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<sst xmlns="http://schemas.openxmlformats.org/spreadsheetml/2006/main" count="82" uniqueCount="70">
  <si>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</si>
  <si>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</si>
  <si>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</si>
  <si>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</si>
  <si>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</si>
  <si>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</si>
  <si>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</si>
  <si>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</si>
  <si>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</si>
  <si>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</si>
  <si>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</si>
  <si>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</si>
  <si>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</si>
  <si>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</si>
  <si>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</si>
  <si>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</si>
  <si>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</si>
  <si>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</si>
  <si>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</si>
  <si>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</si>
  <si>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</si>
  <si>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</si>
  <si>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</si>
  <si>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</si>
  <si>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</si>
  <si>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</si>
  <si>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</si>
  <si>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</si>
  <si>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</si>
  <si>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</si>
  <si>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</si>
  <si>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Volymför-ändring,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</si>
  <si>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</si>
  <si>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</si>
  <si>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</si>
  <si>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</si>
  <si>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</si>
  <si>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</si>
  <si>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</si>
  <si>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</si>
  <si>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</si>
  <si>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2016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</si>
  <si>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</si>
  <si>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</si>
  <si>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</si>
  <si>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</si>
  <si>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</si>
  <si>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</si>
  <si>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</si>
  <si>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</si>
  <si>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</si>
  <si>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</si>
  <si>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</si>
  <si>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</si>
  <si>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</si>
  <si>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</si>
  <si>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</si>
  <si>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</si>
  <si>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</si>
  <si>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</si>
  <si>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2016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</si>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</sst>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5.75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2" fillId="21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4" fillId="33" borderId="0" xfId="44" applyFont="1" applyFill="1" applyAlignment="1" applyProtection="1">
      <alignment vertical="top" wrapText="1"/>
      <protection/>
    </xf>
    <xf numFmtId="0" fontId="55" fillId="33" borderId="0" xfId="44" applyFont="1" applyFill="1" applyAlignment="1" applyProtection="1">
      <alignment vertical="top" wrapText="1"/>
      <protection/>
    </xf>
    <xf numFmtId="0" fontId="56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57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4" applyFont="1" applyFill="1" applyAlignment="1" applyProtection="1">
      <alignment vertical="top" wrapText="1"/>
      <protection/>
    </xf>
    <xf numFmtId="0" fontId="26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57" fillId="33" borderId="0" xfId="44" applyFont="1" applyFill="1" applyAlignment="1" applyProtection="1">
      <alignment vertical="top"/>
      <protection/>
    </xf>
    <xf numFmtId="0" fontId="57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Fill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Fill="1" applyAlignment="1">
      <alignment horizontal="center"/>
    </xf>
    <xf numFmtId="165" fontId="26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7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5" fontId="26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37" fillId="0" borderId="0" xfId="0" applyNumberFormat="1" applyFont="1" applyAlignment="1" applyProtection="1">
      <alignment horizontal="right"/>
      <protection locked="0"/>
    </xf>
    <xf numFmtId="165" fontId="58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7" fillId="34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7" fillId="34" borderId="0" xfId="0" applyFont="1" applyFill="1" applyAlignment="1">
      <alignment/>
    </xf>
    <xf numFmtId="165" fontId="59" fillId="0" borderId="0" xfId="0" applyNumberFormat="1" applyFont="1" applyFill="1" applyAlignment="1">
      <alignment horizontal="right" vertical="top" wrapText="1"/>
    </xf>
    <xf numFmtId="0" fontId="27" fillId="0" borderId="0" xfId="0" applyFont="1" applyFill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6" fillId="35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6" fillId="36" borderId="0" xfId="0" applyNumberFormat="1" applyFont="1" applyFill="1" applyAlignment="1">
      <alignment/>
    </xf>
    <xf numFmtId="1" fontId="31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Fill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-0.01925"/>
          <c:w val="0.968"/>
          <c:h val="0.994"/>
        </c:manualLayout>
      </c:layout>
      <c:lineChart>
        <c:grouping val="standard"/>
        <c:varyColors val="0"/>
        <c:ser>
          <c:idx val="2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Data!$I$7:$I$30</c:f>
              <c:numCache>
                <c:ptCount val="24"/>
                <c:pt idx="0">
                  <c:v>100</c:v>
                </c:pt>
                <c:pt idx="1">
                  <c:v>104.1</c:v>
                </c:pt>
                <c:pt idx="2">
                  <c:v>108.3</c:v>
                </c:pt>
                <c:pt idx="3">
                  <c:v>109.9</c:v>
                </c:pt>
                <c:pt idx="4">
                  <c:v>113.1</c:v>
                </c:pt>
                <c:pt idx="5">
                  <c:v>117.9</c:v>
                </c:pt>
                <c:pt idx="6">
                  <c:v>123.2</c:v>
                </c:pt>
                <c:pt idx="7">
                  <c:v>129.1</c:v>
                </c:pt>
                <c:pt idx="8">
                  <c:v>131.1</c:v>
                </c:pt>
                <c:pt idx="9">
                  <c:v>133.8</c:v>
                </c:pt>
                <c:pt idx="10">
                  <c:v>137</c:v>
                </c:pt>
                <c:pt idx="11">
                  <c:v>142.9</c:v>
                </c:pt>
                <c:pt idx="12">
                  <c:v>146.9</c:v>
                </c:pt>
                <c:pt idx="13">
                  <c:v>153.8</c:v>
                </c:pt>
                <c:pt idx="14">
                  <c:v>159.1</c:v>
                </c:pt>
                <c:pt idx="15">
                  <c:v>158.2</c:v>
                </c:pt>
                <c:pt idx="16">
                  <c:v>150</c:v>
                </c:pt>
                <c:pt idx="17">
                  <c:v>159</c:v>
                </c:pt>
                <c:pt idx="18">
                  <c:v>163.2</c:v>
                </c:pt>
                <c:pt idx="19">
                  <c:v>162.7</c:v>
                </c:pt>
                <c:pt idx="20">
                  <c:v>164.7</c:v>
                </c:pt>
                <c:pt idx="21">
                  <c:v>169</c:v>
                </c:pt>
                <c:pt idx="22">
                  <c:v>176.7</c:v>
                </c:pt>
                <c:pt idx="23">
                  <c:v>182.4</c:v>
                </c:pt>
              </c:numCache>
            </c:numRef>
          </c:val>
          <c:smooth val="0"/>
        </c:ser>
        <c:marker val="1"/>
        <c:axId val="42200894"/>
        <c:axId val="44263727"/>
      </c:lineChart>
      <c:catAx>
        <c:axId val="4220089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63727"/>
        <c:crosses val="max"/>
        <c:auto val="1"/>
        <c:lblOffset val="0"/>
        <c:tickLblSkip val="2"/>
        <c:noMultiLvlLbl val="0"/>
      </c:catAx>
      <c:valAx>
        <c:axId val="44263727"/>
        <c:scaling>
          <c:orientation val="minMax"/>
          <c:max val="190"/>
          <c:min val="1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00894"/>
        <c:crossesAt val="1"/>
        <c:crossBetween val="midCat"/>
        <c:dispUnits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"/>
          <c:w val="0.95075"/>
          <c:h val="0.94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Data!$H$6</c:f>
              <c:strCache>
                <c:ptCount val="1"/>
                <c:pt idx="0">
                  <c:v>Volymför-ändring, %</c:v>
                </c:pt>
              </c:strCache>
            </c:strRef>
          </c:tx>
          <c:spPr>
            <a:solidFill>
              <a:srgbClr val="6A1E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Data!$A$8:$A$30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Data!$H$8:$H$30</c:f>
              <c:numCache>
                <c:ptCount val="23"/>
                <c:pt idx="0">
                  <c:v>4.1</c:v>
                </c:pt>
                <c:pt idx="1">
                  <c:v>4</c:v>
                </c:pt>
                <c:pt idx="2">
                  <c:v>1.5</c:v>
                </c:pt>
                <c:pt idx="3">
                  <c:v>2.9</c:v>
                </c:pt>
                <c:pt idx="4">
                  <c:v>4.2</c:v>
                </c:pt>
                <c:pt idx="5">
                  <c:v>4.5</c:v>
                </c:pt>
                <c:pt idx="6">
                  <c:v>4.7</c:v>
                </c:pt>
                <c:pt idx="7">
                  <c:v>1.6</c:v>
                </c:pt>
                <c:pt idx="8">
                  <c:v>2.1</c:v>
                </c:pt>
                <c:pt idx="9">
                  <c:v>2.4</c:v>
                </c:pt>
                <c:pt idx="10">
                  <c:v>4.3</c:v>
                </c:pt>
                <c:pt idx="11">
                  <c:v>2.8</c:v>
                </c:pt>
                <c:pt idx="12">
                  <c:v>4.7</c:v>
                </c:pt>
                <c:pt idx="13">
                  <c:v>3.4</c:v>
                </c:pt>
                <c:pt idx="14">
                  <c:v>-0.6</c:v>
                </c:pt>
                <c:pt idx="15">
                  <c:v>-5.2</c:v>
                </c:pt>
                <c:pt idx="16">
                  <c:v>6</c:v>
                </c:pt>
                <c:pt idx="17">
                  <c:v>2.7</c:v>
                </c:pt>
                <c:pt idx="18">
                  <c:v>-0.3</c:v>
                </c:pt>
                <c:pt idx="19">
                  <c:v>1.2</c:v>
                </c:pt>
                <c:pt idx="20">
                  <c:v>2.6</c:v>
                </c:pt>
                <c:pt idx="21">
                  <c:v>4.5</c:v>
                </c:pt>
                <c:pt idx="22">
                  <c:v>3.2</c:v>
                </c:pt>
              </c:numCache>
            </c:numRef>
          </c:val>
        </c:ser>
        <c:axId val="62829224"/>
        <c:axId val="28592105"/>
      </c:bar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92105"/>
        <c:crossesAt val="0"/>
        <c:auto val="1"/>
        <c:lblOffset val="100"/>
        <c:tickLblSkip val="2"/>
        <c:noMultiLvlLbl val="0"/>
      </c:catAx>
      <c:valAx>
        <c:axId val="285921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29224"/>
        <c:crossesAt val="1"/>
        <c:crossBetween val="between"/>
        <c:dispUnits/>
        <c:majorUnit val="1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898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6A1E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Data!$K$7:$K$30</c:f>
              <c:numCache>
                <c:ptCount val="24"/>
                <c:pt idx="0">
                  <c:v>187.43127449587152</c:v>
                </c:pt>
                <c:pt idx="1">
                  <c:v>198.6657168611547</c:v>
                </c:pt>
                <c:pt idx="2">
                  <c:v>213.38791473397032</c:v>
                </c:pt>
                <c:pt idx="3">
                  <c:v>218.53020544344687</c:v>
                </c:pt>
                <c:pt idx="4">
                  <c:v>228.26665695989922</c:v>
                </c:pt>
                <c:pt idx="5">
                  <c:v>239.63883746799152</c:v>
                </c:pt>
                <c:pt idx="6">
                  <c:v>252.6400804527136</c:v>
                </c:pt>
                <c:pt idx="7">
                  <c:v>268.2967488339018</c:v>
                </c:pt>
                <c:pt idx="8">
                  <c:v>278.5680241367992</c:v>
                </c:pt>
                <c:pt idx="9">
                  <c:v>287.942643539611</c:v>
                </c:pt>
                <c:pt idx="10">
                  <c:v>298.88117394632354</c:v>
                </c:pt>
                <c:pt idx="11">
                  <c:v>311.9036338452605</c:v>
                </c:pt>
                <c:pt idx="12">
                  <c:v>321.981152595051</c:v>
                </c:pt>
                <c:pt idx="13">
                  <c:v>341.2895175592942</c:v>
                </c:pt>
                <c:pt idx="14">
                  <c:v>360.40881530268825</c:v>
                </c:pt>
                <c:pt idx="15">
                  <c:v>367.4330128181836</c:v>
                </c:pt>
                <c:pt idx="16">
                  <c:v>353.6596087471822</c:v>
                </c:pt>
                <c:pt idx="17">
                  <c:v>375.34087300597156</c:v>
                </c:pt>
                <c:pt idx="18">
                  <c:v>386.9716127137579</c:v>
                </c:pt>
                <c:pt idx="19">
                  <c:v>387.0842767602155</c:v>
                </c:pt>
                <c:pt idx="20">
                  <c:v>392.6833718066428</c:v>
                </c:pt>
                <c:pt idx="21">
                  <c:v>406.0272277227723</c:v>
                </c:pt>
                <c:pt idx="22">
                  <c:v>428.59274229512533</c:v>
                </c:pt>
                <c:pt idx="23">
                  <c:v>443.89821626524235</c:v>
                </c:pt>
              </c:numCache>
            </c:numRef>
          </c:val>
        </c:ser>
        <c:axId val="56002354"/>
        <c:axId val="34259139"/>
      </c:barChart>
      <c:catAx>
        <c:axId val="5600235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9139"/>
        <c:crossesAt val="0"/>
        <c:auto val="1"/>
        <c:lblOffset val="100"/>
        <c:tickLblSkip val="2"/>
        <c:noMultiLvlLbl val="0"/>
      </c:catAx>
      <c:valAx>
        <c:axId val="34259139"/>
        <c:scaling>
          <c:orientation val="minMax"/>
          <c:max val="450"/>
          <c:min val="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02354"/>
        <c:crossesAt val="1"/>
        <c:crossBetween val="between"/>
        <c:dispUnits/>
        <c:majorUnit val="25"/>
        <c:minorUnit val="25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725"/>
          <c:w val="0.9305"/>
          <c:h val="0.9365"/>
        </c:manualLayout>
      </c:layout>
      <c:lineChart>
        <c:grouping val="standard"/>
        <c:varyColors val="0"/>
        <c:ser>
          <c:idx val="2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Data!$L$7:$L$30</c:f>
              <c:numCache>
                <c:ptCount val="24"/>
                <c:pt idx="0">
                  <c:v>31.30746555814681</c:v>
                </c:pt>
                <c:pt idx="1">
                  <c:v>34.49051926901176</c:v>
                </c:pt>
                <c:pt idx="2">
                  <c:v>38.002890268544384</c:v>
                </c:pt>
                <c:pt idx="3">
                  <c:v>36.833374309338645</c:v>
                </c:pt>
                <c:pt idx="4">
                  <c:v>40.051731796929666</c:v>
                </c:pt>
                <c:pt idx="5">
                  <c:v>41.027289952980546</c:v>
                </c:pt>
                <c:pt idx="6">
                  <c:v>41.0378425044708</c:v>
                </c:pt>
                <c:pt idx="7">
                  <c:v>44.09794661139207</c:v>
                </c:pt>
                <c:pt idx="8">
                  <c:v>43.75395963892129</c:v>
                </c:pt>
                <c:pt idx="9">
                  <c:v>42.09004636799597</c:v>
                </c:pt>
                <c:pt idx="10">
                  <c:v>41.244305207275886</c:v>
                </c:pt>
                <c:pt idx="11">
                  <c:v>43.4469175060559</c:v>
                </c:pt>
                <c:pt idx="12">
                  <c:v>45.87325511324394</c:v>
                </c:pt>
                <c:pt idx="13">
                  <c:v>48.1899956793643</c:v>
                </c:pt>
                <c:pt idx="14">
                  <c:v>48.25806561192677</c:v>
                </c:pt>
                <c:pt idx="15">
                  <c:v>49.81309771315908</c:v>
                </c:pt>
                <c:pt idx="16">
                  <c:v>44.45230346032199</c:v>
                </c:pt>
                <c:pt idx="17">
                  <c:v>46.18519236112334</c:v>
                </c:pt>
                <c:pt idx="18">
                  <c:v>46.68289495886454</c:v>
                </c:pt>
                <c:pt idx="19">
                  <c:v>46.32313829787234</c:v>
                </c:pt>
                <c:pt idx="20">
                  <c:v>43.800685905150495</c:v>
                </c:pt>
                <c:pt idx="21">
                  <c:v>45.03314841344835</c:v>
                </c:pt>
                <c:pt idx="22">
                  <c:v>45.55123266013629</c:v>
                </c:pt>
                <c:pt idx="23">
                  <c:v>44.273227264244795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Data!$M$7:$M$30</c:f>
              <c:numCache>
                <c:ptCount val="24"/>
                <c:pt idx="0">
                  <c:v>27.933133879719556</c:v>
                </c:pt>
                <c:pt idx="1">
                  <c:v>30.436307957943924</c:v>
                </c:pt>
                <c:pt idx="2">
                  <c:v>31.624231111054478</c:v>
                </c:pt>
                <c:pt idx="3">
                  <c:v>30.655400421837193</c:v>
                </c:pt>
                <c:pt idx="4">
                  <c:v>33.102555836021196</c:v>
                </c:pt>
                <c:pt idx="5">
                  <c:v>34.716556099681426</c:v>
                </c:pt>
                <c:pt idx="6">
                  <c:v>34.97153969830025</c:v>
                </c:pt>
                <c:pt idx="7">
                  <c:v>38.229459602295115</c:v>
                </c:pt>
                <c:pt idx="8">
                  <c:v>37.522244595723386</c:v>
                </c:pt>
                <c:pt idx="9">
                  <c:v>35.77351592061252</c:v>
                </c:pt>
                <c:pt idx="10">
                  <c:v>34.90382252340476</c:v>
                </c:pt>
                <c:pt idx="11">
                  <c:v>35.846908237273695</c:v>
                </c:pt>
                <c:pt idx="12">
                  <c:v>38.70071460215343</c:v>
                </c:pt>
                <c:pt idx="13">
                  <c:v>40.59948739642494</c:v>
                </c:pt>
                <c:pt idx="14">
                  <c:v>41.281714306685394</c:v>
                </c:pt>
                <c:pt idx="15">
                  <c:v>43.54603363621255</c:v>
                </c:pt>
                <c:pt idx="16">
                  <c:v>38.69099947727071</c:v>
                </c:pt>
                <c:pt idx="17">
                  <c:v>40.71765463236585</c:v>
                </c:pt>
                <c:pt idx="18">
                  <c:v>41.9786319281667</c:v>
                </c:pt>
                <c:pt idx="19">
                  <c:v>41.391880156317846</c:v>
                </c:pt>
                <c:pt idx="20">
                  <c:v>39.29299089182259</c:v>
                </c:pt>
                <c:pt idx="21">
                  <c:v>40.717504394387376</c:v>
                </c:pt>
                <c:pt idx="22">
                  <c:v>40.68957060473444</c:v>
                </c:pt>
                <c:pt idx="23">
                  <c:v>39.43439455394363</c:v>
                </c:pt>
              </c:numCache>
            </c:numRef>
          </c:val>
          <c:smooth val="0"/>
        </c:ser>
        <c:marker val="1"/>
        <c:axId val="39896796"/>
        <c:axId val="23526845"/>
      </c:lineChart>
      <c:catAx>
        <c:axId val="3989679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26845"/>
        <c:crossesAt val="20"/>
        <c:auto val="1"/>
        <c:lblOffset val="100"/>
        <c:tickLblSkip val="2"/>
        <c:noMultiLvlLbl val="0"/>
      </c:catAx>
      <c:valAx>
        <c:axId val="23526845"/>
        <c:scaling>
          <c:orientation val="minMax"/>
          <c:max val="55"/>
          <c:min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6796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825"/>
          <c:y val="0.58925"/>
          <c:w val="0.33825"/>
          <c:h val="0.1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9335"/>
          <c:h val="0.9365"/>
        </c:manualLayout>
      </c:layout>
      <c:lineChart>
        <c:grouping val="standard"/>
        <c:varyColors val="0"/>
        <c:ser>
          <c:idx val="1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Data!$N$7:$N$30</c:f>
              <c:numCache>
                <c:ptCount val="24"/>
                <c:pt idx="0">
                  <c:v>50.186368167545936</c:v>
                </c:pt>
                <c:pt idx="1">
                  <c:v>49.223787901283686</c:v>
                </c:pt>
                <c:pt idx="2">
                  <c:v>47.44749575538262</c:v>
                </c:pt>
                <c:pt idx="3">
                  <c:v>47.52686947632665</c:v>
                </c:pt>
                <c:pt idx="4">
                  <c:v>47.42383475935008</c:v>
                </c:pt>
                <c:pt idx="5">
                  <c:v>46.851327911771456</c:v>
                </c:pt>
                <c:pt idx="6">
                  <c:v>46.87678463385011</c:v>
                </c:pt>
                <c:pt idx="7">
                  <c:v>46.84009716185549</c:v>
                </c:pt>
                <c:pt idx="8">
                  <c:v>46.29632020918999</c:v>
                </c:pt>
                <c:pt idx="9">
                  <c:v>46.46815644023292</c:v>
                </c:pt>
                <c:pt idx="10">
                  <c:v>46.37340958510461</c:v>
                </c:pt>
                <c:pt idx="11">
                  <c:v>45.85159610212059</c:v>
                </c:pt>
                <c:pt idx="12">
                  <c:v>45.96791169421522</c:v>
                </c:pt>
                <c:pt idx="13">
                  <c:v>44.80928378445094</c:v>
                </c:pt>
                <c:pt idx="14">
                  <c:v>44.34908992970389</c:v>
                </c:pt>
                <c:pt idx="15">
                  <c:v>44.61280688771014</c:v>
                </c:pt>
                <c:pt idx="16">
                  <c:v>47.14559090457104</c:v>
                </c:pt>
                <c:pt idx="17">
                  <c:v>46.43871552053782</c:v>
                </c:pt>
                <c:pt idx="18">
                  <c:v>46.297261072308885</c:v>
                </c:pt>
                <c:pt idx="19">
                  <c:v>46.54331306990881</c:v>
                </c:pt>
                <c:pt idx="20">
                  <c:v>46.66709461687272</c:v>
                </c:pt>
                <c:pt idx="21">
                  <c:v>46.13291370744049</c:v>
                </c:pt>
                <c:pt idx="22">
                  <c:v>44.98009457458106</c:v>
                </c:pt>
                <c:pt idx="23">
                  <c:v>44.264259778305586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Data!$O$7:$O$30</c:f>
              <c:numCache>
                <c:ptCount val="24"/>
                <c:pt idx="0">
                  <c:v>27.490696890273792</c:v>
                </c:pt>
                <c:pt idx="1">
                  <c:v>26.465963439123197</c:v>
                </c:pt>
                <c:pt idx="2">
                  <c:v>25.520317356158174</c:v>
                </c:pt>
                <c:pt idx="3">
                  <c:v>25.889882377298427</c:v>
                </c:pt>
                <c:pt idx="4">
                  <c:v>25.41013766917699</c:v>
                </c:pt>
                <c:pt idx="5">
                  <c:v>25.501535333895635</c:v>
                </c:pt>
                <c:pt idx="6">
                  <c:v>25.429362237214757</c:v>
                </c:pt>
                <c:pt idx="7">
                  <c:v>24.53723347496469</c:v>
                </c:pt>
                <c:pt idx="8">
                  <c:v>24.721826538559316</c:v>
                </c:pt>
                <c:pt idx="9">
                  <c:v>25.47430304030233</c:v>
                </c:pt>
                <c:pt idx="10">
                  <c:v>25.711965806219805</c:v>
                </c:pt>
                <c:pt idx="11">
                  <c:v>24.99077577924613</c:v>
                </c:pt>
                <c:pt idx="12">
                  <c:v>24.855676230466763</c:v>
                </c:pt>
                <c:pt idx="13">
                  <c:v>24.573575198583065</c:v>
                </c:pt>
                <c:pt idx="14">
                  <c:v>24.065703523722547</c:v>
                </c:pt>
                <c:pt idx="15">
                  <c:v>24.600461861040817</c:v>
                </c:pt>
                <c:pt idx="16">
                  <c:v>26.168941608491874</c:v>
                </c:pt>
                <c:pt idx="17">
                  <c:v>25.181065649543722</c:v>
                </c:pt>
                <c:pt idx="18">
                  <c:v>25.182513591263085</c:v>
                </c:pt>
                <c:pt idx="19">
                  <c:v>25.914866478506298</c:v>
                </c:pt>
                <c:pt idx="20">
                  <c:v>26.330370308673235</c:v>
                </c:pt>
                <c:pt idx="21">
                  <c:v>26.201445829650176</c:v>
                </c:pt>
                <c:pt idx="22">
                  <c:v>25.873005290652547</c:v>
                </c:pt>
                <c:pt idx="23">
                  <c:v>26.147486311530006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Data!$P$7:$P$30</c:f>
              <c:numCache>
                <c:ptCount val="24"/>
                <c:pt idx="0">
                  <c:v>18.94860326375303</c:v>
                </c:pt>
                <c:pt idx="1">
                  <c:v>20.25603734852528</c:v>
                </c:pt>
                <c:pt idx="2">
                  <c:v>20.6535277309693</c:v>
                </c:pt>
                <c:pt idx="3">
                  <c:v>20.40527425887346</c:v>
                </c:pt>
                <c:pt idx="4">
                  <c:v>20.21685161056446</c:v>
                </c:pt>
                <c:pt idx="5">
                  <c:v>21.33640290103379</c:v>
                </c:pt>
                <c:pt idx="6">
                  <c:v>21.627550322764577</c:v>
                </c:pt>
                <c:pt idx="7">
                  <c:v>22.75418235408287</c:v>
                </c:pt>
                <c:pt idx="8">
                  <c:v>22.750138209052796</c:v>
                </c:pt>
                <c:pt idx="9">
                  <c:v>21.7410100720813</c:v>
                </c:pt>
                <c:pt idx="10">
                  <c:v>21.57414192480446</c:v>
                </c:pt>
                <c:pt idx="11">
                  <c:v>21.557618849851075</c:v>
                </c:pt>
                <c:pt idx="12">
                  <c:v>22.003871564227516</c:v>
                </c:pt>
                <c:pt idx="13">
                  <c:v>23.026632734026638</c:v>
                </c:pt>
                <c:pt idx="14">
                  <c:v>24.608855241332183</c:v>
                </c:pt>
                <c:pt idx="15">
                  <c:v>24.519667174302505</c:v>
                </c:pt>
                <c:pt idx="16">
                  <c:v>20.924163503885804</c:v>
                </c:pt>
                <c:pt idx="17">
                  <c:v>22.912681101160967</c:v>
                </c:pt>
                <c:pt idx="18">
                  <c:v>23.815962305730196</c:v>
                </c:pt>
                <c:pt idx="19">
                  <c:v>22.610562310030396</c:v>
                </c:pt>
                <c:pt idx="20">
                  <c:v>22.494840061126144</c:v>
                </c:pt>
                <c:pt idx="21">
                  <c:v>23.34999644384837</c:v>
                </c:pt>
                <c:pt idx="22">
                  <c:v>24.28523807936455</c:v>
                </c:pt>
                <c:pt idx="23">
                  <c:v>24.74942119986324</c:v>
                </c:pt>
              </c:numCache>
            </c:numRef>
          </c:val>
          <c:smooth val="0"/>
        </c:ser>
        <c:marker val="1"/>
        <c:axId val="10415014"/>
        <c:axId val="26626263"/>
      </c:lineChart>
      <c:catAx>
        <c:axId val="1041501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26263"/>
        <c:crossesAt val="10"/>
        <c:auto val="1"/>
        <c:lblOffset val="100"/>
        <c:tickLblSkip val="2"/>
        <c:noMultiLvlLbl val="0"/>
      </c:catAx>
      <c:valAx>
        <c:axId val="26626263"/>
        <c:scaling>
          <c:orientation val="minMax"/>
          <c:max val="70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5014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5"/>
          <c:y val="0.06425"/>
          <c:w val="0.376"/>
          <c:h val="0.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0.94425</cdr:y>
    </cdr:from>
    <cdr:to>
      <cdr:x>0.22875</cdr:x>
      <cdr:y>0.99925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87655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0.57575</cdr:x>
      <cdr:y>0.96525</cdr:y>
    </cdr:from>
    <cdr:to>
      <cdr:x>1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876550" y="2933700"/>
          <a:ext cx="2171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021970e6-c3f1-4d15-b9cc-e8d0b6aae12f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9</xdr:col>
      <xdr:colOff>200025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0768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133350</xdr:colOff>
      <xdr:row>23</xdr:row>
      <xdr:rowOff>0</xdr:rowOff>
    </xdr:to>
    <xdr:graphicFrame>
      <xdr:nvGraphicFramePr>
        <xdr:cNvPr id="1" name="Diagram 1"/>
        <xdr:cNvGraphicFramePr/>
      </xdr:nvGraphicFramePr>
      <xdr:xfrm>
        <a:off x="609600" y="771525"/>
        <a:ext cx="50101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0.94375</cdr:y>
    </cdr:from>
    <cdr:to>
      <cdr:x>0.22125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114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0.5055</cdr:x>
      <cdr:y>0.94375</cdr:y>
    </cdr:from>
    <cdr:to>
      <cdr:x>0.95225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543175" y="2590800"/>
          <a:ext cx="2257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870345f0-28df-4942-ae31-2739cc14be2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85800" y="742950"/>
        <a:ext cx="50482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0.945</cdr:y>
    </cdr:from>
    <cdr:to>
      <cdr:x>0.229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2600325"/>
          <a:ext cx="1276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0.49825</cdr:x>
      <cdr:y>0.94775</cdr:y>
    </cdr:from>
    <cdr:to>
      <cdr:x>0.92225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800350" y="2600325"/>
          <a:ext cx="23907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d7df17ee-2e22-4e9b-ad4b-06f6ca568013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152400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638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0.944</cdr:y>
    </cdr:from>
    <cdr:to>
      <cdr:x>0.21425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095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0.94625</cdr:y>
    </cdr:from>
    <cdr:to>
      <cdr:x>0.90625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76500" y="2600325"/>
          <a:ext cx="21621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d32f0efc-2d09-4d9d-9df0-bfcc5c5d9b5f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1244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0.944</cdr:y>
    </cdr:from>
    <cdr:to>
      <cdr:x>0.215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0858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0.946</cdr:y>
    </cdr:from>
    <cdr:to>
      <cdr:x>0.9065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47925" y="2600325"/>
          <a:ext cx="21431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319d82c3-e595-45df-976f-3428ccdde669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9"/>
      <c r="C1" s="9"/>
    </row>
    <row r="2" spans="2:3" s="8" customFormat="1" ht="16.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.75">
      <c r="B13" s="5"/>
      <c r="C13" s="2"/>
    </row>
    <row r="14" spans="2:3" s="1" customFormat="1" ht="25.5">
      <c r="B14" s="3" t="s">
        <v>3</v>
      </c>
      <c r="C14" s="2" t="s">
        <v>2</v>
      </c>
    </row>
    <row r="15" spans="2:3" s="1" customFormat="1" ht="12.75">
      <c r="B15" s="4"/>
      <c r="C15" s="2"/>
    </row>
    <row r="16" spans="2:3" s="1" customFormat="1" ht="25.5">
      <c r="B16" s="3" t="s">
        <v>1</v>
      </c>
      <c r="C16" s="2" t="s">
        <v>0</v>
      </c>
    </row>
    <row r="23" spans="2:5" s="1" customFormat="1" ht="12.75">
      <c r="B23" s="2"/>
      <c r="C23" s="2"/>
      <c r="D23" s="2"/>
      <c r="E23" s="2"/>
    </row>
    <row r="24" spans="2:3" s="1" customFormat="1" ht="12.75">
      <c r="B24" s="2"/>
      <c r="C24" s="2"/>
    </row>
    <row r="25" spans="2:3" s="1" customFormat="1" ht="12.75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0"/>
      <c r="C1" s="9"/>
    </row>
    <row r="2" spans="2:3" s="8" customFormat="1" ht="16.5" thickBot="1">
      <c r="B2" s="12" t="s">
        <v>13</v>
      </c>
      <c r="C2" s="19"/>
    </row>
    <row r="3" spans="2:3" s="8" customFormat="1" ht="12.75">
      <c r="B3" s="10"/>
      <c r="C3" s="9"/>
    </row>
    <row r="4" spans="2:3" s="1" customFormat="1" ht="38.25">
      <c r="B4" s="18" t="s">
        <v>22</v>
      </c>
      <c r="C4" s="16" t="s">
        <v>21</v>
      </c>
    </row>
    <row r="5" spans="2:3" s="1" customFormat="1" ht="38.25">
      <c r="B5" s="14"/>
      <c r="C5" s="6" t="s">
        <v>20</v>
      </c>
    </row>
    <row r="6" spans="2:3" s="1" customFormat="1" ht="25.5">
      <c r="B6" s="14"/>
      <c r="C6" s="6" t="s">
        <v>19</v>
      </c>
    </row>
    <row r="8" spans="2:3" s="8" customFormat="1" ht="12.75">
      <c r="B8" s="17" t="s">
        <v>18</v>
      </c>
      <c r="C8" s="9"/>
    </row>
    <row r="9" spans="2:3" s="1" customFormat="1" ht="12.75">
      <c r="B9" s="14"/>
      <c r="C9" s="16"/>
    </row>
    <row r="10" spans="2:3" s="1" customFormat="1" ht="38.25">
      <c r="B10" s="15"/>
      <c r="C10" s="6" t="s">
        <v>17</v>
      </c>
    </row>
    <row r="11" spans="2:3" s="1" customFormat="1" ht="12.75">
      <c r="B11" s="14"/>
      <c r="C11" s="2"/>
    </row>
    <row r="12" spans="2:3" s="1" customFormat="1" ht="25.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8.25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4" customFormat="1" ht="21.75" customHeight="1" hidden="1">
      <c r="A1" s="71" t="s">
        <v>61</v>
      </c>
      <c r="B1" s="78"/>
      <c r="C1" s="75"/>
      <c r="D1" s="75"/>
      <c r="E1" s="75"/>
      <c r="F1" s="69" t="s">
        <v>60</v>
      </c>
      <c r="G1" s="68"/>
      <c r="H1" s="77"/>
      <c r="I1" s="76"/>
      <c r="J1" s="67"/>
      <c r="K1" s="76"/>
      <c r="L1" s="75"/>
      <c r="M1" s="75"/>
      <c r="N1" s="75"/>
      <c r="O1" s="75"/>
      <c r="P1" s="75"/>
    </row>
    <row r="2" spans="1:16" s="56" customFormat="1" ht="27" customHeight="1" hidden="1">
      <c r="A2" s="64"/>
      <c r="B2" s="63" t="s">
        <v>59</v>
      </c>
      <c r="C2" s="58" t="s">
        <v>58</v>
      </c>
      <c r="D2" s="58"/>
      <c r="E2" s="57"/>
      <c r="F2" s="57"/>
      <c r="G2" s="57"/>
      <c r="H2" s="62" t="s">
        <v>57</v>
      </c>
      <c r="I2" s="61"/>
      <c r="J2" s="60" t="s">
        <v>56</v>
      </c>
      <c r="K2" s="59" t="s">
        <v>55</v>
      </c>
      <c r="L2" s="58" t="s">
        <v>54</v>
      </c>
      <c r="M2" s="58"/>
      <c r="N2" s="57"/>
      <c r="O2" s="57"/>
      <c r="P2" s="57"/>
    </row>
    <row r="3" spans="1:16" s="49" customFormat="1" ht="33.75" hidden="1">
      <c r="A3" s="55" t="s">
        <v>53</v>
      </c>
      <c r="B3" s="73" t="s">
        <v>52</v>
      </c>
      <c r="C3" s="50" t="s">
        <v>47</v>
      </c>
      <c r="D3" s="50" t="s">
        <v>46</v>
      </c>
      <c r="E3" s="50" t="s">
        <v>45</v>
      </c>
      <c r="F3" s="50" t="s">
        <v>44</v>
      </c>
      <c r="G3" s="50" t="s">
        <v>43</v>
      </c>
      <c r="H3" s="53" t="s">
        <v>51</v>
      </c>
      <c r="I3" s="52" t="s">
        <v>50</v>
      </c>
      <c r="J3" s="51" t="s">
        <v>49</v>
      </c>
      <c r="K3" s="51" t="s">
        <v>48</v>
      </c>
      <c r="L3" s="72" t="s">
        <v>47</v>
      </c>
      <c r="M3" s="72" t="s">
        <v>46</v>
      </c>
      <c r="N3" s="50" t="s">
        <v>45</v>
      </c>
      <c r="O3" s="50" t="s">
        <v>44</v>
      </c>
      <c r="P3" s="50" t="s">
        <v>43</v>
      </c>
    </row>
    <row r="4" spans="1:16" s="65" customFormat="1" ht="15.75">
      <c r="A4" s="71" t="s">
        <v>42</v>
      </c>
      <c r="B4" s="70"/>
      <c r="C4" s="66"/>
      <c r="D4" s="66"/>
      <c r="E4" s="66"/>
      <c r="F4" s="69" t="s">
        <v>41</v>
      </c>
      <c r="G4" s="68"/>
      <c r="H4" s="67"/>
      <c r="I4" s="67"/>
      <c r="J4" s="67"/>
      <c r="K4" s="67"/>
      <c r="L4" s="66"/>
      <c r="M4" s="66"/>
      <c r="N4" s="66"/>
      <c r="O4" s="66"/>
      <c r="P4" s="66"/>
    </row>
    <row r="5" spans="1:16" s="56" customFormat="1" ht="27" customHeight="1">
      <c r="A5" s="64"/>
      <c r="B5" s="63" t="s">
        <v>40</v>
      </c>
      <c r="C5" s="58" t="s">
        <v>39</v>
      </c>
      <c r="D5" s="58"/>
      <c r="E5" s="57"/>
      <c r="F5" s="57"/>
      <c r="G5" s="57"/>
      <c r="H5" s="62" t="s">
        <v>38</v>
      </c>
      <c r="I5" s="61"/>
      <c r="J5" s="60" t="s">
        <v>37</v>
      </c>
      <c r="K5" s="59" t="s">
        <v>36</v>
      </c>
      <c r="L5" s="58" t="s">
        <v>35</v>
      </c>
      <c r="M5" s="58"/>
      <c r="N5" s="57"/>
      <c r="O5" s="57"/>
      <c r="P5" s="57"/>
    </row>
    <row r="6" spans="1:16" s="49" customFormat="1" ht="33.75">
      <c r="A6" s="55" t="s">
        <v>34</v>
      </c>
      <c r="B6" s="54" t="s">
        <v>33</v>
      </c>
      <c r="C6" s="50" t="s">
        <v>27</v>
      </c>
      <c r="D6" s="50" t="s">
        <v>26</v>
      </c>
      <c r="E6" s="50" t="s">
        <v>25</v>
      </c>
      <c r="F6" s="50" t="s">
        <v>24</v>
      </c>
      <c r="G6" s="50" t="s">
        <v>32</v>
      </c>
      <c r="H6" s="53" t="s">
        <v>31</v>
      </c>
      <c r="I6" s="52" t="s">
        <v>30</v>
      </c>
      <c r="J6" s="51" t="s">
        <v>29</v>
      </c>
      <c r="K6" s="51" t="s">
        <v>28</v>
      </c>
      <c r="L6" s="50" t="s">
        <v>27</v>
      </c>
      <c r="M6" s="50" t="s">
        <v>26</v>
      </c>
      <c r="N6" s="50" t="s">
        <v>25</v>
      </c>
      <c r="O6" s="50" t="s">
        <v>24</v>
      </c>
      <c r="P6" s="50" t="s">
        <v>23</v>
      </c>
    </row>
    <row r="7" spans="1:29" s="44" customFormat="1" ht="12.75">
      <c r="A7" s="47">
        <v>1993</v>
      </c>
      <c r="B7" s="37">
        <v>1634131</v>
      </c>
      <c r="C7" s="37">
        <v>511605</v>
      </c>
      <c r="D7" s="37">
        <v>456464</v>
      </c>
      <c r="E7" s="37">
        <v>820111</v>
      </c>
      <c r="F7" s="37">
        <v>449234</v>
      </c>
      <c r="G7" s="37">
        <v>309645</v>
      </c>
      <c r="H7" s="48"/>
      <c r="I7" s="39">
        <v>100</v>
      </c>
      <c r="J7" s="40">
        <v>8718.561</v>
      </c>
      <c r="K7" s="39">
        <f>B7/J7</f>
        <v>187.43127449587152</v>
      </c>
      <c r="L7" s="46">
        <f>+C7/B7*100</f>
        <v>31.30746555814681</v>
      </c>
      <c r="M7" s="46">
        <f>+D7/B7*100</f>
        <v>27.933133879719556</v>
      </c>
      <c r="N7" s="45">
        <f>+E7/B7*100</f>
        <v>50.186368167545936</v>
      </c>
      <c r="O7" s="45">
        <f>+F7/B7*100</f>
        <v>27.490696890273792</v>
      </c>
      <c r="P7" s="45">
        <f>+G7/B7*100</f>
        <v>18.94860326375303</v>
      </c>
      <c r="Q7" s="39"/>
      <c r="R7" s="40"/>
      <c r="S7" s="42"/>
      <c r="T7" s="40"/>
      <c r="U7" s="40"/>
      <c r="V7" s="40"/>
      <c r="X7" s="37"/>
      <c r="Y7" s="37"/>
      <c r="Z7" s="37"/>
      <c r="AA7" s="37"/>
      <c r="AB7" s="37"/>
      <c r="AC7" s="37"/>
    </row>
    <row r="8" spans="1:29" s="44" customFormat="1" ht="12.75">
      <c r="A8" s="47">
        <v>1994</v>
      </c>
      <c r="B8" s="37">
        <v>1744433</v>
      </c>
      <c r="C8" s="37">
        <v>601664</v>
      </c>
      <c r="D8" s="37">
        <v>530941</v>
      </c>
      <c r="E8" s="37">
        <v>858676</v>
      </c>
      <c r="F8" s="37">
        <v>461681</v>
      </c>
      <c r="G8" s="37">
        <v>353353</v>
      </c>
      <c r="H8" s="27">
        <v>4.1</v>
      </c>
      <c r="I8" s="39">
        <v>104.1</v>
      </c>
      <c r="J8" s="40">
        <v>8780.745</v>
      </c>
      <c r="K8" s="39">
        <f>B8/J8</f>
        <v>198.6657168611547</v>
      </c>
      <c r="L8" s="46">
        <f>+C8/B8*100</f>
        <v>34.49051926901176</v>
      </c>
      <c r="M8" s="46">
        <f>+D8/B8*100</f>
        <v>30.436307957943924</v>
      </c>
      <c r="N8" s="45">
        <f>+E8/B8*100</f>
        <v>49.223787901283686</v>
      </c>
      <c r="O8" s="45">
        <f>+F8/B8*100</f>
        <v>26.465963439123197</v>
      </c>
      <c r="P8" s="45">
        <f>+G8/B8*100</f>
        <v>20.25603734852528</v>
      </c>
      <c r="Q8" s="39"/>
      <c r="R8" s="40"/>
      <c r="S8" s="42"/>
      <c r="T8" s="40"/>
      <c r="U8" s="40"/>
      <c r="V8" s="40"/>
      <c r="W8" s="40"/>
      <c r="X8" s="37"/>
      <c r="Y8" s="37"/>
      <c r="Z8" s="37"/>
      <c r="AA8" s="37"/>
      <c r="AB8" s="37"/>
      <c r="AC8" s="37"/>
    </row>
    <row r="9" spans="1:31" s="44" customFormat="1" ht="12.75">
      <c r="A9" s="47">
        <v>1995</v>
      </c>
      <c r="B9" s="37">
        <v>1883562</v>
      </c>
      <c r="C9" s="37">
        <v>715808</v>
      </c>
      <c r="D9" s="37">
        <v>595662</v>
      </c>
      <c r="E9" s="37">
        <v>893703</v>
      </c>
      <c r="F9" s="37">
        <v>480691</v>
      </c>
      <c r="G9" s="37">
        <v>389022</v>
      </c>
      <c r="H9" s="27">
        <v>4</v>
      </c>
      <c r="I9" s="39">
        <v>108.3</v>
      </c>
      <c r="J9" s="40">
        <v>8826.9385</v>
      </c>
      <c r="K9" s="39">
        <f>B9/J9</f>
        <v>213.38791473397032</v>
      </c>
      <c r="L9" s="46">
        <f>+C9/B9*100</f>
        <v>38.002890268544384</v>
      </c>
      <c r="M9" s="46">
        <f>+D9/B9*100</f>
        <v>31.624231111054478</v>
      </c>
      <c r="N9" s="45">
        <f>+E9/B9*100</f>
        <v>47.44749575538262</v>
      </c>
      <c r="O9" s="45">
        <f>+F9/B9*100</f>
        <v>25.520317356158174</v>
      </c>
      <c r="P9" s="45">
        <f>+G9/B9*100</f>
        <v>20.6535277309693</v>
      </c>
      <c r="Q9" s="39"/>
      <c r="R9" s="40"/>
      <c r="S9" s="42"/>
      <c r="T9" s="40"/>
      <c r="U9" s="40"/>
      <c r="V9" s="40"/>
      <c r="W9" s="40"/>
      <c r="X9" s="37"/>
      <c r="Y9" s="37"/>
      <c r="Z9" s="37"/>
      <c r="AA9" s="37"/>
      <c r="AB9" s="37"/>
      <c r="AC9" s="37"/>
      <c r="AD9" s="40"/>
      <c r="AE9" s="40"/>
    </row>
    <row r="10" spans="1:31" s="44" customFormat="1" ht="12.75">
      <c r="A10" s="47">
        <v>1996</v>
      </c>
      <c r="B10" s="37">
        <v>1932025</v>
      </c>
      <c r="C10" s="37">
        <v>711630</v>
      </c>
      <c r="D10" s="37">
        <v>592270</v>
      </c>
      <c r="E10" s="37">
        <v>918231</v>
      </c>
      <c r="F10" s="37">
        <v>500199</v>
      </c>
      <c r="G10" s="37">
        <v>394235</v>
      </c>
      <c r="H10" s="27">
        <v>1.5</v>
      </c>
      <c r="I10" s="39">
        <v>109.9</v>
      </c>
      <c r="J10" s="40">
        <v>8840.9975</v>
      </c>
      <c r="K10" s="39">
        <f>B10/J10</f>
        <v>218.53020544344687</v>
      </c>
      <c r="L10" s="46">
        <f>+C10/B10*100</f>
        <v>36.833374309338645</v>
      </c>
      <c r="M10" s="46">
        <f>+D10/B10*100</f>
        <v>30.655400421837193</v>
      </c>
      <c r="N10" s="45">
        <f>+E10/B10*100</f>
        <v>47.52686947632665</v>
      </c>
      <c r="O10" s="45">
        <f>+F10/B10*100</f>
        <v>25.889882377298427</v>
      </c>
      <c r="P10" s="45">
        <f>+G10/B10*100</f>
        <v>20.40527425887346</v>
      </c>
      <c r="Q10" s="39"/>
      <c r="R10" s="40"/>
      <c r="S10" s="42"/>
      <c r="T10" s="40"/>
      <c r="U10" s="40"/>
      <c r="V10" s="40"/>
      <c r="W10" s="40"/>
      <c r="X10" s="37"/>
      <c r="Y10" s="37"/>
      <c r="Z10" s="37"/>
      <c r="AA10" s="37"/>
      <c r="AB10" s="37"/>
      <c r="AC10" s="37"/>
      <c r="AD10" s="40"/>
      <c r="AE10" s="40"/>
    </row>
    <row r="11" spans="1:31" s="44" customFormat="1" ht="12.75">
      <c r="A11" s="47">
        <v>1997</v>
      </c>
      <c r="B11" s="37">
        <v>2019261</v>
      </c>
      <c r="C11" s="37">
        <v>808749</v>
      </c>
      <c r="D11" s="37">
        <v>668427</v>
      </c>
      <c r="E11" s="37">
        <v>957611</v>
      </c>
      <c r="F11" s="37">
        <v>513097</v>
      </c>
      <c r="G11" s="37">
        <v>408231</v>
      </c>
      <c r="H11" s="27">
        <v>2.9</v>
      </c>
      <c r="I11" s="39">
        <v>113.1</v>
      </c>
      <c r="J11" s="40">
        <v>8846.062</v>
      </c>
      <c r="K11" s="39">
        <f>B11/J11</f>
        <v>228.26665695989922</v>
      </c>
      <c r="L11" s="46">
        <f>+C11/B11*100</f>
        <v>40.051731796929666</v>
      </c>
      <c r="M11" s="46">
        <f>+D11/B11*100</f>
        <v>33.102555836021196</v>
      </c>
      <c r="N11" s="45">
        <f>+E11/B11*100</f>
        <v>47.42383475935008</v>
      </c>
      <c r="O11" s="45">
        <f>+F11/B11*100</f>
        <v>25.41013766917699</v>
      </c>
      <c r="P11" s="45">
        <f>+G11/B11*100</f>
        <v>20.21685161056446</v>
      </c>
      <c r="Q11" s="39"/>
      <c r="R11" s="40"/>
      <c r="S11" s="42"/>
      <c r="T11" s="40"/>
      <c r="U11" s="40"/>
      <c r="V11" s="40"/>
      <c r="W11" s="40"/>
      <c r="X11" s="37"/>
      <c r="Y11" s="37"/>
      <c r="Z11" s="37"/>
      <c r="AA11" s="37"/>
      <c r="AB11" s="37"/>
      <c r="AC11" s="37"/>
      <c r="AD11" s="40"/>
      <c r="AE11" s="40"/>
    </row>
    <row r="12" spans="1:31" s="44" customFormat="1" ht="12.75">
      <c r="A12" s="47">
        <v>1998</v>
      </c>
      <c r="B12" s="37">
        <v>2121037</v>
      </c>
      <c r="C12" s="37">
        <v>870204</v>
      </c>
      <c r="D12" s="37">
        <v>736351</v>
      </c>
      <c r="E12" s="37">
        <v>993734</v>
      </c>
      <c r="F12" s="37">
        <v>540897</v>
      </c>
      <c r="G12" s="37">
        <v>452553</v>
      </c>
      <c r="H12" s="27">
        <v>4.2</v>
      </c>
      <c r="I12" s="39">
        <v>117.9</v>
      </c>
      <c r="J12" s="40">
        <v>8850.9735</v>
      </c>
      <c r="K12" s="39">
        <f>B12/J12</f>
        <v>239.63883746799152</v>
      </c>
      <c r="L12" s="46">
        <f>+C12/B12*100</f>
        <v>41.027289952980546</v>
      </c>
      <c r="M12" s="46">
        <f>+D12/B12*100</f>
        <v>34.716556099681426</v>
      </c>
      <c r="N12" s="45">
        <f>+E12/B12*100</f>
        <v>46.851327911771456</v>
      </c>
      <c r="O12" s="45">
        <f>+F12/B12*100</f>
        <v>25.501535333895635</v>
      </c>
      <c r="P12" s="45">
        <f>+G12/B12*100</f>
        <v>21.33640290103379</v>
      </c>
      <c r="Q12" s="39"/>
      <c r="R12" s="40"/>
      <c r="S12" s="42"/>
      <c r="T12" s="40"/>
      <c r="U12" s="40"/>
      <c r="V12" s="40"/>
      <c r="W12" s="40"/>
      <c r="X12" s="37"/>
      <c r="Y12" s="37"/>
      <c r="Z12" s="37"/>
      <c r="AA12" s="37"/>
      <c r="AB12" s="37"/>
      <c r="AC12" s="37"/>
      <c r="AD12" s="40"/>
      <c r="AE12" s="40"/>
    </row>
    <row r="13" spans="1:31" s="44" customFormat="1" ht="12.75">
      <c r="A13" s="47">
        <v>1999</v>
      </c>
      <c r="B13" s="37">
        <v>2237854</v>
      </c>
      <c r="C13" s="37">
        <v>918367</v>
      </c>
      <c r="D13" s="37">
        <v>782612</v>
      </c>
      <c r="E13" s="37">
        <v>1049034</v>
      </c>
      <c r="F13" s="37">
        <v>569072</v>
      </c>
      <c r="G13" s="37">
        <v>483993</v>
      </c>
      <c r="H13" s="27">
        <v>4.5</v>
      </c>
      <c r="I13" s="39">
        <v>123.2</v>
      </c>
      <c r="J13" s="40">
        <v>8857.874</v>
      </c>
      <c r="K13" s="39">
        <f>B13/J13</f>
        <v>252.6400804527136</v>
      </c>
      <c r="L13" s="46">
        <f>+C13/B13*100</f>
        <v>41.0378425044708</v>
      </c>
      <c r="M13" s="46">
        <f>+D13/B13*100</f>
        <v>34.97153969830025</v>
      </c>
      <c r="N13" s="45">
        <f>+E13/B13*100</f>
        <v>46.87678463385011</v>
      </c>
      <c r="O13" s="45">
        <f>+F13/B13*100</f>
        <v>25.429362237214757</v>
      </c>
      <c r="P13" s="45">
        <f>+G13/B13*100</f>
        <v>21.627550322764577</v>
      </c>
      <c r="Q13" s="39"/>
      <c r="R13" s="40"/>
      <c r="S13" s="42"/>
      <c r="T13" s="40"/>
      <c r="U13" s="40"/>
      <c r="V13" s="40"/>
      <c r="W13" s="40"/>
      <c r="X13" s="37"/>
      <c r="Y13" s="37"/>
      <c r="Z13" s="37"/>
      <c r="AA13" s="37"/>
      <c r="AB13" s="37"/>
      <c r="AC13" s="37"/>
      <c r="AD13" s="40"/>
      <c r="AE13" s="40"/>
    </row>
    <row r="14" spans="1:31" s="44" customFormat="1" ht="12.75">
      <c r="A14" s="47">
        <v>2000</v>
      </c>
      <c r="B14" s="37">
        <v>2380358</v>
      </c>
      <c r="C14" s="37">
        <v>1049689</v>
      </c>
      <c r="D14" s="37">
        <v>909998</v>
      </c>
      <c r="E14" s="37">
        <v>1114962</v>
      </c>
      <c r="F14" s="37">
        <v>584074</v>
      </c>
      <c r="G14" s="37">
        <v>541631</v>
      </c>
      <c r="H14" s="27">
        <v>4.7</v>
      </c>
      <c r="I14" s="39">
        <v>129.1</v>
      </c>
      <c r="J14" s="40">
        <v>8872.109</v>
      </c>
      <c r="K14" s="39">
        <f>B14/J14</f>
        <v>268.2967488339018</v>
      </c>
      <c r="L14" s="46">
        <f>+C14/B14*100</f>
        <v>44.09794661139207</v>
      </c>
      <c r="M14" s="46">
        <f>+D14/B14*100</f>
        <v>38.229459602295115</v>
      </c>
      <c r="N14" s="45">
        <f>+E14/B14*100</f>
        <v>46.84009716185549</v>
      </c>
      <c r="O14" s="45">
        <f>+F14/B14*100</f>
        <v>24.53723347496469</v>
      </c>
      <c r="P14" s="45">
        <f>+G14/B14*100</f>
        <v>22.75418235408287</v>
      </c>
      <c r="Q14" s="39"/>
      <c r="R14" s="40"/>
      <c r="S14" s="42"/>
      <c r="T14" s="40"/>
      <c r="U14" s="40"/>
      <c r="V14" s="40"/>
      <c r="W14" s="40"/>
      <c r="X14" s="37"/>
      <c r="Y14" s="37"/>
      <c r="Z14" s="37"/>
      <c r="AA14" s="37"/>
      <c r="AB14" s="37"/>
      <c r="AC14" s="37"/>
      <c r="AD14" s="40"/>
      <c r="AE14" s="40"/>
    </row>
    <row r="15" spans="1:31" s="44" customFormat="1" ht="12.75">
      <c r="A15" s="47">
        <v>2001</v>
      </c>
      <c r="B15" s="37">
        <v>2478130</v>
      </c>
      <c r="C15" s="37">
        <v>1084280</v>
      </c>
      <c r="D15" s="37">
        <v>929850</v>
      </c>
      <c r="E15" s="37">
        <v>1147283</v>
      </c>
      <c r="F15" s="37">
        <v>612639</v>
      </c>
      <c r="G15" s="37">
        <v>563778</v>
      </c>
      <c r="H15" s="27">
        <v>1.6</v>
      </c>
      <c r="I15" s="39">
        <v>131.1</v>
      </c>
      <c r="J15" s="40">
        <v>8895.96</v>
      </c>
      <c r="K15" s="39">
        <f>B15/J15</f>
        <v>278.5680241367992</v>
      </c>
      <c r="L15" s="46">
        <f>+C15/B15*100</f>
        <v>43.75395963892129</v>
      </c>
      <c r="M15" s="46">
        <f>+D15/B15*100</f>
        <v>37.522244595723386</v>
      </c>
      <c r="N15" s="45">
        <f>+E15/B15*100</f>
        <v>46.29632020918999</v>
      </c>
      <c r="O15" s="45">
        <f>+F15/B15*100</f>
        <v>24.721826538559316</v>
      </c>
      <c r="P15" s="45">
        <f>+G15/B15*100</f>
        <v>22.750138209052796</v>
      </c>
      <c r="Q15" s="39"/>
      <c r="R15" s="40"/>
      <c r="S15" s="42"/>
      <c r="T15" s="40"/>
      <c r="U15" s="40"/>
      <c r="V15" s="40"/>
      <c r="W15" s="40"/>
      <c r="X15" s="37"/>
      <c r="Y15" s="37"/>
      <c r="Z15" s="37"/>
      <c r="AA15" s="37"/>
      <c r="AB15" s="37"/>
      <c r="AC15" s="37"/>
      <c r="AD15" s="40"/>
      <c r="AE15" s="40"/>
    </row>
    <row r="16" spans="1:31" s="44" customFormat="1" ht="12.75">
      <c r="A16" s="47">
        <v>2002</v>
      </c>
      <c r="B16" s="37">
        <v>2569876</v>
      </c>
      <c r="C16" s="37">
        <v>1081662</v>
      </c>
      <c r="D16" s="37">
        <v>919335</v>
      </c>
      <c r="E16" s="37">
        <v>1194174</v>
      </c>
      <c r="F16" s="37">
        <v>654658</v>
      </c>
      <c r="G16" s="37">
        <v>558717</v>
      </c>
      <c r="H16" s="27">
        <v>2.1</v>
      </c>
      <c r="I16" s="39">
        <v>133.8</v>
      </c>
      <c r="J16" s="40">
        <v>8924.958</v>
      </c>
      <c r="K16" s="39">
        <f>B16/J16</f>
        <v>287.942643539611</v>
      </c>
      <c r="L16" s="46">
        <f>+C16/B16*100</f>
        <v>42.09004636799597</v>
      </c>
      <c r="M16" s="46">
        <f>+D16/B16*100</f>
        <v>35.77351592061252</v>
      </c>
      <c r="N16" s="45">
        <f>+E16/B16*100</f>
        <v>46.46815644023292</v>
      </c>
      <c r="O16" s="45">
        <f>+F16/B16*100</f>
        <v>25.47430304030233</v>
      </c>
      <c r="P16" s="45">
        <f>+G16/B16*100</f>
        <v>21.7410100720813</v>
      </c>
      <c r="Q16" s="39"/>
      <c r="R16" s="40"/>
      <c r="S16" s="42"/>
      <c r="T16" s="40"/>
      <c r="U16" s="40"/>
      <c r="V16" s="40"/>
      <c r="W16" s="40"/>
      <c r="X16" s="37"/>
      <c r="Y16" s="37"/>
      <c r="Z16" s="37"/>
      <c r="AA16" s="37"/>
      <c r="AB16" s="37"/>
      <c r="AC16" s="37"/>
      <c r="AD16" s="40"/>
      <c r="AE16" s="40"/>
    </row>
    <row r="17" spans="1:31" s="44" customFormat="1" ht="12.75">
      <c r="A17" s="47">
        <v>2003</v>
      </c>
      <c r="B17" s="37">
        <v>2677446</v>
      </c>
      <c r="C17" s="37">
        <v>1104294</v>
      </c>
      <c r="D17" s="37">
        <v>934531</v>
      </c>
      <c r="E17" s="37">
        <v>1241623</v>
      </c>
      <c r="F17" s="37">
        <v>688424</v>
      </c>
      <c r="G17" s="37">
        <v>577636</v>
      </c>
      <c r="H17" s="27">
        <v>2.4</v>
      </c>
      <c r="I17" s="39">
        <v>137</v>
      </c>
      <c r="J17" s="40">
        <v>8958.229</v>
      </c>
      <c r="K17" s="39">
        <f>B17/J17</f>
        <v>298.88117394632354</v>
      </c>
      <c r="L17" s="46">
        <f>+C17/B17*100</f>
        <v>41.244305207275886</v>
      </c>
      <c r="M17" s="46">
        <f>+D17/B17*100</f>
        <v>34.90382252340476</v>
      </c>
      <c r="N17" s="45">
        <f>+E17/B17*100</f>
        <v>46.37340958510461</v>
      </c>
      <c r="O17" s="45">
        <f>+F17/B17*100</f>
        <v>25.711965806219805</v>
      </c>
      <c r="P17" s="45">
        <f>+G17/B17*100</f>
        <v>21.57414192480446</v>
      </c>
      <c r="Q17" s="39"/>
      <c r="R17" s="40"/>
      <c r="S17" s="42"/>
      <c r="T17" s="40"/>
      <c r="U17" s="40"/>
      <c r="V17" s="40"/>
      <c r="W17" s="40"/>
      <c r="X17" s="37"/>
      <c r="Y17" s="37"/>
      <c r="Z17" s="37"/>
      <c r="AA17" s="37"/>
      <c r="AB17" s="37"/>
      <c r="AC17" s="37"/>
      <c r="AD17" s="40"/>
      <c r="AE17" s="40"/>
    </row>
    <row r="18" spans="1:31" s="44" customFormat="1" ht="12.75">
      <c r="A18" s="38">
        <v>2004</v>
      </c>
      <c r="B18" s="37">
        <v>2805115</v>
      </c>
      <c r="C18" s="37">
        <v>1218736</v>
      </c>
      <c r="D18" s="37">
        <v>1005547</v>
      </c>
      <c r="E18" s="37">
        <v>1286190</v>
      </c>
      <c r="F18" s="37">
        <v>701020</v>
      </c>
      <c r="G18" s="37">
        <v>604716</v>
      </c>
      <c r="H18" s="27">
        <v>4.3</v>
      </c>
      <c r="I18" s="39">
        <v>142.9</v>
      </c>
      <c r="J18" s="40">
        <v>8993.531</v>
      </c>
      <c r="K18" s="39">
        <f>B18/J18</f>
        <v>311.9036338452605</v>
      </c>
      <c r="L18" s="46">
        <f>+C18/B18*100</f>
        <v>43.4469175060559</v>
      </c>
      <c r="M18" s="46">
        <f>+D18/B18*100</f>
        <v>35.846908237273695</v>
      </c>
      <c r="N18" s="45">
        <f>+E18/B18*100</f>
        <v>45.85159610212059</v>
      </c>
      <c r="O18" s="45">
        <f>+F18/B18*100</f>
        <v>24.99077577924613</v>
      </c>
      <c r="P18" s="45">
        <f>+G18/B18*100</f>
        <v>21.557618849851075</v>
      </c>
      <c r="Q18" s="39"/>
      <c r="R18" s="40"/>
      <c r="S18" s="42"/>
      <c r="T18" s="40"/>
      <c r="U18" s="40"/>
      <c r="V18" s="40"/>
      <c r="W18" s="40"/>
      <c r="X18" s="37"/>
      <c r="Y18" s="37"/>
      <c r="Z18" s="37"/>
      <c r="AA18" s="37"/>
      <c r="AB18" s="37"/>
      <c r="AC18" s="37"/>
      <c r="AD18" s="40"/>
      <c r="AE18" s="40"/>
    </row>
    <row r="19" spans="1:31" s="44" customFormat="1" ht="12.75">
      <c r="A19" s="38">
        <v>2005</v>
      </c>
      <c r="B19" s="37">
        <v>2907352</v>
      </c>
      <c r="C19" s="37">
        <v>1333697</v>
      </c>
      <c r="D19" s="37">
        <v>1125166</v>
      </c>
      <c r="E19" s="37">
        <v>1336449</v>
      </c>
      <c r="F19" s="37">
        <v>722642</v>
      </c>
      <c r="G19" s="37">
        <v>639730</v>
      </c>
      <c r="H19" s="27">
        <v>2.8</v>
      </c>
      <c r="I19" s="39">
        <v>146.9</v>
      </c>
      <c r="J19" s="40">
        <v>9029.572</v>
      </c>
      <c r="K19" s="39">
        <f>B19/J19</f>
        <v>321.981152595051</v>
      </c>
      <c r="L19" s="46">
        <f>+C19/B19*100</f>
        <v>45.87325511324394</v>
      </c>
      <c r="M19" s="46">
        <f>+D19/B19*100</f>
        <v>38.70071460215343</v>
      </c>
      <c r="N19" s="45">
        <f>+E19/B19*100</f>
        <v>45.96791169421522</v>
      </c>
      <c r="O19" s="45">
        <f>+F19/B19*100</f>
        <v>24.855676230466763</v>
      </c>
      <c r="P19" s="45">
        <f>+G19/B19*100</f>
        <v>22.003871564227516</v>
      </c>
      <c r="Q19" s="39"/>
      <c r="R19" s="40"/>
      <c r="S19" s="42"/>
      <c r="T19" s="40"/>
      <c r="U19" s="40"/>
      <c r="V19" s="40"/>
      <c r="W19" s="40"/>
      <c r="X19" s="37"/>
      <c r="Y19" s="37"/>
      <c r="Z19" s="37"/>
      <c r="AA19" s="37"/>
      <c r="AB19" s="37"/>
      <c r="AC19" s="37"/>
      <c r="AD19" s="40"/>
      <c r="AE19" s="40"/>
    </row>
    <row r="20" spans="1:31" s="44" customFormat="1" ht="12.75">
      <c r="A20" s="38">
        <v>2006</v>
      </c>
      <c r="B20" s="37">
        <v>3099081</v>
      </c>
      <c r="C20" s="37">
        <v>1493447</v>
      </c>
      <c r="D20" s="37">
        <v>1258211</v>
      </c>
      <c r="E20" s="37">
        <v>1388676</v>
      </c>
      <c r="F20" s="37">
        <v>761555</v>
      </c>
      <c r="G20" s="37">
        <v>713614</v>
      </c>
      <c r="H20" s="27">
        <v>4.7</v>
      </c>
      <c r="I20" s="39">
        <v>153.8</v>
      </c>
      <c r="J20" s="43">
        <v>9080.5045</v>
      </c>
      <c r="K20" s="39">
        <f>B20/J20</f>
        <v>341.2895175592942</v>
      </c>
      <c r="L20" s="33">
        <f>+C20/B20*100</f>
        <v>48.1899956793643</v>
      </c>
      <c r="M20" s="33">
        <f>+D20/B20*100</f>
        <v>40.59948739642494</v>
      </c>
      <c r="N20" s="32">
        <f>+E20/B20*100</f>
        <v>44.80928378445094</v>
      </c>
      <c r="O20" s="32">
        <f>+F20/B20*100</f>
        <v>24.573575198583065</v>
      </c>
      <c r="P20" s="32">
        <f>+G20/B20*100</f>
        <v>23.026632734026638</v>
      </c>
      <c r="Q20" s="39"/>
      <c r="R20" s="40"/>
      <c r="S20" s="42"/>
      <c r="T20" s="40"/>
      <c r="U20" s="40"/>
      <c r="V20" s="40"/>
      <c r="W20" s="40"/>
      <c r="X20" s="37"/>
      <c r="Y20" s="37"/>
      <c r="Z20" s="37"/>
      <c r="AA20" s="37"/>
      <c r="AB20" s="37"/>
      <c r="AC20" s="37"/>
      <c r="AD20" s="40"/>
      <c r="AE20" s="40"/>
    </row>
    <row r="21" spans="1:31" ht="12.75">
      <c r="A21" s="38">
        <v>2007</v>
      </c>
      <c r="B21" s="37">
        <v>3297053</v>
      </c>
      <c r="C21" s="37">
        <v>1591094</v>
      </c>
      <c r="D21" s="37">
        <v>1361080</v>
      </c>
      <c r="E21" s="37">
        <v>1462213</v>
      </c>
      <c r="F21" s="37">
        <v>793459</v>
      </c>
      <c r="G21" s="37">
        <v>811367</v>
      </c>
      <c r="H21" s="27">
        <v>3.4</v>
      </c>
      <c r="I21" s="39">
        <v>159.1</v>
      </c>
      <c r="J21" s="43">
        <v>9148.092</v>
      </c>
      <c r="K21" s="39">
        <f>B21/J21</f>
        <v>360.40881530268825</v>
      </c>
      <c r="L21" s="33">
        <f>+C21/B21*100</f>
        <v>48.25806561192677</v>
      </c>
      <c r="M21" s="33">
        <f>+D21/B21*100</f>
        <v>41.281714306685394</v>
      </c>
      <c r="N21" s="32">
        <f>+E21/B21*100</f>
        <v>44.34908992970389</v>
      </c>
      <c r="O21" s="32">
        <f>+F21/B21*100</f>
        <v>24.065703523722547</v>
      </c>
      <c r="P21" s="32">
        <f>+G21/B21*100</f>
        <v>24.608855241332183</v>
      </c>
      <c r="Q21" s="39"/>
      <c r="R21" s="40"/>
      <c r="S21" s="42"/>
      <c r="T21" s="21"/>
      <c r="U21" s="21"/>
      <c r="V21" s="21"/>
      <c r="W21" s="21"/>
      <c r="X21" s="37"/>
      <c r="Y21" s="37"/>
      <c r="Z21" s="37"/>
      <c r="AA21" s="37"/>
      <c r="AB21" s="37"/>
      <c r="AC21" s="37"/>
      <c r="AD21" s="40"/>
      <c r="AE21" s="40"/>
    </row>
    <row r="22" spans="1:31" ht="12.75">
      <c r="A22" s="38">
        <v>2008</v>
      </c>
      <c r="B22" s="37">
        <v>3387599</v>
      </c>
      <c r="C22" s="37">
        <v>1687468</v>
      </c>
      <c r="D22" s="37">
        <v>1475165</v>
      </c>
      <c r="E22" s="37">
        <v>1511303</v>
      </c>
      <c r="F22" s="37">
        <v>833365</v>
      </c>
      <c r="G22" s="37">
        <v>830628</v>
      </c>
      <c r="H22" s="27">
        <v>-0.6</v>
      </c>
      <c r="I22" s="39">
        <v>158.2</v>
      </c>
      <c r="J22" s="40">
        <v>9219.637</v>
      </c>
      <c r="K22" s="39">
        <f>B22/J22</f>
        <v>367.4330128181836</v>
      </c>
      <c r="L22" s="33">
        <f>+C22/B22*100</f>
        <v>49.81309771315908</v>
      </c>
      <c r="M22" s="33">
        <f>+D22/B22*100</f>
        <v>43.54603363621255</v>
      </c>
      <c r="N22" s="32">
        <f>+E22/B22*100</f>
        <v>44.61280688771014</v>
      </c>
      <c r="O22" s="32">
        <f>+F22/B22*100</f>
        <v>24.600461861040817</v>
      </c>
      <c r="P22" s="32">
        <f>+G22/B22*100</f>
        <v>24.519667174302505</v>
      </c>
      <c r="Q22" s="39"/>
      <c r="R22" s="40"/>
      <c r="S22" s="42"/>
      <c r="T22" s="21"/>
      <c r="U22" s="21"/>
      <c r="V22" s="21"/>
      <c r="W22" s="21"/>
      <c r="X22" s="37"/>
      <c r="Y22" s="37"/>
      <c r="Z22" s="37"/>
      <c r="AA22" s="37"/>
      <c r="AB22" s="37"/>
      <c r="AC22" s="37"/>
      <c r="AD22" s="40"/>
      <c r="AE22" s="40"/>
    </row>
    <row r="23" spans="1:31" ht="12.75">
      <c r="A23" s="38">
        <v>2009</v>
      </c>
      <c r="B23" s="37">
        <v>3288509</v>
      </c>
      <c r="C23" s="37">
        <v>1461818</v>
      </c>
      <c r="D23" s="37">
        <v>1272357</v>
      </c>
      <c r="E23" s="37">
        <v>1550387</v>
      </c>
      <c r="F23" s="37">
        <v>860568</v>
      </c>
      <c r="G23" s="37">
        <v>688093</v>
      </c>
      <c r="H23" s="27">
        <v>-5.2</v>
      </c>
      <c r="I23" s="39">
        <v>150</v>
      </c>
      <c r="J23" s="40">
        <v>9298.5145</v>
      </c>
      <c r="K23" s="39">
        <f>B23/J23</f>
        <v>353.6596087471822</v>
      </c>
      <c r="L23" s="33">
        <f>+C23/B23*100</f>
        <v>44.45230346032199</v>
      </c>
      <c r="M23" s="33">
        <f>+D23/B23*100</f>
        <v>38.69099947727071</v>
      </c>
      <c r="N23" s="32">
        <f>+E23/B23*100</f>
        <v>47.14559090457104</v>
      </c>
      <c r="O23" s="32">
        <f>+F23/B23*100</f>
        <v>26.168941608491874</v>
      </c>
      <c r="P23" s="32">
        <f>+G23/B23*100</f>
        <v>20.924163503885804</v>
      </c>
      <c r="Q23" s="39"/>
      <c r="R23" s="40"/>
      <c r="S23" s="42"/>
      <c r="T23" s="21"/>
      <c r="U23" s="21"/>
      <c r="V23" s="21"/>
      <c r="W23" s="21"/>
      <c r="X23" s="37"/>
      <c r="Y23" s="37"/>
      <c r="Z23" s="37"/>
      <c r="AA23" s="37"/>
      <c r="AB23" s="37"/>
      <c r="AC23" s="37"/>
      <c r="AD23" s="40"/>
      <c r="AE23" s="40"/>
    </row>
    <row r="24" spans="1:31" ht="12.75">
      <c r="A24" s="38">
        <v>2010</v>
      </c>
      <c r="B24" s="37">
        <v>3519994</v>
      </c>
      <c r="C24" s="37">
        <v>1625716</v>
      </c>
      <c r="D24" s="37">
        <v>1433259</v>
      </c>
      <c r="E24" s="37">
        <v>1634640</v>
      </c>
      <c r="F24" s="37">
        <v>886372</v>
      </c>
      <c r="G24" s="37">
        <v>806525</v>
      </c>
      <c r="H24" s="27">
        <v>6</v>
      </c>
      <c r="I24" s="39">
        <v>159</v>
      </c>
      <c r="J24" s="40">
        <v>9378.126</v>
      </c>
      <c r="K24" s="39">
        <f>B24/J24</f>
        <v>375.34087300597156</v>
      </c>
      <c r="L24" s="33">
        <f>+C24/B24*100</f>
        <v>46.18519236112334</v>
      </c>
      <c r="M24" s="33">
        <f>+D24/B24*100</f>
        <v>40.71765463236585</v>
      </c>
      <c r="N24" s="32">
        <f>+E24/B24*100</f>
        <v>46.43871552053782</v>
      </c>
      <c r="O24" s="32">
        <f>+F24/B24*100</f>
        <v>25.181065649543722</v>
      </c>
      <c r="P24" s="32">
        <f>+G24/B24*100</f>
        <v>22.912681101160967</v>
      </c>
      <c r="Q24" s="39"/>
      <c r="R24" s="40"/>
      <c r="S24" s="42"/>
      <c r="T24" s="21"/>
      <c r="U24" s="21"/>
      <c r="V24" s="21"/>
      <c r="W24" s="21"/>
      <c r="X24" s="37"/>
      <c r="Y24" s="37"/>
      <c r="Z24" s="37"/>
      <c r="AA24" s="37"/>
      <c r="AB24" s="37"/>
      <c r="AC24" s="37"/>
      <c r="AD24" s="40"/>
      <c r="AE24" s="40"/>
    </row>
    <row r="25" spans="1:31" ht="12.75">
      <c r="A25" s="38">
        <v>2011</v>
      </c>
      <c r="B25" s="37">
        <v>3656577</v>
      </c>
      <c r="C25" s="37">
        <v>1706996</v>
      </c>
      <c r="D25" s="37">
        <v>1534981</v>
      </c>
      <c r="E25" s="37">
        <v>1692895</v>
      </c>
      <c r="F25" s="37">
        <v>920818</v>
      </c>
      <c r="G25" s="37">
        <v>870849</v>
      </c>
      <c r="H25" s="27">
        <v>2.7</v>
      </c>
      <c r="I25" s="39">
        <v>163.2</v>
      </c>
      <c r="J25" s="40">
        <v>9449.2125</v>
      </c>
      <c r="K25" s="39">
        <f>B25/J25</f>
        <v>386.9716127137579</v>
      </c>
      <c r="L25" s="33">
        <f>+C25/B25*100</f>
        <v>46.68289495886454</v>
      </c>
      <c r="M25" s="33">
        <f>+D25/B25*100</f>
        <v>41.9786319281667</v>
      </c>
      <c r="N25" s="32">
        <f>+E25/B25*100</f>
        <v>46.297261072308885</v>
      </c>
      <c r="O25" s="32">
        <f>+F25/B25*100</f>
        <v>25.182513591263085</v>
      </c>
      <c r="P25" s="32">
        <f>+G25/B25*100</f>
        <v>23.815962305730196</v>
      </c>
      <c r="Q25" s="40"/>
      <c r="R25" s="21"/>
      <c r="S25" s="42"/>
      <c r="T25" s="21"/>
      <c r="U25" s="21"/>
      <c r="V25" s="21"/>
      <c r="W25" s="21"/>
      <c r="X25" s="40"/>
      <c r="Y25" s="40"/>
      <c r="Z25" s="40"/>
      <c r="AA25" s="40"/>
      <c r="AB25" s="40"/>
      <c r="AC25" s="40"/>
      <c r="AD25" s="40"/>
      <c r="AE25" s="40"/>
    </row>
    <row r="26" spans="1:31" ht="12.75">
      <c r="A26" s="38">
        <v>2012</v>
      </c>
      <c r="B26" s="37">
        <v>3684800</v>
      </c>
      <c r="C26" s="37">
        <v>1706915</v>
      </c>
      <c r="D26" s="37">
        <v>1525208</v>
      </c>
      <c r="E26" s="37">
        <v>1715028</v>
      </c>
      <c r="F26" s="37">
        <v>954911</v>
      </c>
      <c r="G26" s="37">
        <v>833154</v>
      </c>
      <c r="H26" s="27">
        <v>-0.3</v>
      </c>
      <c r="I26" s="39">
        <v>162.7</v>
      </c>
      <c r="J26" s="40">
        <v>9519.374</v>
      </c>
      <c r="K26" s="39">
        <f>B26/J26</f>
        <v>387.0842767602155</v>
      </c>
      <c r="L26" s="33">
        <f>+C26/B26*100</f>
        <v>46.32313829787234</v>
      </c>
      <c r="M26" s="33">
        <f>+D26/B26*100</f>
        <v>41.391880156317846</v>
      </c>
      <c r="N26" s="32">
        <f>+E26/B26*100</f>
        <v>46.54331306990881</v>
      </c>
      <c r="O26" s="32">
        <f>+F26/B26*100</f>
        <v>25.914866478506298</v>
      </c>
      <c r="P26" s="32">
        <f>+G26/B26*100</f>
        <v>22.610562310030396</v>
      </c>
      <c r="Q26" s="40"/>
      <c r="R26" s="21"/>
      <c r="S26" s="42"/>
      <c r="T26" s="21"/>
      <c r="U26" s="21"/>
      <c r="V26" s="21"/>
      <c r="X26" s="40"/>
      <c r="Y26" s="40"/>
      <c r="Z26" s="40"/>
      <c r="AA26" s="40"/>
      <c r="AB26" s="40"/>
      <c r="AC26" s="40"/>
      <c r="AD26" s="40"/>
      <c r="AE26" s="40"/>
    </row>
    <row r="27" spans="1:19" ht="12.75">
      <c r="A27" s="38">
        <v>2013</v>
      </c>
      <c r="B27" s="37">
        <v>3769909</v>
      </c>
      <c r="C27" s="37">
        <v>1651246</v>
      </c>
      <c r="D27" s="37">
        <v>1481310</v>
      </c>
      <c r="E27" s="37">
        <v>1759307</v>
      </c>
      <c r="F27" s="37">
        <v>992631</v>
      </c>
      <c r="G27" s="37">
        <v>848035</v>
      </c>
      <c r="H27" s="27">
        <v>1.2</v>
      </c>
      <c r="I27" s="39">
        <v>164.7</v>
      </c>
      <c r="J27" s="40">
        <v>9600.3785</v>
      </c>
      <c r="K27" s="39">
        <f>B27/J27</f>
        <v>392.6833718066428</v>
      </c>
      <c r="L27" s="33">
        <f>+C27/B27*100</f>
        <v>43.800685905150495</v>
      </c>
      <c r="M27" s="33">
        <f>+D27/B27*100</f>
        <v>39.29299089182259</v>
      </c>
      <c r="N27" s="32">
        <f>+E27/B27*100</f>
        <v>46.66709461687272</v>
      </c>
      <c r="O27" s="32">
        <f>+F27/B27*100</f>
        <v>26.330370308673235</v>
      </c>
      <c r="P27" s="32">
        <f>+G27/B27*100</f>
        <v>22.494840061126144</v>
      </c>
      <c r="R27" s="21"/>
      <c r="S27" s="42"/>
    </row>
    <row r="28" spans="1:16" ht="12.75">
      <c r="A28" s="38">
        <v>2014</v>
      </c>
      <c r="B28" s="41">
        <v>3936840</v>
      </c>
      <c r="C28" s="41">
        <v>1772883</v>
      </c>
      <c r="D28" s="41">
        <v>1602983</v>
      </c>
      <c r="E28" s="41">
        <v>1816179</v>
      </c>
      <c r="F28" s="41">
        <v>1031509</v>
      </c>
      <c r="G28" s="37">
        <v>919252</v>
      </c>
      <c r="H28" s="27">
        <v>2.6</v>
      </c>
      <c r="I28" s="39">
        <v>169</v>
      </c>
      <c r="J28" s="40">
        <v>9696</v>
      </c>
      <c r="K28" s="39">
        <f>B28/J28</f>
        <v>406.0272277227723</v>
      </c>
      <c r="L28" s="33">
        <f>+C28/B28*100</f>
        <v>45.03314841344835</v>
      </c>
      <c r="M28" s="33">
        <f>+D28/B28*100</f>
        <v>40.717504394387376</v>
      </c>
      <c r="N28" s="32">
        <f>+E28/B28*100</f>
        <v>46.13291370744049</v>
      </c>
      <c r="O28" s="32">
        <f>+F28/B28*100</f>
        <v>26.201445829650176</v>
      </c>
      <c r="P28" s="32">
        <f>+G28/B28*100</f>
        <v>23.34999644384837</v>
      </c>
    </row>
    <row r="29" spans="1:16" ht="12.75">
      <c r="A29" s="38">
        <v>2015</v>
      </c>
      <c r="B29" s="41">
        <v>4199860</v>
      </c>
      <c r="C29" s="41">
        <v>1913088</v>
      </c>
      <c r="D29" s="41">
        <v>1708905</v>
      </c>
      <c r="E29" s="41">
        <v>1889101</v>
      </c>
      <c r="F29" s="41">
        <v>1086630</v>
      </c>
      <c r="G29" s="41">
        <v>1019946</v>
      </c>
      <c r="H29" s="27">
        <v>4.5</v>
      </c>
      <c r="I29" s="39">
        <v>176.7</v>
      </c>
      <c r="J29" s="40">
        <v>9799.186</v>
      </c>
      <c r="K29" s="39">
        <f>B29/J29</f>
        <v>428.59274229512533</v>
      </c>
      <c r="L29" s="33">
        <f>+C29/B29*100</f>
        <v>45.55123266013629</v>
      </c>
      <c r="M29" s="33">
        <f>+D29/B29*100</f>
        <v>40.68957060473444</v>
      </c>
      <c r="N29" s="32">
        <f>+E29/B29*100</f>
        <v>44.98009457458106</v>
      </c>
      <c r="O29" s="32">
        <f>+F29/B29*100</f>
        <v>25.873005290652547</v>
      </c>
      <c r="P29" s="32">
        <f>+G29/B29*100</f>
        <v>24.28523807936455</v>
      </c>
    </row>
    <row r="30" spans="1:16" ht="15">
      <c r="A30" s="38">
        <v>2016</v>
      </c>
      <c r="B30" s="37">
        <v>4404802</v>
      </c>
      <c r="C30" s="37">
        <v>1950148</v>
      </c>
      <c r="D30" s="37">
        <v>1737007</v>
      </c>
      <c r="E30" s="37">
        <v>1949753</v>
      </c>
      <c r="F30" s="37">
        <v>1151745</v>
      </c>
      <c r="G30" s="36">
        <v>1090163</v>
      </c>
      <c r="H30" s="35">
        <v>3.2</v>
      </c>
      <c r="I30" s="35">
        <v>182.4</v>
      </c>
      <c r="J30" s="21">
        <v>9923</v>
      </c>
      <c r="K30" s="34">
        <f>B30/J30</f>
        <v>443.89821626524235</v>
      </c>
      <c r="L30" s="33">
        <f>+C30/B30*100</f>
        <v>44.273227264244795</v>
      </c>
      <c r="M30" s="33">
        <f>+D30/B30*100</f>
        <v>39.43439455394363</v>
      </c>
      <c r="N30" s="32">
        <f>+E30/B30*100</f>
        <v>44.264259778305586</v>
      </c>
      <c r="O30" s="32">
        <f>+F30/B30*100</f>
        <v>26.147486311530006</v>
      </c>
      <c r="P30" s="32">
        <f>+G30/B30*100</f>
        <v>24.74942119986324</v>
      </c>
    </row>
    <row r="31" spans="2:12" ht="15">
      <c r="B31" s="21"/>
      <c r="C31" s="21"/>
      <c r="D31" s="21"/>
      <c r="E31" s="21"/>
      <c r="F31" s="21"/>
      <c r="G31" s="27"/>
      <c r="H31" s="27"/>
      <c r="I31" s="27"/>
      <c r="K31" s="29"/>
      <c r="L31" s="28"/>
    </row>
    <row r="32" spans="2:12" ht="15">
      <c r="B32" s="21"/>
      <c r="C32" s="21"/>
      <c r="D32" s="21"/>
      <c r="E32" s="21"/>
      <c r="F32" s="21"/>
      <c r="G32" s="27"/>
      <c r="H32" s="31"/>
      <c r="I32" s="31"/>
      <c r="K32" s="29"/>
      <c r="L32" s="28"/>
    </row>
    <row r="33" spans="2:12" ht="15">
      <c r="B33" s="21"/>
      <c r="C33" s="21"/>
      <c r="D33" s="21"/>
      <c r="E33" s="21"/>
      <c r="F33" s="21"/>
      <c r="G33" s="27"/>
      <c r="H33" s="27"/>
      <c r="I33" s="27"/>
      <c r="K33" s="29"/>
      <c r="L33" s="28"/>
    </row>
    <row r="34" spans="2:12" ht="1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62</v>
      </c>
    </row>
    <row r="2" ht="12.75" customHeight="1">
      <c r="B2" s="81" t="s">
        <v>30</v>
      </c>
    </row>
    <row r="3" ht="12.75" customHeight="1">
      <c r="B3" s="81"/>
    </row>
    <row r="4" ht="12.75" customHeight="1"/>
    <row r="24" spans="1:2" ht="12.75">
      <c r="A24" s="79"/>
      <c r="B24" s="44"/>
    </row>
    <row r="27" ht="12.75">
      <c r="E27" s="79"/>
    </row>
    <row r="28" ht="12.75">
      <c r="C28" s="80"/>
    </row>
    <row r="45" spans="1:2" ht="12.75">
      <c r="A45" s="79"/>
      <c r="B45" s="4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64</v>
      </c>
    </row>
    <row r="2" ht="12.75" customHeight="1">
      <c r="B2" s="81" t="s">
        <v>63</v>
      </c>
    </row>
    <row r="3" ht="12.75" customHeight="1">
      <c r="B3" s="81"/>
    </row>
    <row r="4" ht="12.75" customHeight="1"/>
    <row r="24" spans="2:5" ht="12.75">
      <c r="B24" s="74"/>
      <c r="C24" s="74"/>
      <c r="D24" s="74"/>
      <c r="E24" s="74"/>
    </row>
    <row r="25" spans="2:5" ht="12.75">
      <c r="B25" s="74"/>
      <c r="C25" s="74"/>
      <c r="D25" s="83"/>
      <c r="E25" s="74"/>
    </row>
    <row r="26" ht="12.75">
      <c r="D26" s="80"/>
    </row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66</v>
      </c>
    </row>
    <row r="2" ht="12.75" customHeight="1">
      <c r="B2" s="81" t="s">
        <v>65</v>
      </c>
    </row>
    <row r="3" ht="12.75" customHeight="1">
      <c r="B3" s="81"/>
    </row>
    <row r="4" ht="12.75" customHeight="1"/>
    <row r="25" ht="12.75">
      <c r="C25" s="80"/>
    </row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68</v>
      </c>
    </row>
    <row r="2" ht="12.75" customHeight="1">
      <c r="B2" s="81" t="s">
        <v>67</v>
      </c>
    </row>
    <row r="3" ht="12.75" customHeight="1">
      <c r="B3" s="81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69</v>
      </c>
    </row>
    <row r="2" ht="12.75" customHeight="1">
      <c r="B2" s="81" t="s">
        <v>67</v>
      </c>
    </row>
    <row r="3" ht="12.75" customHeight="1">
      <c r="B3" s="81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Fagerlund Jörgen KOM/DESIGN-S</dc:creator>
  <cp:keywords/>
  <dc:description/>
  <cp:lastModifiedBy>Fagerlund Jörgen KOM/DESIGN-S</cp:lastModifiedBy>
  <dcterms:created xsi:type="dcterms:W3CDTF">2017-11-27T14:03:41Z</dcterms:created>
  <dcterms:modified xsi:type="dcterms:W3CDTF">2017-11-27T14:03:43Z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