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28800" windowHeight="12885"/>
  </bookViews>
  <sheets>
    <sheet name="6.1.1" sheetId="3" r:id="rId1"/>
    <sheet name="6.1.3 (N)" sheetId="7" r:id="rId2"/>
    <sheet name="6.2.1" sheetId="8" r:id="rId3"/>
    <sheet name="6.3.1" sheetId="9" r:id="rId4"/>
    <sheet name="6.3.2" sheetId="10" r:id="rId5"/>
    <sheet name="6.3.3 (N)" sheetId="11" r:id="rId6"/>
    <sheet name="6.4.1" sheetId="12" r:id="rId7"/>
    <sheet name="6.4.2" sheetId="13" r:id="rId8"/>
    <sheet name="6.5.1" sheetId="14" r:id="rId9"/>
    <sheet name="6.5.2" sheetId="15" r:id="rId10"/>
    <sheet name="6.6.3 (N)" sheetId="18" r:id="rId11"/>
    <sheet name="6.a.1" sheetId="19" r:id="rId12"/>
    <sheet name="6.b.1" sheetId="2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7" l="1"/>
  <c r="G29" i="7"/>
  <c r="G30" i="7"/>
  <c r="G31" i="7"/>
  <c r="G32" i="7"/>
  <c r="G33" i="7"/>
  <c r="G34" i="7"/>
  <c r="G35" i="7"/>
  <c r="G36" i="7"/>
  <c r="G37" i="7"/>
  <c r="G27" i="7"/>
  <c r="F28" i="7"/>
  <c r="F29" i="7"/>
  <c r="F30" i="7"/>
  <c r="F31" i="7"/>
  <c r="F32" i="7"/>
  <c r="F33" i="7"/>
  <c r="F34" i="7"/>
  <c r="F35" i="7"/>
  <c r="F36" i="7"/>
  <c r="F37" i="7"/>
  <c r="F27" i="7"/>
  <c r="C28" i="7"/>
  <c r="C29" i="7"/>
  <c r="C30" i="7"/>
  <c r="C31" i="7"/>
  <c r="C32" i="7"/>
  <c r="C33" i="7"/>
  <c r="C34" i="7"/>
  <c r="C35" i="7"/>
  <c r="C36" i="7"/>
  <c r="C37" i="7"/>
  <c r="D28" i="7"/>
  <c r="D29" i="7"/>
  <c r="D30" i="7"/>
  <c r="D31" i="7"/>
  <c r="D32" i="7"/>
  <c r="D33" i="7"/>
  <c r="D34" i="7"/>
  <c r="D35" i="7"/>
  <c r="D36" i="7"/>
  <c r="D37" i="7"/>
  <c r="C27" i="7"/>
  <c r="D27" i="7"/>
  <c r="D24" i="9" l="1"/>
  <c r="C24" i="9"/>
  <c r="D19" i="9"/>
  <c r="C19" i="9"/>
  <c r="D14" i="9"/>
  <c r="C14" i="9"/>
</calcChain>
</file>

<file path=xl/sharedStrings.xml><?xml version="1.0" encoding="utf-8"?>
<sst xmlns="http://schemas.openxmlformats.org/spreadsheetml/2006/main" count="188" uniqueCount="121">
  <si>
    <t>Avvikelse från globala indikatorn:</t>
  </si>
  <si>
    <t>Indikator som presenteras nedan:</t>
  </si>
  <si>
    <t>6.1.1 Andel av befolkningen som använder säkert hanterat dricksvatten</t>
  </si>
  <si>
    <t>6.2.1 Andel av befolkningen som använder säkert hanterade sanitetstjänster, inklusive handtvätt med tvål och vatten</t>
  </si>
  <si>
    <t>6.3.1 Andelen avloppsvatten som hanteras på ett säkert sätt</t>
  </si>
  <si>
    <t>6.3.2 Andelen vattenförekomster med god yt- och grundvattenstatus</t>
  </si>
  <si>
    <t>6.4.1 Förändringar i vattenanvändningseffektiviteten över tid</t>
  </si>
  <si>
    <t>6.4.2 Grad av vattenbrist: färskvattenuttag som andel av tillgängliga färskvattenresurser</t>
  </si>
  <si>
    <t>6.5.1 Grad av införlivande av en integrerad förvaltning av vattenresurser (0–100)</t>
  </si>
  <si>
    <t>6.5.2 Andelen yta av gränsöverskridande avrinningsområden med praktiska arrangemang för vattensamarbete</t>
  </si>
  <si>
    <t>6.3.4 (N) Rapporterade kokningspåbud</t>
  </si>
  <si>
    <t>6.6.3 (N) Åtgärdade vandringshinder</t>
  </si>
  <si>
    <t>6.a.1 Andelen offentligt utvecklingsbistånd i statsbudgeten som anslås till vatten- och sanitetssektorn</t>
  </si>
  <si>
    <t>6.b.1 Andelen lokala administrativa enheter med etablerade och fungerande politik och förfaranden för lokalsamhällets deltagande i vatten- och sanitetshantering</t>
  </si>
  <si>
    <t>Tar ej hänsyn till environmetal flow requirement. Följer EEAs metodik för beräkning av WEI+</t>
  </si>
  <si>
    <t>Antal kommunala yt- och grundvattentäkter med respektive utan vattenskyddsområde</t>
  </si>
  <si>
    <t>Grundvattentäkter</t>
  </si>
  <si>
    <t>Ytvattentäkter</t>
  </si>
  <si>
    <t>Län</t>
  </si>
  <si>
    <t>Andel av uttag med vattenskyddsområde</t>
  </si>
  <si>
    <t>År</t>
  </si>
  <si>
    <t>Saknar vattenskyddsområde</t>
  </si>
  <si>
    <t>Stockholm</t>
  </si>
  <si>
    <t>Blekinge</t>
  </si>
  <si>
    <t>Skåne</t>
  </si>
  <si>
    <t>Halland</t>
  </si>
  <si>
    <t>Västra Götaland</t>
  </si>
  <si>
    <t>Värmland</t>
  </si>
  <si>
    <t>Örebro</t>
  </si>
  <si>
    <t>Västmanland</t>
  </si>
  <si>
    <t>Dalarna</t>
  </si>
  <si>
    <t>Gävleborg</t>
  </si>
  <si>
    <t>Västernorrland</t>
  </si>
  <si>
    <t>Jämtland</t>
  </si>
  <si>
    <t>Källa: SGU, Vattentäktsarkivet</t>
  </si>
  <si>
    <t>Västerbotten</t>
  </si>
  <si>
    <t>Norrbotten</t>
  </si>
  <si>
    <t>Uppsala</t>
  </si>
  <si>
    <t>Södermanland</t>
  </si>
  <si>
    <t>Östergötland</t>
  </si>
  <si>
    <t>Jönköping</t>
  </si>
  <si>
    <t>Kronoberg</t>
  </si>
  <si>
    <t>Kalmar</t>
  </si>
  <si>
    <t>Gotland</t>
  </si>
  <si>
    <t>Befolkning ansluten till avlopp med godkänd respektive inte godkänd rening, fördelat på typ av avloppsanslutning, år 2015</t>
  </si>
  <si>
    <t>Personer med vattentoalett ansluten till det kommunala avloppsnätet</t>
  </si>
  <si>
    <t>Hela befolkningen oavsett anslutningstyp</t>
  </si>
  <si>
    <t>Godkänd rening</t>
  </si>
  <si>
    <t>Inte godkänd rening</t>
  </si>
  <si>
    <t>Antal personer</t>
  </si>
  <si>
    <t>Andel (%)</t>
  </si>
  <si>
    <t>Källa: SCB och SMED</t>
  </si>
  <si>
    <t>Grundvattenförekomster i Sverige efter statusklassning år 2015</t>
  </si>
  <si>
    <t>Antal vattenförekomster totalt (antal)</t>
  </si>
  <si>
    <t>Antal vattenförekomster med god status (antal)</t>
  </si>
  <si>
    <t>Andel vattenförekomster med god status (procent)</t>
  </si>
  <si>
    <t xml:space="preserve">Källa: VISS (hämtad 190823), https://viss.lansstyrelsen.se/AreaStatisticsForm.aspx?subUnitType=0&amp;ReportUnitSearch=128&amp;watertype=GW&amp;quantity=Count&amp;area=10%2C1&amp;tab=&amp;managementCycleName=Cykel_2 </t>
  </si>
  <si>
    <t>Sjöar i Sverige efter statusklassning år 2015</t>
  </si>
  <si>
    <t>Antal vattenförekomster med god status eller bättre (antal)</t>
  </si>
  <si>
    <t>Antal vattenförekomster ej klassade + data saknas</t>
  </si>
  <si>
    <t>Andel vattenförekomster med god status eller bättre (procent)</t>
  </si>
  <si>
    <t xml:space="preserve">Källa: VISS (hämtad 190823), https://viss.lansstyrelsen.se/AreaStatisticsForm.aspx?subUnitType=0&amp;ReportUnitSearch=128&amp;watertype=LW&amp;quantity=Count&amp;area=10%2C1&amp;tab=&amp;managementCycleName=Cykel_2 </t>
  </si>
  <si>
    <t>Vattendrag i Sverige efter statusklassning år 2015</t>
  </si>
  <si>
    <t xml:space="preserve">Källa: VISS (hämtad 190823), https://viss.lansstyrelsen.se/AreaStatisticsForm.aspx?subUnitType=0&amp;ReportUnitSearch=128&amp;watertype=RW&amp;quantity=Count&amp;area=10%2C1&amp;tab=&amp;managementCycleName=Cykel_2 </t>
  </si>
  <si>
    <t>Kvantitativ status</t>
  </si>
  <si>
    <t>Kemisk status</t>
  </si>
  <si>
    <t>Ekologisk status och potential</t>
  </si>
  <si>
    <t>Kokningsrekommendationer</t>
  </si>
  <si>
    <t>Antal dygn</t>
  </si>
  <si>
    <t>Berörda personer</t>
  </si>
  <si>
    <t>Källa: Livsmedelsverket</t>
  </si>
  <si>
    <t>Antal vandringshinder som åtgärdats årligen, exempelvis genom installation av fiskvägar eller omlöp.</t>
  </si>
  <si>
    <t>Antal åtgärdade vandringshinder</t>
  </si>
  <si>
    <t>Källa: Åtgärder i Vatten (ÅiV)</t>
  </si>
  <si>
    <t xml:space="preserve">Den globala indikatorn har fastställts av OECD och beräknas för Sverige. Indikatorn baseras på underlag från Sida som sammanställer Sveriges rapportering av det totala offentliga svenska utvecklingsbiståndet (ODA) till OECD. Indikatorn avser nettobeloppet av det offentliga utvecklingsbiståndet till sektorkoder inom vatten- och sanitetssektorn (140x Water and Sanitation, 23220 Hydro-electric power plants, 31140 Agricultural water resources, 41050 Flood prevention/control). I den globala rapporteringen beräknas indikatorns bruttobelopp. </t>
  </si>
  <si>
    <t>Källa: Sidas årliga rapportering till OECD/DAC</t>
  </si>
  <si>
    <t>Offentligt utvecklingsbistånd som anslås till vatten- och sanitetssektorn</t>
  </si>
  <si>
    <t>Miljontals kronor</t>
  </si>
  <si>
    <t>Grad av vattenbrist (%)</t>
  </si>
  <si>
    <t>Källa: SMHI och SCB</t>
  </si>
  <si>
    <t>Färskvattenuttag som andel av tillgängliga färskvattenresurser</t>
  </si>
  <si>
    <t>Personer med vattentoalett ansluten till små avloppsanläggningar*</t>
  </si>
  <si>
    <t>* Med små avloppsanläggningar menas avloppsanläggningar dimensionerade för upp till 200 personekvivalenter.</t>
  </si>
  <si>
    <t>Hushåll</t>
  </si>
  <si>
    <t>Jordbruk*</t>
  </si>
  <si>
    <t>Industri totalt**</t>
  </si>
  <si>
    <t>Källa: SCB</t>
  </si>
  <si>
    <t>* SNI 01</t>
  </si>
  <si>
    <t>-</t>
  </si>
  <si>
    <t>Massa, papper, pappersvaror***</t>
  </si>
  <si>
    <t>*** SNI 17</t>
  </si>
  <si>
    <t>****SNI24-25</t>
  </si>
  <si>
    <t>Stål- och metallverk; metallvaror****</t>
  </si>
  <si>
    <t>Övrigt*****</t>
  </si>
  <si>
    <t>***** SNI 36-99</t>
  </si>
  <si>
    <t>** SNI 05-35 dock exklusive vattenkraft och kärnkraft. Elverkens andel av förädlingsvärdet och ur BNP har exkluderats</t>
  </si>
  <si>
    <t>Med vattenskyddsområde</t>
  </si>
  <si>
    <t>Tusentals kubikmeter sötvatten per miljoner kronor i förädlingsvärde</t>
  </si>
  <si>
    <t xml:space="preserve">Ingen statistik redovisas då detta inte mäts i Sverige. SCB bedömer att i princip 100 procent av befolkningen använder säkert hanterat dricksvatten i enlighet med den relativt basala standard som beskrivs i metadata för den globala indikatorn. Även de globala estimaten som WHO/UNICEF tar fram anger 100 procent för Sverige. </t>
  </si>
  <si>
    <t xml:space="preserve">Ingen statistik redovisas då detta inte mäts i Sverige. SCB bedömer att i princip 100 procent av befolkningen använder säkert hanterade sanitetstjänster i enlighet med den relativt basala standard som beskrivs i metadata för den globala indikatorn. De globala estimaten som WHO/UNICEF tar fram anger 93 procent för Sverige. </t>
  </si>
  <si>
    <t>Förändringar i vattenanvändningseffektiviteten över tid efter bransch</t>
  </si>
  <si>
    <t>Global indikator, som den uttrycks i det globala indikatorramverket:</t>
  </si>
  <si>
    <t>Indikatorn är nationell</t>
  </si>
  <si>
    <t>6.1.3 (N) Antal/andel kommunala vattentäkter inom vattenskyddsområde  (tidsserie) samt andel vattenuttag som görs i vattentäkter med skyddsområde år 2018 per län</t>
  </si>
  <si>
    <t>Klassningen nedan är enligt vattenförvaltningsförordningen, samma som Sverige rapporterar till EU enligt EU:s vattendirektiv. Klassningen avser vattenförekomster, det vill säga, alla Sveriges yt- och grundvatten är inte inkluderade, utan bara de som definieras som vattenförekomster (se metadata i separat fil).</t>
  </si>
  <si>
    <t>Andel kommunala yt- och grundvattentäkter med respektive utan vattenskyddsområde (%)</t>
  </si>
  <si>
    <t>Andel av vattenuttag som görs i vattentäkter med skyddsområde år 2018 (%). Gäller kommunala vattentäkter som rapporterats in till SGU</t>
  </si>
  <si>
    <t xml:space="preserve">Antal kokningsrekommendationer, dygn samt berörda personer </t>
  </si>
  <si>
    <t>Den globala indikatorn fokuserar mer specifikt på jordbrukssektorn. I indikatorn som redovisas här anges vattenintensiteten i tusentals kubikmeter vatten per miljoner kronor</t>
  </si>
  <si>
    <t xml:space="preserve">6.4.1 Förändringar i vattenanvändningseffektiviteten över tid </t>
  </si>
  <si>
    <t>Global  indikator, som den uttrycks i det globala indikatorramverket:</t>
  </si>
  <si>
    <t>Se kommentar</t>
  </si>
  <si>
    <t xml:space="preserve">Åtgärdade vandringhinder </t>
  </si>
  <si>
    <t>Indikatorn är nationell och det finns ingen motsvarande global indikator. Indikator 6.6.1 heter "Förändring i utbredningen av vattenrelaterade ekosystem över tid" och omfattar inte samma underlag. Den nationella indikatorn är tänkt att komplettera den globala och visa på de förbättringar som sker genom åtgärder som genomförs för att öka konnektiviteten i landskapet och återställa sjöar och vattendrag.</t>
  </si>
  <si>
    <t xml:space="preserve">Ingen statistik redovisas då detta inte mäts i Sverige. Kan antas vara 100 procent i enlighet med subisdiaritetsprincipen och den kommunala demokratiska processen. </t>
  </si>
  <si>
    <t>Se kommentar nedan</t>
  </si>
  <si>
    <t xml:space="preserve"> 6.3.1 Andel av befolkningen som är ansluten till avlopp med godkänd respektive inte godkänd rening</t>
  </si>
  <si>
    <t>Den redovisade indikatorn visar andel av befolkningen som är ansluten till avlopp med godkänd respektive inte godkänd rening 
Den globala indikatorn visar andel av avloppsvattnet (volym) som hanteras på ett säkert sätt.</t>
  </si>
  <si>
    <t>6.a.1 Offentligt utvecklingsbistånd i statsbudgeten som anslås till vatten- och sanitetssektorn i miljontals svenska kronor</t>
  </si>
  <si>
    <t>Ingen statistik redovisas nedan eftersom den globala indikatorn omfattar ett frågeformulär som fylls i, och till sist beräknas ett index (0-100) för hur integrerad vattenförvaltningen i landet är. HaV rapporterade 2017 denna indikator till FAO som har fastslagit indexet till 89 för Sverige.</t>
  </si>
  <si>
    <t>Ingen statistik redovisas nedan eftersom den globala indikatorn omfattar ett frågeformulär som fylls i, och till sist beräknas hur många procent av de gränsöverskridande vattenförekomsterna som omfattas av överenskommelser mellan länderna. HaV rapporterade denna indikator 2017 till FAO som fastslagit indexet till 78 för Sverige.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</si>
</sst>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12"/>
      <color theme="1"/>
      <name val="Times New Roman"/>
      <family val="2"/>
    </font>
    <font>
      <sz val="8"/>
      <color theme="1"/>
      <name val="Roboto"/>
    </font>
    <font>
      <sz val="10"/>
      <color theme="1"/>
      <name val="Roboto"/>
    </font>
    <font>
      <b/>
      <sz val="10"/>
      <color theme="1"/>
      <name val="Roboto"/>
    </font>
    <font>
      <sz val="10"/>
      <name val="Roboto"/>
    </font>
    <font>
      <i/>
      <sz val="10"/>
      <color rgb="FF0000FF"/>
      <name val="Roboto"/>
    </font>
    <font>
      <sz val="11"/>
      <color theme="1"/>
      <name val="Calibri"/>
      <family val="2"/>
      <scheme val="minor"/>
    </font>
    <font>
      <b/>
      <sz val="8"/>
      <color theme="1"/>
      <name val="Roboto"/>
    </font>
    <font>
      <b/>
      <sz val="8"/>
      <color rgb="FF000000"/>
      <name val="Roboto"/>
    </font>
    <font>
      <sz val="8"/>
      <color rgb="FF000000"/>
      <name val="Roboto"/>
    </font>
    <font>
      <b/>
      <sz val="11"/>
      <color theme="1"/>
      <name val="Calibri"/>
      <family val="2"/>
      <scheme val="minor"/>
    </font>
    <font>
      <sz val="10"/>
      <color rgb="FF000000"/>
      <name val="Roboto"/>
    </font>
    <font>
      <sz val="10"/>
      <color theme="1"/>
      <name val="Calibri"/>
      <family val="2"/>
      <scheme val="minor"/>
    </font>
    <font>
      <sz val="11"/>
      <color rgb="FFFF0000"/>
      <name val="Calibri"/>
      <family val="2"/>
      <scheme val="minor"/>
    </font>
    <font>
      <b/>
      <sz val="10"/>
      <name val="Roboto"/>
    </font>
    <font>
      <i/>
      <sz val="10"/>
      <name val="Roboto"/>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109">
    <xf numFmtId="0" fontId="0" fillId="0" borderId="0" xfId="0"/>
    <xf numFmtId="0" fontId="2" fillId="0" borderId="0" xfId="0" applyFont="1"/>
    <xf numFmtId="0" fontId="2" fillId="0" borderId="2" xfId="0" applyFont="1" applyBorder="1"/>
    <xf numFmtId="0" fontId="2" fillId="0" borderId="9" xfId="0" applyFont="1" applyBorder="1"/>
    <xf numFmtId="0" fontId="2" fillId="0" borderId="0" xfId="0" applyFont="1" applyAlignment="1">
      <alignment horizontal="center"/>
    </xf>
    <xf numFmtId="0" fontId="8" fillId="0" borderId="0" xfId="0" applyFont="1"/>
    <xf numFmtId="0" fontId="2" fillId="0" borderId="7" xfId="0" applyFont="1" applyBorder="1"/>
    <xf numFmtId="164" fontId="2" fillId="0" borderId="7" xfId="0" applyNumberFormat="1" applyFont="1" applyBorder="1"/>
    <xf numFmtId="3" fontId="2" fillId="0" borderId="0" xfId="0" applyNumberFormat="1" applyFont="1"/>
    <xf numFmtId="3" fontId="2" fillId="0" borderId="7" xfId="0" applyNumberFormat="1" applyFont="1" applyBorder="1"/>
    <xf numFmtId="0" fontId="9" fillId="0" borderId="0" xfId="2" applyFont="1" applyFill="1" applyAlignment="1">
      <alignment vertical="center"/>
    </xf>
    <xf numFmtId="0" fontId="9" fillId="0" borderId="9" xfId="2" applyFont="1" applyFill="1" applyBorder="1" applyAlignment="1">
      <alignment vertical="center"/>
    </xf>
    <xf numFmtId="0" fontId="10" fillId="0" borderId="0" xfId="0" applyFont="1" applyAlignment="1">
      <alignment vertical="center"/>
    </xf>
    <xf numFmtId="0" fontId="9" fillId="0" borderId="0" xfId="2" applyFont="1" applyFill="1" applyAlignment="1">
      <alignment vertical="center" wrapText="1"/>
    </xf>
    <xf numFmtId="3" fontId="10" fillId="0" borderId="2" xfId="0" applyNumberFormat="1" applyFont="1" applyBorder="1" applyAlignment="1">
      <alignment horizontal="center" vertical="center"/>
    </xf>
    <xf numFmtId="3" fontId="10" fillId="0" borderId="0" xfId="0" applyNumberFormat="1" applyFont="1" applyBorder="1" applyAlignment="1">
      <alignment horizontal="center" vertical="center"/>
    </xf>
    <xf numFmtId="0" fontId="10" fillId="0" borderId="7" xfId="0" applyFont="1" applyBorder="1" applyAlignment="1">
      <alignment horizontal="center" vertical="center"/>
    </xf>
    <xf numFmtId="0" fontId="2" fillId="0" borderId="0" xfId="2" applyFont="1" applyFill="1" applyBorder="1"/>
    <xf numFmtId="0" fontId="2" fillId="0" borderId="0" xfId="2" applyFont="1" applyFill="1" applyAlignment="1">
      <alignment vertical="center" wrapText="1"/>
    </xf>
    <xf numFmtId="3" fontId="10" fillId="0" borderId="0" xfId="0" applyNumberFormat="1" applyFont="1" applyAlignment="1">
      <alignment horizontal="center" vertical="center"/>
    </xf>
    <xf numFmtId="0" fontId="10" fillId="0" borderId="0" xfId="0" applyFont="1" applyAlignment="1">
      <alignment horizontal="center" vertical="center"/>
    </xf>
    <xf numFmtId="0" fontId="2" fillId="0" borderId="0" xfId="0" applyFont="1" applyBorder="1" applyAlignment="1">
      <alignment horizontal="left"/>
    </xf>
    <xf numFmtId="0" fontId="8" fillId="0" borderId="0" xfId="0" applyFont="1" applyBorder="1" applyAlignment="1">
      <alignment horizontal="left"/>
    </xf>
    <xf numFmtId="164" fontId="2" fillId="0" borderId="0" xfId="0" applyNumberFormat="1" applyFont="1" applyBorder="1"/>
    <xf numFmtId="165" fontId="2" fillId="0" borderId="0" xfId="0" applyNumberFormat="1" applyFont="1" applyBorder="1" applyAlignment="1">
      <alignment horizontal="right"/>
    </xf>
    <xf numFmtId="165" fontId="2" fillId="0" borderId="7" xfId="0" applyNumberFormat="1" applyFont="1" applyBorder="1" applyAlignment="1">
      <alignment horizontal="right"/>
    </xf>
    <xf numFmtId="0" fontId="2" fillId="0" borderId="7" xfId="2" applyFont="1" applyFill="1" applyBorder="1" applyAlignment="1">
      <alignment vertical="center" wrapText="1"/>
    </xf>
    <xf numFmtId="165" fontId="2" fillId="0" borderId="0" xfId="2" applyNumberFormat="1" applyFont="1"/>
    <xf numFmtId="165" fontId="2" fillId="0" borderId="7" xfId="2" applyNumberFormat="1" applyFont="1" applyBorder="1"/>
    <xf numFmtId="0" fontId="10" fillId="0" borderId="0" xfId="2" applyFont="1" applyFill="1" applyAlignment="1">
      <alignment vertical="center"/>
    </xf>
    <xf numFmtId="165" fontId="0" fillId="0" borderId="0" xfId="0" applyNumberFormat="1"/>
    <xf numFmtId="3" fontId="0" fillId="0" borderId="0" xfId="0" applyNumberFormat="1"/>
    <xf numFmtId="3" fontId="2" fillId="0" borderId="2" xfId="0" applyNumberFormat="1" applyFont="1" applyBorder="1" applyAlignment="1">
      <alignment horizontal="right"/>
    </xf>
    <xf numFmtId="1" fontId="2" fillId="0" borderId="2" xfId="0" applyNumberFormat="1" applyFont="1" applyBorder="1" applyAlignment="1">
      <alignment horizontal="right"/>
    </xf>
    <xf numFmtId="3" fontId="2" fillId="0" borderId="0" xfId="0" applyNumberFormat="1" applyFont="1" applyBorder="1" applyAlignment="1">
      <alignment horizontal="right"/>
    </xf>
    <xf numFmtId="1" fontId="2" fillId="0" borderId="0" xfId="0" applyNumberFormat="1" applyFont="1" applyBorder="1" applyAlignment="1">
      <alignment horizontal="right"/>
    </xf>
    <xf numFmtId="3" fontId="2" fillId="0" borderId="7" xfId="0" applyNumberFormat="1" applyFont="1" applyBorder="1" applyAlignment="1">
      <alignment horizontal="right"/>
    </xf>
    <xf numFmtId="1" fontId="2" fillId="0" borderId="7" xfId="0" applyNumberFormat="1" applyFont="1" applyBorder="1" applyAlignment="1">
      <alignment horizontal="right"/>
    </xf>
    <xf numFmtId="0" fontId="2" fillId="0" borderId="0" xfId="0" applyFont="1" applyBorder="1"/>
    <xf numFmtId="164" fontId="2" fillId="0" borderId="0" xfId="0" applyNumberFormat="1" applyFont="1"/>
    <xf numFmtId="0" fontId="8" fillId="0" borderId="2" xfId="0" applyFont="1" applyBorder="1"/>
    <xf numFmtId="0" fontId="8" fillId="0" borderId="2" xfId="0" applyFont="1" applyBorder="1" applyAlignment="1">
      <alignment horizontal="center"/>
    </xf>
    <xf numFmtId="0" fontId="8" fillId="0" borderId="9" xfId="0" applyFont="1" applyBorder="1"/>
    <xf numFmtId="0" fontId="8" fillId="0" borderId="0" xfId="0" applyFont="1" applyAlignment="1">
      <alignment horizontal="left"/>
    </xf>
    <xf numFmtId="0" fontId="8" fillId="0" borderId="7" xfId="0" applyFont="1" applyBorder="1"/>
    <xf numFmtId="0" fontId="9" fillId="0" borderId="9" xfId="0" applyFont="1" applyBorder="1" applyAlignment="1">
      <alignment horizontal="center" vertical="center" wrapText="1"/>
    </xf>
    <xf numFmtId="0" fontId="9" fillId="0" borderId="2"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8" fillId="0" borderId="9" xfId="0" applyFont="1" applyBorder="1" applyAlignment="1">
      <alignment wrapText="1"/>
    </xf>
    <xf numFmtId="0" fontId="8" fillId="0" borderId="9" xfId="0" applyFont="1" applyBorder="1" applyAlignment="1">
      <alignment horizontal="right" wrapText="1"/>
    </xf>
    <xf numFmtId="0" fontId="8" fillId="0" borderId="2" xfId="0" applyFont="1" applyBorder="1" applyAlignment="1">
      <alignment horizontal="left"/>
    </xf>
    <xf numFmtId="0" fontId="8" fillId="0" borderId="7" xfId="0" applyFont="1" applyBorder="1" applyAlignment="1">
      <alignment horizontal="left"/>
    </xf>
    <xf numFmtId="0" fontId="8" fillId="0" borderId="9" xfId="2" applyFont="1" applyFill="1" applyBorder="1" applyAlignment="1">
      <alignment horizontal="left" vertical="center"/>
    </xf>
    <xf numFmtId="0" fontId="8" fillId="0" borderId="9" xfId="2" applyFont="1" applyFill="1" applyBorder="1" applyAlignment="1">
      <alignment horizontal="center" vertical="center"/>
    </xf>
    <xf numFmtId="0" fontId="8" fillId="0" borderId="0" xfId="2" applyFont="1" applyFill="1" applyAlignment="1">
      <alignment horizontal="left" vertical="center" wrapText="1"/>
    </xf>
    <xf numFmtId="0" fontId="8" fillId="0" borderId="0" xfId="2" applyFont="1" applyFill="1" applyBorder="1" applyAlignment="1">
      <alignment horizontal="left" vertical="center" wrapText="1"/>
    </xf>
    <xf numFmtId="0" fontId="8" fillId="0" borderId="7" xfId="2" applyFont="1" applyFill="1" applyBorder="1" applyAlignment="1">
      <alignment horizontal="left" vertical="center" wrapText="1"/>
    </xf>
    <xf numFmtId="0" fontId="13" fillId="0" borderId="0" xfId="0" applyFont="1"/>
    <xf numFmtId="0" fontId="3" fillId="0" borderId="0" xfId="0" applyFont="1"/>
    <xf numFmtId="0" fontId="8" fillId="0" borderId="9" xfId="0" applyFont="1" applyBorder="1" applyAlignment="1">
      <alignment horizontal="left"/>
    </xf>
    <xf numFmtId="0" fontId="8" fillId="0" borderId="9" xfId="0" applyFont="1" applyBorder="1" applyAlignment="1">
      <alignment horizontal="right"/>
    </xf>
    <xf numFmtId="0" fontId="14" fillId="0" borderId="0" xfId="0" applyFont="1"/>
    <xf numFmtId="0" fontId="3" fillId="2" borderId="10" xfId="1" applyFont="1" applyFill="1" applyBorder="1" applyAlignment="1">
      <alignment horizontal="left" vertical="center" wrapText="1" indent="1"/>
    </xf>
    <xf numFmtId="0" fontId="4" fillId="2" borderId="9" xfId="1" applyFont="1" applyFill="1" applyBorder="1" applyAlignment="1">
      <alignment horizontal="left" vertical="center" wrapText="1" indent="1"/>
    </xf>
    <xf numFmtId="0" fontId="4" fillId="2" borderId="11" xfId="1" applyFont="1" applyFill="1" applyBorder="1" applyAlignment="1">
      <alignment horizontal="left" vertical="center" wrapText="1" indent="1"/>
    </xf>
    <xf numFmtId="0" fontId="5" fillId="2" borderId="6" xfId="1" applyFont="1" applyFill="1" applyBorder="1" applyAlignment="1">
      <alignment horizontal="left" vertical="top" wrapText="1" indent="1"/>
    </xf>
    <xf numFmtId="0" fontId="5" fillId="2" borderId="7" xfId="1" applyFont="1" applyFill="1" applyBorder="1" applyAlignment="1">
      <alignment horizontal="left" vertical="top" wrapText="1" indent="1"/>
    </xf>
    <xf numFmtId="0" fontId="5" fillId="2" borderId="8" xfId="1" applyFont="1" applyFill="1" applyBorder="1" applyAlignment="1">
      <alignment horizontal="left" vertical="top" wrapText="1" indent="1"/>
    </xf>
    <xf numFmtId="0" fontId="4" fillId="2" borderId="4" xfId="1" applyFont="1" applyFill="1" applyBorder="1" applyAlignment="1">
      <alignment horizontal="left" vertical="center" wrapText="1" indent="1"/>
    </xf>
    <xf numFmtId="0" fontId="4" fillId="2" borderId="0" xfId="1" applyFont="1" applyFill="1" applyBorder="1" applyAlignment="1">
      <alignment horizontal="left" vertical="center" wrapText="1" indent="1"/>
    </xf>
    <xf numFmtId="0" fontId="4" fillId="2" borderId="5" xfId="1" applyFont="1" applyFill="1" applyBorder="1" applyAlignment="1">
      <alignment horizontal="left" vertical="center" wrapText="1" indent="1"/>
    </xf>
    <xf numFmtId="0" fontId="4" fillId="2" borderId="1" xfId="1" applyFont="1" applyFill="1" applyBorder="1" applyAlignment="1">
      <alignment horizontal="left" vertical="center" wrapText="1" indent="1"/>
    </xf>
    <xf numFmtId="0" fontId="4" fillId="2" borderId="2" xfId="1" applyFont="1" applyFill="1" applyBorder="1" applyAlignment="1">
      <alignment horizontal="left" vertical="center" wrapText="1" indent="1"/>
    </xf>
    <xf numFmtId="0" fontId="4" fillId="2" borderId="3" xfId="1" applyFont="1" applyFill="1" applyBorder="1" applyAlignment="1">
      <alignment horizontal="left" vertical="center" wrapText="1" indent="1"/>
    </xf>
    <xf numFmtId="0" fontId="5" fillId="2" borderId="4" xfId="1" applyFont="1" applyFill="1" applyBorder="1" applyAlignment="1">
      <alignment horizontal="left" vertical="top" wrapText="1" indent="1"/>
    </xf>
    <xf numFmtId="0" fontId="5" fillId="2" borderId="0" xfId="1" applyFont="1" applyFill="1" applyBorder="1" applyAlignment="1">
      <alignment horizontal="left" vertical="top" wrapText="1" indent="1"/>
    </xf>
    <xf numFmtId="0" fontId="5" fillId="2" borderId="5" xfId="1" applyFont="1" applyFill="1" applyBorder="1" applyAlignment="1">
      <alignment horizontal="left" vertical="top" wrapText="1" indent="1"/>
    </xf>
    <xf numFmtId="0" fontId="8" fillId="0" borderId="2" xfId="0" applyFont="1" applyBorder="1" applyAlignment="1">
      <alignment horizontal="center"/>
    </xf>
    <xf numFmtId="0" fontId="6" fillId="2" borderId="7" xfId="1" applyFont="1" applyFill="1" applyBorder="1" applyAlignment="1">
      <alignment horizontal="left" vertical="top" wrapText="1" indent="1"/>
    </xf>
    <xf numFmtId="0" fontId="6" fillId="2" borderId="8" xfId="1" applyFont="1" applyFill="1" applyBorder="1" applyAlignment="1">
      <alignment horizontal="left" vertical="top" wrapText="1" indent="1"/>
    </xf>
    <xf numFmtId="0" fontId="5" fillId="2" borderId="10" xfId="1" applyFont="1" applyFill="1" applyBorder="1" applyAlignment="1">
      <alignment horizontal="left" vertical="top" wrapText="1" indent="1"/>
    </xf>
    <xf numFmtId="0" fontId="5" fillId="2" borderId="9" xfId="1" applyFont="1" applyFill="1" applyBorder="1" applyAlignment="1">
      <alignment horizontal="left" vertical="top" wrapText="1" indent="1"/>
    </xf>
    <xf numFmtId="0" fontId="5" fillId="2" borderId="11" xfId="1" applyFont="1" applyFill="1" applyBorder="1" applyAlignment="1">
      <alignment horizontal="left" vertical="top" wrapText="1" indent="1"/>
    </xf>
    <xf numFmtId="0" fontId="15" fillId="2" borderId="1" xfId="1" applyFont="1" applyFill="1" applyBorder="1" applyAlignment="1">
      <alignment horizontal="left" vertical="center" wrapText="1" indent="1"/>
    </xf>
    <xf numFmtId="0" fontId="15" fillId="2" borderId="2" xfId="1" applyFont="1" applyFill="1" applyBorder="1" applyAlignment="1">
      <alignment horizontal="left" vertical="center" wrapText="1" indent="1"/>
    </xf>
    <xf numFmtId="0" fontId="15" fillId="2" borderId="3" xfId="1" applyFont="1" applyFill="1" applyBorder="1" applyAlignment="1">
      <alignment horizontal="left" vertical="center" wrapText="1" indent="1"/>
    </xf>
    <xf numFmtId="0" fontId="8" fillId="0" borderId="9" xfId="0" applyFont="1" applyBorder="1" applyAlignment="1"/>
    <xf numFmtId="0" fontId="11" fillId="0" borderId="9" xfId="0" applyFont="1" applyBorder="1" applyAlignment="1"/>
    <xf numFmtId="0" fontId="15" fillId="2" borderId="4" xfId="1" applyFont="1" applyFill="1" applyBorder="1" applyAlignment="1">
      <alignment horizontal="left" vertical="center" wrapText="1" indent="1"/>
    </xf>
    <xf numFmtId="0" fontId="15" fillId="2" borderId="0" xfId="1" applyFont="1" applyFill="1" applyBorder="1" applyAlignment="1">
      <alignment horizontal="left" vertical="center" wrapText="1" indent="1"/>
    </xf>
    <xf numFmtId="0" fontId="15" fillId="2" borderId="5" xfId="1" applyFont="1" applyFill="1" applyBorder="1" applyAlignment="1">
      <alignment horizontal="left" vertical="center" wrapText="1" indent="1"/>
    </xf>
    <xf numFmtId="0" fontId="16" fillId="2" borderId="0" xfId="1" applyFont="1" applyFill="1" applyBorder="1" applyAlignment="1">
      <alignment horizontal="left" vertical="top" wrapText="1" indent="1"/>
    </xf>
    <xf numFmtId="0" fontId="16" fillId="2" borderId="5" xfId="1" applyFont="1" applyFill="1" applyBorder="1" applyAlignment="1">
      <alignment horizontal="left" vertical="top" wrapText="1" indent="1"/>
    </xf>
    <xf numFmtId="0" fontId="6" fillId="2" borderId="0" xfId="1" applyFont="1" applyFill="1" applyBorder="1" applyAlignment="1">
      <alignment horizontal="left" vertical="top" wrapText="1" indent="1"/>
    </xf>
    <xf numFmtId="0" fontId="6" fillId="2" borderId="5" xfId="1" applyFont="1" applyFill="1" applyBorder="1" applyAlignment="1">
      <alignment horizontal="left" vertical="top" wrapText="1" indent="1"/>
    </xf>
    <xf numFmtId="0" fontId="3" fillId="0" borderId="0" xfId="0" applyFont="1" applyAlignment="1">
      <alignment wrapText="1"/>
    </xf>
    <xf numFmtId="0" fontId="12" fillId="0" borderId="0" xfId="0" applyFont="1" applyAlignment="1">
      <alignment horizontal="left" vertical="top" wrapText="1"/>
    </xf>
    <xf numFmtId="0" fontId="0" fillId="0" borderId="0" xfId="0" applyAlignment="1">
      <alignment horizontal="left" vertical="top"/>
    </xf>
    <xf numFmtId="0" fontId="3" fillId="2" borderId="1" xfId="0" applyFont="1" applyFill="1" applyBorder="1" applyAlignment="1">
      <alignment horizontal="left" wrapText="1" indent="1"/>
    </xf>
    <xf numFmtId="0" fontId="3" fillId="2" borderId="2" xfId="0" applyFont="1" applyFill="1" applyBorder="1" applyAlignment="1">
      <alignment horizontal="left" wrapText="1" indent="1"/>
    </xf>
    <xf numFmtId="0" fontId="3" fillId="2" borderId="3" xfId="0" applyFont="1" applyFill="1" applyBorder="1" applyAlignment="1">
      <alignment horizontal="left" wrapText="1" indent="1"/>
    </xf>
    <xf numFmtId="0" fontId="6" fillId="2" borderId="6" xfId="1" applyFont="1" applyFill="1" applyBorder="1" applyAlignment="1">
      <alignment horizontal="left" vertical="top" wrapText="1" indent="1"/>
    </xf>
    <xf numFmtId="0" fontId="4" fillId="2" borderId="6" xfId="1" applyFont="1" applyFill="1" applyBorder="1" applyAlignment="1">
      <alignment horizontal="left" vertical="center" wrapText="1" indent="1"/>
    </xf>
    <xf numFmtId="0" fontId="4" fillId="2" borderId="7" xfId="1" applyFont="1" applyFill="1" applyBorder="1" applyAlignment="1">
      <alignment horizontal="left" vertical="center" wrapText="1" indent="1"/>
    </xf>
    <xf numFmtId="0" fontId="4" fillId="2" borderId="8" xfId="1" applyFont="1" applyFill="1" applyBorder="1" applyAlignment="1">
      <alignment horizontal="left" vertical="center" wrapText="1" indent="1"/>
    </xf>
    <xf numFmtId="0" fontId="3" fillId="2" borderId="4" xfId="1" applyFont="1" applyFill="1" applyBorder="1" applyAlignment="1">
      <alignment horizontal="left" vertical="center" wrapText="1" indent="1"/>
    </xf>
    <xf numFmtId="0" fontId="3" fillId="2" borderId="0" xfId="1" applyFont="1" applyFill="1" applyBorder="1" applyAlignment="1">
      <alignment horizontal="left" vertical="center" wrapText="1" indent="1"/>
    </xf>
    <xf numFmtId="0" fontId="3" fillId="2" borderId="5" xfId="1" applyFont="1" applyFill="1" applyBorder="1" applyAlignment="1">
      <alignment horizontal="left" vertical="center" wrapText="1" indent="1"/>
    </xf>
  </cellXfs>
  <cellStyles count="3">
    <cellStyle name="Normal" xfId="0" builtinId="0"/>
    <cellStyle name="Normal 17"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
  <sheetViews>
    <sheetView tabSelected="1" zoomScaleNormal="100" workbookViewId="0"/>
  </sheetViews>
  <sheetFormatPr defaultColWidth="9.140625" defaultRowHeight="12.75" x14ac:dyDescent="0.25"/>
  <cols>
    <col min="1" max="16384" width="9.140625" style="1"/>
  </cols>
  <sheetData>
    <row r="2" spans="2:17" ht="15" x14ac:dyDescent="0.25">
      <c r="B2" s="72" t="s">
        <v>1</v>
      </c>
      <c r="C2" s="73"/>
      <c r="D2" s="73"/>
      <c r="E2" s="73"/>
      <c r="F2" s="73"/>
      <c r="G2" s="73"/>
      <c r="H2" s="73"/>
      <c r="I2" s="73"/>
      <c r="J2" s="73"/>
      <c r="K2" s="73"/>
      <c r="L2" s="73"/>
      <c r="M2" s="73"/>
      <c r="N2" s="73"/>
      <c r="O2" s="73"/>
      <c r="P2" s="73"/>
      <c r="Q2" s="74"/>
    </row>
    <row r="3" spans="2:17" ht="15" x14ac:dyDescent="0.25">
      <c r="B3" s="75" t="s">
        <v>2</v>
      </c>
      <c r="C3" s="76"/>
      <c r="D3" s="76"/>
      <c r="E3" s="76"/>
      <c r="F3" s="76"/>
      <c r="G3" s="76"/>
      <c r="H3" s="76"/>
      <c r="I3" s="76"/>
      <c r="J3" s="76"/>
      <c r="K3" s="76"/>
      <c r="L3" s="76"/>
      <c r="M3" s="76"/>
      <c r="N3" s="76"/>
      <c r="O3" s="76"/>
      <c r="P3" s="76"/>
      <c r="Q3" s="77"/>
    </row>
    <row r="4" spans="2:17" ht="15" x14ac:dyDescent="0.25">
      <c r="B4" s="69" t="s">
        <v>0</v>
      </c>
      <c r="C4" s="70"/>
      <c r="D4" s="70"/>
      <c r="E4" s="70"/>
      <c r="F4" s="70"/>
      <c r="G4" s="70"/>
      <c r="H4" s="70"/>
      <c r="I4" s="70"/>
      <c r="J4" s="70"/>
      <c r="K4" s="70"/>
      <c r="L4" s="70"/>
      <c r="M4" s="70"/>
      <c r="N4" s="70"/>
      <c r="O4" s="70"/>
      <c r="P4" s="70"/>
      <c r="Q4" s="71"/>
    </row>
    <row r="5" spans="2:17" ht="15" x14ac:dyDescent="0.25">
      <c r="B5" s="66" t="s">
        <v>111</v>
      </c>
      <c r="C5" s="67"/>
      <c r="D5" s="67"/>
      <c r="E5" s="67"/>
      <c r="F5" s="67"/>
      <c r="G5" s="67"/>
      <c r="H5" s="67"/>
      <c r="I5" s="67"/>
      <c r="J5" s="67"/>
      <c r="K5" s="67"/>
      <c r="L5" s="67"/>
      <c r="M5" s="67"/>
      <c r="N5" s="67"/>
      <c r="O5" s="67"/>
      <c r="P5" s="67"/>
      <c r="Q5" s="68"/>
    </row>
    <row r="8" spans="2:17" ht="33.75" customHeight="1" x14ac:dyDescent="0.25">
      <c r="B8" s="63" t="s">
        <v>98</v>
      </c>
      <c r="C8" s="64"/>
      <c r="D8" s="64"/>
      <c r="E8" s="64"/>
      <c r="F8" s="64"/>
      <c r="G8" s="64"/>
      <c r="H8" s="64"/>
      <c r="I8" s="64"/>
      <c r="J8" s="64"/>
      <c r="K8" s="64"/>
      <c r="L8" s="64"/>
      <c r="M8" s="64"/>
      <c r="N8" s="64"/>
      <c r="O8" s="64"/>
      <c r="P8" s="64"/>
      <c r="Q8" s="65"/>
    </row>
  </sheetData>
  <mergeCells count="5">
    <mergeCell ref="B8:Q8"/>
    <mergeCell ref="B5:Q5"/>
    <mergeCell ref="B4:Q4"/>
    <mergeCell ref="B2:Q2"/>
    <mergeCell ref="B3:Q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
  <sheetViews>
    <sheetView workbookViewId="0"/>
  </sheetViews>
  <sheetFormatPr defaultRowHeight="15" x14ac:dyDescent="0.25"/>
  <sheetData>
    <row r="2" spans="2:17" ht="15.75" x14ac:dyDescent="0.3">
      <c r="B2" s="99"/>
      <c r="C2" s="100"/>
      <c r="D2" s="100"/>
      <c r="E2" s="100"/>
      <c r="F2" s="100"/>
      <c r="G2" s="100"/>
      <c r="H2" s="100"/>
      <c r="I2" s="100"/>
      <c r="J2" s="100"/>
      <c r="K2" s="100"/>
      <c r="L2" s="100"/>
      <c r="M2" s="100"/>
      <c r="N2" s="100"/>
      <c r="O2" s="100"/>
      <c r="P2" s="100"/>
      <c r="Q2" s="101"/>
    </row>
    <row r="3" spans="2:17" ht="15" customHeight="1" x14ac:dyDescent="0.25">
      <c r="B3" s="69" t="s">
        <v>1</v>
      </c>
      <c r="C3" s="70"/>
      <c r="D3" s="70"/>
      <c r="E3" s="70"/>
      <c r="F3" s="70"/>
      <c r="G3" s="70"/>
      <c r="H3" s="70"/>
      <c r="I3" s="70"/>
      <c r="J3" s="70"/>
      <c r="K3" s="70"/>
      <c r="L3" s="70"/>
      <c r="M3" s="70"/>
      <c r="N3" s="70"/>
      <c r="O3" s="70"/>
      <c r="P3" s="70"/>
      <c r="Q3" s="71"/>
    </row>
    <row r="4" spans="2:17" x14ac:dyDescent="0.25">
      <c r="B4" s="75" t="s">
        <v>9</v>
      </c>
      <c r="C4" s="76"/>
      <c r="D4" s="76"/>
      <c r="E4" s="76"/>
      <c r="F4" s="76"/>
      <c r="G4" s="76"/>
      <c r="H4" s="76"/>
      <c r="I4" s="76"/>
      <c r="J4" s="76"/>
      <c r="K4" s="76"/>
      <c r="L4" s="76"/>
      <c r="M4" s="76"/>
      <c r="N4" s="76"/>
      <c r="O4" s="76"/>
      <c r="P4" s="76"/>
      <c r="Q4" s="77"/>
    </row>
    <row r="5" spans="2:17" x14ac:dyDescent="0.25">
      <c r="B5" s="69" t="s">
        <v>0</v>
      </c>
      <c r="C5" s="70"/>
      <c r="D5" s="70"/>
      <c r="E5" s="70"/>
      <c r="F5" s="70"/>
      <c r="G5" s="70"/>
      <c r="H5" s="70"/>
      <c r="I5" s="70"/>
      <c r="J5" s="70"/>
      <c r="K5" s="70"/>
      <c r="L5" s="70"/>
      <c r="M5" s="70"/>
      <c r="N5" s="70"/>
      <c r="O5" s="70"/>
      <c r="P5" s="70"/>
      <c r="Q5" s="71"/>
    </row>
    <row r="6" spans="2:17" x14ac:dyDescent="0.25">
      <c r="B6" s="66" t="s">
        <v>111</v>
      </c>
      <c r="C6" s="79"/>
      <c r="D6" s="79"/>
      <c r="E6" s="79"/>
      <c r="F6" s="79"/>
      <c r="G6" s="79"/>
      <c r="H6" s="79"/>
      <c r="I6" s="79"/>
      <c r="J6" s="79"/>
      <c r="K6" s="79"/>
      <c r="L6" s="79"/>
      <c r="M6" s="79"/>
      <c r="N6" s="79"/>
      <c r="O6" s="79"/>
      <c r="P6" s="79"/>
      <c r="Q6" s="80"/>
    </row>
    <row r="9" spans="2:17" ht="42" customHeight="1" x14ac:dyDescent="0.25">
      <c r="B9" s="97" t="s">
        <v>120</v>
      </c>
      <c r="C9" s="98"/>
      <c r="D9" s="98"/>
      <c r="E9" s="98"/>
      <c r="F9" s="98"/>
      <c r="G9" s="98"/>
      <c r="H9" s="98"/>
      <c r="I9" s="98"/>
      <c r="J9" s="98"/>
      <c r="K9" s="98"/>
      <c r="L9" s="98"/>
      <c r="M9" s="98"/>
      <c r="N9" s="98"/>
      <c r="O9" s="98"/>
      <c r="P9" s="98"/>
      <c r="Q9" s="98"/>
    </row>
  </sheetData>
  <mergeCells count="6">
    <mergeCell ref="B9:Q9"/>
    <mergeCell ref="B2:Q2"/>
    <mergeCell ref="B4:Q4"/>
    <mergeCell ref="B5:Q5"/>
    <mergeCell ref="B6:Q6"/>
    <mergeCell ref="B3:Q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workbookViewId="0"/>
  </sheetViews>
  <sheetFormatPr defaultRowHeight="15" x14ac:dyDescent="0.25"/>
  <cols>
    <col min="3" max="3" width="13.85546875" customWidth="1"/>
  </cols>
  <sheetData>
    <row r="2" spans="2:17" ht="15.75" x14ac:dyDescent="0.3">
      <c r="B2" s="99"/>
      <c r="C2" s="100"/>
      <c r="D2" s="100"/>
      <c r="E2" s="100"/>
      <c r="F2" s="100"/>
      <c r="G2" s="100"/>
      <c r="H2" s="100"/>
      <c r="I2" s="100"/>
      <c r="J2" s="100"/>
      <c r="K2" s="100"/>
      <c r="L2" s="100"/>
      <c r="M2" s="100"/>
      <c r="N2" s="100"/>
      <c r="O2" s="100"/>
      <c r="P2" s="100"/>
      <c r="Q2" s="101"/>
    </row>
    <row r="3" spans="2:17" x14ac:dyDescent="0.25">
      <c r="B3" s="69" t="s">
        <v>1</v>
      </c>
      <c r="C3" s="70"/>
      <c r="D3" s="70"/>
      <c r="E3" s="70"/>
      <c r="F3" s="70"/>
      <c r="G3" s="70"/>
      <c r="H3" s="70"/>
      <c r="I3" s="70"/>
      <c r="J3" s="70"/>
      <c r="K3" s="70"/>
      <c r="L3" s="70"/>
      <c r="M3" s="70"/>
      <c r="N3" s="70"/>
      <c r="O3" s="70"/>
      <c r="P3" s="70"/>
      <c r="Q3" s="71"/>
    </row>
    <row r="4" spans="2:17" x14ac:dyDescent="0.25">
      <c r="B4" s="75" t="s">
        <v>11</v>
      </c>
      <c r="C4" s="76"/>
      <c r="D4" s="76"/>
      <c r="E4" s="76"/>
      <c r="F4" s="76"/>
      <c r="G4" s="76"/>
      <c r="H4" s="76"/>
      <c r="I4" s="76"/>
      <c r="J4" s="76"/>
      <c r="K4" s="76"/>
      <c r="L4" s="76"/>
      <c r="M4" s="76"/>
      <c r="N4" s="76"/>
      <c r="O4" s="76"/>
      <c r="P4" s="76"/>
      <c r="Q4" s="77"/>
    </row>
    <row r="5" spans="2:17" x14ac:dyDescent="0.25">
      <c r="B5" s="69" t="s">
        <v>0</v>
      </c>
      <c r="C5" s="70"/>
      <c r="D5" s="70"/>
      <c r="E5" s="70"/>
      <c r="F5" s="70"/>
      <c r="G5" s="70"/>
      <c r="H5" s="70"/>
      <c r="I5" s="70"/>
      <c r="J5" s="70"/>
      <c r="K5" s="70"/>
      <c r="L5" s="70"/>
      <c r="M5" s="70"/>
      <c r="N5" s="70"/>
      <c r="O5" s="70"/>
      <c r="P5" s="70"/>
      <c r="Q5" s="71"/>
    </row>
    <row r="6" spans="2:17" ht="53.25" customHeight="1" x14ac:dyDescent="0.25">
      <c r="B6" s="66" t="s">
        <v>113</v>
      </c>
      <c r="C6" s="79"/>
      <c r="D6" s="79"/>
      <c r="E6" s="79"/>
      <c r="F6" s="79"/>
      <c r="G6" s="79"/>
      <c r="H6" s="79"/>
      <c r="I6" s="79"/>
      <c r="J6" s="79"/>
      <c r="K6" s="79"/>
      <c r="L6" s="79"/>
      <c r="M6" s="79"/>
      <c r="N6" s="79"/>
      <c r="O6" s="79"/>
      <c r="P6" s="79"/>
      <c r="Q6" s="80"/>
    </row>
    <row r="8" spans="2:17" x14ac:dyDescent="0.25">
      <c r="B8" s="5" t="s">
        <v>112</v>
      </c>
      <c r="C8" s="1"/>
    </row>
    <row r="9" spans="2:17" x14ac:dyDescent="0.25">
      <c r="B9" s="1" t="s">
        <v>71</v>
      </c>
      <c r="C9" s="1"/>
    </row>
    <row r="10" spans="2:17" ht="25.5" x14ac:dyDescent="0.25">
      <c r="B10" s="42" t="s">
        <v>20</v>
      </c>
      <c r="C10" s="49" t="s">
        <v>72</v>
      </c>
    </row>
    <row r="11" spans="2:17" x14ac:dyDescent="0.25">
      <c r="B11" s="43">
        <v>2000</v>
      </c>
      <c r="C11" s="8">
        <v>55</v>
      </c>
    </row>
    <row r="12" spans="2:17" x14ac:dyDescent="0.25">
      <c r="B12" s="43">
        <v>2001</v>
      </c>
      <c r="C12" s="8">
        <v>42</v>
      </c>
    </row>
    <row r="13" spans="2:17" x14ac:dyDescent="0.25">
      <c r="B13" s="43">
        <v>2002</v>
      </c>
      <c r="C13" s="8">
        <v>63</v>
      </c>
    </row>
    <row r="14" spans="2:17" x14ac:dyDescent="0.25">
      <c r="B14" s="43">
        <v>2003</v>
      </c>
      <c r="C14" s="8">
        <v>60</v>
      </c>
    </row>
    <row r="15" spans="2:17" x14ac:dyDescent="0.25">
      <c r="B15" s="43">
        <v>2004</v>
      </c>
      <c r="C15" s="8">
        <v>35</v>
      </c>
    </row>
    <row r="16" spans="2:17" x14ac:dyDescent="0.25">
      <c r="B16" s="43">
        <v>2005</v>
      </c>
      <c r="C16" s="8">
        <v>97</v>
      </c>
    </row>
    <row r="17" spans="2:3" x14ac:dyDescent="0.25">
      <c r="B17" s="43">
        <v>2006</v>
      </c>
      <c r="C17" s="8">
        <v>98</v>
      </c>
    </row>
    <row r="18" spans="2:3" x14ac:dyDescent="0.25">
      <c r="B18" s="43">
        <v>2007</v>
      </c>
      <c r="C18" s="8">
        <v>85</v>
      </c>
    </row>
    <row r="19" spans="2:3" x14ac:dyDescent="0.25">
      <c r="B19" s="43">
        <v>2008</v>
      </c>
      <c r="C19" s="8">
        <v>77</v>
      </c>
    </row>
    <row r="20" spans="2:3" x14ac:dyDescent="0.25">
      <c r="B20" s="43">
        <v>2009</v>
      </c>
      <c r="C20" s="8">
        <v>75</v>
      </c>
    </row>
    <row r="21" spans="2:3" x14ac:dyDescent="0.25">
      <c r="B21" s="43">
        <v>2010</v>
      </c>
      <c r="C21" s="8">
        <v>33</v>
      </c>
    </row>
    <row r="22" spans="2:3" x14ac:dyDescent="0.25">
      <c r="B22" s="43">
        <v>2011</v>
      </c>
      <c r="C22" s="8">
        <v>36</v>
      </c>
    </row>
    <row r="23" spans="2:3" x14ac:dyDescent="0.25">
      <c r="B23" s="43">
        <v>2012</v>
      </c>
      <c r="C23" s="8">
        <v>108</v>
      </c>
    </row>
    <row r="24" spans="2:3" x14ac:dyDescent="0.25">
      <c r="B24" s="43">
        <v>2013</v>
      </c>
      <c r="C24" s="8">
        <v>118</v>
      </c>
    </row>
    <row r="25" spans="2:3" x14ac:dyDescent="0.25">
      <c r="B25" s="43">
        <v>2014</v>
      </c>
      <c r="C25" s="8">
        <v>107</v>
      </c>
    </row>
    <row r="26" spans="2:3" x14ac:dyDescent="0.25">
      <c r="B26" s="43">
        <v>2015</v>
      </c>
      <c r="C26" s="8">
        <v>106</v>
      </c>
    </row>
    <row r="27" spans="2:3" x14ac:dyDescent="0.25">
      <c r="B27" s="43">
        <v>2016</v>
      </c>
      <c r="C27" s="8">
        <v>118</v>
      </c>
    </row>
    <row r="28" spans="2:3" x14ac:dyDescent="0.25">
      <c r="B28" s="52">
        <v>2017</v>
      </c>
      <c r="C28" s="9">
        <v>79</v>
      </c>
    </row>
    <row r="29" spans="2:3" x14ac:dyDescent="0.25">
      <c r="B29" s="1" t="s">
        <v>73</v>
      </c>
      <c r="C29" s="1"/>
    </row>
    <row r="30" spans="2:3" x14ac:dyDescent="0.25">
      <c r="C30" s="31"/>
    </row>
  </sheetData>
  <mergeCells count="5">
    <mergeCell ref="B2:Q2"/>
    <mergeCell ref="B4:Q4"/>
    <mergeCell ref="B5:Q5"/>
    <mergeCell ref="B6:Q6"/>
    <mergeCell ref="B3:Q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workbookViewId="0"/>
  </sheetViews>
  <sheetFormatPr defaultRowHeight="15" x14ac:dyDescent="0.25"/>
  <cols>
    <col min="3" max="3" width="13.28515625" bestFit="1" customWidth="1"/>
  </cols>
  <sheetData>
    <row r="2" spans="2:17" ht="15.75" x14ac:dyDescent="0.3">
      <c r="B2" s="99"/>
      <c r="C2" s="100"/>
      <c r="D2" s="100"/>
      <c r="E2" s="100"/>
      <c r="F2" s="100"/>
      <c r="G2" s="100"/>
      <c r="H2" s="100"/>
      <c r="I2" s="100"/>
      <c r="J2" s="100"/>
      <c r="K2" s="100"/>
      <c r="L2" s="100"/>
      <c r="M2" s="100"/>
      <c r="N2" s="100"/>
      <c r="O2" s="100"/>
      <c r="P2" s="100"/>
      <c r="Q2" s="101"/>
    </row>
    <row r="3" spans="2:17" x14ac:dyDescent="0.25">
      <c r="B3" s="69" t="s">
        <v>1</v>
      </c>
      <c r="C3" s="70"/>
      <c r="D3" s="70"/>
      <c r="E3" s="70"/>
      <c r="F3" s="70"/>
      <c r="G3" s="70"/>
      <c r="H3" s="70"/>
      <c r="I3" s="70"/>
      <c r="J3" s="70"/>
      <c r="K3" s="70"/>
      <c r="L3" s="70"/>
      <c r="M3" s="70"/>
      <c r="N3" s="70"/>
      <c r="O3" s="70"/>
      <c r="P3" s="70"/>
      <c r="Q3" s="71"/>
    </row>
    <row r="4" spans="2:17" x14ac:dyDescent="0.25">
      <c r="B4" s="75" t="s">
        <v>118</v>
      </c>
      <c r="C4" s="76"/>
      <c r="D4" s="76"/>
      <c r="E4" s="76"/>
      <c r="F4" s="76"/>
      <c r="G4" s="76"/>
      <c r="H4" s="76"/>
      <c r="I4" s="76"/>
      <c r="J4" s="76"/>
      <c r="K4" s="76"/>
      <c r="L4" s="76"/>
      <c r="M4" s="76"/>
      <c r="N4" s="76"/>
      <c r="O4" s="76"/>
      <c r="P4" s="76"/>
      <c r="Q4" s="77"/>
    </row>
    <row r="5" spans="2:17" x14ac:dyDescent="0.25">
      <c r="B5" s="69" t="s">
        <v>0</v>
      </c>
      <c r="C5" s="70"/>
      <c r="D5" s="70"/>
      <c r="E5" s="70"/>
      <c r="F5" s="70"/>
      <c r="G5" s="70"/>
      <c r="H5" s="70"/>
      <c r="I5" s="70"/>
      <c r="J5" s="70"/>
      <c r="K5" s="70"/>
      <c r="L5" s="70"/>
      <c r="M5" s="70"/>
      <c r="N5" s="70"/>
      <c r="O5" s="70"/>
      <c r="P5" s="70"/>
      <c r="Q5" s="71"/>
    </row>
    <row r="6" spans="2:17" ht="65.25" customHeight="1" x14ac:dyDescent="0.25">
      <c r="B6" s="75" t="s">
        <v>74</v>
      </c>
      <c r="C6" s="94"/>
      <c r="D6" s="94"/>
      <c r="E6" s="94"/>
      <c r="F6" s="94"/>
      <c r="G6" s="94"/>
      <c r="H6" s="94"/>
      <c r="I6" s="94"/>
      <c r="J6" s="94"/>
      <c r="K6" s="94"/>
      <c r="L6" s="94"/>
      <c r="M6" s="94"/>
      <c r="N6" s="94"/>
      <c r="O6" s="94"/>
      <c r="P6" s="94"/>
      <c r="Q6" s="95"/>
    </row>
    <row r="7" spans="2:17" x14ac:dyDescent="0.25">
      <c r="B7" s="69" t="s">
        <v>101</v>
      </c>
      <c r="C7" s="70"/>
      <c r="D7" s="70"/>
      <c r="E7" s="70"/>
      <c r="F7" s="70"/>
      <c r="G7" s="70"/>
      <c r="H7" s="70"/>
      <c r="I7" s="70"/>
      <c r="J7" s="70"/>
      <c r="K7" s="70"/>
      <c r="L7" s="70"/>
      <c r="M7" s="70"/>
      <c r="N7" s="70"/>
      <c r="O7" s="70"/>
      <c r="P7" s="70"/>
      <c r="Q7" s="71"/>
    </row>
    <row r="8" spans="2:17" x14ac:dyDescent="0.25">
      <c r="B8" s="75" t="s">
        <v>12</v>
      </c>
      <c r="C8" s="76"/>
      <c r="D8" s="76"/>
      <c r="E8" s="76"/>
      <c r="F8" s="76"/>
      <c r="G8" s="76"/>
      <c r="H8" s="76"/>
      <c r="I8" s="76"/>
      <c r="J8" s="76"/>
      <c r="K8" s="76"/>
      <c r="L8" s="76"/>
      <c r="M8" s="76"/>
      <c r="N8" s="76"/>
      <c r="O8" s="76"/>
      <c r="P8" s="76"/>
      <c r="Q8" s="77"/>
    </row>
    <row r="9" spans="2:17" x14ac:dyDescent="0.25">
      <c r="B9" s="102"/>
      <c r="C9" s="79"/>
      <c r="D9" s="79"/>
      <c r="E9" s="79"/>
      <c r="F9" s="79"/>
      <c r="G9" s="79"/>
      <c r="H9" s="79"/>
      <c r="I9" s="79"/>
      <c r="J9" s="79"/>
      <c r="K9" s="79"/>
      <c r="L9" s="79"/>
      <c r="M9" s="79"/>
      <c r="N9" s="79"/>
      <c r="O9" s="79"/>
      <c r="P9" s="79"/>
      <c r="Q9" s="80"/>
    </row>
    <row r="11" spans="2:17" x14ac:dyDescent="0.25">
      <c r="B11" s="22" t="s">
        <v>76</v>
      </c>
    </row>
    <row r="12" spans="2:17" x14ac:dyDescent="0.25">
      <c r="B12" s="60" t="s">
        <v>20</v>
      </c>
      <c r="C12" s="61" t="s">
        <v>77</v>
      </c>
      <c r="K12" s="62"/>
    </row>
    <row r="13" spans="2:17" x14ac:dyDescent="0.25">
      <c r="B13" s="22">
        <v>2018</v>
      </c>
      <c r="C13" s="24">
        <v>1247.5403126999997</v>
      </c>
      <c r="D13" s="23"/>
      <c r="E13" s="23"/>
      <c r="F13" s="23"/>
    </row>
    <row r="14" spans="2:17" x14ac:dyDescent="0.25">
      <c r="B14" s="22">
        <v>2017</v>
      </c>
      <c r="C14" s="24">
        <v>886.14260400000001</v>
      </c>
      <c r="D14" s="23"/>
      <c r="E14" s="23"/>
      <c r="F14" s="23"/>
    </row>
    <row r="15" spans="2:17" x14ac:dyDescent="0.25">
      <c r="B15" s="22">
        <v>2016</v>
      </c>
      <c r="C15" s="24">
        <v>838.49401050000017</v>
      </c>
      <c r="D15" s="23"/>
      <c r="E15" s="23"/>
      <c r="F15" s="23"/>
    </row>
    <row r="16" spans="2:17" x14ac:dyDescent="0.25">
      <c r="B16" s="52">
        <v>2015</v>
      </c>
      <c r="C16" s="25">
        <v>795.04323399999998</v>
      </c>
      <c r="D16" s="23"/>
      <c r="E16" s="23"/>
      <c r="F16" s="23"/>
      <c r="G16" s="30"/>
    </row>
    <row r="17" spans="2:6" x14ac:dyDescent="0.25">
      <c r="B17" s="21" t="s">
        <v>75</v>
      </c>
      <c r="C17" s="1"/>
      <c r="D17" s="5"/>
      <c r="E17" s="5"/>
      <c r="F17" s="5"/>
    </row>
  </sheetData>
  <mergeCells count="8">
    <mergeCell ref="B9:Q9"/>
    <mergeCell ref="B2:Q2"/>
    <mergeCell ref="B7:Q7"/>
    <mergeCell ref="B8:Q8"/>
    <mergeCell ref="B5:Q5"/>
    <mergeCell ref="B6:Q6"/>
    <mergeCell ref="B3:Q3"/>
    <mergeCell ref="B4:Q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workbookViewId="0"/>
  </sheetViews>
  <sheetFormatPr defaultRowHeight="15" x14ac:dyDescent="0.25"/>
  <sheetData>
    <row r="2" spans="2:17" x14ac:dyDescent="0.25">
      <c r="B2" s="72"/>
      <c r="C2" s="73"/>
      <c r="D2" s="73"/>
      <c r="E2" s="73"/>
      <c r="F2" s="73"/>
      <c r="G2" s="73"/>
      <c r="H2" s="73"/>
      <c r="I2" s="73"/>
      <c r="J2" s="73"/>
      <c r="K2" s="73"/>
      <c r="L2" s="73"/>
      <c r="M2" s="73"/>
      <c r="N2" s="73"/>
      <c r="O2" s="73"/>
      <c r="P2" s="73"/>
      <c r="Q2" s="74"/>
    </row>
    <row r="3" spans="2:17" ht="15" customHeight="1" x14ac:dyDescent="0.25">
      <c r="B3" s="69" t="s">
        <v>1</v>
      </c>
      <c r="C3" s="70"/>
      <c r="D3" s="70"/>
      <c r="E3" s="70"/>
      <c r="F3" s="70"/>
      <c r="G3" s="70"/>
      <c r="H3" s="70"/>
      <c r="I3" s="70"/>
      <c r="J3" s="70"/>
      <c r="K3" s="70"/>
      <c r="L3" s="70"/>
      <c r="M3" s="70"/>
      <c r="N3" s="70"/>
      <c r="O3" s="70"/>
      <c r="P3" s="70"/>
      <c r="Q3" s="71"/>
    </row>
    <row r="4" spans="2:17" x14ac:dyDescent="0.25">
      <c r="B4" s="106" t="s">
        <v>115</v>
      </c>
      <c r="C4" s="107"/>
      <c r="D4" s="107"/>
      <c r="E4" s="107"/>
      <c r="F4" s="107"/>
      <c r="G4" s="107"/>
      <c r="H4" s="107"/>
      <c r="I4" s="107"/>
      <c r="J4" s="107"/>
      <c r="K4" s="107"/>
      <c r="L4" s="107"/>
      <c r="M4" s="107"/>
      <c r="N4" s="107"/>
      <c r="O4" s="107"/>
      <c r="P4" s="107"/>
      <c r="Q4" s="108"/>
    </row>
    <row r="5" spans="2:17" ht="15" customHeight="1" x14ac:dyDescent="0.25">
      <c r="B5" s="69" t="s">
        <v>0</v>
      </c>
      <c r="C5" s="70"/>
      <c r="D5" s="70"/>
      <c r="E5" s="70"/>
      <c r="F5" s="70"/>
      <c r="G5" s="70"/>
      <c r="H5" s="70"/>
      <c r="I5" s="70"/>
      <c r="J5" s="70"/>
      <c r="K5" s="70"/>
      <c r="L5" s="70"/>
      <c r="M5" s="70"/>
      <c r="N5" s="70"/>
      <c r="O5" s="70"/>
      <c r="P5" s="70"/>
      <c r="Q5" s="71"/>
    </row>
    <row r="6" spans="2:17" ht="15" customHeight="1" x14ac:dyDescent="0.25">
      <c r="B6" s="106" t="s">
        <v>13</v>
      </c>
      <c r="C6" s="107"/>
      <c r="D6" s="107"/>
      <c r="E6" s="107"/>
      <c r="F6" s="107"/>
      <c r="G6" s="107"/>
      <c r="H6" s="107"/>
      <c r="I6" s="107"/>
      <c r="J6" s="107"/>
      <c r="K6" s="107"/>
      <c r="L6" s="107"/>
      <c r="M6" s="107"/>
      <c r="N6" s="107"/>
      <c r="O6" s="107"/>
      <c r="P6" s="107"/>
      <c r="Q6" s="108"/>
    </row>
    <row r="7" spans="2:17" x14ac:dyDescent="0.25">
      <c r="B7" s="103"/>
      <c r="C7" s="104"/>
      <c r="D7" s="104"/>
      <c r="E7" s="104"/>
      <c r="F7" s="104"/>
      <c r="G7" s="104"/>
      <c r="H7" s="104"/>
      <c r="I7" s="104"/>
      <c r="J7" s="104"/>
      <c r="K7" s="104"/>
      <c r="L7" s="104"/>
      <c r="M7" s="104"/>
      <c r="N7" s="104"/>
      <c r="O7" s="104"/>
      <c r="P7" s="104"/>
      <c r="Q7" s="105"/>
    </row>
    <row r="9" spans="2:17" x14ac:dyDescent="0.25">
      <c r="B9" s="58"/>
    </row>
    <row r="10" spans="2:17" ht="15.75" x14ac:dyDescent="0.3">
      <c r="B10" s="59" t="s">
        <v>114</v>
      </c>
    </row>
  </sheetData>
  <mergeCells count="6">
    <mergeCell ref="B7:Q7"/>
    <mergeCell ref="B2:Q2"/>
    <mergeCell ref="B6:Q6"/>
    <mergeCell ref="B5:Q5"/>
    <mergeCell ref="B3:Q3"/>
    <mergeCell ref="B4:Q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0"/>
  <sheetViews>
    <sheetView workbookViewId="0"/>
  </sheetViews>
  <sheetFormatPr defaultRowHeight="15" x14ac:dyDescent="0.25"/>
  <cols>
    <col min="2" max="2" width="5" customWidth="1"/>
    <col min="3" max="3" width="19.42578125" bestFit="1" customWidth="1"/>
    <col min="4" max="4" width="22" bestFit="1" customWidth="1"/>
    <col min="5" max="5" width="1.140625" customWidth="1"/>
    <col min="6" max="6" width="19.42578125" bestFit="1" customWidth="1"/>
    <col min="7" max="7" width="22" bestFit="1" customWidth="1"/>
    <col min="9" max="9" width="14" customWidth="1"/>
    <col min="10" max="10" width="39.7109375" customWidth="1"/>
  </cols>
  <sheetData>
    <row r="2" spans="2:10" x14ac:dyDescent="0.25">
      <c r="B2" s="72" t="s">
        <v>1</v>
      </c>
      <c r="C2" s="73"/>
      <c r="D2" s="73"/>
      <c r="E2" s="73"/>
      <c r="F2" s="73"/>
      <c r="G2" s="73"/>
      <c r="H2" s="73"/>
      <c r="I2" s="73"/>
      <c r="J2" s="74"/>
    </row>
    <row r="3" spans="2:10" x14ac:dyDescent="0.25">
      <c r="B3" s="75" t="s">
        <v>103</v>
      </c>
      <c r="C3" s="76"/>
      <c r="D3" s="76"/>
      <c r="E3" s="76"/>
      <c r="F3" s="76"/>
      <c r="G3" s="76"/>
      <c r="H3" s="76"/>
      <c r="I3" s="76"/>
      <c r="J3" s="77"/>
    </row>
    <row r="4" spans="2:10" x14ac:dyDescent="0.25">
      <c r="B4" s="69" t="s">
        <v>0</v>
      </c>
      <c r="C4" s="70"/>
      <c r="D4" s="70"/>
      <c r="E4" s="70"/>
      <c r="F4" s="70"/>
      <c r="G4" s="70"/>
      <c r="H4" s="70"/>
      <c r="I4" s="70"/>
      <c r="J4" s="71"/>
    </row>
    <row r="5" spans="2:10" x14ac:dyDescent="0.25">
      <c r="B5" s="66" t="s">
        <v>102</v>
      </c>
      <c r="C5" s="79"/>
      <c r="D5" s="79"/>
      <c r="E5" s="79"/>
      <c r="F5" s="79"/>
      <c r="G5" s="79"/>
      <c r="H5" s="79"/>
      <c r="I5" s="79"/>
      <c r="J5" s="80"/>
    </row>
    <row r="8" spans="2:10" x14ac:dyDescent="0.25">
      <c r="B8" s="10" t="s">
        <v>15</v>
      </c>
      <c r="C8" s="1"/>
      <c r="D8" s="1"/>
      <c r="E8" s="1"/>
      <c r="F8" s="1"/>
      <c r="G8" s="1"/>
      <c r="I8" s="10" t="s">
        <v>106</v>
      </c>
      <c r="J8" s="1"/>
    </row>
    <row r="9" spans="2:10" x14ac:dyDescent="0.25">
      <c r="B9" s="40"/>
      <c r="C9" s="78" t="s">
        <v>16</v>
      </c>
      <c r="D9" s="78"/>
      <c r="E9" s="41"/>
      <c r="F9" s="78" t="s">
        <v>17</v>
      </c>
      <c r="G9" s="78"/>
      <c r="I9" s="42" t="s">
        <v>18</v>
      </c>
      <c r="J9" s="42" t="s">
        <v>19</v>
      </c>
    </row>
    <row r="10" spans="2:10" x14ac:dyDescent="0.25">
      <c r="B10" s="42" t="s">
        <v>20</v>
      </c>
      <c r="C10" s="42" t="s">
        <v>96</v>
      </c>
      <c r="D10" s="42" t="s">
        <v>21</v>
      </c>
      <c r="E10" s="5"/>
      <c r="F10" s="42" t="s">
        <v>96</v>
      </c>
      <c r="G10" s="42" t="s">
        <v>21</v>
      </c>
      <c r="I10" s="5" t="s">
        <v>22</v>
      </c>
      <c r="J10" s="39">
        <v>99.5</v>
      </c>
    </row>
    <row r="11" spans="2:10" x14ac:dyDescent="0.25">
      <c r="B11" s="43">
        <v>2008</v>
      </c>
      <c r="C11" s="8">
        <v>1097</v>
      </c>
      <c r="D11" s="8">
        <v>617</v>
      </c>
      <c r="E11" s="1"/>
      <c r="F11" s="1">
        <v>78</v>
      </c>
      <c r="G11" s="1">
        <v>110</v>
      </c>
      <c r="I11" s="5" t="s">
        <v>23</v>
      </c>
      <c r="J11" s="39">
        <v>66.099999999999994</v>
      </c>
    </row>
    <row r="12" spans="2:10" x14ac:dyDescent="0.25">
      <c r="B12" s="43">
        <v>2009</v>
      </c>
      <c r="C12" s="8">
        <v>1109</v>
      </c>
      <c r="D12" s="8">
        <v>639</v>
      </c>
      <c r="E12" s="1"/>
      <c r="F12" s="1">
        <v>77</v>
      </c>
      <c r="G12" s="1">
        <v>112</v>
      </c>
      <c r="I12" s="5" t="s">
        <v>24</v>
      </c>
      <c r="J12" s="39">
        <v>77.099999999999994</v>
      </c>
    </row>
    <row r="13" spans="2:10" x14ac:dyDescent="0.25">
      <c r="B13" s="43">
        <v>2010</v>
      </c>
      <c r="C13" s="8">
        <v>1110</v>
      </c>
      <c r="D13" s="8">
        <v>639</v>
      </c>
      <c r="E13" s="1"/>
      <c r="F13" s="1">
        <v>77</v>
      </c>
      <c r="G13" s="1">
        <v>112</v>
      </c>
      <c r="I13" s="5" t="s">
        <v>25</v>
      </c>
      <c r="J13" s="39">
        <v>99.7</v>
      </c>
    </row>
    <row r="14" spans="2:10" x14ac:dyDescent="0.25">
      <c r="B14" s="43">
        <v>2011</v>
      </c>
      <c r="C14" s="8">
        <v>1090</v>
      </c>
      <c r="D14" s="8">
        <v>611</v>
      </c>
      <c r="E14" s="1"/>
      <c r="F14" s="1">
        <v>80</v>
      </c>
      <c r="G14" s="1">
        <v>104</v>
      </c>
      <c r="I14" s="5" t="s">
        <v>26</v>
      </c>
      <c r="J14" s="39">
        <v>89.2</v>
      </c>
    </row>
    <row r="15" spans="2:10" x14ac:dyDescent="0.25">
      <c r="B15" s="43">
        <v>2012</v>
      </c>
      <c r="C15" s="8">
        <v>1092</v>
      </c>
      <c r="D15" s="8">
        <v>611</v>
      </c>
      <c r="E15" s="1"/>
      <c r="F15" s="1">
        <v>80</v>
      </c>
      <c r="G15" s="1">
        <v>104</v>
      </c>
      <c r="I15" s="5" t="s">
        <v>27</v>
      </c>
      <c r="J15" s="39">
        <v>98.2</v>
      </c>
    </row>
    <row r="16" spans="2:10" x14ac:dyDescent="0.25">
      <c r="B16" s="43">
        <v>2013</v>
      </c>
      <c r="C16" s="8">
        <v>1202</v>
      </c>
      <c r="D16" s="8">
        <v>517</v>
      </c>
      <c r="E16" s="1"/>
      <c r="F16" s="1">
        <v>92</v>
      </c>
      <c r="G16" s="1">
        <v>91</v>
      </c>
      <c r="I16" s="5" t="s">
        <v>28</v>
      </c>
      <c r="J16" s="39">
        <v>69.099999999999994</v>
      </c>
    </row>
    <row r="17" spans="2:10" x14ac:dyDescent="0.25">
      <c r="B17" s="43">
        <v>2014</v>
      </c>
      <c r="C17" s="8">
        <v>1200</v>
      </c>
      <c r="D17" s="8">
        <v>520</v>
      </c>
      <c r="E17" s="1"/>
      <c r="F17" s="1">
        <v>103</v>
      </c>
      <c r="G17" s="1">
        <v>83</v>
      </c>
      <c r="I17" s="5" t="s">
        <v>29</v>
      </c>
      <c r="J17" s="39">
        <v>89.1</v>
      </c>
    </row>
    <row r="18" spans="2:10" x14ac:dyDescent="0.25">
      <c r="B18" s="43">
        <v>2015</v>
      </c>
      <c r="C18" s="8">
        <v>1205</v>
      </c>
      <c r="D18" s="8">
        <v>506</v>
      </c>
      <c r="E18" s="1"/>
      <c r="F18" s="1">
        <v>102</v>
      </c>
      <c r="G18" s="1">
        <v>82</v>
      </c>
      <c r="I18" s="5" t="s">
        <v>30</v>
      </c>
      <c r="J18" s="39">
        <v>95.8</v>
      </c>
    </row>
    <row r="19" spans="2:10" x14ac:dyDescent="0.25">
      <c r="B19" s="43">
        <v>2016</v>
      </c>
      <c r="C19" s="8">
        <v>1210</v>
      </c>
      <c r="D19" s="8">
        <v>492</v>
      </c>
      <c r="E19" s="1"/>
      <c r="F19" s="1">
        <v>102</v>
      </c>
      <c r="G19" s="1">
        <v>81</v>
      </c>
      <c r="I19" s="5" t="s">
        <v>31</v>
      </c>
      <c r="J19" s="39">
        <v>96.5</v>
      </c>
    </row>
    <row r="20" spans="2:10" x14ac:dyDescent="0.25">
      <c r="B20" s="43">
        <v>2017</v>
      </c>
      <c r="C20" s="8">
        <v>1211</v>
      </c>
      <c r="D20" s="8">
        <v>490</v>
      </c>
      <c r="E20" s="1"/>
      <c r="F20" s="1">
        <v>102</v>
      </c>
      <c r="G20" s="1">
        <v>82</v>
      </c>
      <c r="I20" s="5" t="s">
        <v>32</v>
      </c>
      <c r="J20" s="39">
        <v>99.7</v>
      </c>
    </row>
    <row r="21" spans="2:10" x14ac:dyDescent="0.25">
      <c r="B21" s="43">
        <v>2018</v>
      </c>
      <c r="C21" s="8">
        <v>1208</v>
      </c>
      <c r="D21" s="8">
        <v>491</v>
      </c>
      <c r="E21" s="1"/>
      <c r="F21" s="1">
        <v>105</v>
      </c>
      <c r="G21" s="1">
        <v>80</v>
      </c>
      <c r="I21" s="5" t="s">
        <v>33</v>
      </c>
      <c r="J21" s="39">
        <v>52</v>
      </c>
    </row>
    <row r="22" spans="2:10" x14ac:dyDescent="0.25">
      <c r="B22" s="2" t="s">
        <v>34</v>
      </c>
      <c r="C22" s="2"/>
      <c r="D22" s="2"/>
      <c r="E22" s="2"/>
      <c r="F22" s="2"/>
      <c r="G22" s="2"/>
      <c r="I22" s="5" t="s">
        <v>35</v>
      </c>
      <c r="J22" s="39">
        <v>97.1</v>
      </c>
    </row>
    <row r="23" spans="2:10" x14ac:dyDescent="0.25">
      <c r="I23" s="5" t="s">
        <v>36</v>
      </c>
      <c r="J23" s="39">
        <v>59.6</v>
      </c>
    </row>
    <row r="24" spans="2:10" x14ac:dyDescent="0.25">
      <c r="B24" s="10" t="s">
        <v>105</v>
      </c>
      <c r="C24" s="1"/>
      <c r="D24" s="1"/>
      <c r="E24" s="1"/>
      <c r="F24" s="1"/>
      <c r="G24" s="1"/>
      <c r="I24" s="5" t="s">
        <v>37</v>
      </c>
      <c r="J24" s="39">
        <v>96.6</v>
      </c>
    </row>
    <row r="25" spans="2:10" x14ac:dyDescent="0.25">
      <c r="B25" s="40"/>
      <c r="C25" s="78" t="s">
        <v>16</v>
      </c>
      <c r="D25" s="78"/>
      <c r="E25" s="41"/>
      <c r="F25" s="78" t="s">
        <v>17</v>
      </c>
      <c r="G25" s="78"/>
      <c r="I25" s="5" t="s">
        <v>38</v>
      </c>
      <c r="J25" s="39">
        <v>80.2</v>
      </c>
    </row>
    <row r="26" spans="2:10" x14ac:dyDescent="0.25">
      <c r="B26" s="42" t="s">
        <v>20</v>
      </c>
      <c r="C26" s="42" t="s">
        <v>96</v>
      </c>
      <c r="D26" s="42" t="s">
        <v>21</v>
      </c>
      <c r="E26" s="5"/>
      <c r="F26" s="42" t="s">
        <v>96</v>
      </c>
      <c r="G26" s="42" t="s">
        <v>21</v>
      </c>
      <c r="I26" s="5" t="s">
        <v>39</v>
      </c>
      <c r="J26" s="39">
        <v>88.7</v>
      </c>
    </row>
    <row r="27" spans="2:10" x14ac:dyDescent="0.25">
      <c r="B27" s="43">
        <v>2008</v>
      </c>
      <c r="C27" s="39">
        <f>(C11/(C11+D11))*100</f>
        <v>64.002333722287048</v>
      </c>
      <c r="D27" s="39">
        <f>(D11/(C11+D11))*100</f>
        <v>35.997666277712952</v>
      </c>
      <c r="E27" s="39"/>
      <c r="F27" s="39">
        <f>(F11/(F11+G11))*100</f>
        <v>41.48936170212766</v>
      </c>
      <c r="G27" s="39">
        <f>(G11/(F11+G11))*100</f>
        <v>58.51063829787234</v>
      </c>
      <c r="I27" s="5" t="s">
        <v>40</v>
      </c>
      <c r="J27" s="39">
        <v>97.6</v>
      </c>
    </row>
    <row r="28" spans="2:10" x14ac:dyDescent="0.25">
      <c r="B28" s="43">
        <v>2009</v>
      </c>
      <c r="C28" s="39">
        <f t="shared" ref="C28:C37" si="0">(C12/(C12+D12))*100</f>
        <v>63.443935926773456</v>
      </c>
      <c r="D28" s="39">
        <f t="shared" ref="D28:D37" si="1">(D12/(C12+D12))*100</f>
        <v>36.556064073226544</v>
      </c>
      <c r="E28" s="39"/>
      <c r="F28" s="39">
        <f t="shared" ref="F28:F37" si="2">(F12/(F12+G12))*100</f>
        <v>40.74074074074074</v>
      </c>
      <c r="G28" s="39">
        <f t="shared" ref="G28:G37" si="3">(G12/(F12+G12))*100</f>
        <v>59.259259259259252</v>
      </c>
      <c r="I28" s="5" t="s">
        <v>41</v>
      </c>
      <c r="J28" s="39">
        <v>94.6</v>
      </c>
    </row>
    <row r="29" spans="2:10" x14ac:dyDescent="0.25">
      <c r="B29" s="43">
        <v>2010</v>
      </c>
      <c r="C29" s="39">
        <f t="shared" si="0"/>
        <v>63.464837049742705</v>
      </c>
      <c r="D29" s="39">
        <f t="shared" si="1"/>
        <v>36.535162950257288</v>
      </c>
      <c r="E29" s="39"/>
      <c r="F29" s="39">
        <f t="shared" si="2"/>
        <v>40.74074074074074</v>
      </c>
      <c r="G29" s="39">
        <f t="shared" si="3"/>
        <v>59.259259259259252</v>
      </c>
      <c r="I29" s="5" t="s">
        <v>42</v>
      </c>
      <c r="J29" s="39">
        <v>90</v>
      </c>
    </row>
    <row r="30" spans="2:10" x14ac:dyDescent="0.25">
      <c r="B30" s="43">
        <v>2011</v>
      </c>
      <c r="C30" s="39">
        <f t="shared" si="0"/>
        <v>64.079952968841852</v>
      </c>
      <c r="D30" s="39">
        <f t="shared" si="1"/>
        <v>35.920047031158141</v>
      </c>
      <c r="E30" s="39"/>
      <c r="F30" s="39">
        <f t="shared" si="2"/>
        <v>43.478260869565219</v>
      </c>
      <c r="G30" s="39">
        <f t="shared" si="3"/>
        <v>56.521739130434781</v>
      </c>
      <c r="I30" s="5" t="s">
        <v>43</v>
      </c>
      <c r="J30" s="39">
        <v>95.1</v>
      </c>
    </row>
    <row r="31" spans="2:10" x14ac:dyDescent="0.25">
      <c r="B31" s="43">
        <v>2012</v>
      </c>
      <c r="C31" s="39">
        <f t="shared" si="0"/>
        <v>64.122137404580144</v>
      </c>
      <c r="D31" s="39">
        <f t="shared" si="1"/>
        <v>35.877862595419849</v>
      </c>
      <c r="E31" s="39"/>
      <c r="F31" s="39">
        <f t="shared" si="2"/>
        <v>43.478260869565219</v>
      </c>
      <c r="G31" s="39">
        <f t="shared" si="3"/>
        <v>56.521739130434781</v>
      </c>
      <c r="I31" s="2" t="s">
        <v>34</v>
      </c>
      <c r="J31" s="2"/>
    </row>
    <row r="32" spans="2:10" x14ac:dyDescent="0.25">
      <c r="B32" s="43">
        <v>2013</v>
      </c>
      <c r="C32" s="39">
        <f t="shared" si="0"/>
        <v>69.924374636416516</v>
      </c>
      <c r="D32" s="39">
        <f t="shared" si="1"/>
        <v>30.07562536358348</v>
      </c>
      <c r="E32" s="39"/>
      <c r="F32" s="39">
        <f t="shared" si="2"/>
        <v>50.27322404371585</v>
      </c>
      <c r="G32" s="39">
        <f t="shared" si="3"/>
        <v>49.72677595628415</v>
      </c>
    </row>
    <row r="33" spans="2:7" x14ac:dyDescent="0.25">
      <c r="B33" s="43">
        <v>2014</v>
      </c>
      <c r="C33" s="39">
        <f t="shared" si="0"/>
        <v>69.767441860465112</v>
      </c>
      <c r="D33" s="39">
        <f t="shared" si="1"/>
        <v>30.232558139534881</v>
      </c>
      <c r="E33" s="39"/>
      <c r="F33" s="39">
        <f t="shared" si="2"/>
        <v>55.376344086021504</v>
      </c>
      <c r="G33" s="39">
        <f t="shared" si="3"/>
        <v>44.623655913978496</v>
      </c>
    </row>
    <row r="34" spans="2:7" x14ac:dyDescent="0.25">
      <c r="B34" s="43">
        <v>2015</v>
      </c>
      <c r="C34" s="39">
        <f t="shared" si="0"/>
        <v>70.426651081239044</v>
      </c>
      <c r="D34" s="39">
        <f t="shared" si="1"/>
        <v>29.57334891876096</v>
      </c>
      <c r="E34" s="39"/>
      <c r="F34" s="39">
        <f t="shared" si="2"/>
        <v>55.434782608695656</v>
      </c>
      <c r="G34" s="39">
        <f t="shared" si="3"/>
        <v>44.565217391304344</v>
      </c>
    </row>
    <row r="35" spans="2:7" x14ac:dyDescent="0.25">
      <c r="B35" s="43">
        <v>2016</v>
      </c>
      <c r="C35" s="39">
        <f t="shared" si="0"/>
        <v>71.092831962397184</v>
      </c>
      <c r="D35" s="39">
        <f t="shared" si="1"/>
        <v>28.907168037602819</v>
      </c>
      <c r="E35" s="39"/>
      <c r="F35" s="39">
        <f t="shared" si="2"/>
        <v>55.737704918032783</v>
      </c>
      <c r="G35" s="39">
        <f t="shared" si="3"/>
        <v>44.26229508196721</v>
      </c>
    </row>
    <row r="36" spans="2:7" x14ac:dyDescent="0.25">
      <c r="B36" s="43">
        <v>2017</v>
      </c>
      <c r="C36" s="39">
        <f t="shared" si="0"/>
        <v>71.193415637860085</v>
      </c>
      <c r="D36" s="39">
        <f t="shared" si="1"/>
        <v>28.806584362139919</v>
      </c>
      <c r="E36" s="39"/>
      <c r="F36" s="39">
        <f t="shared" si="2"/>
        <v>55.434782608695656</v>
      </c>
      <c r="G36" s="39">
        <f t="shared" si="3"/>
        <v>44.565217391304344</v>
      </c>
    </row>
    <row r="37" spans="2:7" x14ac:dyDescent="0.25">
      <c r="B37" s="43">
        <v>2018</v>
      </c>
      <c r="C37" s="39">
        <f t="shared" si="0"/>
        <v>71.100647439670396</v>
      </c>
      <c r="D37" s="39">
        <f t="shared" si="1"/>
        <v>28.899352560329604</v>
      </c>
      <c r="E37" s="39"/>
      <c r="F37" s="39">
        <f t="shared" si="2"/>
        <v>56.756756756756758</v>
      </c>
      <c r="G37" s="39">
        <f t="shared" si="3"/>
        <v>43.243243243243242</v>
      </c>
    </row>
    <row r="38" spans="2:7" x14ac:dyDescent="0.25">
      <c r="B38" s="2" t="s">
        <v>34</v>
      </c>
      <c r="C38" s="2"/>
      <c r="D38" s="2"/>
      <c r="E38" s="2"/>
      <c r="F38" s="2"/>
      <c r="G38" s="2"/>
    </row>
    <row r="40" spans="2:7" x14ac:dyDescent="0.25">
      <c r="C40" s="31"/>
    </row>
  </sheetData>
  <mergeCells count="8">
    <mergeCell ref="B2:J2"/>
    <mergeCell ref="C25:D25"/>
    <mergeCell ref="F25:G25"/>
    <mergeCell ref="C9:D9"/>
    <mergeCell ref="F9:G9"/>
    <mergeCell ref="B3:J3"/>
    <mergeCell ref="B4:J4"/>
    <mergeCell ref="B5: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
  <sheetViews>
    <sheetView workbookViewId="0"/>
  </sheetViews>
  <sheetFormatPr defaultRowHeight="15" x14ac:dyDescent="0.25"/>
  <sheetData>
    <row r="2" spans="2:17" x14ac:dyDescent="0.25">
      <c r="B2" s="72" t="s">
        <v>1</v>
      </c>
      <c r="C2" s="73"/>
      <c r="D2" s="73"/>
      <c r="E2" s="73"/>
      <c r="F2" s="73"/>
      <c r="G2" s="73"/>
      <c r="H2" s="73"/>
      <c r="I2" s="73"/>
      <c r="J2" s="73"/>
      <c r="K2" s="73"/>
      <c r="L2" s="73"/>
      <c r="M2" s="73"/>
      <c r="N2" s="73"/>
      <c r="O2" s="73"/>
      <c r="P2" s="73"/>
      <c r="Q2" s="74"/>
    </row>
    <row r="3" spans="2:17" x14ac:dyDescent="0.25">
      <c r="B3" s="75" t="s">
        <v>3</v>
      </c>
      <c r="C3" s="76"/>
      <c r="D3" s="76"/>
      <c r="E3" s="76"/>
      <c r="F3" s="76"/>
      <c r="G3" s="76"/>
      <c r="H3" s="76"/>
      <c r="I3" s="76"/>
      <c r="J3" s="76"/>
      <c r="K3" s="76"/>
      <c r="L3" s="76"/>
      <c r="M3" s="76"/>
      <c r="N3" s="76"/>
      <c r="O3" s="76"/>
      <c r="P3" s="76"/>
      <c r="Q3" s="77"/>
    </row>
    <row r="4" spans="2:17" x14ac:dyDescent="0.25">
      <c r="B4" s="69" t="s">
        <v>0</v>
      </c>
      <c r="C4" s="70"/>
      <c r="D4" s="70"/>
      <c r="E4" s="70"/>
      <c r="F4" s="70"/>
      <c r="G4" s="70"/>
      <c r="H4" s="70"/>
      <c r="I4" s="70"/>
      <c r="J4" s="70"/>
      <c r="K4" s="70"/>
      <c r="L4" s="70"/>
      <c r="M4" s="70"/>
      <c r="N4" s="70"/>
      <c r="O4" s="70"/>
      <c r="P4" s="70"/>
      <c r="Q4" s="71"/>
    </row>
    <row r="5" spans="2:17" x14ac:dyDescent="0.25">
      <c r="B5" s="66" t="s">
        <v>111</v>
      </c>
      <c r="C5" s="67"/>
      <c r="D5" s="67"/>
      <c r="E5" s="67"/>
      <c r="F5" s="67"/>
      <c r="G5" s="67"/>
      <c r="H5" s="67"/>
      <c r="I5" s="67"/>
      <c r="J5" s="67"/>
      <c r="K5" s="67"/>
      <c r="L5" s="67"/>
      <c r="M5" s="67"/>
      <c r="N5" s="67"/>
      <c r="O5" s="67"/>
      <c r="P5" s="67"/>
      <c r="Q5" s="68"/>
    </row>
    <row r="8" spans="2:17" ht="34.15" customHeight="1" x14ac:dyDescent="0.25">
      <c r="B8" s="81" t="s">
        <v>99</v>
      </c>
      <c r="C8" s="82"/>
      <c r="D8" s="82"/>
      <c r="E8" s="82"/>
      <c r="F8" s="82"/>
      <c r="G8" s="82"/>
      <c r="H8" s="82"/>
      <c r="I8" s="82"/>
      <c r="J8" s="82"/>
      <c r="K8" s="82"/>
      <c r="L8" s="82"/>
      <c r="M8" s="82"/>
      <c r="N8" s="82"/>
      <c r="O8" s="82"/>
      <c r="P8" s="82"/>
      <c r="Q8" s="83"/>
    </row>
  </sheetData>
  <mergeCells count="5">
    <mergeCell ref="B8:Q8"/>
    <mergeCell ref="B5:Q5"/>
    <mergeCell ref="B4:Q4"/>
    <mergeCell ref="B2:Q2"/>
    <mergeCell ref="B3:Q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7"/>
  <sheetViews>
    <sheetView workbookViewId="0"/>
  </sheetViews>
  <sheetFormatPr defaultRowHeight="15" x14ac:dyDescent="0.25"/>
  <cols>
    <col min="2" max="2" width="11.5703125" customWidth="1"/>
    <col min="3" max="3" width="12.140625" bestFit="1" customWidth="1"/>
    <col min="4" max="4" width="29" customWidth="1"/>
    <col min="5" max="5" width="1.7109375" customWidth="1"/>
    <col min="6" max="6" width="11.42578125" bestFit="1" customWidth="1"/>
    <col min="7" max="7" width="12.140625" bestFit="1" customWidth="1"/>
    <col min="8" max="8" width="24.85546875" customWidth="1"/>
    <col min="9" max="9" width="1.5703125" customWidth="1"/>
    <col min="10" max="10" width="11.42578125" bestFit="1" customWidth="1"/>
    <col min="11" max="11" width="12.140625" bestFit="1" customWidth="1"/>
    <col min="12" max="12" width="15.140625" bestFit="1" customWidth="1"/>
  </cols>
  <sheetData>
    <row r="2" spans="2:17" x14ac:dyDescent="0.25">
      <c r="B2" s="84" t="s">
        <v>1</v>
      </c>
      <c r="C2" s="85"/>
      <c r="D2" s="85"/>
      <c r="E2" s="85"/>
      <c r="F2" s="85"/>
      <c r="G2" s="85"/>
      <c r="H2" s="85"/>
      <c r="I2" s="85"/>
      <c r="J2" s="85"/>
      <c r="K2" s="85"/>
      <c r="L2" s="85"/>
      <c r="M2" s="85"/>
      <c r="N2" s="85"/>
      <c r="O2" s="85"/>
      <c r="P2" s="85"/>
      <c r="Q2" s="86"/>
    </row>
    <row r="3" spans="2:17" x14ac:dyDescent="0.25">
      <c r="B3" s="75" t="s">
        <v>116</v>
      </c>
      <c r="C3" s="76"/>
      <c r="D3" s="76"/>
      <c r="E3" s="76"/>
      <c r="F3" s="76"/>
      <c r="G3" s="76"/>
      <c r="H3" s="76"/>
      <c r="I3" s="76"/>
      <c r="J3" s="76"/>
      <c r="K3" s="76"/>
      <c r="L3" s="76"/>
      <c r="M3" s="76"/>
      <c r="N3" s="76"/>
      <c r="O3" s="76"/>
      <c r="P3" s="76"/>
      <c r="Q3" s="77"/>
    </row>
    <row r="4" spans="2:17" x14ac:dyDescent="0.25">
      <c r="B4" s="89" t="s">
        <v>0</v>
      </c>
      <c r="C4" s="90"/>
      <c r="D4" s="90"/>
      <c r="E4" s="90"/>
      <c r="F4" s="90"/>
      <c r="G4" s="90"/>
      <c r="H4" s="90"/>
      <c r="I4" s="90"/>
      <c r="J4" s="90"/>
      <c r="K4" s="90"/>
      <c r="L4" s="90"/>
      <c r="M4" s="90"/>
      <c r="N4" s="90"/>
      <c r="O4" s="90"/>
      <c r="P4" s="90"/>
      <c r="Q4" s="91"/>
    </row>
    <row r="5" spans="2:17" x14ac:dyDescent="0.25">
      <c r="B5" s="75" t="s">
        <v>117</v>
      </c>
      <c r="C5" s="92"/>
      <c r="D5" s="92"/>
      <c r="E5" s="92"/>
      <c r="F5" s="92"/>
      <c r="G5" s="92"/>
      <c r="H5" s="92"/>
      <c r="I5" s="92"/>
      <c r="J5" s="92"/>
      <c r="K5" s="92"/>
      <c r="L5" s="92"/>
      <c r="M5" s="92"/>
      <c r="N5" s="92"/>
      <c r="O5" s="92"/>
      <c r="P5" s="92"/>
      <c r="Q5" s="93"/>
    </row>
    <row r="6" spans="2:17" x14ac:dyDescent="0.25">
      <c r="B6" s="89" t="s">
        <v>101</v>
      </c>
      <c r="C6" s="90"/>
      <c r="D6" s="90"/>
      <c r="E6" s="90"/>
      <c r="F6" s="90"/>
      <c r="G6" s="90"/>
      <c r="H6" s="90"/>
      <c r="I6" s="90"/>
      <c r="J6" s="90"/>
      <c r="K6" s="90"/>
      <c r="L6" s="90"/>
      <c r="M6" s="90"/>
      <c r="N6" s="90"/>
      <c r="O6" s="90"/>
      <c r="P6" s="90"/>
      <c r="Q6" s="91"/>
    </row>
    <row r="7" spans="2:17" ht="18.75" customHeight="1" x14ac:dyDescent="0.25">
      <c r="B7" s="66" t="s">
        <v>4</v>
      </c>
      <c r="C7" s="67"/>
      <c r="D7" s="67"/>
      <c r="E7" s="67"/>
      <c r="F7" s="67"/>
      <c r="G7" s="67"/>
      <c r="H7" s="67"/>
      <c r="I7" s="67"/>
      <c r="J7" s="67"/>
      <c r="K7" s="67"/>
      <c r="L7" s="67"/>
      <c r="M7" s="67"/>
      <c r="N7" s="67"/>
      <c r="O7" s="67"/>
      <c r="P7" s="67"/>
      <c r="Q7" s="68"/>
    </row>
    <row r="8" spans="2:17" ht="18.75" customHeight="1" x14ac:dyDescent="0.25"/>
    <row r="10" spans="2:17" x14ac:dyDescent="0.25">
      <c r="B10" s="10" t="s">
        <v>44</v>
      </c>
      <c r="C10" s="1"/>
      <c r="D10" s="1"/>
      <c r="E10" s="1"/>
      <c r="F10" s="1"/>
      <c r="G10" s="1"/>
      <c r="K10" s="1"/>
      <c r="L10" s="1"/>
    </row>
    <row r="11" spans="2:17" x14ac:dyDescent="0.25">
      <c r="B11" s="87" t="s">
        <v>45</v>
      </c>
      <c r="C11" s="88"/>
      <c r="D11" s="88"/>
    </row>
    <row r="12" spans="2:17" x14ac:dyDescent="0.25">
      <c r="B12" s="42"/>
      <c r="C12" s="42" t="s">
        <v>47</v>
      </c>
      <c r="D12" s="42" t="s">
        <v>48</v>
      </c>
    </row>
    <row r="13" spans="2:17" x14ac:dyDescent="0.25">
      <c r="B13" s="5" t="s">
        <v>49</v>
      </c>
      <c r="C13" s="8">
        <v>8585359</v>
      </c>
      <c r="D13" s="8">
        <v>0</v>
      </c>
    </row>
    <row r="14" spans="2:17" x14ac:dyDescent="0.25">
      <c r="B14" s="44" t="s">
        <v>50</v>
      </c>
      <c r="C14" s="9">
        <f>C13/C13*100</f>
        <v>100</v>
      </c>
      <c r="D14" s="9">
        <f>D13/C13*100</f>
        <v>0</v>
      </c>
    </row>
    <row r="15" spans="2:17" x14ac:dyDescent="0.25">
      <c r="B15" s="1"/>
      <c r="C15" s="1"/>
      <c r="D15" s="1"/>
      <c r="G15" s="1"/>
      <c r="K15" s="1"/>
      <c r="L15" s="1"/>
    </row>
    <row r="16" spans="2:17" x14ac:dyDescent="0.25">
      <c r="B16" s="87" t="s">
        <v>81</v>
      </c>
      <c r="C16" s="88"/>
      <c r="D16" s="88"/>
      <c r="G16" s="1"/>
      <c r="K16" s="1"/>
      <c r="L16" s="1"/>
    </row>
    <row r="17" spans="2:4" x14ac:dyDescent="0.25">
      <c r="B17" s="3"/>
      <c r="C17" s="42" t="s">
        <v>47</v>
      </c>
      <c r="D17" s="42" t="s">
        <v>48</v>
      </c>
    </row>
    <row r="18" spans="2:4" x14ac:dyDescent="0.25">
      <c r="B18" s="5" t="s">
        <v>49</v>
      </c>
      <c r="C18" s="8">
        <v>812552.43599999999</v>
      </c>
      <c r="D18" s="8">
        <v>453105.56399999995</v>
      </c>
    </row>
    <row r="19" spans="2:4" x14ac:dyDescent="0.25">
      <c r="B19" s="44" t="s">
        <v>50</v>
      </c>
      <c r="C19" s="6">
        <f>(C18/(C18+D18))*100</f>
        <v>64.2</v>
      </c>
      <c r="D19" s="6">
        <f>(D18/(C18+D18))*100</f>
        <v>35.799999999999997</v>
      </c>
    </row>
    <row r="21" spans="2:4" x14ac:dyDescent="0.25">
      <c r="B21" s="87" t="s">
        <v>46</v>
      </c>
      <c r="C21" s="88"/>
      <c r="D21" s="88"/>
    </row>
    <row r="22" spans="2:4" x14ac:dyDescent="0.25">
      <c r="B22" s="42"/>
      <c r="C22" s="42" t="s">
        <v>47</v>
      </c>
      <c r="D22" s="42" t="s">
        <v>48</v>
      </c>
    </row>
    <row r="23" spans="2:4" x14ac:dyDescent="0.25">
      <c r="B23" s="5" t="s">
        <v>49</v>
      </c>
      <c r="C23" s="8">
        <v>9397911.4360000007</v>
      </c>
      <c r="D23" s="8">
        <v>453105.56399999995</v>
      </c>
    </row>
    <row r="24" spans="2:4" x14ac:dyDescent="0.25">
      <c r="B24" s="44" t="s">
        <v>50</v>
      </c>
      <c r="C24" s="7">
        <f>(C23/(C23+D23))*100</f>
        <v>95.400418413652119</v>
      </c>
      <c r="D24" s="7">
        <f>(D23/(C23+D23))*100</f>
        <v>4.5995815863478864</v>
      </c>
    </row>
    <row r="25" spans="2:4" x14ac:dyDescent="0.25">
      <c r="B25" s="1" t="s">
        <v>51</v>
      </c>
    </row>
    <row r="27" spans="2:4" x14ac:dyDescent="0.25">
      <c r="B27" s="1" t="s">
        <v>82</v>
      </c>
    </row>
  </sheetData>
  <mergeCells count="9">
    <mergeCell ref="B2:Q2"/>
    <mergeCell ref="B3:Q3"/>
    <mergeCell ref="B11:D11"/>
    <mergeCell ref="B16:D16"/>
    <mergeCell ref="B21:D21"/>
    <mergeCell ref="B6:Q6"/>
    <mergeCell ref="B7:Q7"/>
    <mergeCell ref="B4:Q4"/>
    <mergeCell ref="B5:Q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1"/>
  <sheetViews>
    <sheetView workbookViewId="0"/>
  </sheetViews>
  <sheetFormatPr defaultRowHeight="15" x14ac:dyDescent="0.25"/>
  <cols>
    <col min="2" max="2" width="49.42578125" customWidth="1"/>
    <col min="3" max="3" width="9.140625" customWidth="1"/>
  </cols>
  <sheetData>
    <row r="2" spans="2:18" x14ac:dyDescent="0.25">
      <c r="B2" s="72" t="s">
        <v>1</v>
      </c>
      <c r="C2" s="73"/>
      <c r="D2" s="73"/>
      <c r="E2" s="73"/>
      <c r="F2" s="73"/>
      <c r="G2" s="73"/>
      <c r="H2" s="73"/>
      <c r="I2" s="73"/>
      <c r="J2" s="73"/>
      <c r="K2" s="73"/>
      <c r="L2" s="73"/>
      <c r="M2" s="73"/>
      <c r="N2" s="73"/>
      <c r="O2" s="73"/>
      <c r="P2" s="73"/>
      <c r="Q2" s="74"/>
    </row>
    <row r="3" spans="2:18" x14ac:dyDescent="0.25">
      <c r="B3" s="75" t="s">
        <v>5</v>
      </c>
      <c r="C3" s="76"/>
      <c r="D3" s="76"/>
      <c r="E3" s="76"/>
      <c r="F3" s="76"/>
      <c r="G3" s="76"/>
      <c r="H3" s="76"/>
      <c r="I3" s="76"/>
      <c r="J3" s="76"/>
      <c r="K3" s="76"/>
      <c r="L3" s="76"/>
      <c r="M3" s="76"/>
      <c r="N3" s="76"/>
      <c r="O3" s="76"/>
      <c r="P3" s="76"/>
      <c r="Q3" s="77"/>
    </row>
    <row r="4" spans="2:18" x14ac:dyDescent="0.25">
      <c r="B4" s="69" t="s">
        <v>0</v>
      </c>
      <c r="C4" s="70"/>
      <c r="D4" s="70"/>
      <c r="E4" s="70"/>
      <c r="F4" s="70"/>
      <c r="G4" s="70"/>
      <c r="H4" s="70"/>
      <c r="I4" s="70"/>
      <c r="J4" s="70"/>
      <c r="K4" s="70"/>
      <c r="L4" s="70"/>
      <c r="M4" s="70"/>
      <c r="N4" s="70"/>
      <c r="O4" s="70"/>
      <c r="P4" s="70"/>
      <c r="Q4" s="71"/>
    </row>
    <row r="5" spans="2:18" ht="36" customHeight="1" x14ac:dyDescent="0.25">
      <c r="B5" s="75" t="s">
        <v>104</v>
      </c>
      <c r="C5" s="94"/>
      <c r="D5" s="94"/>
      <c r="E5" s="94"/>
      <c r="F5" s="94"/>
      <c r="G5" s="94"/>
      <c r="H5" s="94"/>
      <c r="I5" s="94"/>
      <c r="J5" s="94"/>
      <c r="K5" s="94"/>
      <c r="L5" s="94"/>
      <c r="M5" s="94"/>
      <c r="N5" s="94"/>
      <c r="O5" s="94"/>
      <c r="P5" s="94"/>
      <c r="Q5" s="95"/>
    </row>
    <row r="6" spans="2:18" x14ac:dyDescent="0.25">
      <c r="B6" s="69" t="s">
        <v>101</v>
      </c>
      <c r="C6" s="70"/>
      <c r="D6" s="70"/>
      <c r="E6" s="70"/>
      <c r="F6" s="70"/>
      <c r="G6" s="70"/>
      <c r="H6" s="70"/>
      <c r="I6" s="70"/>
      <c r="J6" s="70"/>
      <c r="K6" s="70"/>
      <c r="L6" s="70"/>
      <c r="M6" s="70"/>
      <c r="N6" s="70"/>
      <c r="O6" s="70"/>
      <c r="P6" s="70"/>
      <c r="Q6" s="71"/>
    </row>
    <row r="7" spans="2:18" x14ac:dyDescent="0.25">
      <c r="B7" s="66" t="s">
        <v>5</v>
      </c>
      <c r="C7" s="67"/>
      <c r="D7" s="67"/>
      <c r="E7" s="67"/>
      <c r="F7" s="67"/>
      <c r="G7" s="67"/>
      <c r="H7" s="67"/>
      <c r="I7" s="67"/>
      <c r="J7" s="67"/>
      <c r="K7" s="67"/>
      <c r="L7" s="67"/>
      <c r="M7" s="67"/>
      <c r="N7" s="67"/>
      <c r="O7" s="67"/>
      <c r="P7" s="67"/>
      <c r="Q7" s="68"/>
    </row>
    <row r="10" spans="2:18" x14ac:dyDescent="0.25">
      <c r="B10" s="10" t="s">
        <v>52</v>
      </c>
      <c r="C10" s="13"/>
      <c r="D10" s="13"/>
    </row>
    <row r="11" spans="2:18" ht="25.5" x14ac:dyDescent="0.25">
      <c r="B11" s="11"/>
      <c r="C11" s="45" t="s">
        <v>64</v>
      </c>
      <c r="D11" s="45" t="s">
        <v>65</v>
      </c>
    </row>
    <row r="12" spans="2:18" x14ac:dyDescent="0.25">
      <c r="B12" s="46" t="s">
        <v>53</v>
      </c>
      <c r="C12" s="14">
        <v>3311</v>
      </c>
      <c r="D12" s="14">
        <v>3311</v>
      </c>
    </row>
    <row r="13" spans="2:18" x14ac:dyDescent="0.25">
      <c r="B13" s="47" t="s">
        <v>54</v>
      </c>
      <c r="C13" s="15">
        <v>3302</v>
      </c>
      <c r="D13" s="15">
        <v>3235</v>
      </c>
    </row>
    <row r="14" spans="2:18" x14ac:dyDescent="0.25">
      <c r="B14" s="48" t="s">
        <v>55</v>
      </c>
      <c r="C14" s="16">
        <v>99.7</v>
      </c>
      <c r="D14" s="16">
        <v>97.7</v>
      </c>
    </row>
    <row r="15" spans="2:18" x14ac:dyDescent="0.25">
      <c r="B15" s="12" t="s">
        <v>56</v>
      </c>
      <c r="C15" s="17"/>
      <c r="D15" s="18"/>
      <c r="R15" s="10"/>
    </row>
    <row r="16" spans="2:18" x14ac:dyDescent="0.25">
      <c r="B16" s="1"/>
      <c r="C16" s="1"/>
      <c r="D16" s="1"/>
    </row>
    <row r="17" spans="2:4" x14ac:dyDescent="0.25">
      <c r="B17" s="10" t="s">
        <v>57</v>
      </c>
      <c r="C17" s="13"/>
      <c r="D17" s="13"/>
    </row>
    <row r="18" spans="2:4" ht="38.25" x14ac:dyDescent="0.25">
      <c r="B18" s="11"/>
      <c r="C18" s="45" t="s">
        <v>66</v>
      </c>
      <c r="D18" s="45" t="s">
        <v>65</v>
      </c>
    </row>
    <row r="19" spans="2:4" x14ac:dyDescent="0.25">
      <c r="B19" s="46" t="s">
        <v>53</v>
      </c>
      <c r="C19" s="19">
        <v>7426</v>
      </c>
      <c r="D19" s="19">
        <v>7426</v>
      </c>
    </row>
    <row r="20" spans="2:4" x14ac:dyDescent="0.25">
      <c r="B20" s="47" t="s">
        <v>58</v>
      </c>
      <c r="C20" s="19">
        <v>3626</v>
      </c>
      <c r="D20" s="20">
        <v>0</v>
      </c>
    </row>
    <row r="21" spans="2:4" x14ac:dyDescent="0.25">
      <c r="B21" s="5" t="s">
        <v>59</v>
      </c>
      <c r="C21" s="4">
        <v>4</v>
      </c>
      <c r="D21" s="4">
        <v>4</v>
      </c>
    </row>
    <row r="22" spans="2:4" x14ac:dyDescent="0.25">
      <c r="B22" s="48" t="s">
        <v>60</v>
      </c>
      <c r="C22" s="16">
        <v>48.8</v>
      </c>
      <c r="D22" s="16">
        <v>100</v>
      </c>
    </row>
    <row r="23" spans="2:4" x14ac:dyDescent="0.25">
      <c r="B23" s="12" t="s">
        <v>61</v>
      </c>
      <c r="C23" s="17"/>
      <c r="D23" s="18"/>
    </row>
    <row r="24" spans="2:4" x14ac:dyDescent="0.25">
      <c r="B24" s="12"/>
      <c r="C24" s="17"/>
      <c r="D24" s="18"/>
    </row>
    <row r="25" spans="2:4" x14ac:dyDescent="0.25">
      <c r="B25" s="10" t="s">
        <v>62</v>
      </c>
      <c r="C25" s="13"/>
      <c r="D25" s="13"/>
    </row>
    <row r="26" spans="2:4" ht="38.25" x14ac:dyDescent="0.25">
      <c r="B26" s="11"/>
      <c r="C26" s="45" t="s">
        <v>66</v>
      </c>
      <c r="D26" s="45" t="s">
        <v>65</v>
      </c>
    </row>
    <row r="27" spans="2:4" x14ac:dyDescent="0.25">
      <c r="B27" s="46" t="s">
        <v>53</v>
      </c>
      <c r="C27" s="19">
        <v>15096</v>
      </c>
      <c r="D27" s="19">
        <v>15096</v>
      </c>
    </row>
    <row r="28" spans="2:4" x14ac:dyDescent="0.25">
      <c r="B28" s="47" t="s">
        <v>58</v>
      </c>
      <c r="C28" s="19">
        <v>4795</v>
      </c>
      <c r="D28" s="20">
        <v>0</v>
      </c>
    </row>
    <row r="29" spans="2:4" x14ac:dyDescent="0.25">
      <c r="B29" s="5" t="s">
        <v>59</v>
      </c>
      <c r="C29" s="4">
        <v>3</v>
      </c>
      <c r="D29" s="4">
        <v>4</v>
      </c>
    </row>
    <row r="30" spans="2:4" x14ac:dyDescent="0.25">
      <c r="B30" s="48" t="s">
        <v>60</v>
      </c>
      <c r="C30" s="16">
        <v>31.8</v>
      </c>
      <c r="D30" s="16">
        <v>100</v>
      </c>
    </row>
    <row r="31" spans="2:4" x14ac:dyDescent="0.25">
      <c r="B31" s="12" t="s">
        <v>63</v>
      </c>
      <c r="C31" s="17"/>
      <c r="D31" s="18"/>
    </row>
  </sheetData>
  <mergeCells count="6">
    <mergeCell ref="B6:Q6"/>
    <mergeCell ref="B7:Q7"/>
    <mergeCell ref="B4:Q4"/>
    <mergeCell ref="B5:Q5"/>
    <mergeCell ref="B2:Q2"/>
    <mergeCell ref="B3:Q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workbookViewId="0"/>
  </sheetViews>
  <sheetFormatPr defaultRowHeight="15" x14ac:dyDescent="0.25"/>
  <cols>
    <col min="2" max="2" width="5.42578125" customWidth="1"/>
    <col min="3" max="3" width="21.5703125" bestFit="1" customWidth="1"/>
    <col min="4" max="4" width="8.5703125" bestFit="1" customWidth="1"/>
    <col min="5" max="5" width="13.42578125" bestFit="1" customWidth="1"/>
    <col min="6" max="6" width="6.140625" customWidth="1"/>
  </cols>
  <sheetData>
    <row r="2" spans="2:6" x14ac:dyDescent="0.25">
      <c r="B2" s="72" t="s">
        <v>1</v>
      </c>
      <c r="C2" s="73"/>
      <c r="D2" s="73"/>
      <c r="E2" s="73"/>
      <c r="F2" s="74"/>
    </row>
    <row r="3" spans="2:6" x14ac:dyDescent="0.25">
      <c r="B3" s="75" t="s">
        <v>10</v>
      </c>
      <c r="C3" s="76"/>
      <c r="D3" s="76"/>
      <c r="E3" s="76"/>
      <c r="F3" s="77"/>
    </row>
    <row r="4" spans="2:6" x14ac:dyDescent="0.25">
      <c r="B4" s="69" t="s">
        <v>0</v>
      </c>
      <c r="C4" s="70"/>
      <c r="D4" s="70"/>
      <c r="E4" s="70"/>
      <c r="F4" s="71"/>
    </row>
    <row r="5" spans="2:6" x14ac:dyDescent="0.25">
      <c r="B5" s="66" t="s">
        <v>102</v>
      </c>
      <c r="C5" s="79"/>
      <c r="D5" s="79"/>
      <c r="E5" s="79"/>
      <c r="F5" s="80"/>
    </row>
    <row r="8" spans="2:6" x14ac:dyDescent="0.25">
      <c r="B8" s="10" t="s">
        <v>107</v>
      </c>
      <c r="C8" s="1"/>
      <c r="D8" s="1"/>
      <c r="E8" s="1"/>
    </row>
    <row r="9" spans="2:6" x14ac:dyDescent="0.25">
      <c r="B9" s="42" t="s">
        <v>20</v>
      </c>
      <c r="C9" s="42" t="s">
        <v>67</v>
      </c>
      <c r="D9" s="42" t="s">
        <v>68</v>
      </c>
      <c r="E9" s="42" t="s">
        <v>69</v>
      </c>
    </row>
    <row r="10" spans="2:6" x14ac:dyDescent="0.25">
      <c r="B10" s="43">
        <v>2013</v>
      </c>
      <c r="C10" s="8">
        <v>24</v>
      </c>
      <c r="D10" s="8">
        <v>583</v>
      </c>
      <c r="E10" s="8">
        <v>247520</v>
      </c>
    </row>
    <row r="11" spans="2:6" x14ac:dyDescent="0.25">
      <c r="B11" s="43">
        <v>2014</v>
      </c>
      <c r="C11" s="8">
        <v>23</v>
      </c>
      <c r="D11" s="8">
        <v>415</v>
      </c>
      <c r="E11" s="8">
        <v>129495</v>
      </c>
    </row>
    <row r="12" spans="2:6" x14ac:dyDescent="0.25">
      <c r="B12" s="43">
        <v>2015</v>
      </c>
      <c r="C12" s="8">
        <v>28</v>
      </c>
      <c r="D12" s="8">
        <v>431</v>
      </c>
      <c r="E12" s="8">
        <v>21993</v>
      </c>
    </row>
    <row r="13" spans="2:6" x14ac:dyDescent="0.25">
      <c r="B13" s="43">
        <v>2016</v>
      </c>
      <c r="C13" s="8">
        <v>41</v>
      </c>
      <c r="D13" s="8">
        <v>398</v>
      </c>
      <c r="E13" s="8">
        <v>61893</v>
      </c>
    </row>
    <row r="14" spans="2:6" x14ac:dyDescent="0.25">
      <c r="B14" s="43">
        <v>2017</v>
      </c>
      <c r="C14" s="8">
        <v>59</v>
      </c>
      <c r="D14" s="8">
        <v>1029</v>
      </c>
      <c r="E14" s="8">
        <v>114945</v>
      </c>
    </row>
    <row r="15" spans="2:6" x14ac:dyDescent="0.25">
      <c r="B15" s="43">
        <v>2018</v>
      </c>
      <c r="C15" s="8">
        <v>29</v>
      </c>
      <c r="D15" s="8">
        <v>648</v>
      </c>
      <c r="E15" s="8">
        <v>34181</v>
      </c>
    </row>
    <row r="16" spans="2:6" x14ac:dyDescent="0.25">
      <c r="B16" s="2" t="s">
        <v>70</v>
      </c>
      <c r="C16" s="2"/>
      <c r="D16" s="2"/>
      <c r="E16" s="2"/>
    </row>
  </sheetData>
  <mergeCells count="4">
    <mergeCell ref="B3:F3"/>
    <mergeCell ref="B4:F4"/>
    <mergeCell ref="B5:F5"/>
    <mergeCell ref="B2: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2"/>
  <sheetViews>
    <sheetView workbookViewId="0"/>
  </sheetViews>
  <sheetFormatPr defaultRowHeight="15" x14ac:dyDescent="0.25"/>
  <cols>
    <col min="2" max="2" width="6.28515625" customWidth="1"/>
    <col min="3" max="3" width="7.85546875" customWidth="1"/>
    <col min="4" max="4" width="9.7109375" bestFit="1" customWidth="1"/>
    <col min="5" max="5" width="12.140625" bestFit="1" customWidth="1"/>
    <col min="6" max="6" width="13.5703125" customWidth="1"/>
    <col min="7" max="7" width="17.5703125" customWidth="1"/>
  </cols>
  <sheetData>
    <row r="2" spans="2:17" x14ac:dyDescent="0.25">
      <c r="B2" s="72" t="s">
        <v>1</v>
      </c>
      <c r="C2" s="73"/>
      <c r="D2" s="73"/>
      <c r="E2" s="73"/>
      <c r="F2" s="73"/>
      <c r="G2" s="73"/>
      <c r="H2" s="73"/>
      <c r="I2" s="73"/>
      <c r="J2" s="73"/>
      <c r="K2" s="73"/>
      <c r="L2" s="73"/>
      <c r="M2" s="73"/>
      <c r="N2" s="73"/>
      <c r="O2" s="73"/>
      <c r="P2" s="73"/>
      <c r="Q2" s="74"/>
    </row>
    <row r="3" spans="2:17" x14ac:dyDescent="0.25">
      <c r="B3" s="75" t="s">
        <v>109</v>
      </c>
      <c r="C3" s="76"/>
      <c r="D3" s="76"/>
      <c r="E3" s="76"/>
      <c r="F3" s="76"/>
      <c r="G3" s="76"/>
      <c r="H3" s="76"/>
      <c r="I3" s="76"/>
      <c r="J3" s="76"/>
      <c r="K3" s="76"/>
      <c r="L3" s="76"/>
      <c r="M3" s="76"/>
      <c r="N3" s="76"/>
      <c r="O3" s="76"/>
      <c r="P3" s="76"/>
      <c r="Q3" s="77"/>
    </row>
    <row r="4" spans="2:17" x14ac:dyDescent="0.25">
      <c r="B4" s="69" t="s">
        <v>0</v>
      </c>
      <c r="C4" s="70"/>
      <c r="D4" s="70"/>
      <c r="E4" s="70"/>
      <c r="F4" s="70"/>
      <c r="G4" s="70"/>
      <c r="H4" s="70"/>
      <c r="I4" s="70"/>
      <c r="J4" s="70"/>
      <c r="K4" s="70"/>
      <c r="L4" s="70"/>
      <c r="M4" s="70"/>
      <c r="N4" s="70"/>
      <c r="O4" s="70"/>
      <c r="P4" s="70"/>
      <c r="Q4" s="71"/>
    </row>
    <row r="5" spans="2:17" x14ac:dyDescent="0.25">
      <c r="B5" s="75" t="s">
        <v>108</v>
      </c>
      <c r="C5" s="94"/>
      <c r="D5" s="94"/>
      <c r="E5" s="94"/>
      <c r="F5" s="94"/>
      <c r="G5" s="94"/>
      <c r="H5" s="94"/>
      <c r="I5" s="94"/>
      <c r="J5" s="94"/>
      <c r="K5" s="94"/>
      <c r="L5" s="94"/>
      <c r="M5" s="94"/>
      <c r="N5" s="94"/>
      <c r="O5" s="94"/>
      <c r="P5" s="94"/>
      <c r="Q5" s="95"/>
    </row>
    <row r="6" spans="2:17" x14ac:dyDescent="0.25">
      <c r="B6" s="69" t="s">
        <v>101</v>
      </c>
      <c r="C6" s="70"/>
      <c r="D6" s="70"/>
      <c r="E6" s="70"/>
      <c r="F6" s="70"/>
      <c r="G6" s="70"/>
      <c r="H6" s="70"/>
      <c r="I6" s="70"/>
      <c r="J6" s="70"/>
      <c r="K6" s="70"/>
      <c r="L6" s="70"/>
      <c r="M6" s="70"/>
      <c r="N6" s="70"/>
      <c r="O6" s="70"/>
      <c r="P6" s="70"/>
      <c r="Q6" s="71"/>
    </row>
    <row r="7" spans="2:17" x14ac:dyDescent="0.25">
      <c r="B7" s="66" t="s">
        <v>6</v>
      </c>
      <c r="C7" s="67"/>
      <c r="D7" s="67"/>
      <c r="E7" s="67"/>
      <c r="F7" s="67"/>
      <c r="G7" s="67"/>
      <c r="H7" s="67"/>
      <c r="I7" s="67"/>
      <c r="J7" s="67"/>
      <c r="K7" s="67"/>
      <c r="L7" s="67"/>
      <c r="M7" s="67"/>
      <c r="N7" s="67"/>
      <c r="O7" s="67"/>
      <c r="P7" s="67"/>
      <c r="Q7" s="68"/>
    </row>
    <row r="10" spans="2:17" x14ac:dyDescent="0.25">
      <c r="B10" s="10" t="s">
        <v>100</v>
      </c>
    </row>
    <row r="11" spans="2:17" x14ac:dyDescent="0.25">
      <c r="B11" s="1" t="s">
        <v>97</v>
      </c>
    </row>
    <row r="12" spans="2:17" ht="25.5" x14ac:dyDescent="0.25">
      <c r="B12" s="50" t="s">
        <v>20</v>
      </c>
      <c r="C12" s="50" t="s">
        <v>83</v>
      </c>
      <c r="D12" s="50" t="s">
        <v>84</v>
      </c>
      <c r="E12" s="50" t="s">
        <v>85</v>
      </c>
      <c r="F12" s="50" t="s">
        <v>89</v>
      </c>
      <c r="G12" s="50" t="s">
        <v>92</v>
      </c>
      <c r="H12" s="50" t="s">
        <v>93</v>
      </c>
    </row>
    <row r="13" spans="2:17" x14ac:dyDescent="0.25">
      <c r="B13" s="51">
        <v>2015</v>
      </c>
      <c r="C13" s="32" t="s">
        <v>88</v>
      </c>
      <c r="D13" s="32">
        <v>5.7796571077112322</v>
      </c>
      <c r="E13" s="32">
        <v>2.357278747693258</v>
      </c>
      <c r="F13" s="33">
        <v>22.377992633517497</v>
      </c>
      <c r="G13" s="32">
        <v>2.2202909100036394</v>
      </c>
      <c r="H13" s="32">
        <v>0.14021823273527723</v>
      </c>
    </row>
    <row r="14" spans="2:17" x14ac:dyDescent="0.25">
      <c r="B14" s="22">
        <v>2010</v>
      </c>
      <c r="C14" s="34" t="s">
        <v>88</v>
      </c>
      <c r="D14" s="34">
        <v>7.0437820878494009</v>
      </c>
      <c r="E14" s="34">
        <v>2.6232317753148182</v>
      </c>
      <c r="F14" s="35">
        <v>28.219739903358587</v>
      </c>
      <c r="G14" s="34">
        <v>3.4462860479991102</v>
      </c>
      <c r="H14" s="34">
        <v>0.10798363252537359</v>
      </c>
    </row>
    <row r="15" spans="2:17" x14ac:dyDescent="0.25">
      <c r="B15" s="52">
        <v>2005</v>
      </c>
      <c r="C15" s="36" t="s">
        <v>88</v>
      </c>
      <c r="D15" s="36">
        <v>9.0863926439305569</v>
      </c>
      <c r="E15" s="36">
        <v>2.9212865857016417</v>
      </c>
      <c r="F15" s="37">
        <v>28.337850178218989</v>
      </c>
      <c r="G15" s="36">
        <v>3.1610117796966288</v>
      </c>
      <c r="H15" s="36">
        <v>8.2654112007721978E-2</v>
      </c>
    </row>
    <row r="16" spans="2:17" x14ac:dyDescent="0.25">
      <c r="B16" s="2" t="s">
        <v>86</v>
      </c>
    </row>
    <row r="18" spans="2:2" x14ac:dyDescent="0.25">
      <c r="B18" s="38" t="s">
        <v>87</v>
      </c>
    </row>
    <row r="19" spans="2:2" x14ac:dyDescent="0.25">
      <c r="B19" s="38" t="s">
        <v>95</v>
      </c>
    </row>
    <row r="20" spans="2:2" x14ac:dyDescent="0.25">
      <c r="B20" s="38" t="s">
        <v>90</v>
      </c>
    </row>
    <row r="21" spans="2:2" x14ac:dyDescent="0.25">
      <c r="B21" s="38" t="s">
        <v>91</v>
      </c>
    </row>
    <row r="22" spans="2:2" x14ac:dyDescent="0.25">
      <c r="B22" s="38" t="s">
        <v>94</v>
      </c>
    </row>
  </sheetData>
  <mergeCells count="6">
    <mergeCell ref="B6:Q6"/>
    <mergeCell ref="B7:Q7"/>
    <mergeCell ref="B4:Q4"/>
    <mergeCell ref="B5:Q5"/>
    <mergeCell ref="B2:Q2"/>
    <mergeCell ref="B3:Q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heetViews>
  <sheetFormatPr defaultRowHeight="15" x14ac:dyDescent="0.25"/>
  <cols>
    <col min="2" max="2" width="8.140625" customWidth="1"/>
    <col min="3" max="3" width="17.85546875" bestFit="1" customWidth="1"/>
  </cols>
  <sheetData>
    <row r="2" spans="2:12" x14ac:dyDescent="0.25">
      <c r="B2" s="72" t="s">
        <v>1</v>
      </c>
      <c r="C2" s="73"/>
      <c r="D2" s="73"/>
      <c r="E2" s="73"/>
      <c r="F2" s="73"/>
      <c r="G2" s="73"/>
      <c r="H2" s="73"/>
      <c r="I2" s="73"/>
      <c r="J2" s="73"/>
      <c r="K2" s="73"/>
      <c r="L2" s="74"/>
    </row>
    <row r="3" spans="2:12" ht="15" customHeight="1" x14ac:dyDescent="0.25">
      <c r="B3" s="75" t="s">
        <v>7</v>
      </c>
      <c r="C3" s="76"/>
      <c r="D3" s="76"/>
      <c r="E3" s="76"/>
      <c r="F3" s="76"/>
      <c r="G3" s="76"/>
      <c r="H3" s="76"/>
      <c r="I3" s="76"/>
      <c r="J3" s="76"/>
      <c r="K3" s="76"/>
      <c r="L3" s="77"/>
    </row>
    <row r="4" spans="2:12" x14ac:dyDescent="0.25">
      <c r="B4" s="69" t="s">
        <v>0</v>
      </c>
      <c r="C4" s="70"/>
      <c r="D4" s="70"/>
      <c r="E4" s="70"/>
      <c r="F4" s="70"/>
      <c r="G4" s="70"/>
      <c r="H4" s="70"/>
      <c r="I4" s="70"/>
      <c r="J4" s="70"/>
      <c r="K4" s="70"/>
      <c r="L4" s="71"/>
    </row>
    <row r="5" spans="2:12" x14ac:dyDescent="0.25">
      <c r="B5" s="75" t="s">
        <v>14</v>
      </c>
      <c r="C5" s="94"/>
      <c r="D5" s="94"/>
      <c r="E5" s="94"/>
      <c r="F5" s="94"/>
      <c r="G5" s="94"/>
      <c r="H5" s="94"/>
      <c r="I5" s="94"/>
      <c r="J5" s="94"/>
      <c r="K5" s="94"/>
      <c r="L5" s="95"/>
    </row>
    <row r="6" spans="2:12" x14ac:dyDescent="0.25">
      <c r="B6" s="69" t="s">
        <v>110</v>
      </c>
      <c r="C6" s="70"/>
      <c r="D6" s="70"/>
      <c r="E6" s="70"/>
      <c r="F6" s="70"/>
      <c r="G6" s="70"/>
      <c r="H6" s="70"/>
      <c r="I6" s="70"/>
      <c r="J6" s="70"/>
      <c r="K6" s="70"/>
      <c r="L6" s="71"/>
    </row>
    <row r="7" spans="2:12" x14ac:dyDescent="0.25">
      <c r="B7" s="66" t="s">
        <v>7</v>
      </c>
      <c r="C7" s="67"/>
      <c r="D7" s="67"/>
      <c r="E7" s="67"/>
      <c r="F7" s="67"/>
      <c r="G7" s="67"/>
      <c r="H7" s="67"/>
      <c r="I7" s="67"/>
      <c r="J7" s="67"/>
      <c r="K7" s="67"/>
      <c r="L7" s="68"/>
    </row>
    <row r="10" spans="2:12" x14ac:dyDescent="0.25">
      <c r="B10" s="10" t="s">
        <v>80</v>
      </c>
      <c r="C10" s="26"/>
    </row>
    <row r="11" spans="2:12" x14ac:dyDescent="0.25">
      <c r="B11" s="53" t="s">
        <v>20</v>
      </c>
      <c r="C11" s="54" t="s">
        <v>78</v>
      </c>
    </row>
    <row r="12" spans="2:12" x14ac:dyDescent="0.25">
      <c r="B12" s="55">
        <v>1970</v>
      </c>
      <c r="C12" s="27">
        <v>2.0731533512501019</v>
      </c>
    </row>
    <row r="13" spans="2:12" x14ac:dyDescent="0.25">
      <c r="B13" s="55">
        <v>1975</v>
      </c>
      <c r="C13" s="27">
        <v>2.1047112957081193</v>
      </c>
    </row>
    <row r="14" spans="2:12" x14ac:dyDescent="0.25">
      <c r="B14" s="55">
        <v>1980</v>
      </c>
      <c r="C14" s="27">
        <v>2.089950321687434</v>
      </c>
    </row>
    <row r="15" spans="2:12" x14ac:dyDescent="0.25">
      <c r="B15" s="55">
        <v>1985</v>
      </c>
      <c r="C15" s="27">
        <v>1.5117273393598827</v>
      </c>
    </row>
    <row r="16" spans="2:12" x14ac:dyDescent="0.25">
      <c r="B16" s="55">
        <v>1990</v>
      </c>
      <c r="C16" s="27">
        <v>1.5132543366723674</v>
      </c>
    </row>
    <row r="17" spans="2:3" x14ac:dyDescent="0.25">
      <c r="B17" s="55">
        <v>1995</v>
      </c>
      <c r="C17" s="27">
        <v>1.3895675543611044</v>
      </c>
    </row>
    <row r="18" spans="2:3" x14ac:dyDescent="0.25">
      <c r="B18" s="55">
        <v>2000</v>
      </c>
      <c r="C18" s="27">
        <v>1.3717525857154491</v>
      </c>
    </row>
    <row r="19" spans="2:3" x14ac:dyDescent="0.25">
      <c r="B19" s="55">
        <v>2005</v>
      </c>
      <c r="C19" s="27">
        <v>1.3391766430491083</v>
      </c>
    </row>
    <row r="20" spans="2:3" x14ac:dyDescent="0.25">
      <c r="B20" s="56">
        <v>2010</v>
      </c>
      <c r="C20" s="27">
        <v>1.3692075901946412</v>
      </c>
    </row>
    <row r="21" spans="2:3" x14ac:dyDescent="0.25">
      <c r="B21" s="57">
        <v>2015</v>
      </c>
      <c r="C21" s="28">
        <v>1.2078548741754216</v>
      </c>
    </row>
    <row r="22" spans="2:3" x14ac:dyDescent="0.25">
      <c r="B22" s="29" t="s">
        <v>79</v>
      </c>
      <c r="C22" s="17"/>
    </row>
  </sheetData>
  <mergeCells count="6">
    <mergeCell ref="B6:L6"/>
    <mergeCell ref="B7:L7"/>
    <mergeCell ref="B4:L4"/>
    <mergeCell ref="B5:L5"/>
    <mergeCell ref="B2:L2"/>
    <mergeCell ref="B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
  <sheetViews>
    <sheetView workbookViewId="0"/>
  </sheetViews>
  <sheetFormatPr defaultRowHeight="15" x14ac:dyDescent="0.25"/>
  <sheetData>
    <row r="1" spans="2:17" ht="21.75" customHeight="1" x14ac:dyDescent="0.25"/>
    <row r="2" spans="2:17" ht="18" customHeight="1" x14ac:dyDescent="0.25">
      <c r="B2" s="72" t="s">
        <v>1</v>
      </c>
      <c r="C2" s="73"/>
      <c r="D2" s="73"/>
      <c r="E2" s="73"/>
      <c r="F2" s="73"/>
      <c r="G2" s="73"/>
      <c r="H2" s="73"/>
      <c r="I2" s="73"/>
      <c r="J2" s="73"/>
      <c r="K2" s="73"/>
      <c r="L2" s="73"/>
      <c r="M2" s="73"/>
      <c r="N2" s="73"/>
      <c r="O2" s="73"/>
      <c r="P2" s="73"/>
      <c r="Q2" s="74"/>
    </row>
    <row r="3" spans="2:17" x14ac:dyDescent="0.25">
      <c r="B3" s="75" t="s">
        <v>8</v>
      </c>
      <c r="C3" s="76"/>
      <c r="D3" s="76"/>
      <c r="E3" s="76"/>
      <c r="F3" s="76"/>
      <c r="G3" s="76"/>
      <c r="H3" s="76"/>
      <c r="I3" s="76"/>
      <c r="J3" s="76"/>
      <c r="K3" s="76"/>
      <c r="L3" s="76"/>
      <c r="M3" s="76"/>
      <c r="N3" s="76"/>
      <c r="O3" s="76"/>
      <c r="P3" s="76"/>
      <c r="Q3" s="77"/>
    </row>
    <row r="4" spans="2:17" x14ac:dyDescent="0.25">
      <c r="B4" s="69" t="s">
        <v>0</v>
      </c>
      <c r="C4" s="70"/>
      <c r="D4" s="70"/>
      <c r="E4" s="70"/>
      <c r="F4" s="70"/>
      <c r="G4" s="70"/>
      <c r="H4" s="70"/>
      <c r="I4" s="70"/>
      <c r="J4" s="70"/>
      <c r="K4" s="70"/>
      <c r="L4" s="70"/>
      <c r="M4" s="70"/>
      <c r="N4" s="70"/>
      <c r="O4" s="70"/>
      <c r="P4" s="70"/>
      <c r="Q4" s="71"/>
    </row>
    <row r="5" spans="2:17" ht="15.75" customHeight="1" x14ac:dyDescent="0.25">
      <c r="B5" s="66" t="s">
        <v>111</v>
      </c>
      <c r="C5" s="67"/>
      <c r="D5" s="67"/>
      <c r="E5" s="67"/>
      <c r="F5" s="67"/>
      <c r="G5" s="67"/>
      <c r="H5" s="67"/>
      <c r="I5" s="67"/>
      <c r="J5" s="67"/>
      <c r="K5" s="67"/>
      <c r="L5" s="67"/>
      <c r="M5" s="67"/>
      <c r="N5" s="67"/>
      <c r="O5" s="67"/>
      <c r="P5" s="67"/>
      <c r="Q5" s="68"/>
    </row>
    <row r="8" spans="2:17" ht="35.25" customHeight="1" x14ac:dyDescent="0.3">
      <c r="B8" s="96" t="s">
        <v>119</v>
      </c>
      <c r="C8" s="96"/>
      <c r="D8" s="96"/>
      <c r="E8" s="96"/>
      <c r="F8" s="96"/>
      <c r="G8" s="96"/>
      <c r="H8" s="96"/>
      <c r="I8" s="96"/>
      <c r="J8" s="96"/>
      <c r="K8" s="96"/>
      <c r="L8" s="96"/>
      <c r="M8" s="96"/>
      <c r="N8" s="96"/>
      <c r="O8" s="96"/>
      <c r="P8" s="96"/>
      <c r="Q8" s="96"/>
    </row>
  </sheetData>
  <mergeCells count="5">
    <mergeCell ref="B5:Q5"/>
    <mergeCell ref="B4:Q4"/>
    <mergeCell ref="B2:Q2"/>
    <mergeCell ref="B3:Q3"/>
    <mergeCell ref="B8:Q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KLAR_SF</Nyckelord>
    <_dlc_DocId xmlns="cfe04652-2411-45a5-9547-ead3fa2f6516">AQQKVCEW5FYQ-1702038939-552</_dlc_DocId>
    <_dlc_DocIdUrl xmlns="cfe04652-2411-45a5-9547-ead3fa2f6516">
      <Url>http://vip/projektstyrning/P0814/_layouts/15/DocIdRedir.aspx?ID=AQQKVCEW5FYQ-1702038939-552</Url>
      <Description>AQQKVCEW5FYQ-1702038939-552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1EFC82-B315-4AF4-9A8D-D5E988E1DFC7}"/>
</file>

<file path=customXml/itemProps2.xml><?xml version="1.0" encoding="utf-8"?>
<ds:datastoreItem xmlns:ds="http://schemas.openxmlformats.org/officeDocument/2006/customXml" ds:itemID="{42F3221D-E062-4773-9551-39611F466A32}"/>
</file>

<file path=customXml/itemProps3.xml><?xml version="1.0" encoding="utf-8"?>
<ds:datastoreItem xmlns:ds="http://schemas.openxmlformats.org/officeDocument/2006/customXml" ds:itemID="{AB3202D1-755C-4894-92ED-717DC5CF00C9}"/>
</file>

<file path=customXml/itemProps4.xml><?xml version="1.0" encoding="utf-8"?>
<ds:datastoreItem xmlns:ds="http://schemas.openxmlformats.org/officeDocument/2006/customXml" ds:itemID="{0A87C01A-ED35-4811-9027-D9630137FA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6.1.1</vt:lpstr>
      <vt:lpstr>6.1.3 (N)</vt:lpstr>
      <vt:lpstr>6.2.1</vt:lpstr>
      <vt:lpstr>6.3.1</vt:lpstr>
      <vt:lpstr>6.3.2</vt:lpstr>
      <vt:lpstr>6.3.3 (N)</vt:lpstr>
      <vt:lpstr>6.4.1</vt:lpstr>
      <vt:lpstr>6.4.2</vt:lpstr>
      <vt:lpstr>6.5.1</vt:lpstr>
      <vt:lpstr>6.5.2</vt:lpstr>
      <vt:lpstr>6.6.3 (N)</vt:lpstr>
      <vt:lpstr>6.a.1</vt:lpstr>
      <vt:lpstr>6.b.1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Frankl Sara S-S</dc:creator>
  <cp:lastModifiedBy>Frankl Sara S-S</cp:lastModifiedBy>
  <dcterms:created xsi:type="dcterms:W3CDTF">2019-05-03T10:59:38Z</dcterms:created>
  <dcterms:modified xsi:type="dcterms:W3CDTF">2019-09-24T14:49:31Z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0x010100F03955A553BE184DB0926BB08C5F443906003B89EF547D44664494F98E0E15A51A30</vt:lpwstr>
  </property>
  <property fmtid="{D5CDD505-2E9C-101B-9397-08002B2CF9AE}" pid="3" name="_dlc_DocIdItemGuid">
    <vt:lpwstr>50b59485-d30a-4252-8ce7-a34792b5bcc3</vt:lpwstr>
  </property>
  <property fmtid="{D5CDD505-2E9C-101B-9397-08002B2CF9AE}" pid="4" name="Projekt taggar">
    <vt:lpwstr>61;#Arbetsdokument|09e03f0b-53d4-4bb7-9a97-beb696464e0d</vt:lpwstr>
  </property>
</Properties>
</file>