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7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<sst xmlns="http://schemas.openxmlformats.org/spreadsheetml/2006/main" count="33" uniqueCount="28">
  <si>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</si>
  <si>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</si>
  <si>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</si>
  <si>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</si>
  <si>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</si>
  <si>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</si>
  <si>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</si>
  <si>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</si>
  <si>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</si>
  <si>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</si>
  <si>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</si>
  <si>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</si>
  <si>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</si>
  <si>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</si>
  <si>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</si>
  <si>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</si>
  <si>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</si>
  <si>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</si>
  <si>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2023</t>
  </si>
  <si>
    <t>Byggkostnadsutvecklingen</t>
  </si>
  <si>
    <t>Inflation rate</t>
  </si>
  <si>
    <t>Annual change, per cent</t>
  </si>
  <si>
    <t>Year</t>
  </si>
  <si>
    <t>Data up to and including 2023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</si>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</sst>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General_)"/>
    <numFmt numFmtId="166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164" fontId="5" fillId="2" borderId="3" xfId="0" applyNumberFormat="1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Data!$B$7:$B$120</c:f>
              <c:numCache/>
            </c:numRef>
          </c:val>
          <c:smooth val="0"/>
        </c:ser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52876509"/>
        <c:crossesAt val="10"/>
        <c:auto val="1"/>
        <c:lblOffset val="100"/>
        <c:tickLblSkip val="10"/>
        <c:tickMarkSkip val="10"/>
        <c:noMultiLvlLbl val="0"/>
      </c:catAx>
      <c:valAx>
        <c:axId val="52876509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13331708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85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Data!$C$7:$C$120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Data!$D$7:$D$120</c:f>
              <c:numCache/>
            </c:numRef>
          </c:val>
          <c:smooth val="0"/>
        </c:ser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55138807"/>
        <c:crossesAt val="0"/>
        <c:auto val="1"/>
        <c:lblOffset val="100"/>
        <c:tickLblSkip val="10"/>
        <c:tickMarkSkip val="10"/>
        <c:noMultiLvlLbl val="0"/>
      </c:catAx>
      <c:valAx>
        <c:axId val="55138807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6126534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</cdr:y>
    </cdr:from>
    <cdr:to>
      <cdr:x>0.31925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67050"/>
          <a:ext cx="1724025" cy="1714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'Diagram 1'!$I$29">
      <cdr:nvSpPr>
        <cdr:cNvPr id="176130" name="Text Box 2"/>
        <cdr:cNvSpPr txBox="1">
          <a:spLocks noChangeArrowheads="1" noTextEdit="1"/>
        </cdr:cNvSpPr>
      </cdr:nvSpPr>
      <cdr:spPr bwMode="auto">
        <a:xfrm flipH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76ABF79E-5C46-4F7C-AF1B-5382EFA6D944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/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0.73725</cdr:x>
      <cdr:y>0.923</cdr:y>
    </cdr:from>
    <cdr:to>
      <cdr:x>0.99125</cdr:x>
      <cdr:y>0.9935</cdr:y>
    </cdr:to>
    <cdr:sp macro="" textlink="">
      <cdr:nvSpPr>
        <cdr:cNvPr id="2" name="textruta 1"/>
        <cdr:cNvSpPr txBox="1"/>
      </cdr:nvSpPr>
      <cdr:spPr>
        <a:xfrm>
          <a:off x="3981450" y="2990850"/>
          <a:ext cx="1371600" cy="22860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0.746</cdr:x>
      <cdr:y>0.92375</cdr:y>
    </cdr:from>
    <cdr:to>
      <cdr:x>0.9945</cdr:x>
      <cdr:y>1</cdr:y>
    </cdr:to>
    <cdr:sp macro="" textlink="[0]!textSv">
      <cdr:nvSpPr>
        <cdr:cNvPr id="3" name="textruta 2"/>
        <cdr:cNvSpPr txBox="1"/>
      </cdr:nvSpPr>
      <cdr:spPr>
        <a:xfrm>
          <a:off x="4019550" y="2990850"/>
          <a:ext cx="13430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26C087DF-A4F0-449E-A712-382D754A4AAF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114300</xdr:rowOff>
    </xdr:from>
    <xdr:to>
      <xdr:col>10</xdr:col>
      <xdr:colOff>19050</xdr:colOff>
      <xdr:row>25</xdr:row>
      <xdr:rowOff>123825</xdr:rowOff>
    </xdr:to>
    <xdr:graphicFrame macro="">
      <xdr:nvGraphicFramePr>
        <xdr:cNvPr id="2" name="Diagram 1"/>
        <xdr:cNvGraphicFramePr/>
      </xdr:nvGraphicFramePr>
      <xdr:xfrm>
        <a:off x="714375" y="1019175"/>
        <a:ext cx="5400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0.292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686175"/>
          <a:ext cx="158115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0.76325</cdr:x>
      <cdr:y>0.931</cdr:y>
    </cdr:from>
    <cdr:to>
      <cdr:x>0.99775</cdr:x>
      <cdr:y>0.994</cdr:y>
    </cdr:to>
    <cdr:sp macro="" textlink="">
      <cdr:nvSpPr>
        <cdr:cNvPr id="2" name="textruta 1"/>
        <cdr:cNvSpPr txBox="1"/>
      </cdr:nvSpPr>
      <cdr:spPr>
        <a:xfrm>
          <a:off x="4114800" y="3686175"/>
          <a:ext cx="12668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0.772</cdr:x>
      <cdr:y>0.9315</cdr:y>
    </cdr:from>
    <cdr:to>
      <cdr:x>1</cdr:x>
      <cdr:y>0.994</cdr:y>
    </cdr:to>
    <cdr:sp macro="" textlink="[0]!textSv">
      <cdr:nvSpPr>
        <cdr:cNvPr id="3" name="textruta 2"/>
        <cdr:cNvSpPr txBox="1"/>
      </cdr:nvSpPr>
      <cdr:spPr>
        <a:xfrm>
          <a:off x="4162425" y="3686175"/>
          <a:ext cx="1228725" cy="2476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812471DF-2EB8-486C-ADE1-CB5DA2F85ED9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38100</xdr:rowOff>
    </xdr:from>
    <xdr:to>
      <xdr:col>9</xdr:col>
      <xdr:colOff>485775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571500" y="7810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15C2-CFB2-4BB6-92CA-81DE5FA86380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9</v>
      </c>
      <c r="C2" s="8"/>
    </row>
    <row r="3" spans="2:3" s="1" customFormat="1" ht="12.75">
      <c r="B3" s="7"/>
      <c r="C3" s="6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9745-D2AA-4EFB-AA5A-93BF50B21BBC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5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15"/>
    </row>
    <row r="3" spans="2:3" s="1" customFormat="1" ht="12.75">
      <c r="B3" s="7"/>
      <c r="C3" s="6"/>
    </row>
    <row r="4" spans="2:3" s="1" customFormat="1" ht="38.25">
      <c r="B4" s="10" t="s">
        <v>13</v>
      </c>
      <c r="C4" s="14" t="s">
        <v>12</v>
      </c>
    </row>
    <row r="5" spans="2:3" s="1" customFormat="1" ht="38.25">
      <c r="B5" s="10"/>
      <c r="C5" s="13" t="s">
        <v>11</v>
      </c>
    </row>
    <row r="6" spans="2:3" s="1" customFormat="1" ht="25.5">
      <c r="B6" s="10"/>
      <c r="C6" s="13" t="s">
        <v>10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8AFD-3849-4C6E-BDDB-17FD0DF54E7D}">
  <dimension ref="A1:I136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3" width="11.8515625" style="17" customWidth="1"/>
    <col min="4" max="4" width="12.140625" style="17" customWidth="1"/>
    <col min="5" max="5" width="8.8515625" style="16" customWidth="1"/>
    <col min="6" max="6" width="11.8515625" style="16" customWidth="1"/>
    <col min="7" max="7" width="9.8515625" style="16" customWidth="1"/>
  </cols>
  <sheetData>
    <row r="1" spans="1:9" ht="18" hidden="1">
      <c r="A1" s="49" t="s">
        <v>24</v>
      </c>
      <c r="B1" s="45"/>
      <c r="C1" s="45"/>
      <c r="D1" s="45"/>
      <c r="E1" s="43"/>
      <c r="F1" s="43"/>
      <c r="G1" s="43"/>
      <c r="H1" s="1"/>
      <c r="I1" s="1"/>
    </row>
    <row r="2" spans="1:9" ht="12.75" customHeight="1" hidden="1">
      <c r="A2" s="46"/>
      <c r="B2" s="45"/>
      <c r="C2" s="45"/>
      <c r="D2" s="45"/>
      <c r="E2" s="44" t="s">
        <v>23</v>
      </c>
      <c r="F2" s="43"/>
      <c r="G2" s="43"/>
      <c r="H2" s="40"/>
      <c r="I2" s="40"/>
    </row>
    <row r="3" spans="1:9" s="31" customFormat="1" ht="45.75" customHeight="1" hidden="1">
      <c r="A3" s="39" t="s">
        <v>22</v>
      </c>
      <c r="B3" s="38" t="s">
        <v>16</v>
      </c>
      <c r="C3" s="37" t="s">
        <v>21</v>
      </c>
      <c r="D3" s="36" t="s">
        <v>20</v>
      </c>
      <c r="E3" s="51"/>
      <c r="F3" s="51"/>
      <c r="G3" s="51"/>
      <c r="H3" s="50"/>
      <c r="I3" s="32"/>
    </row>
    <row r="4" spans="1:9" ht="18">
      <c r="A4" s="49" t="s">
        <v>19</v>
      </c>
      <c r="B4" s="45"/>
      <c r="C4" s="45"/>
      <c r="D4" s="45"/>
      <c r="E4" s="43"/>
      <c r="F4" s="43"/>
      <c r="G4" s="43"/>
      <c r="H4" s="48"/>
      <c r="I4" s="47"/>
    </row>
    <row r="5" spans="1:9" ht="12.75" customHeight="1">
      <c r="A5" s="46"/>
      <c r="B5" s="45"/>
      <c r="C5" s="45"/>
      <c r="D5" s="45"/>
      <c r="E5" s="44" t="s">
        <v>18</v>
      </c>
      <c r="F5" s="43"/>
      <c r="G5" s="42"/>
      <c r="H5" s="41"/>
      <c r="I5" s="40"/>
    </row>
    <row r="6" spans="1:9" s="31" customFormat="1" ht="45.75" customHeight="1">
      <c r="A6" s="39" t="s">
        <v>17</v>
      </c>
      <c r="B6" s="38" t="s">
        <v>16</v>
      </c>
      <c r="C6" s="37" t="s">
        <v>15</v>
      </c>
      <c r="D6" s="36" t="s">
        <v>14</v>
      </c>
      <c r="E6" s="35"/>
      <c r="F6" s="34"/>
      <c r="G6" s="34"/>
      <c r="H6" s="33"/>
      <c r="I6" s="32"/>
    </row>
    <row r="7" spans="1:9" ht="12.75">
      <c r="A7" s="18">
        <v>1910</v>
      </c>
      <c r="B7" s="24">
        <v>40</v>
      </c>
      <c r="C7" s="21"/>
      <c r="D7" s="16"/>
      <c r="E7" s="30"/>
      <c r="F7" s="25"/>
      <c r="G7" s="25"/>
      <c r="H7" s="29"/>
      <c r="I7" s="25"/>
    </row>
    <row r="8" spans="1:9" ht="12.75">
      <c r="A8" s="18">
        <v>1911</v>
      </c>
      <c r="B8" s="24">
        <v>40</v>
      </c>
      <c r="C8" s="21">
        <f>+(B8-B7)/B7*100</f>
        <v>0</v>
      </c>
      <c r="D8" s="16">
        <v>3</v>
      </c>
      <c r="E8" s="28"/>
      <c r="F8" s="25"/>
      <c r="G8" s="25"/>
      <c r="H8" s="25"/>
      <c r="I8" s="25"/>
    </row>
    <row r="9" spans="1:9" ht="12.75">
      <c r="A9" s="18">
        <v>1912</v>
      </c>
      <c r="B9" s="24">
        <v>41</v>
      </c>
      <c r="C9" s="21">
        <f>+(B9-B8)/B8*100</f>
        <v>2.5</v>
      </c>
      <c r="D9" s="16">
        <v>2.1</v>
      </c>
      <c r="E9" s="28"/>
      <c r="F9" s="25"/>
      <c r="G9" s="25"/>
      <c r="H9" s="25"/>
      <c r="I9" s="25"/>
    </row>
    <row r="10" spans="1:9" ht="12.75">
      <c r="A10" s="18">
        <v>1913</v>
      </c>
      <c r="B10" s="24">
        <v>42</v>
      </c>
      <c r="C10" s="21">
        <f>+(B10-B9)/B9*100</f>
        <v>2.4390243902439024</v>
      </c>
      <c r="D10" s="16">
        <v>0.3</v>
      </c>
      <c r="E10" s="28"/>
      <c r="F10" s="25"/>
      <c r="G10" s="25"/>
      <c r="H10" s="25"/>
      <c r="I10" s="25"/>
    </row>
    <row r="11" spans="1:9" ht="12.75">
      <c r="A11" s="18">
        <v>1914</v>
      </c>
      <c r="B11" s="24">
        <v>43</v>
      </c>
      <c r="C11" s="21">
        <f>+(B11-B10)/B10*100</f>
        <v>2.380952380952381</v>
      </c>
      <c r="D11" s="16">
        <v>1.3</v>
      </c>
      <c r="E11" s="28"/>
      <c r="F11" s="25"/>
      <c r="G11" s="25"/>
      <c r="H11" s="25"/>
      <c r="I11" s="25"/>
    </row>
    <row r="12" spans="1:9" ht="12.75">
      <c r="A12" s="18">
        <v>1915</v>
      </c>
      <c r="B12" s="24">
        <v>49</v>
      </c>
      <c r="C12" s="21">
        <f>+(B12-B11)/B11*100</f>
        <v>13.953488372093023</v>
      </c>
      <c r="D12" s="16">
        <v>14.9</v>
      </c>
      <c r="E12" s="28"/>
      <c r="F12" s="25"/>
      <c r="G12" s="25"/>
      <c r="H12" s="25"/>
      <c r="I12" s="25"/>
    </row>
    <row r="13" spans="1:9" ht="12.75">
      <c r="A13" s="18">
        <v>1916</v>
      </c>
      <c r="B13" s="24">
        <v>61</v>
      </c>
      <c r="C13" s="21">
        <f>+(B13-B12)/B12*100</f>
        <v>24.489795918367346</v>
      </c>
      <c r="D13" s="16">
        <v>13</v>
      </c>
      <c r="E13" s="28"/>
      <c r="F13" s="25"/>
      <c r="G13" s="25"/>
      <c r="H13" s="25"/>
      <c r="I13" s="25"/>
    </row>
    <row r="14" spans="1:9" ht="12.75">
      <c r="A14" s="18">
        <v>1917</v>
      </c>
      <c r="B14" s="24">
        <v>84</v>
      </c>
      <c r="C14" s="21">
        <f>+(B14-B13)/B13*100</f>
        <v>37.704918032786885</v>
      </c>
      <c r="D14" s="16">
        <v>26.2</v>
      </c>
      <c r="E14" s="28"/>
      <c r="F14" s="25"/>
      <c r="G14" s="25"/>
      <c r="H14" s="25"/>
      <c r="I14" s="25"/>
    </row>
    <row r="15" spans="1:9" ht="12.75">
      <c r="A15" s="18">
        <v>1918</v>
      </c>
      <c r="B15" s="24">
        <v>107</v>
      </c>
      <c r="C15" s="21">
        <f>+(B15-B14)/B14*100</f>
        <v>27.380952380952383</v>
      </c>
      <c r="D15" s="16">
        <v>47</v>
      </c>
      <c r="E15" s="28"/>
      <c r="F15" s="25"/>
      <c r="G15" s="25"/>
      <c r="H15" s="25"/>
      <c r="I15" s="25"/>
    </row>
    <row r="16" spans="1:9" ht="12.75">
      <c r="A16" s="18">
        <v>1919</v>
      </c>
      <c r="B16" s="24">
        <v>135</v>
      </c>
      <c r="C16" s="21">
        <f>+(B16-B15)/B15*100</f>
        <v>26.168224299065418</v>
      </c>
      <c r="D16" s="16">
        <v>10.4</v>
      </c>
      <c r="E16" s="28"/>
      <c r="F16" s="25"/>
      <c r="G16" s="25"/>
      <c r="H16" s="25"/>
      <c r="I16" s="25"/>
    </row>
    <row r="17" spans="1:9" ht="12.75">
      <c r="A17" s="18">
        <v>1920</v>
      </c>
      <c r="B17" s="24">
        <v>144</v>
      </c>
      <c r="C17" s="21">
        <f>+(B17-B16)/B16*100</f>
        <v>6.666666666666667</v>
      </c>
      <c r="D17" s="16">
        <v>1.9</v>
      </c>
      <c r="E17" s="28"/>
      <c r="F17" s="25"/>
      <c r="G17" s="25"/>
      <c r="H17" s="25"/>
      <c r="I17" s="25"/>
    </row>
    <row r="18" spans="1:9" ht="12.75">
      <c r="A18" s="18">
        <v>1921</v>
      </c>
      <c r="B18" s="24">
        <v>129</v>
      </c>
      <c r="C18" s="21">
        <f>+(B18-B17)/B17*100</f>
        <v>-10.416666666666668</v>
      </c>
      <c r="D18" s="16">
        <v>-18.5</v>
      </c>
      <c r="E18" s="28"/>
      <c r="F18" s="25"/>
      <c r="G18" s="25"/>
      <c r="H18" s="25"/>
      <c r="I18" s="25"/>
    </row>
    <row r="19" spans="1:9" ht="12.75">
      <c r="A19" s="18">
        <v>1922</v>
      </c>
      <c r="B19" s="24">
        <v>96</v>
      </c>
      <c r="C19" s="21">
        <f>+(B19-B18)/B18*100</f>
        <v>-25.581395348837212</v>
      </c>
      <c r="D19" s="16">
        <v>-16.7</v>
      </c>
      <c r="E19" s="28"/>
      <c r="F19" s="25"/>
      <c r="G19" s="25"/>
      <c r="H19" s="25"/>
      <c r="I19" s="25"/>
    </row>
    <row r="20" spans="1:9" ht="12.75">
      <c r="A20" s="18">
        <v>1923</v>
      </c>
      <c r="B20" s="24">
        <v>101</v>
      </c>
      <c r="C20" s="21">
        <f>+(B20-B19)/B19*100</f>
        <v>5.208333333333334</v>
      </c>
      <c r="D20" s="16">
        <v>-5.4</v>
      </c>
      <c r="E20" s="28"/>
      <c r="F20" s="25"/>
      <c r="G20" s="25"/>
      <c r="H20" s="25"/>
      <c r="I20" s="25"/>
    </row>
    <row r="21" spans="1:9" ht="12.75">
      <c r="A21" s="18">
        <v>1924</v>
      </c>
      <c r="B21" s="24">
        <v>100</v>
      </c>
      <c r="C21" s="21">
        <f>+(B21-B20)/B20*100</f>
        <v>-0.9900990099009901</v>
      </c>
      <c r="D21" s="16">
        <v>0</v>
      </c>
      <c r="E21" s="28"/>
      <c r="F21" s="25"/>
      <c r="G21" s="25"/>
      <c r="H21" s="25"/>
      <c r="I21" s="25"/>
    </row>
    <row r="22" spans="1:9" ht="12.75">
      <c r="A22" s="18">
        <v>1925</v>
      </c>
      <c r="B22" s="24">
        <v>104</v>
      </c>
      <c r="C22" s="21">
        <f>+(B22-B21)/B21*100</f>
        <v>4</v>
      </c>
      <c r="D22" s="16">
        <v>1.7</v>
      </c>
      <c r="E22" s="28"/>
      <c r="F22" s="25"/>
      <c r="G22" s="25"/>
      <c r="H22" s="25"/>
      <c r="I22" s="25"/>
    </row>
    <row r="23" spans="1:9" ht="12.75">
      <c r="A23" s="18">
        <v>1926</v>
      </c>
      <c r="B23" s="24">
        <v>100</v>
      </c>
      <c r="C23" s="21">
        <f>+(B23-B22)/B22*100</f>
        <v>-3.8461538461538463</v>
      </c>
      <c r="D23" s="16">
        <v>-3.4</v>
      </c>
      <c r="E23" s="28"/>
      <c r="F23" s="25"/>
      <c r="G23" s="25"/>
      <c r="H23" s="25"/>
      <c r="I23" s="25"/>
    </row>
    <row r="24" spans="1:9" ht="12.75">
      <c r="A24" s="18">
        <v>1927</v>
      </c>
      <c r="B24" s="24">
        <v>100</v>
      </c>
      <c r="C24" s="21">
        <f>+(B24-B23)/B23*100</f>
        <v>0</v>
      </c>
      <c r="D24" s="16">
        <v>-1.2</v>
      </c>
      <c r="E24" s="28"/>
      <c r="F24" s="25"/>
      <c r="G24" s="25"/>
      <c r="H24" s="25"/>
      <c r="I24" s="25"/>
    </row>
    <row r="25" spans="1:9" ht="12.75">
      <c r="A25" s="18">
        <v>1928</v>
      </c>
      <c r="B25" s="24">
        <v>99</v>
      </c>
      <c r="C25" s="21">
        <f>+(B25-B24)/B24*100</f>
        <v>-1</v>
      </c>
      <c r="D25" s="16">
        <v>0.6</v>
      </c>
      <c r="E25" s="28"/>
      <c r="F25" s="25"/>
      <c r="G25" s="25"/>
      <c r="H25" s="25"/>
      <c r="I25" s="25"/>
    </row>
    <row r="26" spans="1:9" ht="12.75">
      <c r="A26" s="18">
        <v>1929</v>
      </c>
      <c r="B26" s="24">
        <v>99</v>
      </c>
      <c r="C26" s="21">
        <f>+(B26-B25)/B25*100</f>
        <v>0</v>
      </c>
      <c r="D26" s="16">
        <v>-1.2</v>
      </c>
      <c r="E26" s="28"/>
      <c r="F26" s="25"/>
      <c r="G26" s="25"/>
      <c r="H26" s="25"/>
      <c r="I26" s="25"/>
    </row>
    <row r="27" spans="1:9" ht="12.75">
      <c r="A27" s="18">
        <v>1930</v>
      </c>
      <c r="B27" s="24">
        <v>100</v>
      </c>
      <c r="C27" s="21">
        <f>+(B27-B26)/B26*100</f>
        <v>1.0101010101010102</v>
      </c>
      <c r="D27" s="16">
        <v>-3.6</v>
      </c>
      <c r="E27" s="28"/>
      <c r="F27" s="25"/>
      <c r="G27" s="25"/>
      <c r="H27" s="25"/>
      <c r="I27" s="25"/>
    </row>
    <row r="28" spans="1:9" ht="12.75">
      <c r="A28" s="18">
        <v>1931</v>
      </c>
      <c r="B28" s="24">
        <v>97</v>
      </c>
      <c r="C28" s="21">
        <f>+(B28-B27)/B27*100</f>
        <v>-3</v>
      </c>
      <c r="D28" s="16">
        <v>-3.1</v>
      </c>
      <c r="E28" s="28"/>
      <c r="F28" s="25"/>
      <c r="G28" s="25"/>
      <c r="H28" s="25"/>
      <c r="I28" s="25"/>
    </row>
    <row r="29" spans="1:9" ht="12.75">
      <c r="A29" s="18">
        <v>1932</v>
      </c>
      <c r="B29" s="24">
        <v>97</v>
      </c>
      <c r="C29" s="21">
        <f>+(B29-B28)/B28*100</f>
        <v>0</v>
      </c>
      <c r="D29" s="16">
        <v>-1.3</v>
      </c>
      <c r="E29" s="28"/>
      <c r="F29" s="25"/>
      <c r="G29" s="25"/>
      <c r="H29" s="25"/>
      <c r="I29" s="25"/>
    </row>
    <row r="30" spans="1:9" ht="12.75">
      <c r="A30" s="18">
        <v>1933</v>
      </c>
      <c r="B30" s="24">
        <v>91</v>
      </c>
      <c r="C30" s="21">
        <f>+(B30-B29)/B29*100</f>
        <v>-6.185567010309279</v>
      </c>
      <c r="D30" s="16">
        <v>-2.6</v>
      </c>
      <c r="E30" s="28"/>
      <c r="F30" s="25"/>
      <c r="G30" s="25"/>
      <c r="H30" s="25"/>
      <c r="I30" s="25"/>
    </row>
    <row r="31" spans="1:9" ht="12.75">
      <c r="A31" s="18">
        <v>1934</v>
      </c>
      <c r="B31" s="24">
        <v>85</v>
      </c>
      <c r="C31" s="21">
        <f>+(B31-B30)/B30*100</f>
        <v>-6.593406593406594</v>
      </c>
      <c r="D31" s="16">
        <v>0.7</v>
      </c>
      <c r="E31" s="28"/>
      <c r="F31" s="25"/>
      <c r="G31" s="25"/>
      <c r="H31" s="25"/>
      <c r="I31" s="25"/>
    </row>
    <row r="32" spans="1:9" ht="12.75">
      <c r="A32" s="18">
        <v>1935</v>
      </c>
      <c r="B32" s="24">
        <v>90</v>
      </c>
      <c r="C32" s="21">
        <f>+(B32-B31)/B31*100</f>
        <v>5.88235294117647</v>
      </c>
      <c r="D32" s="16">
        <v>2</v>
      </c>
      <c r="E32" s="28"/>
      <c r="F32" s="25"/>
      <c r="G32" s="25"/>
      <c r="H32" s="25"/>
      <c r="I32" s="25"/>
    </row>
    <row r="33" spans="1:9" ht="12.75">
      <c r="A33" s="18">
        <v>1936</v>
      </c>
      <c r="B33" s="24">
        <v>91</v>
      </c>
      <c r="C33" s="21">
        <f>+(B33-B32)/B32*100</f>
        <v>1.1111111111111112</v>
      </c>
      <c r="D33" s="16">
        <v>1.3</v>
      </c>
      <c r="E33" s="28"/>
      <c r="F33" s="25"/>
      <c r="G33" s="25"/>
      <c r="H33" s="25"/>
      <c r="I33" s="25"/>
    </row>
    <row r="34" spans="1:9" ht="12.75">
      <c r="A34" s="18">
        <v>1937</v>
      </c>
      <c r="B34" s="24">
        <v>98</v>
      </c>
      <c r="C34" s="21">
        <f>+(B34-B33)/B33*100</f>
        <v>7.6923076923076925</v>
      </c>
      <c r="D34" s="16">
        <v>3.2</v>
      </c>
      <c r="E34" s="28"/>
      <c r="F34" s="25"/>
      <c r="G34" s="25"/>
      <c r="H34" s="25"/>
      <c r="I34" s="25"/>
    </row>
    <row r="35" spans="1:9" ht="12.75">
      <c r="A35" s="18">
        <v>1938</v>
      </c>
      <c r="B35" s="24">
        <v>100</v>
      </c>
      <c r="C35" s="21">
        <f>+(B35-B34)/B34*100</f>
        <v>2.0408163265306123</v>
      </c>
      <c r="D35" s="16">
        <v>1.9</v>
      </c>
      <c r="E35" s="28"/>
      <c r="F35" s="25"/>
      <c r="G35" s="25"/>
      <c r="H35" s="25"/>
      <c r="I35" s="25"/>
    </row>
    <row r="36" spans="1:9" ht="12.75">
      <c r="A36" s="18">
        <v>1939</v>
      </c>
      <c r="B36" s="24">
        <v>103</v>
      </c>
      <c r="C36" s="21">
        <f>+(B36-B35)/B35*100</f>
        <v>3</v>
      </c>
      <c r="D36" s="16">
        <v>3</v>
      </c>
      <c r="E36" s="28"/>
      <c r="F36" s="25"/>
      <c r="G36" s="25"/>
      <c r="H36" s="25"/>
      <c r="I36" s="25"/>
    </row>
    <row r="37" spans="1:9" ht="12.75">
      <c r="A37" s="18">
        <v>1940</v>
      </c>
      <c r="B37" s="24">
        <v>113</v>
      </c>
      <c r="C37" s="21">
        <f>+(B37-B36)/B36*100</f>
        <v>9.70873786407767</v>
      </c>
      <c r="D37" s="16">
        <v>13.5</v>
      </c>
      <c r="E37" s="28"/>
      <c r="F37" s="25"/>
      <c r="G37" s="25"/>
      <c r="H37" s="25"/>
      <c r="I37" s="25"/>
    </row>
    <row r="38" spans="1:9" ht="12.75">
      <c r="A38" s="18">
        <v>1941</v>
      </c>
      <c r="B38" s="24">
        <v>122</v>
      </c>
      <c r="C38" s="21">
        <f>+(B38-B37)/B37*100</f>
        <v>7.964601769911504</v>
      </c>
      <c r="D38" s="16">
        <v>13.5</v>
      </c>
      <c r="E38" s="27"/>
      <c r="F38" s="22"/>
      <c r="G38" s="25"/>
      <c r="H38" s="25"/>
      <c r="I38" s="25"/>
    </row>
    <row r="39" spans="1:9" ht="12.75">
      <c r="A39" s="18">
        <v>1942</v>
      </c>
      <c r="B39" s="24">
        <v>133</v>
      </c>
      <c r="C39" s="21">
        <f>+(B39-B38)/B38*100</f>
        <v>9.01639344262295</v>
      </c>
      <c r="D39" s="16">
        <v>6.8</v>
      </c>
      <c r="E39" s="27"/>
      <c r="F39" s="22"/>
      <c r="G39" s="25"/>
      <c r="H39" s="25"/>
      <c r="I39" s="25"/>
    </row>
    <row r="40" spans="1:9" ht="12.75">
      <c r="A40" s="18">
        <v>1943</v>
      </c>
      <c r="B40" s="24">
        <v>139</v>
      </c>
      <c r="C40" s="21">
        <f>+(B40-B39)/B39*100</f>
        <v>4.511278195488721</v>
      </c>
      <c r="D40" s="16">
        <v>0.4</v>
      </c>
      <c r="E40" s="27"/>
      <c r="F40" s="22"/>
      <c r="G40" s="25"/>
      <c r="H40" s="25"/>
      <c r="I40" s="25"/>
    </row>
    <row r="41" spans="1:9" ht="12.75">
      <c r="A41" s="18">
        <v>1944</v>
      </c>
      <c r="B41" s="24">
        <v>140</v>
      </c>
      <c r="C41" s="21">
        <f>+(B41-B40)/B40*100</f>
        <v>0.7194244604316548</v>
      </c>
      <c r="D41" s="16">
        <v>-0.4</v>
      </c>
      <c r="E41" s="27"/>
      <c r="F41" s="22"/>
      <c r="G41" s="25"/>
      <c r="H41" s="25"/>
      <c r="I41" s="25"/>
    </row>
    <row r="42" spans="1:9" ht="12.75">
      <c r="A42" s="18">
        <v>1945</v>
      </c>
      <c r="B42" s="24">
        <v>141</v>
      </c>
      <c r="C42" s="21">
        <f>+(B42-B41)/B41*100</f>
        <v>0.7142857142857143</v>
      </c>
      <c r="D42" s="16">
        <v>-0.4</v>
      </c>
      <c r="E42" s="27"/>
      <c r="F42" s="22"/>
      <c r="G42" s="25"/>
      <c r="H42" s="25"/>
      <c r="I42" s="25"/>
    </row>
    <row r="43" spans="1:9" ht="12.75">
      <c r="A43" s="18">
        <v>1946</v>
      </c>
      <c r="B43" s="24">
        <v>143</v>
      </c>
      <c r="C43" s="21">
        <f>+(B43-B42)/B42*100</f>
        <v>1.4184397163120568</v>
      </c>
      <c r="D43" s="16">
        <v>0.4</v>
      </c>
      <c r="E43" s="27"/>
      <c r="F43" s="22"/>
      <c r="G43" s="25"/>
      <c r="H43" s="25"/>
      <c r="I43" s="25"/>
    </row>
    <row r="44" spans="1:9" ht="12.75">
      <c r="A44" s="18">
        <v>1947</v>
      </c>
      <c r="B44" s="24">
        <v>149</v>
      </c>
      <c r="C44" s="21">
        <f>+(B44-B43)/B43*100</f>
        <v>4.195804195804196</v>
      </c>
      <c r="D44" s="16">
        <v>3</v>
      </c>
      <c r="E44" s="27"/>
      <c r="F44" s="22"/>
      <c r="G44" s="25"/>
      <c r="H44" s="25"/>
      <c r="I44" s="25"/>
    </row>
    <row r="45" spans="1:9" ht="12.75">
      <c r="A45" s="18">
        <v>1948</v>
      </c>
      <c r="B45" s="24">
        <v>156</v>
      </c>
      <c r="C45" s="21">
        <f>+(B45-B44)/B44*100</f>
        <v>4.697986577181208</v>
      </c>
      <c r="D45" s="16">
        <v>5.8</v>
      </c>
      <c r="E45" s="22"/>
      <c r="F45" s="22"/>
      <c r="G45" s="25"/>
      <c r="H45" s="25"/>
      <c r="I45" s="25"/>
    </row>
    <row r="46" spans="1:9" ht="12.75">
      <c r="A46" s="18">
        <v>1949</v>
      </c>
      <c r="B46" s="24">
        <v>158</v>
      </c>
      <c r="C46" s="21">
        <f>+(B46-B45)/B45*100</f>
        <v>1.282051282051282</v>
      </c>
      <c r="D46" s="16">
        <v>0.4</v>
      </c>
      <c r="E46" s="22"/>
      <c r="F46" s="22"/>
      <c r="G46" s="25"/>
      <c r="H46" s="25"/>
      <c r="I46" s="25"/>
    </row>
    <row r="47" spans="1:9" ht="12.75">
      <c r="A47" s="18">
        <v>1950</v>
      </c>
      <c r="B47" s="24">
        <v>161</v>
      </c>
      <c r="C47" s="21">
        <f>+(B47-B46)/B46*100</f>
        <v>1.89873417721519</v>
      </c>
      <c r="D47" s="16">
        <v>1.6</v>
      </c>
      <c r="E47" s="22"/>
      <c r="F47" s="22"/>
      <c r="G47" s="25"/>
      <c r="H47" s="25"/>
      <c r="I47" s="25"/>
    </row>
    <row r="48" spans="1:9" ht="12.75">
      <c r="A48" s="18">
        <v>1951</v>
      </c>
      <c r="B48" s="24">
        <v>200</v>
      </c>
      <c r="C48" s="21">
        <f>+(B48-B47)/B47*100</f>
        <v>24.22360248447205</v>
      </c>
      <c r="D48" s="16">
        <v>16.9</v>
      </c>
      <c r="E48" s="22"/>
      <c r="F48" s="22"/>
      <c r="G48" s="25"/>
      <c r="H48" s="26"/>
      <c r="I48" s="26"/>
    </row>
    <row r="49" spans="1:9" ht="12.75">
      <c r="A49" s="18">
        <v>1952</v>
      </c>
      <c r="B49" s="24">
        <v>218</v>
      </c>
      <c r="C49" s="21">
        <f>+(B49-B48)/B48*100</f>
        <v>9</v>
      </c>
      <c r="D49" s="16">
        <v>7.2</v>
      </c>
      <c r="E49" s="22"/>
      <c r="F49" s="22"/>
      <c r="G49" s="25"/>
      <c r="H49" s="25"/>
      <c r="I49" s="25"/>
    </row>
    <row r="50" spans="1:9" ht="12.75">
      <c r="A50" s="18">
        <v>1953</v>
      </c>
      <c r="B50" s="24">
        <v>213</v>
      </c>
      <c r="C50" s="21">
        <f>+(B50-B49)/B49*100</f>
        <v>-2.293577981651376</v>
      </c>
      <c r="D50" s="16">
        <v>0.6</v>
      </c>
      <c r="E50" s="22"/>
      <c r="F50" s="22"/>
      <c r="G50" s="25"/>
      <c r="H50" s="25"/>
      <c r="I50" s="25"/>
    </row>
    <row r="51" spans="1:9" ht="12.75">
      <c r="A51" s="18">
        <v>1954</v>
      </c>
      <c r="B51" s="24">
        <v>210</v>
      </c>
      <c r="C51" s="21">
        <f>+(B51-B50)/B50*100</f>
        <v>-1.4084507042253522</v>
      </c>
      <c r="D51" s="16">
        <v>0.9</v>
      </c>
      <c r="E51" s="22"/>
      <c r="F51" s="22"/>
      <c r="G51" s="25"/>
      <c r="H51" s="25"/>
      <c r="I51" s="25"/>
    </row>
    <row r="52" spans="1:9" ht="12.75">
      <c r="A52" s="18">
        <v>1955</v>
      </c>
      <c r="B52" s="24">
        <v>216</v>
      </c>
      <c r="C52" s="21">
        <f>+(B52-B51)/B51*100</f>
        <v>2.857142857142857</v>
      </c>
      <c r="D52" s="16">
        <v>2.4</v>
      </c>
      <c r="E52" s="22"/>
      <c r="F52" s="22"/>
      <c r="G52" s="25"/>
      <c r="H52" s="25"/>
      <c r="I52" s="25"/>
    </row>
    <row r="53" spans="1:9" ht="12.75">
      <c r="A53" s="18">
        <v>1956</v>
      </c>
      <c r="B53" s="24">
        <v>225</v>
      </c>
      <c r="C53" s="21">
        <f>+(B53-B52)/B52*100</f>
        <v>4.166666666666666</v>
      </c>
      <c r="D53" s="16">
        <v>5</v>
      </c>
      <c r="E53" s="22"/>
      <c r="F53" s="22"/>
      <c r="G53" s="25"/>
      <c r="H53" s="25"/>
      <c r="I53" s="25"/>
    </row>
    <row r="54" spans="1:9" ht="12.75">
      <c r="A54" s="18">
        <v>1957</v>
      </c>
      <c r="B54" s="24">
        <v>230</v>
      </c>
      <c r="C54" s="21">
        <f>+(B54-B53)/B53*100</f>
        <v>2.2222222222222223</v>
      </c>
      <c r="D54" s="16">
        <v>4.5</v>
      </c>
      <c r="E54" s="22"/>
      <c r="F54" s="22"/>
      <c r="G54" s="25"/>
      <c r="H54" s="25"/>
      <c r="I54" s="25"/>
    </row>
    <row r="55" spans="1:9" ht="12.75">
      <c r="A55" s="18">
        <v>1958</v>
      </c>
      <c r="B55" s="17">
        <v>231</v>
      </c>
      <c r="C55" s="21">
        <f>+(B55-B54)/B54*100</f>
        <v>0.43478260869565216</v>
      </c>
      <c r="D55" s="16">
        <v>4.3</v>
      </c>
      <c r="E55" s="22"/>
      <c r="F55" s="22"/>
      <c r="G55" s="25"/>
      <c r="H55" s="25"/>
      <c r="I55" s="25"/>
    </row>
    <row r="56" spans="1:9" ht="12.75">
      <c r="A56" s="18">
        <v>1959</v>
      </c>
      <c r="B56" s="17">
        <v>232</v>
      </c>
      <c r="C56" s="21">
        <f>+(B56-B55)/B55*100</f>
        <v>0.4329004329004329</v>
      </c>
      <c r="D56" s="16">
        <v>0.8</v>
      </c>
      <c r="E56" s="22"/>
      <c r="F56" s="22"/>
      <c r="G56" s="25"/>
      <c r="H56" s="25"/>
      <c r="I56" s="25"/>
    </row>
    <row r="57" spans="1:9" ht="12.75">
      <c r="A57" s="18">
        <v>1960</v>
      </c>
      <c r="B57" s="17">
        <v>247</v>
      </c>
      <c r="C57" s="21">
        <f>+(B57-B56)/B56*100</f>
        <v>6.4655172413793105</v>
      </c>
      <c r="D57" s="16">
        <v>4.1</v>
      </c>
      <c r="E57" s="22"/>
      <c r="F57" s="22"/>
      <c r="G57" s="25"/>
      <c r="H57" s="25"/>
      <c r="I57" s="25"/>
    </row>
    <row r="58" spans="1:9" ht="12.75">
      <c r="A58" s="18">
        <v>1961</v>
      </c>
      <c r="B58" s="24">
        <v>255</v>
      </c>
      <c r="C58" s="21">
        <f>+(B58-B57)/B57*100</f>
        <v>3.2388663967611335</v>
      </c>
      <c r="D58" s="16">
        <v>2.2</v>
      </c>
      <c r="E58" s="22"/>
      <c r="F58" s="22"/>
      <c r="G58" s="25"/>
      <c r="H58" s="25"/>
      <c r="I58" s="25"/>
    </row>
    <row r="59" spans="1:9" ht="12.75">
      <c r="A59" s="18">
        <v>1962</v>
      </c>
      <c r="B59" s="24">
        <v>266</v>
      </c>
      <c r="C59" s="21">
        <f>+(B59-B58)/B58*100</f>
        <v>4.313725490196078</v>
      </c>
      <c r="D59" s="16">
        <v>4.8</v>
      </c>
      <c r="E59" s="22"/>
      <c r="F59" s="22"/>
      <c r="G59" s="22"/>
      <c r="H59" s="25"/>
      <c r="I59" s="25"/>
    </row>
    <row r="60" spans="1:7" ht="12.75">
      <c r="A60" s="18">
        <v>1963</v>
      </c>
      <c r="B60" s="24">
        <v>276</v>
      </c>
      <c r="C60" s="21">
        <f>+(B60-B59)/B59*100</f>
        <v>3.7593984962406015</v>
      </c>
      <c r="D60" s="16">
        <v>3</v>
      </c>
      <c r="E60"/>
      <c r="F60" s="23"/>
      <c r="G60" s="22"/>
    </row>
    <row r="61" spans="1:7" ht="12.75">
      <c r="A61" s="18">
        <v>1964</v>
      </c>
      <c r="B61" s="24">
        <v>290</v>
      </c>
      <c r="C61" s="21">
        <f>+(B61-B60)/B60*100</f>
        <v>5.072463768115942</v>
      </c>
      <c r="D61" s="16">
        <v>3.1</v>
      </c>
      <c r="E61"/>
      <c r="F61" s="23"/>
      <c r="G61" s="22"/>
    </row>
    <row r="62" spans="1:7" ht="12.75">
      <c r="A62" s="18">
        <v>1965</v>
      </c>
      <c r="B62" s="24">
        <v>307</v>
      </c>
      <c r="C62" s="21">
        <f>+(B62-B61)/B61*100</f>
        <v>5.862068965517241</v>
      </c>
      <c r="D62" s="16">
        <v>5.2</v>
      </c>
      <c r="E62"/>
      <c r="F62" s="23"/>
      <c r="G62" s="22"/>
    </row>
    <row r="63" spans="1:7" ht="12.75">
      <c r="A63" s="18">
        <v>1966</v>
      </c>
      <c r="B63" s="24">
        <v>322</v>
      </c>
      <c r="C63" s="21">
        <f>+(B63-B62)/B62*100</f>
        <v>4.88599348534202</v>
      </c>
      <c r="D63" s="16">
        <v>6.6</v>
      </c>
      <c r="E63"/>
      <c r="F63" s="23"/>
      <c r="G63" s="22"/>
    </row>
    <row r="64" spans="1:7" ht="12.75">
      <c r="A64" s="18">
        <v>1967</v>
      </c>
      <c r="B64" s="24">
        <v>333</v>
      </c>
      <c r="C64" s="21">
        <f>+(B64-B63)/B63*100</f>
        <v>3.4161490683229814</v>
      </c>
      <c r="D64" s="16">
        <v>4</v>
      </c>
      <c r="E64"/>
      <c r="F64" s="23"/>
      <c r="G64" s="22"/>
    </row>
    <row r="65" spans="1:7" ht="12.75">
      <c r="A65" s="18">
        <v>1968</v>
      </c>
      <c r="B65" s="24">
        <v>342</v>
      </c>
      <c r="C65" s="21">
        <f>+(B65-B64)/B64*100</f>
        <v>2.7027027027027026</v>
      </c>
      <c r="D65" s="16">
        <v>2</v>
      </c>
      <c r="E65"/>
      <c r="F65" s="23"/>
      <c r="G65" s="22"/>
    </row>
    <row r="66" spans="1:7" ht="12.75">
      <c r="A66" s="18">
        <v>1969</v>
      </c>
      <c r="B66" s="24">
        <v>356</v>
      </c>
      <c r="C66" s="21">
        <f>+(B66-B65)/B65*100</f>
        <v>4.093567251461988</v>
      </c>
      <c r="D66" s="16">
        <v>2.7</v>
      </c>
      <c r="E66"/>
      <c r="F66" s="23"/>
      <c r="G66" s="22"/>
    </row>
    <row r="67" spans="1:7" ht="12.75">
      <c r="A67" s="18">
        <v>1970</v>
      </c>
      <c r="B67" s="24">
        <v>383</v>
      </c>
      <c r="C67" s="21">
        <f>+(B67-B66)/B66*100</f>
        <v>7.584269662921349</v>
      </c>
      <c r="D67" s="16">
        <v>6.9</v>
      </c>
      <c r="E67"/>
      <c r="F67" s="23"/>
      <c r="G67" s="22"/>
    </row>
    <row r="68" spans="1:7" ht="12.75">
      <c r="A68" s="18">
        <v>1971</v>
      </c>
      <c r="B68" s="24">
        <v>400</v>
      </c>
      <c r="C68" s="21">
        <f>+(B68-B67)/B67*100</f>
        <v>4.43864229765013</v>
      </c>
      <c r="D68" s="16">
        <v>7.4</v>
      </c>
      <c r="E68"/>
      <c r="F68" s="23"/>
      <c r="G68" s="22"/>
    </row>
    <row r="69" spans="1:7" ht="12.75">
      <c r="A69" s="18">
        <v>1972</v>
      </c>
      <c r="B69" s="24">
        <v>428</v>
      </c>
      <c r="C69" s="21">
        <f>+(B69-B68)/B68*100</f>
        <v>7.000000000000001</v>
      </c>
      <c r="D69" s="16">
        <v>6</v>
      </c>
      <c r="E69"/>
      <c r="F69" s="23"/>
      <c r="G69" s="22"/>
    </row>
    <row r="70" spans="1:7" ht="12.75">
      <c r="A70" s="18">
        <v>1973</v>
      </c>
      <c r="B70" s="24">
        <v>475</v>
      </c>
      <c r="C70" s="21">
        <f>+(B70-B69)/B69*100</f>
        <v>10.981308411214954</v>
      </c>
      <c r="D70" s="16">
        <v>6.7</v>
      </c>
      <c r="E70"/>
      <c r="F70" s="23"/>
      <c r="G70" s="22"/>
    </row>
    <row r="71" spans="1:7" ht="12.75">
      <c r="A71" s="18">
        <v>1974</v>
      </c>
      <c r="B71" s="24">
        <v>554</v>
      </c>
      <c r="C71" s="21">
        <f>+(B71-B70)/B70*100</f>
        <v>16.63157894736842</v>
      </c>
      <c r="D71" s="16">
        <v>9.9</v>
      </c>
      <c r="E71"/>
      <c r="F71" s="23"/>
      <c r="G71" s="22"/>
    </row>
    <row r="72" spans="1:7" ht="12.75">
      <c r="A72" s="18">
        <v>1975</v>
      </c>
      <c r="B72" s="24">
        <v>619</v>
      </c>
      <c r="C72" s="21">
        <f>+(B72-B71)/B71*100</f>
        <v>11.732851985559567</v>
      </c>
      <c r="D72" s="16">
        <v>9.8</v>
      </c>
      <c r="E72"/>
      <c r="F72" s="23"/>
      <c r="G72" s="22"/>
    </row>
    <row r="73" spans="1:7" ht="12.75">
      <c r="A73" s="18">
        <v>1976</v>
      </c>
      <c r="B73" s="24">
        <v>698</v>
      </c>
      <c r="C73" s="21">
        <f>+(B73-B72)/B72*100</f>
        <v>12.762520193861066</v>
      </c>
      <c r="D73" s="16">
        <v>10.4</v>
      </c>
      <c r="E73"/>
      <c r="F73" s="23"/>
      <c r="G73" s="22"/>
    </row>
    <row r="74" spans="1:7" ht="12.75">
      <c r="A74" s="18">
        <v>1977</v>
      </c>
      <c r="B74" s="24">
        <v>780</v>
      </c>
      <c r="C74" s="21">
        <f>+(B74-B73)/B73*100</f>
        <v>11.74785100286533</v>
      </c>
      <c r="D74" s="16">
        <v>11.3</v>
      </c>
      <c r="E74"/>
      <c r="F74" s="23"/>
      <c r="G74" s="22"/>
    </row>
    <row r="75" spans="1:7" ht="12.75">
      <c r="A75" s="18">
        <v>1978</v>
      </c>
      <c r="B75" s="24">
        <v>834</v>
      </c>
      <c r="C75" s="21">
        <f>+(B75-B74)/B74*100</f>
        <v>6.923076923076923</v>
      </c>
      <c r="D75" s="16">
        <v>10.1</v>
      </c>
      <c r="E75"/>
      <c r="F75" s="23"/>
      <c r="G75" s="22"/>
    </row>
    <row r="76" spans="1:7" ht="12.75">
      <c r="A76" s="18">
        <v>1979</v>
      </c>
      <c r="B76" s="24">
        <v>903</v>
      </c>
      <c r="C76" s="21">
        <f>+(B76-B75)/B75*100</f>
        <v>8.273381294964029</v>
      </c>
      <c r="D76" s="16">
        <v>7.2</v>
      </c>
      <c r="E76"/>
      <c r="F76" s="23"/>
      <c r="G76" s="22"/>
    </row>
    <row r="77" spans="1:7" ht="12.75">
      <c r="A77" s="18">
        <v>1980</v>
      </c>
      <c r="B77" s="24">
        <v>1026</v>
      </c>
      <c r="C77" s="21">
        <f>+(B77-B76)/B76*100</f>
        <v>13.621262458471762</v>
      </c>
      <c r="D77" s="16">
        <v>13.6</v>
      </c>
      <c r="E77"/>
      <c r="F77" s="23"/>
      <c r="G77" s="22"/>
    </row>
    <row r="78" spans="1:7" ht="12.75">
      <c r="A78" s="18">
        <v>1981</v>
      </c>
      <c r="B78" s="24">
        <v>1135</v>
      </c>
      <c r="C78" s="21">
        <f>+(B78-B77)/B77*100</f>
        <v>10.623781676413255</v>
      </c>
      <c r="D78" s="16">
        <v>12.1</v>
      </c>
      <c r="E78"/>
      <c r="F78" s="23"/>
      <c r="G78" s="22"/>
    </row>
    <row r="79" spans="1:7" ht="12.75">
      <c r="A79" s="18">
        <v>1982</v>
      </c>
      <c r="B79" s="17">
        <v>1224</v>
      </c>
      <c r="C79" s="21">
        <f>+(B79-B78)/B78*100</f>
        <v>7.841409691629956</v>
      </c>
      <c r="D79" s="16">
        <v>8.5</v>
      </c>
      <c r="E79"/>
      <c r="F79" s="23"/>
      <c r="G79" s="22"/>
    </row>
    <row r="80" spans="1:7" ht="12.75">
      <c r="A80" s="18">
        <v>1983</v>
      </c>
      <c r="B80" s="17">
        <v>1337</v>
      </c>
      <c r="C80" s="21">
        <f>+(B80-B79)/B79*100</f>
        <v>9.23202614379085</v>
      </c>
      <c r="D80" s="16">
        <v>8.9</v>
      </c>
      <c r="E80"/>
      <c r="F80" s="23"/>
      <c r="G80" s="22"/>
    </row>
    <row r="81" spans="1:7" ht="12.75">
      <c r="A81" s="18">
        <v>1984</v>
      </c>
      <c r="B81" s="17">
        <v>1457</v>
      </c>
      <c r="C81" s="21">
        <f>+(B81-B80)/B80*100</f>
        <v>8.975317875841435</v>
      </c>
      <c r="D81" s="16">
        <v>8</v>
      </c>
      <c r="E81"/>
      <c r="F81" s="23"/>
      <c r="G81" s="22"/>
    </row>
    <row r="82" spans="1:7" ht="12.75">
      <c r="A82" s="18">
        <v>1985</v>
      </c>
      <c r="B82" s="17">
        <v>1566</v>
      </c>
      <c r="C82" s="21">
        <f>+(B82-B81)/B81*100</f>
        <v>7.481125600549074</v>
      </c>
      <c r="D82" s="16">
        <v>7.4</v>
      </c>
      <c r="E82"/>
      <c r="F82" s="23"/>
      <c r="G82" s="22"/>
    </row>
    <row r="83" spans="1:7" ht="12.75">
      <c r="A83" s="18">
        <v>1986</v>
      </c>
      <c r="B83" s="17">
        <v>1625</v>
      </c>
      <c r="C83" s="21">
        <f>+(B83-B82)/B82*100</f>
        <v>3.767560664112388</v>
      </c>
      <c r="D83" s="16">
        <v>4.2</v>
      </c>
      <c r="E83"/>
      <c r="F83" s="23"/>
      <c r="G83" s="22"/>
    </row>
    <row r="84" spans="1:7" ht="12.75">
      <c r="A84" s="18">
        <v>1987</v>
      </c>
      <c r="B84" s="17">
        <v>1686</v>
      </c>
      <c r="C84" s="21">
        <f>+(B84-B83)/B83*100</f>
        <v>3.7538461538461543</v>
      </c>
      <c r="D84" s="16">
        <v>4.2</v>
      </c>
      <c r="E84"/>
      <c r="F84" s="23"/>
      <c r="G84" s="22"/>
    </row>
    <row r="85" spans="1:7" ht="12.75">
      <c r="A85" s="18">
        <v>1988</v>
      </c>
      <c r="B85" s="17">
        <v>1813</v>
      </c>
      <c r="C85" s="21">
        <f>+(B85-B84)/B84*100</f>
        <v>7.53262158956109</v>
      </c>
      <c r="D85" s="16">
        <v>5.8</v>
      </c>
      <c r="E85"/>
      <c r="F85" s="23"/>
      <c r="G85" s="22"/>
    </row>
    <row r="86" spans="1:7" ht="12.75">
      <c r="A86" s="18">
        <v>1989</v>
      </c>
      <c r="B86" s="17">
        <v>1973</v>
      </c>
      <c r="C86" s="21">
        <f>+(B86-B85)/B85*100</f>
        <v>8.825151682294539</v>
      </c>
      <c r="D86" s="16">
        <v>6.4</v>
      </c>
      <c r="E86"/>
      <c r="F86" s="23"/>
      <c r="G86" s="22"/>
    </row>
    <row r="87" spans="1:7" ht="12.75">
      <c r="A87" s="18">
        <v>1990</v>
      </c>
      <c r="B87" s="17">
        <v>2151</v>
      </c>
      <c r="C87" s="21">
        <f>+(B87-B86)/B86*100</f>
        <v>9.02179422199696</v>
      </c>
      <c r="D87" s="16">
        <v>10.5</v>
      </c>
      <c r="E87"/>
      <c r="F87" s="23"/>
      <c r="G87" s="22"/>
    </row>
    <row r="88" spans="1:7" ht="12.75">
      <c r="A88" s="18">
        <v>1991</v>
      </c>
      <c r="B88" s="17">
        <v>2237</v>
      </c>
      <c r="C88" s="21">
        <f>+(B88-B87)/B87*100</f>
        <v>3.9981403998140403</v>
      </c>
      <c r="D88" s="16">
        <v>9.3</v>
      </c>
      <c r="E88"/>
      <c r="F88" s="23"/>
      <c r="G88" s="22"/>
    </row>
    <row r="89" spans="1:7" ht="12.75">
      <c r="A89" s="18">
        <v>1992</v>
      </c>
      <c r="B89" s="17">
        <v>2254</v>
      </c>
      <c r="C89" s="21">
        <f>+(B89-B88)/B88*100</f>
        <v>0.7599463567277605</v>
      </c>
      <c r="D89" s="16">
        <v>2.3</v>
      </c>
      <c r="E89"/>
      <c r="F89" s="23"/>
      <c r="G89" s="22"/>
    </row>
    <row r="90" spans="1:7" ht="12.75">
      <c r="A90" s="18">
        <v>1993</v>
      </c>
      <c r="B90" s="17">
        <v>2264</v>
      </c>
      <c r="C90" s="21">
        <f>+(B90-B89)/B89*100</f>
        <v>0.44365572315882873</v>
      </c>
      <c r="D90" s="16">
        <v>4.7</v>
      </c>
      <c r="E90"/>
      <c r="F90" s="23"/>
      <c r="G90" s="22"/>
    </row>
    <row r="91" spans="1:7" ht="12.75">
      <c r="A91" s="18">
        <v>1994</v>
      </c>
      <c r="B91" s="17">
        <v>2305</v>
      </c>
      <c r="C91" s="21">
        <f>+(B91-B90)/B90*100</f>
        <v>1.8109540636042403</v>
      </c>
      <c r="D91" s="16">
        <v>2.2</v>
      </c>
      <c r="E91"/>
      <c r="F91" s="23"/>
      <c r="G91" s="22"/>
    </row>
    <row r="92" spans="1:7" ht="12.75">
      <c r="A92" s="18">
        <v>1995</v>
      </c>
      <c r="B92" s="17">
        <v>2452</v>
      </c>
      <c r="C92" s="21">
        <f>+(B92-B91)/B91*100</f>
        <v>6.377440347071584</v>
      </c>
      <c r="D92" s="16">
        <v>2.5</v>
      </c>
      <c r="E92"/>
      <c r="F92" s="23"/>
      <c r="G92" s="22"/>
    </row>
    <row r="93" spans="1:7" ht="12.75">
      <c r="A93" s="18">
        <v>1996</v>
      </c>
      <c r="B93" s="17">
        <v>2476</v>
      </c>
      <c r="C93" s="21">
        <f>+(B93-B92)/B92*100</f>
        <v>0.9787928221859705</v>
      </c>
      <c r="D93" s="16">
        <v>0.5</v>
      </c>
      <c r="E93"/>
      <c r="F93" s="23"/>
      <c r="G93" s="22"/>
    </row>
    <row r="94" spans="1:7" ht="12.75">
      <c r="A94" s="18">
        <v>1997</v>
      </c>
      <c r="B94" s="17">
        <v>2500</v>
      </c>
      <c r="C94" s="21">
        <f>+(B94-B93)/B93*100</f>
        <v>0.9693053311793215</v>
      </c>
      <c r="D94" s="16">
        <v>0.5</v>
      </c>
      <c r="E94"/>
      <c r="F94" s="23"/>
      <c r="G94" s="22"/>
    </row>
    <row r="95" spans="1:7" ht="12.75">
      <c r="A95" s="18">
        <v>1998</v>
      </c>
      <c r="B95" s="17">
        <v>2565</v>
      </c>
      <c r="C95" s="21">
        <f>+(B95-B94)/B94*100</f>
        <v>2.6</v>
      </c>
      <c r="D95" s="16">
        <v>-0.2</v>
      </c>
      <c r="E95"/>
      <c r="F95" s="23"/>
      <c r="G95" s="22"/>
    </row>
    <row r="96" spans="1:7" ht="12.75">
      <c r="A96" s="18">
        <v>1999</v>
      </c>
      <c r="B96" s="17">
        <v>2589</v>
      </c>
      <c r="C96" s="21">
        <f>+(B96-B95)/B95*100</f>
        <v>0.9356725146198831</v>
      </c>
      <c r="D96" s="16">
        <v>0.5</v>
      </c>
      <c r="E96"/>
      <c r="F96" s="23"/>
      <c r="G96" s="22"/>
    </row>
    <row r="97" spans="1:4" s="16" customFormat="1" ht="12.75">
      <c r="A97" s="18">
        <v>2000</v>
      </c>
      <c r="B97" s="17">
        <v>2695</v>
      </c>
      <c r="C97" s="21">
        <f>+(B97-B96)/B96*100</f>
        <v>4.094244882193897</v>
      </c>
      <c r="D97" s="16">
        <v>1</v>
      </c>
    </row>
    <row r="98" spans="1:4" s="16" customFormat="1" ht="12.75">
      <c r="A98" s="18">
        <v>2001</v>
      </c>
      <c r="B98" s="17">
        <v>2801</v>
      </c>
      <c r="C98" s="21">
        <f>+(B98-B97)/B97*100</f>
        <v>3.9332096474953615</v>
      </c>
      <c r="D98" s="16">
        <v>2.4</v>
      </c>
    </row>
    <row r="99" spans="1:4" s="16" customFormat="1" ht="12.75">
      <c r="A99" s="18">
        <v>2002</v>
      </c>
      <c r="B99" s="17">
        <v>2886</v>
      </c>
      <c r="C99" s="21">
        <f>+(B99-B98)/B98*100</f>
        <v>3.034630489111032</v>
      </c>
      <c r="D99" s="16">
        <v>2.2</v>
      </c>
    </row>
    <row r="100" spans="1:4" s="16" customFormat="1" ht="12.75">
      <c r="A100" s="18">
        <v>2003</v>
      </c>
      <c r="B100" s="17">
        <v>2958</v>
      </c>
      <c r="C100" s="21">
        <f>+(B100-B99)/B99*100</f>
        <v>2.494802494802495</v>
      </c>
      <c r="D100" s="16">
        <v>1.9</v>
      </c>
    </row>
    <row r="101" spans="1:4" s="16" customFormat="1" ht="12.75">
      <c r="A101" s="18">
        <v>2004</v>
      </c>
      <c r="B101" s="17">
        <v>3051</v>
      </c>
      <c r="C101" s="21">
        <f>+(B101-B100)/B100*100</f>
        <v>3.1440162271805274</v>
      </c>
      <c r="D101" s="16">
        <v>0.4</v>
      </c>
    </row>
    <row r="102" spans="1:4" s="16" customFormat="1" ht="12.75">
      <c r="A102" s="18">
        <v>2005</v>
      </c>
      <c r="B102" s="17">
        <v>3167</v>
      </c>
      <c r="C102" s="21">
        <v>3.8</v>
      </c>
      <c r="D102" s="16">
        <v>0.5</v>
      </c>
    </row>
    <row r="103" spans="1:4" s="16" customFormat="1" ht="12.7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ht="12.75">
      <c r="A104" s="18">
        <v>2007</v>
      </c>
      <c r="B104" s="17">
        <v>3543</v>
      </c>
      <c r="C104" s="16">
        <v>6.1</v>
      </c>
      <c r="D104" s="16">
        <v>2.2</v>
      </c>
    </row>
    <row r="105" spans="1:4" s="16" customFormat="1" ht="12.75">
      <c r="A105" s="18">
        <v>2008</v>
      </c>
      <c r="B105" s="17">
        <v>3718</v>
      </c>
      <c r="C105" s="16">
        <v>4.9</v>
      </c>
      <c r="D105" s="16">
        <v>3.4</v>
      </c>
    </row>
    <row r="106" spans="1:4" s="16" customFormat="1" ht="12.7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ht="12.7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ht="12.75">
      <c r="A108" s="18">
        <v>2011</v>
      </c>
      <c r="B108" s="17">
        <v>3978</v>
      </c>
      <c r="C108" s="16">
        <v>3.4</v>
      </c>
      <c r="D108" s="16">
        <v>3</v>
      </c>
    </row>
    <row r="109" spans="1:4" s="16" customFormat="1" ht="12.75">
      <c r="A109" s="18">
        <v>2012</v>
      </c>
      <c r="B109" s="17">
        <v>4067</v>
      </c>
      <c r="C109" s="16">
        <v>2.2</v>
      </c>
      <c r="D109" s="16">
        <v>0.9</v>
      </c>
    </row>
    <row r="110" spans="1:4" s="16" customFormat="1" ht="12.7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ht="12.7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ht="12.7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ht="12.7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ht="12.7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ht="12.7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ht="12.7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ht="12.7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ht="12.75">
      <c r="A118" s="18">
        <v>2021</v>
      </c>
      <c r="B118" s="17">
        <v>5023</v>
      </c>
      <c r="C118" s="16">
        <v>6.1</v>
      </c>
      <c r="D118" s="16">
        <v>2.2</v>
      </c>
    </row>
    <row r="119" spans="1:4" s="16" customFormat="1" ht="12.75">
      <c r="A119" s="18">
        <v>2022</v>
      </c>
      <c r="B119" s="17">
        <v>5674</v>
      </c>
      <c r="C119" s="16">
        <v>13</v>
      </c>
      <c r="D119" s="16">
        <v>8.4</v>
      </c>
    </row>
    <row r="120" spans="1:4" s="16" customFormat="1" ht="12.75">
      <c r="A120" s="18">
        <v>2023</v>
      </c>
      <c r="B120" s="17">
        <v>6258</v>
      </c>
      <c r="C120" s="16">
        <v>10.3</v>
      </c>
      <c r="D120" s="16">
        <v>8.5</v>
      </c>
    </row>
    <row r="125" spans="1:4" s="16" customFormat="1" ht="12.75">
      <c r="A125" s="18"/>
      <c r="B125" s="19"/>
      <c r="C125" s="17"/>
      <c r="D125" s="17"/>
    </row>
    <row r="126" spans="1:4" s="16" customFormat="1" ht="12.75">
      <c r="A126" s="18"/>
      <c r="B126" s="19"/>
      <c r="C126" s="17"/>
      <c r="D126" s="17"/>
    </row>
    <row r="127" spans="1:4" s="16" customFormat="1" ht="12.75">
      <c r="A127" s="18"/>
      <c r="B127" s="19"/>
      <c r="C127" s="17"/>
      <c r="D127" s="17"/>
    </row>
    <row r="128" spans="1:4" s="16" customFormat="1" ht="12.75">
      <c r="A128" s="18"/>
      <c r="B128" s="20"/>
      <c r="C128" s="17"/>
      <c r="D128" s="17"/>
    </row>
    <row r="129" spans="1:7" s="17" customFormat="1" ht="12.75">
      <c r="A129" s="18"/>
      <c r="B129" s="19"/>
      <c r="E129" s="16"/>
      <c r="F129" s="16"/>
      <c r="G129" s="16"/>
    </row>
    <row r="130" spans="1:7" s="17" customFormat="1" ht="12.75">
      <c r="A130" s="18"/>
      <c r="B130" s="19"/>
      <c r="E130" s="16"/>
      <c r="F130" s="16"/>
      <c r="G130" s="16"/>
    </row>
    <row r="131" spans="1:7" s="17" customFormat="1" ht="12.75">
      <c r="A131" s="18"/>
      <c r="B131" s="20"/>
      <c r="E131" s="16"/>
      <c r="F131" s="16"/>
      <c r="G131" s="16"/>
    </row>
    <row r="132" spans="1:7" s="17" customFormat="1" ht="12.75">
      <c r="A132" s="18"/>
      <c r="B132" s="19"/>
      <c r="E132" s="16"/>
      <c r="F132" s="16"/>
      <c r="G132" s="16"/>
    </row>
    <row r="133" spans="1:7" s="17" customFormat="1" ht="12.75">
      <c r="A133" s="18"/>
      <c r="B133" s="19"/>
      <c r="E133" s="16"/>
      <c r="F133" s="16"/>
      <c r="G133" s="16"/>
    </row>
    <row r="134" spans="1:7" s="17" customFormat="1" ht="12.75">
      <c r="A134" s="18"/>
      <c r="B134" s="20"/>
      <c r="E134" s="16"/>
      <c r="F134" s="16"/>
      <c r="G134" s="16"/>
    </row>
    <row r="135" spans="1:7" s="17" customFormat="1" ht="12.75">
      <c r="A135" s="18"/>
      <c r="B135" s="19"/>
      <c r="E135" s="16"/>
      <c r="F135" s="16"/>
      <c r="G135" s="16"/>
    </row>
    <row r="136" spans="1:7" s="17" customFormat="1" ht="12.75">
      <c r="A136" s="18"/>
      <c r="B136" s="19"/>
      <c r="E136" s="16"/>
      <c r="F136" s="16"/>
      <c r="G136" s="16"/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14D3-79E8-4B76-968E-A55871A40FDA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25</v>
      </c>
    </row>
    <row r="2" ht="12.75" customHeight="1">
      <c r="B2" s="52" t="s">
        <v>3</v>
      </c>
    </row>
    <row r="3" ht="12.75" customHeight="1">
      <c r="B3" s="52"/>
    </row>
    <row r="4" ht="12.75" customHeight="1"/>
    <row r="27" ht="12.75">
      <c r="E27" s="3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FF67-BD2A-4A57-903D-9CF62A1E5F74}">
  <dimension ref="A1:N28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27</v>
      </c>
    </row>
    <row r="2" ht="12.75" customHeight="1">
      <c r="B2" s="52" t="s">
        <v>26</v>
      </c>
    </row>
    <row r="3" ht="12.75" customHeight="1">
      <c r="B3" s="52"/>
    </row>
    <row r="4" ht="12.75" customHeight="1"/>
    <row r="27" ht="12.75">
      <c r="E27" s="31"/>
    </row>
    <row r="28" ht="15.75">
      <c r="N28" s="5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2024-01-12T07:10:13Z</dcterms:created>
  <dcterms:modified xsi:type="dcterms:W3CDTF">2024-01-12T07:10:15Z</dcterms:modified>
  <cp:category/>
  <cp:version/>
  <cp:contentType/>
  <cp:contentStatus/>
</cp:coreProperties>
</file>