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Län_22" sheetId="1" r:id="rId1"/>
    <sheet name="pivot" sheetId="2" r:id="rId2"/>
    <sheet name="Blad1" sheetId="3" r:id="rId3"/>
  </sheets>
  <definedNames/>
  <calcPr fullCalcOnLoad="1"/>
  <pivotCaches>
    <pivotCache cacheId="5" r:id="rId4"/>
  </pivotCaches>
</workbook>
</file>

<file path=xl/sharedStrings.xml><?xml version="1.0" encoding="utf-8"?>
<sst xmlns="http://schemas.openxmlformats.org/spreadsheetml/2006/main" count="200" uniqueCount="57">
  <si>
    <t>Län</t>
  </si>
  <si>
    <t>Lönesumma</t>
  </si>
  <si>
    <t>Antal Ku</t>
  </si>
  <si>
    <t>Okänt</t>
  </si>
  <si>
    <t>Män</t>
  </si>
  <si>
    <t>Kvinnor</t>
  </si>
  <si>
    <t>Totalt</t>
  </si>
  <si>
    <t>Länskod</t>
  </si>
  <si>
    <t>Stockholms</t>
  </si>
  <si>
    <t>Uppsala</t>
  </si>
  <si>
    <t>Södermanlands</t>
  </si>
  <si>
    <t>Östergötlands</t>
  </si>
  <si>
    <t>Jönköpings</t>
  </si>
  <si>
    <t>Kronobergs</t>
  </si>
  <si>
    <t>Kalmar</t>
  </si>
  <si>
    <t>Gotlands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</si>
  <si>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</si>
  <si>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</si>
  <si>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</si>
  <si>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</si>
  <si>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</si>
  <si>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</si>
  <si>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</si>
  <si>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</si>
  <si>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</si>
  <si>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</si>
  <si>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</si>
  <si>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</si>
  <si>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</si>
  <si>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County code</t>
  </si>
  <si>
    <t>County</t>
  </si>
  <si>
    <t>Women</t>
  </si>
  <si>
    <t>Men</t>
  </si>
  <si>
    <t>Unknown information [1]</t>
  </si>
  <si>
    <t>Total</t>
  </si>
  <si>
    <t>Gross pay</t>
  </si>
  <si>
    <t>Number of statements of earnings</t>
  </si>
  <si>
    <t>Unknown</t>
  </si>
  <si>
    <t>astlan</t>
  </si>
  <si>
    <t>kon</t>
  </si>
  <si>
    <t>lon</t>
  </si>
  <si>
    <t>antKU</t>
  </si>
  <si>
    <t>1) klistra in från SQL</t>
  </si>
  <si>
    <t>Totalsumma</t>
  </si>
  <si>
    <t>Summa av lon</t>
  </si>
  <si>
    <t>Data</t>
  </si>
  <si>
    <t>Summa av antKU</t>
  </si>
  <si>
    <t>Totalt Summa av lon</t>
  </si>
  <si>
    <t>Totalt Summa av antKU</t>
  </si>
  <si>
    <t>3) kopiera och klistra in värden</t>
  </si>
  <si>
    <t>tänk på ordningen av kvinnor och män</t>
  </si>
  <si>
    <t xml:space="preserve">lägg också samman län 0 och 99 till okänt </t>
  </si>
  <si>
    <t>4) Kopiera över uppgiftern till första fliken</t>
  </si>
  <si>
    <t>Okänd uppgift</t>
  </si>
  <si>
    <t>Antal AGI/KU</t>
  </si>
  <si>
    <t xml:space="preserve">Okänt </t>
  </si>
  <si>
    <t>2) pivotera på nytt blad och klistra in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</si>
</sst>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0"/>
    <numFmt numFmtId="167" formatCode="[$-41D]&quot;den &quot;d\ mmmm\ yyyy"/>
    <numFmt numFmtId="168" formatCode="0.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 wrapText="1"/>
    </xf>
    <xf numFmtId="166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72" sheet="Blad1"/>
  </cacheSource>
  <cacheFields count="4">
    <cacheField name="astlan">
      <sharedItems containsSemiMixedTypes="0" containsString="0" containsMixedTypes="0" containsNumber="1" containsInteger="1" count="23">
        <n v="0"/>
        <n v="1"/>
        <n v="3"/>
        <n v="4"/>
        <n v="5"/>
        <n v="6"/>
        <n v="7"/>
        <n v="8"/>
        <n v="9"/>
        <n v="10"/>
        <n v="12"/>
        <n v="13"/>
        <n v="14"/>
        <n v="17"/>
        <n v="18"/>
        <n v="19"/>
        <n v="20"/>
        <n v="21"/>
        <n v="22"/>
        <n v="23"/>
        <n v="24"/>
        <n v="25"/>
        <n v="99"/>
      </sharedItems>
    </cacheField>
    <cacheField name="kon">
      <sharedItems containsMixedTypes="0" count="3">
        <s v="Kvinnor"/>
        <s v="Män"/>
        <s v="Okänd uppgift"/>
      </sharedItems>
    </cacheField>
    <cacheField name="lon">
      <sharedItems containsSemiMixedTypes="0" containsString="0" containsMixedTypes="0" containsNumber="1" containsInteger="1"/>
    </cacheField>
    <cacheField name="antKU">
      <sharedItems containsSemiMixedTypes="0" containsString="0" containsMixedTypes="0" containsNumber="1" containsInteger="1" count="69">
        <n v="1040"/>
        <n v="1504"/>
        <n v="40592"/>
        <n v="1112862"/>
        <n v="1140202"/>
        <n v="39090"/>
        <n v="141831"/>
        <n v="138532"/>
        <n v="3121"/>
        <n v="98823"/>
        <n v="97366"/>
        <n v="1475"/>
        <n v="167715"/>
        <n v="180809"/>
        <n v="2726"/>
        <n v="137424"/>
        <n v="151691"/>
        <n v="2435"/>
        <n v="74416"/>
        <n v="82463"/>
        <n v="1659"/>
        <n v="85502"/>
        <n v="89176"/>
        <n v="1788"/>
        <n v="24450"/>
        <n v="23364"/>
        <n v="717"/>
        <n v="51559"/>
        <n v="56531"/>
        <n v="1137"/>
        <n v="513629"/>
        <n v="513647"/>
        <n v="18036"/>
        <n v="117349"/>
        <n v="115107"/>
        <n v="2668"/>
        <n v="685893"/>
        <n v="718619"/>
        <n v="15555"/>
        <n v="101767"/>
        <n v="102417"/>
        <n v="1482"/>
        <n v="112726"/>
        <n v="118931"/>
        <n v="1642"/>
        <n v="96439"/>
        <n v="101344"/>
        <n v="1380"/>
        <n v="105899"/>
        <n v="110456"/>
        <n v="1667"/>
        <n v="101053"/>
        <n v="105553"/>
        <n v="1108"/>
        <n v="89404"/>
        <n v="93440"/>
        <n v="1631"/>
        <n v="53088"/>
        <n v="53592"/>
        <n v="1253"/>
        <n v="105108"/>
        <n v="113141"/>
        <n v="1635"/>
        <n v="94442"/>
        <n v="102227"/>
        <n v="3698"/>
        <n v="3079"/>
        <n v="5610"/>
        <n v="205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l9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29" firstHeaderRow="1" firstDataRow="3" firstDataCol="1"/>
  <pivotFields count="4">
    <pivotField axis="axisRow" compact="0" outline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2">
    <field x="1"/>
    <field x="-2"/>
  </colFields>
  <colItems count="8">
    <i>
      <x/>
      <x/>
    </i>
    <i i="1" r="1">
      <x v="1"/>
    </i>
    <i>
      <x v="1"/>
      <x/>
    </i>
    <i i="1" r="1">
      <x v="1"/>
    </i>
    <i>
      <x v="2"/>
      <x/>
    </i>
    <i i="1" r="1">
      <x v="1"/>
    </i>
    <i t="grand">
      <x/>
    </i>
    <i t="grand" i="1">
      <x/>
    </i>
  </colItems>
  <dataFields count="2">
    <dataField name="Summa av lon" fld="2" baseField="0" baseItem="0"/>
    <dataField name="Summa av antKU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PageLayoutView="0" workbookViewId="0" topLeftCell="A22">
      <selection activeCell="D37" sqref="D37"/>
    </sheetView>
  </sheetViews>
  <sheetFormatPr defaultColWidth="9.140625" defaultRowHeight="12.75"/>
  <cols>
    <col min="2" max="2" width="15.57421875" style="0" bestFit="1" customWidth="1"/>
    <col min="3" max="3" width="9.140625" style="1" customWidth="1"/>
    <col min="4" max="4" width="15.57421875" style="3" bestFit="1" customWidth="1"/>
    <col min="5" max="5" width="16.00390625" style="4" bestFit="1" customWidth="1"/>
    <col min="6" max="6" width="10.8515625" style="4" bestFit="1" customWidth="1"/>
    <col min="7" max="7" width="20.00390625" style="4" customWidth="1"/>
    <col min="8" max="8" width="12.8515625" style="4" bestFit="1" customWidth="1"/>
    <col min="9" max="9" width="14.00390625" style="4" bestFit="1" customWidth="1"/>
    <col min="10" max="10" width="8.421875" style="4" bestFit="1" customWidth="1"/>
    <col min="11" max="11" width="20.28125" style="4" customWidth="1"/>
    <col min="12" max="12" width="9.421875" style="4" customWidth="1"/>
  </cols>
  <sheetData>
    <row r="2" spans="5:11" ht="12.75">
      <c r="E2" s="8" t="s">
        <v>31</v>
      </c>
      <c r="G2" s="8" t="s">
        <v>32</v>
      </c>
      <c r="I2" s="8" t="s">
        <v>33</v>
      </c>
      <c r="K2" s="8" t="s">
        <v>6</v>
      </c>
    </row>
    <row r="3" spans="1:12" ht="12.75">
      <c r="A3" s="6" t="s">
        <v>29</v>
      </c>
      <c r="B3" s="7" t="s">
        <v>30</v>
      </c>
      <c r="E3" s="8" t="s">
        <v>35</v>
      </c>
      <c r="F3" s="8" t="s">
        <v>36</v>
      </c>
      <c r="G3" s="8" t="s">
        <v>35</v>
      </c>
      <c r="H3" s="8" t="s">
        <v>36</v>
      </c>
      <c r="I3" s="8" t="s">
        <v>35</v>
      </c>
      <c r="J3" s="8" t="s">
        <v>36</v>
      </c>
      <c r="K3" s="8" t="s">
        <v>35</v>
      </c>
      <c r="L3" s="8" t="s">
        <v>36</v>
      </c>
    </row>
    <row r="4" spans="5:11" ht="12.75" customHeight="1">
      <c r="E4" s="4" t="s">
        <v>5</v>
      </c>
      <c r="G4" s="4" t="s">
        <v>4</v>
      </c>
      <c r="I4" s="4" t="s">
        <v>3</v>
      </c>
      <c r="K4" s="4" t="s">
        <v>6</v>
      </c>
    </row>
    <row r="5" spans="3:12" ht="12.75" customHeight="1">
      <c r="C5" s="1" t="s">
        <v>7</v>
      </c>
      <c r="D5" s="3" t="s">
        <v>0</v>
      </c>
      <c r="E5" s="4" t="s">
        <v>1</v>
      </c>
      <c r="F5" s="4" t="s">
        <v>54</v>
      </c>
      <c r="G5" s="4" t="s">
        <v>1</v>
      </c>
      <c r="H5" s="4" t="s">
        <v>54</v>
      </c>
      <c r="I5" s="4" t="s">
        <v>1</v>
      </c>
      <c r="J5" s="4" t="s">
        <v>54</v>
      </c>
      <c r="K5" s="4" t="s">
        <v>1</v>
      </c>
      <c r="L5" s="4" t="s">
        <v>54</v>
      </c>
    </row>
    <row r="6" spans="1:12" ht="12.75">
      <c r="A6" s="1">
        <v>1</v>
      </c>
      <c r="B6" s="5" t="s">
        <v>8</v>
      </c>
      <c r="C6" s="1">
        <v>1</v>
      </c>
      <c r="D6" s="5" t="s">
        <v>8</v>
      </c>
      <c r="E6" s="27">
        <v>272244809311</v>
      </c>
      <c r="F6" s="2">
        <v>1112862</v>
      </c>
      <c r="G6" s="27">
        <v>366456487309</v>
      </c>
      <c r="H6" s="2">
        <v>1140202</v>
      </c>
      <c r="I6" s="27">
        <v>4677074268</v>
      </c>
      <c r="J6" s="2">
        <v>39090</v>
      </c>
      <c r="K6" s="27">
        <v>643378370888</v>
      </c>
      <c r="L6" s="28">
        <v>2292154</v>
      </c>
    </row>
    <row r="7" spans="1:12" ht="12.75">
      <c r="A7" s="1">
        <v>3</v>
      </c>
      <c r="B7" s="5" t="s">
        <v>9</v>
      </c>
      <c r="C7" s="1">
        <v>3</v>
      </c>
      <c r="D7" s="5" t="s">
        <v>9</v>
      </c>
      <c r="E7" s="27">
        <v>30292585887</v>
      </c>
      <c r="F7" s="2">
        <v>141831</v>
      </c>
      <c r="G7" s="27">
        <v>36020934573</v>
      </c>
      <c r="H7" s="2">
        <v>138532</v>
      </c>
      <c r="I7" s="27">
        <v>391821116</v>
      </c>
      <c r="J7" s="2">
        <v>3121</v>
      </c>
      <c r="K7" s="27">
        <v>66705341576</v>
      </c>
      <c r="L7" s="28">
        <v>283484</v>
      </c>
    </row>
    <row r="8" spans="1:12" ht="12.75">
      <c r="A8" s="1">
        <v>4</v>
      </c>
      <c r="B8" s="5" t="s">
        <v>10</v>
      </c>
      <c r="C8" s="1">
        <v>4</v>
      </c>
      <c r="D8" s="5" t="s">
        <v>10</v>
      </c>
      <c r="E8" s="27">
        <v>20379801881</v>
      </c>
      <c r="F8" s="2">
        <v>98823</v>
      </c>
      <c r="G8" s="27">
        <v>24491005332</v>
      </c>
      <c r="H8" s="2">
        <v>97366</v>
      </c>
      <c r="I8" s="27">
        <v>159419655</v>
      </c>
      <c r="J8" s="2">
        <v>1475</v>
      </c>
      <c r="K8" s="27">
        <v>45030226868</v>
      </c>
      <c r="L8" s="28">
        <v>197664</v>
      </c>
    </row>
    <row r="9" spans="1:12" ht="12.75">
      <c r="A9" s="1">
        <v>5</v>
      </c>
      <c r="B9" s="5" t="s">
        <v>11</v>
      </c>
      <c r="C9" s="1">
        <v>5</v>
      </c>
      <c r="D9" s="5" t="s">
        <v>11</v>
      </c>
      <c r="E9" s="27">
        <v>36516711740</v>
      </c>
      <c r="F9" s="2">
        <v>167715</v>
      </c>
      <c r="G9" s="27">
        <v>50045847659</v>
      </c>
      <c r="H9" s="2">
        <v>180809</v>
      </c>
      <c r="I9" s="27">
        <v>296679218</v>
      </c>
      <c r="J9" s="2">
        <v>2726</v>
      </c>
      <c r="K9" s="27">
        <v>86859238617</v>
      </c>
      <c r="L9" s="28">
        <v>351250</v>
      </c>
    </row>
    <row r="10" spans="1:12" ht="12.75">
      <c r="A10" s="1">
        <v>6</v>
      </c>
      <c r="B10" s="5" t="s">
        <v>12</v>
      </c>
      <c r="C10" s="1">
        <v>6</v>
      </c>
      <c r="D10" s="5" t="s">
        <v>12</v>
      </c>
      <c r="E10" s="27">
        <v>28836257530</v>
      </c>
      <c r="F10" s="2">
        <v>137424</v>
      </c>
      <c r="G10" s="27">
        <v>40412585854</v>
      </c>
      <c r="H10" s="2">
        <v>151691</v>
      </c>
      <c r="I10" s="27">
        <v>275073350</v>
      </c>
      <c r="J10" s="2">
        <v>2435</v>
      </c>
      <c r="K10" s="27">
        <v>69523916734</v>
      </c>
      <c r="L10" s="28">
        <v>291550</v>
      </c>
    </row>
    <row r="11" spans="1:12" ht="12.75">
      <c r="A11" s="1">
        <v>7</v>
      </c>
      <c r="B11" s="5" t="s">
        <v>13</v>
      </c>
      <c r="C11" s="1">
        <v>7</v>
      </c>
      <c r="D11" s="5" t="s">
        <v>13</v>
      </c>
      <c r="E11" s="27">
        <v>16044640640</v>
      </c>
      <c r="F11" s="2">
        <v>74416</v>
      </c>
      <c r="G11" s="27">
        <v>22770925371</v>
      </c>
      <c r="H11" s="2">
        <v>82463</v>
      </c>
      <c r="I11" s="27">
        <v>220853239</v>
      </c>
      <c r="J11" s="2">
        <v>1659</v>
      </c>
      <c r="K11" s="27">
        <v>39036419250</v>
      </c>
      <c r="L11" s="28">
        <v>158538</v>
      </c>
    </row>
    <row r="12" spans="1:12" ht="12.75">
      <c r="A12" s="1">
        <v>8</v>
      </c>
      <c r="B12" s="5" t="s">
        <v>14</v>
      </c>
      <c r="C12" s="1">
        <v>8</v>
      </c>
      <c r="D12" s="5" t="s">
        <v>14</v>
      </c>
      <c r="E12" s="27">
        <v>17705144290</v>
      </c>
      <c r="F12" s="2">
        <v>85502</v>
      </c>
      <c r="G12" s="27">
        <v>22934668724</v>
      </c>
      <c r="H12" s="2">
        <v>89176</v>
      </c>
      <c r="I12" s="27">
        <v>185221440</v>
      </c>
      <c r="J12" s="2">
        <v>1788</v>
      </c>
      <c r="K12" s="27">
        <v>40825034454</v>
      </c>
      <c r="L12" s="28">
        <v>176466</v>
      </c>
    </row>
    <row r="13" spans="1:12" ht="12.75">
      <c r="A13" s="1">
        <v>9</v>
      </c>
      <c r="B13" s="5" t="s">
        <v>15</v>
      </c>
      <c r="C13" s="1">
        <v>9</v>
      </c>
      <c r="D13" s="5" t="s">
        <v>15</v>
      </c>
      <c r="E13" s="27">
        <v>4540113392</v>
      </c>
      <c r="F13" s="2">
        <v>24450</v>
      </c>
      <c r="G13" s="27">
        <v>5061538123</v>
      </c>
      <c r="H13" s="2">
        <v>23364</v>
      </c>
      <c r="I13" s="27">
        <v>67268461</v>
      </c>
      <c r="J13" s="2">
        <v>717</v>
      </c>
      <c r="K13" s="27">
        <v>9668919976</v>
      </c>
      <c r="L13" s="28">
        <v>48531</v>
      </c>
    </row>
    <row r="14" spans="1:12" ht="12.75">
      <c r="A14" s="1">
        <v>10</v>
      </c>
      <c r="B14" s="5" t="s">
        <v>16</v>
      </c>
      <c r="C14" s="1">
        <v>10</v>
      </c>
      <c r="D14" s="5" t="s">
        <v>16</v>
      </c>
      <c r="E14" s="27">
        <v>11297855260</v>
      </c>
      <c r="F14" s="2">
        <v>51559</v>
      </c>
      <c r="G14" s="27">
        <v>15766686962</v>
      </c>
      <c r="H14" s="2">
        <v>56531</v>
      </c>
      <c r="I14" s="27">
        <v>116509955</v>
      </c>
      <c r="J14" s="2">
        <v>1137</v>
      </c>
      <c r="K14" s="27">
        <v>27181052177</v>
      </c>
      <c r="L14" s="28">
        <v>109227</v>
      </c>
    </row>
    <row r="15" spans="1:12" ht="12.75">
      <c r="A15" s="1">
        <v>12</v>
      </c>
      <c r="B15" s="5" t="s">
        <v>17</v>
      </c>
      <c r="C15" s="1">
        <v>12</v>
      </c>
      <c r="D15" s="5" t="s">
        <v>17</v>
      </c>
      <c r="E15" s="27">
        <v>111136142727</v>
      </c>
      <c r="F15" s="2">
        <v>513629</v>
      </c>
      <c r="G15" s="27">
        <v>143157257954</v>
      </c>
      <c r="H15" s="2">
        <v>513647</v>
      </c>
      <c r="I15" s="27">
        <v>3318020193</v>
      </c>
      <c r="J15" s="2">
        <v>18036</v>
      </c>
      <c r="K15" s="27">
        <v>257611420874</v>
      </c>
      <c r="L15" s="28">
        <v>1045312</v>
      </c>
    </row>
    <row r="16" spans="1:12" ht="12.75">
      <c r="A16" s="1">
        <v>13</v>
      </c>
      <c r="B16" s="5" t="s">
        <v>18</v>
      </c>
      <c r="C16" s="1">
        <v>13</v>
      </c>
      <c r="D16" s="5" t="s">
        <v>18</v>
      </c>
      <c r="E16" s="27">
        <v>23933881630</v>
      </c>
      <c r="F16" s="2">
        <v>117349</v>
      </c>
      <c r="G16" s="27">
        <v>29934572314</v>
      </c>
      <c r="H16" s="2">
        <v>115107</v>
      </c>
      <c r="I16" s="27">
        <v>298301550</v>
      </c>
      <c r="J16" s="2">
        <v>2668</v>
      </c>
      <c r="K16" s="27">
        <v>54166755494</v>
      </c>
      <c r="L16" s="28">
        <v>235124</v>
      </c>
    </row>
    <row r="17" spans="1:12" ht="12.75">
      <c r="A17" s="1">
        <v>14</v>
      </c>
      <c r="B17" s="5" t="s">
        <v>19</v>
      </c>
      <c r="C17" s="1">
        <v>14</v>
      </c>
      <c r="D17" s="5" t="s">
        <v>19</v>
      </c>
      <c r="E17" s="27">
        <v>153841790393</v>
      </c>
      <c r="F17" s="2">
        <v>685893</v>
      </c>
      <c r="G17" s="27">
        <v>207107188964</v>
      </c>
      <c r="H17" s="2">
        <v>718619</v>
      </c>
      <c r="I17" s="27">
        <v>1936557109</v>
      </c>
      <c r="J17" s="2">
        <v>15555</v>
      </c>
      <c r="K17" s="27">
        <v>362885536466</v>
      </c>
      <c r="L17" s="28">
        <v>1420067</v>
      </c>
    </row>
    <row r="18" spans="1:12" ht="12.75">
      <c r="A18" s="1">
        <v>17</v>
      </c>
      <c r="B18" s="5" t="s">
        <v>20</v>
      </c>
      <c r="C18" s="1">
        <v>17</v>
      </c>
      <c r="D18" s="5" t="s">
        <v>20</v>
      </c>
      <c r="E18" s="27">
        <v>20611415916</v>
      </c>
      <c r="F18" s="2">
        <v>101767</v>
      </c>
      <c r="G18" s="27">
        <v>26414089592</v>
      </c>
      <c r="H18" s="2">
        <v>102417</v>
      </c>
      <c r="I18" s="27">
        <v>187465315</v>
      </c>
      <c r="J18" s="2">
        <v>1482</v>
      </c>
      <c r="K18" s="27">
        <v>47212970823</v>
      </c>
      <c r="L18" s="28">
        <v>205666</v>
      </c>
    </row>
    <row r="19" spans="1:12" ht="12.75">
      <c r="A19" s="1">
        <v>18</v>
      </c>
      <c r="B19" s="5" t="s">
        <v>21</v>
      </c>
      <c r="C19" s="1">
        <v>18</v>
      </c>
      <c r="D19" s="5" t="s">
        <v>21</v>
      </c>
      <c r="E19" s="27">
        <v>23828714319</v>
      </c>
      <c r="F19" s="2">
        <v>112726</v>
      </c>
      <c r="G19" s="27">
        <v>31730262569</v>
      </c>
      <c r="H19" s="2">
        <v>118931</v>
      </c>
      <c r="I19" s="27">
        <v>174502905</v>
      </c>
      <c r="J19" s="2">
        <v>1642</v>
      </c>
      <c r="K19" s="27">
        <v>55733479793</v>
      </c>
      <c r="L19" s="28">
        <v>233299</v>
      </c>
    </row>
    <row r="20" spans="1:12" ht="12.75">
      <c r="A20" s="1">
        <v>19</v>
      </c>
      <c r="B20" s="5" t="s">
        <v>22</v>
      </c>
      <c r="C20" s="1">
        <v>19</v>
      </c>
      <c r="D20" s="5" t="s">
        <v>22</v>
      </c>
      <c r="E20" s="27">
        <v>20766387989</v>
      </c>
      <c r="F20" s="2">
        <v>96439</v>
      </c>
      <c r="G20" s="27">
        <v>28074560330</v>
      </c>
      <c r="H20" s="2">
        <v>101344</v>
      </c>
      <c r="I20" s="27">
        <v>147792072</v>
      </c>
      <c r="J20" s="2">
        <v>1380</v>
      </c>
      <c r="K20" s="27">
        <v>48988740391</v>
      </c>
      <c r="L20" s="28">
        <v>199163</v>
      </c>
    </row>
    <row r="21" spans="1:12" ht="12.75">
      <c r="A21" s="1">
        <v>20</v>
      </c>
      <c r="B21" s="5" t="s">
        <v>23</v>
      </c>
      <c r="C21" s="1">
        <v>20</v>
      </c>
      <c r="D21" s="5" t="s">
        <v>23</v>
      </c>
      <c r="E21" s="27">
        <v>21352219290</v>
      </c>
      <c r="F21" s="2">
        <v>105899</v>
      </c>
      <c r="G21" s="27">
        <v>27967762367</v>
      </c>
      <c r="H21" s="2">
        <v>110456</v>
      </c>
      <c r="I21" s="27">
        <v>216487145</v>
      </c>
      <c r="J21" s="2">
        <v>1667</v>
      </c>
      <c r="K21" s="27">
        <v>49536468802</v>
      </c>
      <c r="L21" s="28">
        <v>218022</v>
      </c>
    </row>
    <row r="22" spans="1:12" ht="12.75">
      <c r="A22" s="1">
        <v>21</v>
      </c>
      <c r="B22" s="5" t="s">
        <v>24</v>
      </c>
      <c r="C22" s="1">
        <v>21</v>
      </c>
      <c r="D22" s="5" t="s">
        <v>24</v>
      </c>
      <c r="E22" s="27">
        <v>21007046597</v>
      </c>
      <c r="F22" s="2">
        <v>101053</v>
      </c>
      <c r="G22" s="27">
        <v>27328313661</v>
      </c>
      <c r="H22" s="2">
        <v>105553</v>
      </c>
      <c r="I22" s="27">
        <v>113360844</v>
      </c>
      <c r="J22" s="2">
        <v>1108</v>
      </c>
      <c r="K22" s="27">
        <v>48448721102</v>
      </c>
      <c r="L22" s="28">
        <v>207714</v>
      </c>
    </row>
    <row r="23" spans="1:12" ht="12.75">
      <c r="A23" s="1">
        <v>22</v>
      </c>
      <c r="B23" s="5" t="s">
        <v>25</v>
      </c>
      <c r="C23" s="1">
        <v>22</v>
      </c>
      <c r="D23" s="5" t="s">
        <v>25</v>
      </c>
      <c r="E23" s="27">
        <v>18735485716</v>
      </c>
      <c r="F23" s="2">
        <v>89404</v>
      </c>
      <c r="G23" s="27">
        <v>24489146805</v>
      </c>
      <c r="H23" s="2">
        <v>93440</v>
      </c>
      <c r="I23" s="27">
        <v>173817512</v>
      </c>
      <c r="J23" s="2">
        <v>1631</v>
      </c>
      <c r="K23" s="27">
        <v>43398450033</v>
      </c>
      <c r="L23" s="28">
        <v>184475</v>
      </c>
    </row>
    <row r="24" spans="1:12" ht="12.75">
      <c r="A24" s="1">
        <v>23</v>
      </c>
      <c r="B24" s="5" t="s">
        <v>26</v>
      </c>
      <c r="C24" s="1">
        <v>23</v>
      </c>
      <c r="D24" s="5" t="s">
        <v>26</v>
      </c>
      <c r="E24" s="27">
        <v>10172867901</v>
      </c>
      <c r="F24" s="2">
        <v>53088</v>
      </c>
      <c r="G24" s="27">
        <v>12224153434</v>
      </c>
      <c r="H24" s="2">
        <v>53592</v>
      </c>
      <c r="I24" s="27">
        <v>128633511</v>
      </c>
      <c r="J24" s="2">
        <v>1253</v>
      </c>
      <c r="K24" s="27">
        <v>22525654846</v>
      </c>
      <c r="L24" s="28">
        <v>107933</v>
      </c>
    </row>
    <row r="25" spans="1:12" ht="12.75">
      <c r="A25" s="1">
        <v>24</v>
      </c>
      <c r="B25" s="5" t="s">
        <v>27</v>
      </c>
      <c r="C25" s="1">
        <v>24</v>
      </c>
      <c r="D25" s="5" t="s">
        <v>27</v>
      </c>
      <c r="E25" s="27">
        <v>21743708428</v>
      </c>
      <c r="F25" s="2">
        <v>105108</v>
      </c>
      <c r="G25" s="27">
        <v>29507351259</v>
      </c>
      <c r="H25" s="2">
        <v>113141</v>
      </c>
      <c r="I25" s="27">
        <v>193562729</v>
      </c>
      <c r="J25" s="2">
        <v>1635</v>
      </c>
      <c r="K25" s="27">
        <v>51444622416</v>
      </c>
      <c r="L25" s="28">
        <v>219884</v>
      </c>
    </row>
    <row r="26" spans="1:12" ht="12.75">
      <c r="A26" s="1">
        <v>25</v>
      </c>
      <c r="B26" s="5" t="s">
        <v>28</v>
      </c>
      <c r="C26" s="1">
        <v>25</v>
      </c>
      <c r="D26" s="5" t="s">
        <v>28</v>
      </c>
      <c r="E26" s="27">
        <v>20168427591</v>
      </c>
      <c r="F26" s="2">
        <v>94442</v>
      </c>
      <c r="G26" s="27">
        <v>27822493247</v>
      </c>
      <c r="H26" s="2">
        <v>102227</v>
      </c>
      <c r="I26" s="27">
        <v>538948564</v>
      </c>
      <c r="J26" s="2">
        <v>3698</v>
      </c>
      <c r="K26" s="27">
        <v>48529869402</v>
      </c>
      <c r="L26" s="28">
        <v>200367</v>
      </c>
    </row>
    <row r="27" spans="1:12" ht="12.75">
      <c r="A27" s="1">
        <v>0</v>
      </c>
      <c r="B27" s="5" t="s">
        <v>37</v>
      </c>
      <c r="C27" s="1">
        <v>0</v>
      </c>
      <c r="D27" s="5" t="s">
        <v>3</v>
      </c>
      <c r="E27" s="27">
        <v>992301254</v>
      </c>
      <c r="F27" s="2">
        <v>4119</v>
      </c>
      <c r="G27" s="27">
        <v>2372667818</v>
      </c>
      <c r="H27" s="2">
        <v>7114</v>
      </c>
      <c r="I27" s="2">
        <v>5300310105</v>
      </c>
      <c r="J27" s="2">
        <v>42647</v>
      </c>
      <c r="K27" s="2">
        <v>8665279177</v>
      </c>
      <c r="L27" s="2">
        <v>53880</v>
      </c>
    </row>
    <row r="28" spans="1:12" ht="12.75">
      <c r="A28" s="1" t="s">
        <v>34</v>
      </c>
      <c r="B28" s="5"/>
      <c r="C28" s="1" t="s">
        <v>6</v>
      </c>
      <c r="D28" s="5"/>
      <c r="E28" s="27">
        <v>906148309682</v>
      </c>
      <c r="F28" s="27">
        <v>4075498</v>
      </c>
      <c r="G28" s="27">
        <v>1202090500221</v>
      </c>
      <c r="H28" s="27">
        <v>4215722</v>
      </c>
      <c r="I28" s="27">
        <v>19117680256</v>
      </c>
      <c r="J28" s="27">
        <v>148550</v>
      </c>
      <c r="K28" s="27">
        <v>2127356490159</v>
      </c>
      <c r="L28" s="27">
        <v>8439770</v>
      </c>
    </row>
    <row r="29" spans="5:12" ht="12.75">
      <c r="E29" s="2"/>
      <c r="F29" s="2"/>
      <c r="G29" s="2"/>
      <c r="H29" s="2"/>
      <c r="I29" s="2"/>
      <c r="J29" s="2"/>
      <c r="K29" s="2"/>
      <c r="L29" s="2"/>
    </row>
    <row r="32" ht="12.75">
      <c r="D32" s="4"/>
    </row>
    <row r="33" ht="12.75">
      <c r="D33" s="4"/>
    </row>
    <row r="34" ht="12.75">
      <c r="D34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9"/>
  <sheetViews>
    <sheetView zoomScalePageLayoutView="0" workbookViewId="0" topLeftCell="A1">
      <selection activeCell="A3" sqref="A3:I29"/>
    </sheetView>
  </sheetViews>
  <sheetFormatPr defaultColWidth="9.140625" defaultRowHeight="12.75"/>
  <cols>
    <col min="1" max="1" width="11.140625" style="0" bestFit="1" customWidth="1"/>
    <col min="2" max="7" width="15.57421875" style="0" bestFit="1" customWidth="1"/>
    <col min="8" max="8" width="18.140625" style="0" bestFit="1" customWidth="1"/>
    <col min="9" max="9" width="20.8515625" style="0" bestFit="1" customWidth="1"/>
  </cols>
  <sheetData>
    <row r="3" spans="1:9" ht="12.75">
      <c r="A3" s="13"/>
      <c r="B3" s="14" t="s">
        <v>39</v>
      </c>
      <c r="C3" s="15" t="s">
        <v>45</v>
      </c>
      <c r="D3" s="16"/>
      <c r="E3" s="16"/>
      <c r="F3" s="16"/>
      <c r="G3" s="16"/>
      <c r="H3" s="16"/>
      <c r="I3" s="17"/>
    </row>
    <row r="4" spans="1:9" ht="12.75">
      <c r="A4" s="32"/>
      <c r="B4" s="13" t="s">
        <v>5</v>
      </c>
      <c r="C4" s="16"/>
      <c r="D4" s="13" t="s">
        <v>4</v>
      </c>
      <c r="E4" s="16"/>
      <c r="F4" s="13" t="s">
        <v>53</v>
      </c>
      <c r="G4" s="16"/>
      <c r="H4" s="13" t="s">
        <v>47</v>
      </c>
      <c r="I4" s="18" t="s">
        <v>48</v>
      </c>
    </row>
    <row r="5" spans="1:9" ht="12.75">
      <c r="A5" s="14" t="s">
        <v>38</v>
      </c>
      <c r="B5" s="13" t="s">
        <v>44</v>
      </c>
      <c r="C5" s="19" t="s">
        <v>46</v>
      </c>
      <c r="D5" s="13" t="s">
        <v>44</v>
      </c>
      <c r="E5" s="19" t="s">
        <v>46</v>
      </c>
      <c r="F5" s="13" t="s">
        <v>44</v>
      </c>
      <c r="G5" s="19" t="s">
        <v>46</v>
      </c>
      <c r="H5" s="32"/>
      <c r="I5" s="33"/>
    </row>
    <row r="6" spans="1:9" ht="12.75">
      <c r="A6" s="13">
        <v>0</v>
      </c>
      <c r="B6" s="20">
        <v>96660795</v>
      </c>
      <c r="C6" s="21">
        <v>1040</v>
      </c>
      <c r="D6" s="20">
        <v>266402648</v>
      </c>
      <c r="E6" s="21">
        <v>1504</v>
      </c>
      <c r="F6" s="20">
        <v>4614531701</v>
      </c>
      <c r="G6" s="21">
        <v>40592</v>
      </c>
      <c r="H6" s="20">
        <v>4977595144</v>
      </c>
      <c r="I6" s="22">
        <v>43136</v>
      </c>
    </row>
    <row r="7" spans="1:9" ht="12.75">
      <c r="A7" s="23">
        <v>1</v>
      </c>
      <c r="B7" s="24">
        <v>272244809311</v>
      </c>
      <c r="C7" s="9">
        <v>1112862</v>
      </c>
      <c r="D7" s="24">
        <v>366456487309</v>
      </c>
      <c r="E7" s="9">
        <v>1140202</v>
      </c>
      <c r="F7" s="24">
        <v>4677074268</v>
      </c>
      <c r="G7" s="9">
        <v>39090</v>
      </c>
      <c r="H7" s="24">
        <v>643378370888</v>
      </c>
      <c r="I7" s="25">
        <v>2292154</v>
      </c>
    </row>
    <row r="8" spans="1:9" ht="12.75">
      <c r="A8" s="23">
        <v>3</v>
      </c>
      <c r="B8" s="24">
        <v>30292585887</v>
      </c>
      <c r="C8" s="9">
        <v>141831</v>
      </c>
      <c r="D8" s="24">
        <v>36020934573</v>
      </c>
      <c r="E8" s="9">
        <v>138532</v>
      </c>
      <c r="F8" s="24">
        <v>391821116</v>
      </c>
      <c r="G8" s="9">
        <v>3121</v>
      </c>
      <c r="H8" s="24">
        <v>66705341576</v>
      </c>
      <c r="I8" s="25">
        <v>283484</v>
      </c>
    </row>
    <row r="9" spans="1:9" ht="12.75">
      <c r="A9" s="23">
        <v>4</v>
      </c>
      <c r="B9" s="24">
        <v>20379801881</v>
      </c>
      <c r="C9" s="9">
        <v>98823</v>
      </c>
      <c r="D9" s="24">
        <v>24491005332</v>
      </c>
      <c r="E9" s="9">
        <v>97366</v>
      </c>
      <c r="F9" s="24">
        <v>159419655</v>
      </c>
      <c r="G9" s="9">
        <v>1475</v>
      </c>
      <c r="H9" s="24">
        <v>45030226868</v>
      </c>
      <c r="I9" s="25">
        <v>197664</v>
      </c>
    </row>
    <row r="10" spans="1:9" ht="12.75">
      <c r="A10" s="23">
        <v>5</v>
      </c>
      <c r="B10" s="24">
        <v>36516711740</v>
      </c>
      <c r="C10" s="9">
        <v>167715</v>
      </c>
      <c r="D10" s="24">
        <v>50045847659</v>
      </c>
      <c r="E10" s="9">
        <v>180809</v>
      </c>
      <c r="F10" s="24">
        <v>296679218</v>
      </c>
      <c r="G10" s="9">
        <v>2726</v>
      </c>
      <c r="H10" s="24">
        <v>86859238617</v>
      </c>
      <c r="I10" s="25">
        <v>351250</v>
      </c>
    </row>
    <row r="11" spans="1:9" ht="12.75">
      <c r="A11" s="23">
        <v>6</v>
      </c>
      <c r="B11" s="24">
        <v>28836257530</v>
      </c>
      <c r="C11" s="9">
        <v>137424</v>
      </c>
      <c r="D11" s="24">
        <v>40412585854</v>
      </c>
      <c r="E11" s="9">
        <v>151691</v>
      </c>
      <c r="F11" s="24">
        <v>275073350</v>
      </c>
      <c r="G11" s="9">
        <v>2435</v>
      </c>
      <c r="H11" s="24">
        <v>69523916734</v>
      </c>
      <c r="I11" s="25">
        <v>291550</v>
      </c>
    </row>
    <row r="12" spans="1:9" ht="12.75">
      <c r="A12" s="23">
        <v>7</v>
      </c>
      <c r="B12" s="24">
        <v>16044640640</v>
      </c>
      <c r="C12" s="9">
        <v>74416</v>
      </c>
      <c r="D12" s="24">
        <v>22770925371</v>
      </c>
      <c r="E12" s="9">
        <v>82463</v>
      </c>
      <c r="F12" s="24">
        <v>220853239</v>
      </c>
      <c r="G12" s="9">
        <v>1659</v>
      </c>
      <c r="H12" s="24">
        <v>39036419250</v>
      </c>
      <c r="I12" s="25">
        <v>158538</v>
      </c>
    </row>
    <row r="13" spans="1:9" ht="12.75">
      <c r="A13" s="23">
        <v>8</v>
      </c>
      <c r="B13" s="24">
        <v>17705144290</v>
      </c>
      <c r="C13" s="9">
        <v>85502</v>
      </c>
      <c r="D13" s="24">
        <v>22934668724</v>
      </c>
      <c r="E13" s="9">
        <v>89176</v>
      </c>
      <c r="F13" s="24">
        <v>185221440</v>
      </c>
      <c r="G13" s="9">
        <v>1788</v>
      </c>
      <c r="H13" s="24">
        <v>40825034454</v>
      </c>
      <c r="I13" s="25">
        <v>176466</v>
      </c>
    </row>
    <row r="14" spans="1:9" ht="12.75">
      <c r="A14" s="23">
        <v>9</v>
      </c>
      <c r="B14" s="24">
        <v>4540113392</v>
      </c>
      <c r="C14" s="9">
        <v>24450</v>
      </c>
      <c r="D14" s="24">
        <v>5061538123</v>
      </c>
      <c r="E14" s="9">
        <v>23364</v>
      </c>
      <c r="F14" s="24">
        <v>67268461</v>
      </c>
      <c r="G14" s="9">
        <v>717</v>
      </c>
      <c r="H14" s="24">
        <v>9668919976</v>
      </c>
      <c r="I14" s="25">
        <v>48531</v>
      </c>
    </row>
    <row r="15" spans="1:9" ht="12.75">
      <c r="A15" s="23">
        <v>10</v>
      </c>
      <c r="B15" s="24">
        <v>11297855260</v>
      </c>
      <c r="C15" s="9">
        <v>51559</v>
      </c>
      <c r="D15" s="24">
        <v>15766686962</v>
      </c>
      <c r="E15" s="9">
        <v>56531</v>
      </c>
      <c r="F15" s="24">
        <v>116509955</v>
      </c>
      <c r="G15" s="9">
        <v>1137</v>
      </c>
      <c r="H15" s="24">
        <v>27181052177</v>
      </c>
      <c r="I15" s="25">
        <v>109227</v>
      </c>
    </row>
    <row r="16" spans="1:9" ht="12.75">
      <c r="A16" s="23">
        <v>12</v>
      </c>
      <c r="B16" s="24">
        <v>111136142727</v>
      </c>
      <c r="C16" s="9">
        <v>513629</v>
      </c>
      <c r="D16" s="24">
        <v>143157257954</v>
      </c>
      <c r="E16" s="9">
        <v>513647</v>
      </c>
      <c r="F16" s="24">
        <v>3318020193</v>
      </c>
      <c r="G16" s="9">
        <v>18036</v>
      </c>
      <c r="H16" s="24">
        <v>257611420874</v>
      </c>
      <c r="I16" s="25">
        <v>1045312</v>
      </c>
    </row>
    <row r="17" spans="1:9" ht="12.75">
      <c r="A17" s="23">
        <v>13</v>
      </c>
      <c r="B17" s="24">
        <v>23933881630</v>
      </c>
      <c r="C17" s="9">
        <v>117349</v>
      </c>
      <c r="D17" s="24">
        <v>29934572314</v>
      </c>
      <c r="E17" s="9">
        <v>115107</v>
      </c>
      <c r="F17" s="24">
        <v>298301550</v>
      </c>
      <c r="G17" s="9">
        <v>2668</v>
      </c>
      <c r="H17" s="24">
        <v>54166755494</v>
      </c>
      <c r="I17" s="25">
        <v>235124</v>
      </c>
    </row>
    <row r="18" spans="1:9" ht="12.75">
      <c r="A18" s="23">
        <v>14</v>
      </c>
      <c r="B18" s="24">
        <v>153841790393</v>
      </c>
      <c r="C18" s="9">
        <v>685893</v>
      </c>
      <c r="D18" s="24">
        <v>207107188964</v>
      </c>
      <c r="E18" s="9">
        <v>718619</v>
      </c>
      <c r="F18" s="24">
        <v>1936557109</v>
      </c>
      <c r="G18" s="9">
        <v>15555</v>
      </c>
      <c r="H18" s="24">
        <v>362885536466</v>
      </c>
      <c r="I18" s="25">
        <v>1420067</v>
      </c>
    </row>
    <row r="19" spans="1:9" ht="12.75">
      <c r="A19" s="23">
        <v>17</v>
      </c>
      <c r="B19" s="24">
        <v>20611415916</v>
      </c>
      <c r="C19" s="9">
        <v>101767</v>
      </c>
      <c r="D19" s="24">
        <v>26414089592</v>
      </c>
      <c r="E19" s="9">
        <v>102417</v>
      </c>
      <c r="F19" s="24">
        <v>187465315</v>
      </c>
      <c r="G19" s="9">
        <v>1482</v>
      </c>
      <c r="H19" s="24">
        <v>47212970823</v>
      </c>
      <c r="I19" s="25">
        <v>205666</v>
      </c>
    </row>
    <row r="20" spans="1:9" ht="12.75">
      <c r="A20" s="23">
        <v>18</v>
      </c>
      <c r="B20" s="24">
        <v>23828714319</v>
      </c>
      <c r="C20" s="9">
        <v>112726</v>
      </c>
      <c r="D20" s="24">
        <v>31730262569</v>
      </c>
      <c r="E20" s="9">
        <v>118931</v>
      </c>
      <c r="F20" s="24">
        <v>174502905</v>
      </c>
      <c r="G20" s="9">
        <v>1642</v>
      </c>
      <c r="H20" s="24">
        <v>55733479793</v>
      </c>
      <c r="I20" s="25">
        <v>233299</v>
      </c>
    </row>
    <row r="21" spans="1:9" ht="12.75">
      <c r="A21" s="23">
        <v>19</v>
      </c>
      <c r="B21" s="24">
        <v>20766387989</v>
      </c>
      <c r="C21" s="9">
        <v>96439</v>
      </c>
      <c r="D21" s="24">
        <v>28074560330</v>
      </c>
      <c r="E21" s="9">
        <v>101344</v>
      </c>
      <c r="F21" s="24">
        <v>147792072</v>
      </c>
      <c r="G21" s="9">
        <v>1380</v>
      </c>
      <c r="H21" s="24">
        <v>48988740391</v>
      </c>
      <c r="I21" s="25">
        <v>199163</v>
      </c>
    </row>
    <row r="22" spans="1:9" ht="12.75">
      <c r="A22" s="23">
        <v>20</v>
      </c>
      <c r="B22" s="24">
        <v>21352219290</v>
      </c>
      <c r="C22" s="9">
        <v>105899</v>
      </c>
      <c r="D22" s="24">
        <v>27967762367</v>
      </c>
      <c r="E22" s="9">
        <v>110456</v>
      </c>
      <c r="F22" s="24">
        <v>216487145</v>
      </c>
      <c r="G22" s="9">
        <v>1667</v>
      </c>
      <c r="H22" s="24">
        <v>49536468802</v>
      </c>
      <c r="I22" s="25">
        <v>218022</v>
      </c>
    </row>
    <row r="23" spans="1:9" ht="12.75">
      <c r="A23" s="23">
        <v>21</v>
      </c>
      <c r="B23" s="24">
        <v>21007046597</v>
      </c>
      <c r="C23" s="9">
        <v>101053</v>
      </c>
      <c r="D23" s="24">
        <v>27328313661</v>
      </c>
      <c r="E23" s="9">
        <v>105553</v>
      </c>
      <c r="F23" s="24">
        <v>113360844</v>
      </c>
      <c r="G23" s="9">
        <v>1108</v>
      </c>
      <c r="H23" s="24">
        <v>48448721102</v>
      </c>
      <c r="I23" s="25">
        <v>207714</v>
      </c>
    </row>
    <row r="24" spans="1:9" ht="12.75">
      <c r="A24" s="23">
        <v>22</v>
      </c>
      <c r="B24" s="24">
        <v>18735485716</v>
      </c>
      <c r="C24" s="9">
        <v>89404</v>
      </c>
      <c r="D24" s="24">
        <v>24489146805</v>
      </c>
      <c r="E24" s="9">
        <v>93440</v>
      </c>
      <c r="F24" s="24">
        <v>173817512</v>
      </c>
      <c r="G24" s="9">
        <v>1631</v>
      </c>
      <c r="H24" s="24">
        <v>43398450033</v>
      </c>
      <c r="I24" s="25">
        <v>184475</v>
      </c>
    </row>
    <row r="25" spans="1:9" ht="12.75">
      <c r="A25" s="23">
        <v>23</v>
      </c>
      <c r="B25" s="24">
        <v>10172867901</v>
      </c>
      <c r="C25" s="9">
        <v>53088</v>
      </c>
      <c r="D25" s="24">
        <v>12224153434</v>
      </c>
      <c r="E25" s="9">
        <v>53592</v>
      </c>
      <c r="F25" s="24">
        <v>128633511</v>
      </c>
      <c r="G25" s="9">
        <v>1253</v>
      </c>
      <c r="H25" s="24">
        <v>22525654846</v>
      </c>
      <c r="I25" s="25">
        <v>107933</v>
      </c>
    </row>
    <row r="26" spans="1:9" ht="12.75">
      <c r="A26" s="23">
        <v>24</v>
      </c>
      <c r="B26" s="24">
        <v>21743708428</v>
      </c>
      <c r="C26" s="9">
        <v>105108</v>
      </c>
      <c r="D26" s="24">
        <v>29507351259</v>
      </c>
      <c r="E26" s="9">
        <v>113141</v>
      </c>
      <c r="F26" s="24">
        <v>193562729</v>
      </c>
      <c r="G26" s="9">
        <v>1635</v>
      </c>
      <c r="H26" s="24">
        <v>51444622416</v>
      </c>
      <c r="I26" s="25">
        <v>219884</v>
      </c>
    </row>
    <row r="27" spans="1:9" ht="12.75">
      <c r="A27" s="23">
        <v>25</v>
      </c>
      <c r="B27" s="24">
        <v>20168427591</v>
      </c>
      <c r="C27" s="9">
        <v>94442</v>
      </c>
      <c r="D27" s="24">
        <v>27822493247</v>
      </c>
      <c r="E27" s="9">
        <v>102227</v>
      </c>
      <c r="F27" s="24">
        <v>538948564</v>
      </c>
      <c r="G27" s="9">
        <v>3698</v>
      </c>
      <c r="H27" s="24">
        <v>48529869402</v>
      </c>
      <c r="I27" s="25">
        <v>200367</v>
      </c>
    </row>
    <row r="28" spans="1:9" ht="12.75">
      <c r="A28" s="23">
        <v>99</v>
      </c>
      <c r="B28" s="24">
        <v>895640459</v>
      </c>
      <c r="C28" s="9">
        <v>3079</v>
      </c>
      <c r="D28" s="24">
        <v>2106265170</v>
      </c>
      <c r="E28" s="9">
        <v>5610</v>
      </c>
      <c r="F28" s="24">
        <v>685778404</v>
      </c>
      <c r="G28" s="9">
        <v>2055</v>
      </c>
      <c r="H28" s="24">
        <v>3687684033</v>
      </c>
      <c r="I28" s="25">
        <v>10744</v>
      </c>
    </row>
    <row r="29" spans="1:9" ht="12.75">
      <c r="A29" s="26" t="s">
        <v>43</v>
      </c>
      <c r="B29" s="29">
        <v>906148309682</v>
      </c>
      <c r="C29" s="30">
        <v>4075498</v>
      </c>
      <c r="D29" s="29">
        <v>1202090500221</v>
      </c>
      <c r="E29" s="30">
        <v>4215722</v>
      </c>
      <c r="F29" s="29">
        <v>19117680256</v>
      </c>
      <c r="G29" s="30">
        <v>148550</v>
      </c>
      <c r="H29" s="29">
        <v>2127356490159</v>
      </c>
      <c r="I29" s="31">
        <v>8439770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2"/>
  <sheetViews>
    <sheetView zoomScale="80" zoomScaleNormal="80" zoomScalePageLayoutView="0" workbookViewId="0" topLeftCell="B28">
      <selection activeCell="H46" sqref="H46:O68"/>
    </sheetView>
  </sheetViews>
  <sheetFormatPr defaultColWidth="9.140625" defaultRowHeight="12.75"/>
  <cols>
    <col min="4" max="4" width="12.421875" style="0" bestFit="1" customWidth="1"/>
    <col min="6" max="6" width="11.140625" style="0" customWidth="1"/>
    <col min="7" max="7" width="13.140625" style="0" bestFit="1" customWidth="1"/>
    <col min="8" max="8" width="20.28125" style="0" customWidth="1"/>
    <col min="9" max="9" width="13.140625" style="0" bestFit="1" customWidth="1"/>
    <col min="10" max="10" width="20.00390625" style="0" customWidth="1"/>
    <col min="11" max="11" width="13.00390625" style="0" bestFit="1" customWidth="1"/>
    <col min="12" max="13" width="16.00390625" style="0" bestFit="1" customWidth="1"/>
    <col min="14" max="14" width="21.421875" style="0" bestFit="1" customWidth="1"/>
    <col min="15" max="15" width="18.7109375" style="0" bestFit="1" customWidth="1"/>
    <col min="18" max="18" width="25.421875" style="0" customWidth="1"/>
  </cols>
  <sheetData>
    <row r="1" ht="12.75">
      <c r="A1" t="s">
        <v>42</v>
      </c>
    </row>
    <row r="2" ht="12.75">
      <c r="G2" s="10" t="s">
        <v>56</v>
      </c>
    </row>
    <row r="3" spans="2:5" ht="12.75">
      <c r="B3" t="s">
        <v>38</v>
      </c>
      <c r="C3" t="s">
        <v>39</v>
      </c>
      <c r="D3" t="s">
        <v>40</v>
      </c>
      <c r="E3" t="s">
        <v>41</v>
      </c>
    </row>
    <row r="4" spans="2:9" ht="12.75">
      <c r="B4">
        <v>0</v>
      </c>
      <c r="C4" t="s">
        <v>5</v>
      </c>
      <c r="D4">
        <v>96660795</v>
      </c>
      <c r="E4">
        <v>1040</v>
      </c>
      <c r="H4" t="s">
        <v>39</v>
      </c>
      <c r="I4" t="s">
        <v>45</v>
      </c>
    </row>
    <row r="5" spans="2:15" ht="12.75">
      <c r="B5">
        <v>0</v>
      </c>
      <c r="C5" t="s">
        <v>4</v>
      </c>
      <c r="D5">
        <v>266402648</v>
      </c>
      <c r="E5">
        <v>1504</v>
      </c>
      <c r="H5" t="s">
        <v>5</v>
      </c>
      <c r="J5" t="s">
        <v>4</v>
      </c>
      <c r="L5" t="s">
        <v>53</v>
      </c>
      <c r="N5" t="s">
        <v>47</v>
      </c>
      <c r="O5" t="s">
        <v>48</v>
      </c>
    </row>
    <row r="6" spans="2:13" ht="12.75">
      <c r="B6">
        <v>0</v>
      </c>
      <c r="C6" t="s">
        <v>53</v>
      </c>
      <c r="D6">
        <v>4614531701</v>
      </c>
      <c r="E6">
        <v>40592</v>
      </c>
      <c r="G6" t="s">
        <v>38</v>
      </c>
      <c r="H6" t="s">
        <v>44</v>
      </c>
      <c r="I6" t="s">
        <v>46</v>
      </c>
      <c r="J6" t="s">
        <v>44</v>
      </c>
      <c r="K6" t="s">
        <v>46</v>
      </c>
      <c r="L6" t="s">
        <v>44</v>
      </c>
      <c r="M6" t="s">
        <v>46</v>
      </c>
    </row>
    <row r="7" spans="2:15" ht="12.75">
      <c r="B7">
        <v>1</v>
      </c>
      <c r="C7" t="s">
        <v>5</v>
      </c>
      <c r="D7">
        <v>272244809311</v>
      </c>
      <c r="E7">
        <v>1112862</v>
      </c>
      <c r="G7">
        <v>0</v>
      </c>
      <c r="H7">
        <v>96660795</v>
      </c>
      <c r="I7">
        <v>1040</v>
      </c>
      <c r="J7">
        <v>266402648</v>
      </c>
      <c r="K7">
        <v>1504</v>
      </c>
      <c r="L7">
        <v>4614531701</v>
      </c>
      <c r="M7">
        <v>40592</v>
      </c>
      <c r="N7">
        <v>4977595144</v>
      </c>
      <c r="O7">
        <v>43136</v>
      </c>
    </row>
    <row r="8" spans="2:15" ht="12.75">
      <c r="B8">
        <v>1</v>
      </c>
      <c r="C8" t="s">
        <v>4</v>
      </c>
      <c r="D8">
        <v>366456487309</v>
      </c>
      <c r="E8">
        <v>1140202</v>
      </c>
      <c r="G8">
        <v>1</v>
      </c>
      <c r="H8">
        <v>272244809311</v>
      </c>
      <c r="I8">
        <v>1112862</v>
      </c>
      <c r="J8">
        <v>366456487309</v>
      </c>
      <c r="K8">
        <v>1140202</v>
      </c>
      <c r="L8">
        <v>4677074268</v>
      </c>
      <c r="M8">
        <v>39090</v>
      </c>
      <c r="N8">
        <v>643378370888</v>
      </c>
      <c r="O8">
        <v>2292154</v>
      </c>
    </row>
    <row r="9" spans="2:15" ht="12.75">
      <c r="B9">
        <v>1</v>
      </c>
      <c r="C9" t="s">
        <v>53</v>
      </c>
      <c r="D9">
        <v>4677074268</v>
      </c>
      <c r="E9">
        <v>39090</v>
      </c>
      <c r="G9">
        <v>3</v>
      </c>
      <c r="H9">
        <v>30292585887</v>
      </c>
      <c r="I9">
        <v>141831</v>
      </c>
      <c r="J9">
        <v>36020934573</v>
      </c>
      <c r="K9">
        <v>138532</v>
      </c>
      <c r="L9">
        <v>391821116</v>
      </c>
      <c r="M9">
        <v>3121</v>
      </c>
      <c r="N9">
        <v>66705341576</v>
      </c>
      <c r="O9">
        <v>283484</v>
      </c>
    </row>
    <row r="10" spans="2:15" ht="12.75">
      <c r="B10">
        <v>3</v>
      </c>
      <c r="C10" t="s">
        <v>5</v>
      </c>
      <c r="D10">
        <v>30292585887</v>
      </c>
      <c r="E10">
        <v>141831</v>
      </c>
      <c r="G10">
        <v>4</v>
      </c>
      <c r="H10">
        <v>20379801881</v>
      </c>
      <c r="I10">
        <v>98823</v>
      </c>
      <c r="J10">
        <v>24491005332</v>
      </c>
      <c r="K10">
        <v>97366</v>
      </c>
      <c r="L10">
        <v>159419655</v>
      </c>
      <c r="M10">
        <v>1475</v>
      </c>
      <c r="N10">
        <v>45030226868</v>
      </c>
      <c r="O10">
        <v>197664</v>
      </c>
    </row>
    <row r="11" spans="2:15" ht="12.75">
      <c r="B11">
        <v>3</v>
      </c>
      <c r="C11" t="s">
        <v>4</v>
      </c>
      <c r="D11">
        <v>36020934573</v>
      </c>
      <c r="E11">
        <v>138532</v>
      </c>
      <c r="G11">
        <v>5</v>
      </c>
      <c r="H11">
        <v>36516711740</v>
      </c>
      <c r="I11">
        <v>167715</v>
      </c>
      <c r="J11">
        <v>50045847659</v>
      </c>
      <c r="K11">
        <v>180809</v>
      </c>
      <c r="L11">
        <v>296679218</v>
      </c>
      <c r="M11">
        <v>2726</v>
      </c>
      <c r="N11">
        <v>86859238617</v>
      </c>
      <c r="O11">
        <v>351250</v>
      </c>
    </row>
    <row r="12" spans="2:15" ht="12.75">
      <c r="B12">
        <v>3</v>
      </c>
      <c r="C12" t="s">
        <v>53</v>
      </c>
      <c r="D12">
        <v>391821116</v>
      </c>
      <c r="E12">
        <v>3121</v>
      </c>
      <c r="G12">
        <v>6</v>
      </c>
      <c r="H12">
        <v>28836257530</v>
      </c>
      <c r="I12">
        <v>137424</v>
      </c>
      <c r="J12">
        <v>40412585854</v>
      </c>
      <c r="K12">
        <v>151691</v>
      </c>
      <c r="L12">
        <v>275073350</v>
      </c>
      <c r="M12">
        <v>2435</v>
      </c>
      <c r="N12">
        <v>69523916734</v>
      </c>
      <c r="O12">
        <v>291550</v>
      </c>
    </row>
    <row r="13" spans="2:15" ht="12.75">
      <c r="B13">
        <v>4</v>
      </c>
      <c r="C13" t="s">
        <v>5</v>
      </c>
      <c r="D13">
        <v>20379801881</v>
      </c>
      <c r="E13">
        <v>98823</v>
      </c>
      <c r="G13">
        <v>7</v>
      </c>
      <c r="H13">
        <v>16044640640</v>
      </c>
      <c r="I13">
        <v>74416</v>
      </c>
      <c r="J13">
        <v>22770925371</v>
      </c>
      <c r="K13">
        <v>82463</v>
      </c>
      <c r="L13">
        <v>220853239</v>
      </c>
      <c r="M13">
        <v>1659</v>
      </c>
      <c r="N13">
        <v>39036419250</v>
      </c>
      <c r="O13">
        <v>158538</v>
      </c>
    </row>
    <row r="14" spans="2:15" ht="12.75">
      <c r="B14">
        <v>4</v>
      </c>
      <c r="C14" t="s">
        <v>4</v>
      </c>
      <c r="D14">
        <v>24491005332</v>
      </c>
      <c r="E14">
        <v>97366</v>
      </c>
      <c r="G14">
        <v>8</v>
      </c>
      <c r="H14">
        <v>17705144290</v>
      </c>
      <c r="I14">
        <v>85502</v>
      </c>
      <c r="J14">
        <v>22934668724</v>
      </c>
      <c r="K14">
        <v>89176</v>
      </c>
      <c r="L14">
        <v>185221440</v>
      </c>
      <c r="M14">
        <v>1788</v>
      </c>
      <c r="N14">
        <v>40825034454</v>
      </c>
      <c r="O14">
        <v>176466</v>
      </c>
    </row>
    <row r="15" spans="2:15" ht="12.75">
      <c r="B15">
        <v>4</v>
      </c>
      <c r="C15" t="s">
        <v>53</v>
      </c>
      <c r="D15">
        <v>159419655</v>
      </c>
      <c r="E15">
        <v>1475</v>
      </c>
      <c r="G15">
        <v>9</v>
      </c>
      <c r="H15">
        <v>4540113392</v>
      </c>
      <c r="I15">
        <v>24450</v>
      </c>
      <c r="J15">
        <v>5061538123</v>
      </c>
      <c r="K15">
        <v>23364</v>
      </c>
      <c r="L15">
        <v>67268461</v>
      </c>
      <c r="M15">
        <v>717</v>
      </c>
      <c r="N15">
        <v>9668919976</v>
      </c>
      <c r="O15">
        <v>48531</v>
      </c>
    </row>
    <row r="16" spans="2:15" ht="12.75">
      <c r="B16">
        <v>5</v>
      </c>
      <c r="C16" t="s">
        <v>5</v>
      </c>
      <c r="D16">
        <v>36516711740</v>
      </c>
      <c r="E16">
        <v>167715</v>
      </c>
      <c r="G16">
        <v>10</v>
      </c>
      <c r="H16">
        <v>11297855260</v>
      </c>
      <c r="I16">
        <v>51559</v>
      </c>
      <c r="J16">
        <v>15766686962</v>
      </c>
      <c r="K16">
        <v>56531</v>
      </c>
      <c r="L16">
        <v>116509955</v>
      </c>
      <c r="M16">
        <v>1137</v>
      </c>
      <c r="N16">
        <v>27181052177</v>
      </c>
      <c r="O16">
        <v>109227</v>
      </c>
    </row>
    <row r="17" spans="2:15" ht="12.75">
      <c r="B17">
        <v>5</v>
      </c>
      <c r="C17" t="s">
        <v>4</v>
      </c>
      <c r="D17">
        <v>50045847659</v>
      </c>
      <c r="E17">
        <v>180809</v>
      </c>
      <c r="G17">
        <v>12</v>
      </c>
      <c r="H17">
        <v>111136142727</v>
      </c>
      <c r="I17">
        <v>513629</v>
      </c>
      <c r="J17">
        <v>143157257954</v>
      </c>
      <c r="K17">
        <v>513647</v>
      </c>
      <c r="L17">
        <v>3318020193</v>
      </c>
      <c r="M17">
        <v>18036</v>
      </c>
      <c r="N17">
        <v>257611420874</v>
      </c>
      <c r="O17">
        <v>1045312</v>
      </c>
    </row>
    <row r="18" spans="2:15" ht="12.75">
      <c r="B18">
        <v>5</v>
      </c>
      <c r="C18" t="s">
        <v>53</v>
      </c>
      <c r="D18">
        <v>296679218</v>
      </c>
      <c r="E18">
        <v>2726</v>
      </c>
      <c r="G18">
        <v>13</v>
      </c>
      <c r="H18">
        <v>23933881630</v>
      </c>
      <c r="I18">
        <v>117349</v>
      </c>
      <c r="J18">
        <v>29934572314</v>
      </c>
      <c r="K18">
        <v>115107</v>
      </c>
      <c r="L18">
        <v>298301550</v>
      </c>
      <c r="M18">
        <v>2668</v>
      </c>
      <c r="N18">
        <v>54166755494</v>
      </c>
      <c r="O18">
        <v>235124</v>
      </c>
    </row>
    <row r="19" spans="2:15" ht="12.75">
      <c r="B19">
        <v>6</v>
      </c>
      <c r="C19" t="s">
        <v>5</v>
      </c>
      <c r="D19">
        <v>28836257530</v>
      </c>
      <c r="E19">
        <v>137424</v>
      </c>
      <c r="G19">
        <v>14</v>
      </c>
      <c r="H19">
        <v>153841790393</v>
      </c>
      <c r="I19">
        <v>685893</v>
      </c>
      <c r="J19">
        <v>207107188964</v>
      </c>
      <c r="K19">
        <v>718619</v>
      </c>
      <c r="L19">
        <v>1936557109</v>
      </c>
      <c r="M19">
        <v>15555</v>
      </c>
      <c r="N19">
        <v>362885536466</v>
      </c>
      <c r="O19">
        <v>1420067</v>
      </c>
    </row>
    <row r="20" spans="2:15" ht="12.75">
      <c r="B20">
        <v>6</v>
      </c>
      <c r="C20" t="s">
        <v>4</v>
      </c>
      <c r="D20">
        <v>40412585854</v>
      </c>
      <c r="E20">
        <v>151691</v>
      </c>
      <c r="G20">
        <v>17</v>
      </c>
      <c r="H20">
        <v>20611415916</v>
      </c>
      <c r="I20">
        <v>101767</v>
      </c>
      <c r="J20">
        <v>26414089592</v>
      </c>
      <c r="K20">
        <v>102417</v>
      </c>
      <c r="L20">
        <v>187465315</v>
      </c>
      <c r="M20">
        <v>1482</v>
      </c>
      <c r="N20">
        <v>47212970823</v>
      </c>
      <c r="O20">
        <v>205666</v>
      </c>
    </row>
    <row r="21" spans="2:15" ht="12.75">
      <c r="B21">
        <v>6</v>
      </c>
      <c r="C21" t="s">
        <v>53</v>
      </c>
      <c r="D21">
        <v>275073350</v>
      </c>
      <c r="E21">
        <v>2435</v>
      </c>
      <c r="G21">
        <v>18</v>
      </c>
      <c r="H21">
        <v>23828714319</v>
      </c>
      <c r="I21">
        <v>112726</v>
      </c>
      <c r="J21">
        <v>31730262569</v>
      </c>
      <c r="K21">
        <v>118931</v>
      </c>
      <c r="L21">
        <v>174502905</v>
      </c>
      <c r="M21">
        <v>1642</v>
      </c>
      <c r="N21">
        <v>55733479793</v>
      </c>
      <c r="O21">
        <v>233299</v>
      </c>
    </row>
    <row r="22" spans="2:15" ht="12.75">
      <c r="B22">
        <v>7</v>
      </c>
      <c r="C22" t="s">
        <v>5</v>
      </c>
      <c r="D22">
        <v>16044640640</v>
      </c>
      <c r="E22">
        <v>74416</v>
      </c>
      <c r="G22">
        <v>19</v>
      </c>
      <c r="H22">
        <v>20766387989</v>
      </c>
      <c r="I22">
        <v>96439</v>
      </c>
      <c r="J22">
        <v>28074560330</v>
      </c>
      <c r="K22">
        <v>101344</v>
      </c>
      <c r="L22">
        <v>147792072</v>
      </c>
      <c r="M22">
        <v>1380</v>
      </c>
      <c r="N22">
        <v>48988740391</v>
      </c>
      <c r="O22">
        <v>199163</v>
      </c>
    </row>
    <row r="23" spans="2:15" ht="12.75">
      <c r="B23">
        <v>7</v>
      </c>
      <c r="C23" t="s">
        <v>4</v>
      </c>
      <c r="D23">
        <v>22770925371</v>
      </c>
      <c r="E23">
        <v>82463</v>
      </c>
      <c r="G23">
        <v>20</v>
      </c>
      <c r="H23">
        <v>21352219290</v>
      </c>
      <c r="I23">
        <v>105899</v>
      </c>
      <c r="J23">
        <v>27967762367</v>
      </c>
      <c r="K23">
        <v>110456</v>
      </c>
      <c r="L23">
        <v>216487145</v>
      </c>
      <c r="M23">
        <v>1667</v>
      </c>
      <c r="N23">
        <v>49536468802</v>
      </c>
      <c r="O23">
        <v>218022</v>
      </c>
    </row>
    <row r="24" spans="2:15" ht="12.75">
      <c r="B24">
        <v>7</v>
      </c>
      <c r="C24" t="s">
        <v>53</v>
      </c>
      <c r="D24">
        <v>220853239</v>
      </c>
      <c r="E24">
        <v>1659</v>
      </c>
      <c r="G24">
        <v>21</v>
      </c>
      <c r="H24">
        <v>21007046597</v>
      </c>
      <c r="I24">
        <v>101053</v>
      </c>
      <c r="J24">
        <v>27328313661</v>
      </c>
      <c r="K24">
        <v>105553</v>
      </c>
      <c r="L24">
        <v>113360844</v>
      </c>
      <c r="M24">
        <v>1108</v>
      </c>
      <c r="N24">
        <v>48448721102</v>
      </c>
      <c r="O24">
        <v>207714</v>
      </c>
    </row>
    <row r="25" spans="2:15" ht="12.75">
      <c r="B25">
        <v>8</v>
      </c>
      <c r="C25" t="s">
        <v>5</v>
      </c>
      <c r="D25">
        <v>17705144290</v>
      </c>
      <c r="E25">
        <v>85502</v>
      </c>
      <c r="G25">
        <v>22</v>
      </c>
      <c r="H25">
        <v>18735485716</v>
      </c>
      <c r="I25">
        <v>89404</v>
      </c>
      <c r="J25">
        <v>24489146805</v>
      </c>
      <c r="K25">
        <v>93440</v>
      </c>
      <c r="L25">
        <v>173817512</v>
      </c>
      <c r="M25">
        <v>1631</v>
      </c>
      <c r="N25">
        <v>43398450033</v>
      </c>
      <c r="O25">
        <v>184475</v>
      </c>
    </row>
    <row r="26" spans="2:15" ht="12.75">
      <c r="B26">
        <v>8</v>
      </c>
      <c r="C26" t="s">
        <v>4</v>
      </c>
      <c r="D26">
        <v>22934668724</v>
      </c>
      <c r="E26">
        <v>89176</v>
      </c>
      <c r="G26">
        <v>23</v>
      </c>
      <c r="H26">
        <v>10172867901</v>
      </c>
      <c r="I26">
        <v>53088</v>
      </c>
      <c r="J26">
        <v>12224153434</v>
      </c>
      <c r="K26">
        <v>53592</v>
      </c>
      <c r="L26">
        <v>128633511</v>
      </c>
      <c r="M26">
        <v>1253</v>
      </c>
      <c r="N26">
        <v>22525654846</v>
      </c>
      <c r="O26">
        <v>107933</v>
      </c>
    </row>
    <row r="27" spans="2:15" ht="12.75">
      <c r="B27">
        <v>8</v>
      </c>
      <c r="C27" t="s">
        <v>53</v>
      </c>
      <c r="D27">
        <v>185221440</v>
      </c>
      <c r="E27">
        <v>1788</v>
      </c>
      <c r="G27">
        <v>24</v>
      </c>
      <c r="H27">
        <v>21743708428</v>
      </c>
      <c r="I27">
        <v>105108</v>
      </c>
      <c r="J27">
        <v>29507351259</v>
      </c>
      <c r="K27">
        <v>113141</v>
      </c>
      <c r="L27">
        <v>193562729</v>
      </c>
      <c r="M27">
        <v>1635</v>
      </c>
      <c r="N27">
        <v>51444622416</v>
      </c>
      <c r="O27">
        <v>219884</v>
      </c>
    </row>
    <row r="28" spans="2:15" ht="12.75">
      <c r="B28">
        <v>9</v>
      </c>
      <c r="C28" t="s">
        <v>5</v>
      </c>
      <c r="D28">
        <v>4540113392</v>
      </c>
      <c r="E28">
        <v>24450</v>
      </c>
      <c r="G28">
        <v>25</v>
      </c>
      <c r="H28">
        <v>20168427591</v>
      </c>
      <c r="I28">
        <v>94442</v>
      </c>
      <c r="J28">
        <v>27822493247</v>
      </c>
      <c r="K28">
        <v>102227</v>
      </c>
      <c r="L28">
        <v>538948564</v>
      </c>
      <c r="M28">
        <v>3698</v>
      </c>
      <c r="N28">
        <v>48529869402</v>
      </c>
      <c r="O28">
        <v>200367</v>
      </c>
    </row>
    <row r="29" spans="2:15" ht="12.75">
      <c r="B29">
        <v>9</v>
      </c>
      <c r="C29" t="s">
        <v>4</v>
      </c>
      <c r="D29">
        <v>5061538123</v>
      </c>
      <c r="E29">
        <v>23364</v>
      </c>
      <c r="G29">
        <v>99</v>
      </c>
      <c r="H29">
        <v>895640459</v>
      </c>
      <c r="I29">
        <v>3079</v>
      </c>
      <c r="J29">
        <v>2106265170</v>
      </c>
      <c r="K29">
        <v>5610</v>
      </c>
      <c r="L29">
        <v>685778404</v>
      </c>
      <c r="M29">
        <v>2055</v>
      </c>
      <c r="N29">
        <v>3687684033</v>
      </c>
      <c r="O29">
        <v>10744</v>
      </c>
    </row>
    <row r="30" spans="2:15" ht="12.75">
      <c r="B30">
        <v>9</v>
      </c>
      <c r="C30" t="s">
        <v>53</v>
      </c>
      <c r="D30">
        <v>67268461</v>
      </c>
      <c r="E30">
        <v>717</v>
      </c>
      <c r="G30" t="s">
        <v>43</v>
      </c>
      <c r="H30">
        <v>906148309682</v>
      </c>
      <c r="I30">
        <v>4075498</v>
      </c>
      <c r="J30">
        <v>1202090500221</v>
      </c>
      <c r="K30">
        <v>4215722</v>
      </c>
      <c r="L30">
        <v>19117680256</v>
      </c>
      <c r="M30">
        <v>148550</v>
      </c>
      <c r="N30">
        <v>2127356490159</v>
      </c>
      <c r="O30">
        <v>8439770</v>
      </c>
    </row>
    <row r="31" spans="2:5" ht="12.75">
      <c r="B31">
        <v>10</v>
      </c>
      <c r="C31" t="s">
        <v>5</v>
      </c>
      <c r="D31">
        <v>11297855260</v>
      </c>
      <c r="E31">
        <v>51559</v>
      </c>
    </row>
    <row r="32" spans="2:5" ht="12.75">
      <c r="B32">
        <v>10</v>
      </c>
      <c r="C32" t="s">
        <v>4</v>
      </c>
      <c r="D32">
        <v>15766686962</v>
      </c>
      <c r="E32">
        <v>56531</v>
      </c>
    </row>
    <row r="33" spans="2:5" ht="12.75">
      <c r="B33">
        <v>10</v>
      </c>
      <c r="C33" t="s">
        <v>53</v>
      </c>
      <c r="D33">
        <v>116509955</v>
      </c>
      <c r="E33">
        <v>1137</v>
      </c>
    </row>
    <row r="34" spans="2:15" ht="12.75">
      <c r="B34">
        <v>12</v>
      </c>
      <c r="C34" t="s">
        <v>5</v>
      </c>
      <c r="D34">
        <v>111136142727</v>
      </c>
      <c r="E34">
        <v>513629</v>
      </c>
      <c r="G34" s="10" t="s">
        <v>55</v>
      </c>
      <c r="H34">
        <f>H7+H29</f>
        <v>992301254</v>
      </c>
      <c r="I34">
        <f aca="true" t="shared" si="0" ref="I34:O34">I7+I29</f>
        <v>4119</v>
      </c>
      <c r="J34">
        <f t="shared" si="0"/>
        <v>2372667818</v>
      </c>
      <c r="K34">
        <f t="shared" si="0"/>
        <v>7114</v>
      </c>
      <c r="L34">
        <f t="shared" si="0"/>
        <v>5300310105</v>
      </c>
      <c r="M34">
        <f t="shared" si="0"/>
        <v>42647</v>
      </c>
      <c r="N34">
        <f t="shared" si="0"/>
        <v>8665279177</v>
      </c>
      <c r="O34">
        <f t="shared" si="0"/>
        <v>53880</v>
      </c>
    </row>
    <row r="35" spans="2:5" ht="12.75">
      <c r="B35">
        <v>12</v>
      </c>
      <c r="C35" t="s">
        <v>4</v>
      </c>
      <c r="D35">
        <v>143157257954</v>
      </c>
      <c r="E35">
        <v>513647</v>
      </c>
    </row>
    <row r="36" spans="2:5" ht="12.75">
      <c r="B36">
        <v>12</v>
      </c>
      <c r="C36" t="s">
        <v>53</v>
      </c>
      <c r="D36">
        <v>3318020193</v>
      </c>
      <c r="E36">
        <v>18036</v>
      </c>
    </row>
    <row r="37" spans="2:5" ht="12.75">
      <c r="B37">
        <v>13</v>
      </c>
      <c r="C37" t="s">
        <v>5</v>
      </c>
      <c r="D37">
        <v>23933881630</v>
      </c>
      <c r="E37">
        <v>117349</v>
      </c>
    </row>
    <row r="38" spans="2:7" ht="12.75">
      <c r="B38">
        <v>13</v>
      </c>
      <c r="C38" t="s">
        <v>4</v>
      </c>
      <c r="D38">
        <v>29934572314</v>
      </c>
      <c r="E38">
        <v>115107</v>
      </c>
      <c r="G38" t="s">
        <v>49</v>
      </c>
    </row>
    <row r="39" spans="2:7" ht="12.75">
      <c r="B39">
        <v>13</v>
      </c>
      <c r="C39" t="s">
        <v>53</v>
      </c>
      <c r="D39">
        <v>298301550</v>
      </c>
      <c r="E39">
        <v>2668</v>
      </c>
      <c r="G39" t="s">
        <v>50</v>
      </c>
    </row>
    <row r="40" spans="2:7" ht="12.75">
      <c r="B40">
        <v>14</v>
      </c>
      <c r="C40" t="s">
        <v>5</v>
      </c>
      <c r="D40">
        <v>153841790393</v>
      </c>
      <c r="E40">
        <v>685893</v>
      </c>
      <c r="G40" s="10" t="s">
        <v>51</v>
      </c>
    </row>
    <row r="41" spans="2:5" ht="12.75">
      <c r="B41">
        <v>14</v>
      </c>
      <c r="C41" t="s">
        <v>4</v>
      </c>
      <c r="D41">
        <v>207107188964</v>
      </c>
      <c r="E41">
        <v>718619</v>
      </c>
    </row>
    <row r="42" spans="2:5" ht="12.75">
      <c r="B42">
        <v>14</v>
      </c>
      <c r="C42" t="s">
        <v>53</v>
      </c>
      <c r="D42">
        <v>1936557109</v>
      </c>
      <c r="E42">
        <v>15555</v>
      </c>
    </row>
    <row r="43" spans="2:16" ht="12.75">
      <c r="B43">
        <v>17</v>
      </c>
      <c r="C43" t="s">
        <v>5</v>
      </c>
      <c r="D43">
        <v>20611415916</v>
      </c>
      <c r="E43">
        <v>101767</v>
      </c>
      <c r="H43" t="s">
        <v>39</v>
      </c>
      <c r="I43" t="s">
        <v>45</v>
      </c>
      <c r="P43" s="11"/>
    </row>
    <row r="44" spans="2:16" ht="12.75">
      <c r="B44">
        <v>17</v>
      </c>
      <c r="C44" t="s">
        <v>4</v>
      </c>
      <c r="D44">
        <v>26414089592</v>
      </c>
      <c r="E44">
        <v>102417</v>
      </c>
      <c r="H44" t="s">
        <v>5</v>
      </c>
      <c r="J44" t="s">
        <v>4</v>
      </c>
      <c r="L44" t="s">
        <v>3</v>
      </c>
      <c r="N44" t="s">
        <v>6</v>
      </c>
      <c r="P44" s="11"/>
    </row>
    <row r="45" spans="2:16" ht="12.75">
      <c r="B45">
        <v>17</v>
      </c>
      <c r="C45" t="s">
        <v>53</v>
      </c>
      <c r="D45">
        <v>187465315</v>
      </c>
      <c r="E45">
        <v>1482</v>
      </c>
      <c r="G45" s="11" t="s">
        <v>38</v>
      </c>
      <c r="H45" s="4" t="s">
        <v>1</v>
      </c>
      <c r="I45" s="4" t="s">
        <v>2</v>
      </c>
      <c r="J45" s="4" t="s">
        <v>1</v>
      </c>
      <c r="K45" s="4" t="s">
        <v>2</v>
      </c>
      <c r="L45" s="4" t="s">
        <v>1</v>
      </c>
      <c r="M45" s="4" t="s">
        <v>2</v>
      </c>
      <c r="N45" s="4" t="s">
        <v>1</v>
      </c>
      <c r="O45" s="4" t="s">
        <v>2</v>
      </c>
      <c r="P45" s="11"/>
    </row>
    <row r="46" spans="2:16" ht="12.75">
      <c r="B46">
        <v>18</v>
      </c>
      <c r="C46" t="s">
        <v>5</v>
      </c>
      <c r="D46">
        <v>23828714319</v>
      </c>
      <c r="E46">
        <v>112726</v>
      </c>
      <c r="G46" s="11">
        <v>1</v>
      </c>
      <c r="H46" s="2">
        <v>272244809311</v>
      </c>
      <c r="I46" s="27">
        <v>1112862</v>
      </c>
      <c r="J46" s="2">
        <v>366456487309</v>
      </c>
      <c r="K46" s="27">
        <v>1140202</v>
      </c>
      <c r="L46" s="2">
        <v>4677074268</v>
      </c>
      <c r="M46" s="27">
        <v>39090</v>
      </c>
      <c r="N46" s="27">
        <v>643378370888</v>
      </c>
      <c r="O46" s="27">
        <v>2292154</v>
      </c>
      <c r="P46" s="11"/>
    </row>
    <row r="47" spans="2:16" ht="12.75">
      <c r="B47">
        <v>18</v>
      </c>
      <c r="C47" t="s">
        <v>4</v>
      </c>
      <c r="D47">
        <v>31730262569</v>
      </c>
      <c r="E47">
        <v>118931</v>
      </c>
      <c r="G47" s="11">
        <v>3</v>
      </c>
      <c r="H47" s="2">
        <v>30292585887</v>
      </c>
      <c r="I47" s="27">
        <v>141831</v>
      </c>
      <c r="J47" s="2">
        <v>36020934573</v>
      </c>
      <c r="K47" s="27">
        <v>138532</v>
      </c>
      <c r="L47" s="2">
        <v>391821116</v>
      </c>
      <c r="M47" s="27">
        <v>3121</v>
      </c>
      <c r="N47" s="27">
        <v>66705341576</v>
      </c>
      <c r="O47" s="27">
        <v>283484</v>
      </c>
      <c r="P47" s="11"/>
    </row>
    <row r="48" spans="2:16" ht="12.75">
      <c r="B48">
        <v>18</v>
      </c>
      <c r="C48" t="s">
        <v>53</v>
      </c>
      <c r="D48">
        <v>174502905</v>
      </c>
      <c r="E48">
        <v>1642</v>
      </c>
      <c r="G48" s="11">
        <v>4</v>
      </c>
      <c r="H48" s="2">
        <v>20379801881</v>
      </c>
      <c r="I48" s="27">
        <v>98823</v>
      </c>
      <c r="J48" s="2">
        <v>24491005332</v>
      </c>
      <c r="K48" s="27">
        <v>97366</v>
      </c>
      <c r="L48" s="2">
        <v>159419655</v>
      </c>
      <c r="M48" s="27">
        <v>1475</v>
      </c>
      <c r="N48" s="27">
        <v>45030226868</v>
      </c>
      <c r="O48" s="27">
        <v>197664</v>
      </c>
      <c r="P48" s="11"/>
    </row>
    <row r="49" spans="2:16" ht="12.75">
      <c r="B49">
        <v>19</v>
      </c>
      <c r="C49" t="s">
        <v>5</v>
      </c>
      <c r="D49">
        <v>20766387989</v>
      </c>
      <c r="E49">
        <v>96439</v>
      </c>
      <c r="G49" s="11">
        <v>5</v>
      </c>
      <c r="H49" s="2">
        <v>36516711740</v>
      </c>
      <c r="I49" s="27">
        <v>167715</v>
      </c>
      <c r="J49" s="2">
        <v>50045847659</v>
      </c>
      <c r="K49" s="27">
        <v>180809</v>
      </c>
      <c r="L49" s="2">
        <v>296679218</v>
      </c>
      <c r="M49" s="27">
        <v>2726</v>
      </c>
      <c r="N49" s="27">
        <v>86859238617</v>
      </c>
      <c r="O49" s="27">
        <v>351250</v>
      </c>
      <c r="P49" s="11"/>
    </row>
    <row r="50" spans="2:16" ht="12.75">
      <c r="B50">
        <v>19</v>
      </c>
      <c r="C50" t="s">
        <v>4</v>
      </c>
      <c r="D50">
        <v>28074560330</v>
      </c>
      <c r="E50">
        <v>101344</v>
      </c>
      <c r="G50" s="11">
        <v>6</v>
      </c>
      <c r="H50" s="2">
        <v>28836257530</v>
      </c>
      <c r="I50" s="27">
        <v>137424</v>
      </c>
      <c r="J50" s="2">
        <v>40412585854</v>
      </c>
      <c r="K50" s="27">
        <v>151691</v>
      </c>
      <c r="L50" s="2">
        <v>275073350</v>
      </c>
      <c r="M50" s="27">
        <v>2435</v>
      </c>
      <c r="N50" s="27">
        <v>69523916734</v>
      </c>
      <c r="O50" s="27">
        <v>291550</v>
      </c>
      <c r="P50" s="11"/>
    </row>
    <row r="51" spans="2:16" ht="12.75">
      <c r="B51">
        <v>19</v>
      </c>
      <c r="C51" t="s">
        <v>53</v>
      </c>
      <c r="D51">
        <v>147792072</v>
      </c>
      <c r="E51">
        <v>1380</v>
      </c>
      <c r="G51" s="11">
        <v>7</v>
      </c>
      <c r="H51" s="2">
        <v>16044640640</v>
      </c>
      <c r="I51" s="27">
        <v>74416</v>
      </c>
      <c r="J51" s="2">
        <v>22770925371</v>
      </c>
      <c r="K51" s="27">
        <v>82463</v>
      </c>
      <c r="L51" s="2">
        <v>220853239</v>
      </c>
      <c r="M51" s="27">
        <v>1659</v>
      </c>
      <c r="N51" s="27">
        <v>39036419250</v>
      </c>
      <c r="O51" s="27">
        <v>158538</v>
      </c>
      <c r="P51" s="11"/>
    </row>
    <row r="52" spans="2:16" ht="12.75">
      <c r="B52">
        <v>20</v>
      </c>
      <c r="C52" t="s">
        <v>5</v>
      </c>
      <c r="D52">
        <v>21352219290</v>
      </c>
      <c r="E52">
        <v>105899</v>
      </c>
      <c r="G52" s="11">
        <v>8</v>
      </c>
      <c r="H52" s="2">
        <v>17705144290</v>
      </c>
      <c r="I52" s="27">
        <v>85502</v>
      </c>
      <c r="J52" s="2">
        <v>22934668724</v>
      </c>
      <c r="K52" s="27">
        <v>89176</v>
      </c>
      <c r="L52" s="2">
        <v>185221440</v>
      </c>
      <c r="M52" s="27">
        <v>1788</v>
      </c>
      <c r="N52" s="27">
        <v>40825034454</v>
      </c>
      <c r="O52" s="27">
        <v>176466</v>
      </c>
      <c r="P52" s="11"/>
    </row>
    <row r="53" spans="2:16" ht="12.75">
      <c r="B53">
        <v>20</v>
      </c>
      <c r="C53" t="s">
        <v>4</v>
      </c>
      <c r="D53">
        <v>27967762367</v>
      </c>
      <c r="E53">
        <v>110456</v>
      </c>
      <c r="G53" s="11">
        <v>9</v>
      </c>
      <c r="H53" s="2">
        <v>4540113392</v>
      </c>
      <c r="I53" s="27">
        <v>24450</v>
      </c>
      <c r="J53" s="2">
        <v>5061538123</v>
      </c>
      <c r="K53" s="27">
        <v>23364</v>
      </c>
      <c r="L53" s="2">
        <v>67268461</v>
      </c>
      <c r="M53" s="27">
        <v>717</v>
      </c>
      <c r="N53" s="27">
        <v>9668919976</v>
      </c>
      <c r="O53" s="27">
        <v>48531</v>
      </c>
      <c r="P53" s="11"/>
    </row>
    <row r="54" spans="2:16" ht="12.75">
      <c r="B54">
        <v>20</v>
      </c>
      <c r="C54" t="s">
        <v>53</v>
      </c>
      <c r="D54">
        <v>216487145</v>
      </c>
      <c r="E54">
        <v>1667</v>
      </c>
      <c r="G54" s="11">
        <v>10</v>
      </c>
      <c r="H54" s="2">
        <v>11297855260</v>
      </c>
      <c r="I54" s="27">
        <v>51559</v>
      </c>
      <c r="J54" s="2">
        <v>15766686962</v>
      </c>
      <c r="K54" s="27">
        <v>56531</v>
      </c>
      <c r="L54" s="2">
        <v>116509955</v>
      </c>
      <c r="M54" s="27">
        <v>1137</v>
      </c>
      <c r="N54" s="27">
        <v>27181052177</v>
      </c>
      <c r="O54" s="27">
        <v>109227</v>
      </c>
      <c r="P54" s="11"/>
    </row>
    <row r="55" spans="2:16" ht="12.75">
      <c r="B55">
        <v>21</v>
      </c>
      <c r="C55" t="s">
        <v>5</v>
      </c>
      <c r="D55">
        <v>21007046597</v>
      </c>
      <c r="E55">
        <v>101053</v>
      </c>
      <c r="G55" s="11">
        <v>12</v>
      </c>
      <c r="H55" s="2">
        <v>111136142727</v>
      </c>
      <c r="I55" s="27">
        <v>513629</v>
      </c>
      <c r="J55" s="2">
        <v>143157257954</v>
      </c>
      <c r="K55" s="27">
        <v>513647</v>
      </c>
      <c r="L55" s="2">
        <v>3318020193</v>
      </c>
      <c r="M55" s="27">
        <v>18036</v>
      </c>
      <c r="N55" s="27">
        <v>257611420874</v>
      </c>
      <c r="O55" s="27">
        <v>1045312</v>
      </c>
      <c r="P55" s="11"/>
    </row>
    <row r="56" spans="2:16" ht="12.75">
      <c r="B56">
        <v>21</v>
      </c>
      <c r="C56" t="s">
        <v>4</v>
      </c>
      <c r="D56">
        <v>27328313661</v>
      </c>
      <c r="E56">
        <v>105553</v>
      </c>
      <c r="G56" s="11">
        <v>13</v>
      </c>
      <c r="H56" s="2">
        <v>23933881630</v>
      </c>
      <c r="I56" s="27">
        <v>117349</v>
      </c>
      <c r="J56" s="2">
        <v>29934572314</v>
      </c>
      <c r="K56" s="27">
        <v>115107</v>
      </c>
      <c r="L56" s="2">
        <v>298301550</v>
      </c>
      <c r="M56" s="27">
        <v>2668</v>
      </c>
      <c r="N56" s="27">
        <v>54166755494</v>
      </c>
      <c r="O56" s="27">
        <v>235124</v>
      </c>
      <c r="P56" s="11"/>
    </row>
    <row r="57" spans="2:16" ht="12.75">
      <c r="B57">
        <v>21</v>
      </c>
      <c r="C57" t="s">
        <v>53</v>
      </c>
      <c r="D57">
        <v>113360844</v>
      </c>
      <c r="E57">
        <v>1108</v>
      </c>
      <c r="G57" s="11">
        <v>14</v>
      </c>
      <c r="H57" s="2">
        <v>153841790393</v>
      </c>
      <c r="I57" s="27">
        <v>685893</v>
      </c>
      <c r="J57" s="2">
        <v>207107188964</v>
      </c>
      <c r="K57" s="27">
        <v>718619</v>
      </c>
      <c r="L57" s="2">
        <v>1936557109</v>
      </c>
      <c r="M57" s="27">
        <v>15555</v>
      </c>
      <c r="N57" s="27">
        <v>362885536466</v>
      </c>
      <c r="O57" s="27">
        <v>1420067</v>
      </c>
      <c r="P57" s="11"/>
    </row>
    <row r="58" spans="2:16" ht="12.75">
      <c r="B58">
        <v>22</v>
      </c>
      <c r="C58" t="s">
        <v>5</v>
      </c>
      <c r="D58">
        <v>18735485716</v>
      </c>
      <c r="E58">
        <v>89404</v>
      </c>
      <c r="G58" s="11">
        <v>17</v>
      </c>
      <c r="H58" s="2">
        <v>20611415916</v>
      </c>
      <c r="I58" s="27">
        <v>101767</v>
      </c>
      <c r="J58" s="2">
        <v>26414089592</v>
      </c>
      <c r="K58" s="27">
        <v>102417</v>
      </c>
      <c r="L58" s="2">
        <v>187465315</v>
      </c>
      <c r="M58" s="27">
        <v>1482</v>
      </c>
      <c r="N58" s="27">
        <v>47212970823</v>
      </c>
      <c r="O58" s="27">
        <v>205666</v>
      </c>
      <c r="P58" s="11"/>
    </row>
    <row r="59" spans="2:16" ht="12.75">
      <c r="B59">
        <v>22</v>
      </c>
      <c r="C59" t="s">
        <v>4</v>
      </c>
      <c r="D59">
        <v>24489146805</v>
      </c>
      <c r="E59">
        <v>93440</v>
      </c>
      <c r="G59" s="11">
        <v>18</v>
      </c>
      <c r="H59" s="2">
        <v>23828714319</v>
      </c>
      <c r="I59" s="27">
        <v>112726</v>
      </c>
      <c r="J59" s="2">
        <v>31730262569</v>
      </c>
      <c r="K59" s="27">
        <v>118931</v>
      </c>
      <c r="L59" s="2">
        <v>174502905</v>
      </c>
      <c r="M59" s="27">
        <v>1642</v>
      </c>
      <c r="N59" s="27">
        <v>55733479793</v>
      </c>
      <c r="O59" s="27">
        <v>233299</v>
      </c>
      <c r="P59" s="11"/>
    </row>
    <row r="60" spans="2:16" ht="12.75">
      <c r="B60">
        <v>22</v>
      </c>
      <c r="C60" t="s">
        <v>53</v>
      </c>
      <c r="D60">
        <v>173817512</v>
      </c>
      <c r="E60">
        <v>1631</v>
      </c>
      <c r="G60" s="11">
        <v>19</v>
      </c>
      <c r="H60" s="2">
        <v>20766387989</v>
      </c>
      <c r="I60" s="27">
        <v>96439</v>
      </c>
      <c r="J60" s="2">
        <v>28074560330</v>
      </c>
      <c r="K60" s="27">
        <v>101344</v>
      </c>
      <c r="L60" s="2">
        <v>147792072</v>
      </c>
      <c r="M60" s="27">
        <v>1380</v>
      </c>
      <c r="N60" s="27">
        <v>48988740391</v>
      </c>
      <c r="O60" s="27">
        <v>199163</v>
      </c>
      <c r="P60" s="11"/>
    </row>
    <row r="61" spans="2:16" ht="12.75">
      <c r="B61">
        <v>23</v>
      </c>
      <c r="C61" t="s">
        <v>5</v>
      </c>
      <c r="D61">
        <v>10172867901</v>
      </c>
      <c r="E61">
        <v>53088</v>
      </c>
      <c r="G61" s="11">
        <v>20</v>
      </c>
      <c r="H61" s="2">
        <v>21352219290</v>
      </c>
      <c r="I61" s="27">
        <v>105899</v>
      </c>
      <c r="J61" s="2">
        <v>27967762367</v>
      </c>
      <c r="K61" s="27">
        <v>110456</v>
      </c>
      <c r="L61" s="2">
        <v>216487145</v>
      </c>
      <c r="M61" s="27">
        <v>1667</v>
      </c>
      <c r="N61" s="27">
        <v>49536468802</v>
      </c>
      <c r="O61" s="27">
        <v>218022</v>
      </c>
      <c r="P61" s="11"/>
    </row>
    <row r="62" spans="2:16" ht="12.75">
      <c r="B62">
        <v>23</v>
      </c>
      <c r="C62" t="s">
        <v>4</v>
      </c>
      <c r="D62">
        <v>12224153434</v>
      </c>
      <c r="E62">
        <v>53592</v>
      </c>
      <c r="G62" s="11">
        <v>21</v>
      </c>
      <c r="H62" s="2">
        <v>21007046597</v>
      </c>
      <c r="I62" s="27">
        <v>101053</v>
      </c>
      <c r="J62" s="2">
        <v>27328313661</v>
      </c>
      <c r="K62" s="27">
        <v>105553</v>
      </c>
      <c r="L62" s="2">
        <v>113360844</v>
      </c>
      <c r="M62" s="27">
        <v>1108</v>
      </c>
      <c r="N62" s="27">
        <v>48448721102</v>
      </c>
      <c r="O62" s="27">
        <v>207714</v>
      </c>
      <c r="P62" s="11"/>
    </row>
    <row r="63" spans="2:16" ht="12.75">
      <c r="B63">
        <v>23</v>
      </c>
      <c r="C63" t="s">
        <v>53</v>
      </c>
      <c r="D63">
        <v>128633511</v>
      </c>
      <c r="E63">
        <v>1253</v>
      </c>
      <c r="G63" s="11">
        <v>22</v>
      </c>
      <c r="H63" s="2">
        <v>18735485716</v>
      </c>
      <c r="I63" s="27">
        <v>89404</v>
      </c>
      <c r="J63" s="2">
        <v>24489146805</v>
      </c>
      <c r="K63" s="27">
        <v>93440</v>
      </c>
      <c r="L63" s="2">
        <v>173817512</v>
      </c>
      <c r="M63" s="27">
        <v>1631</v>
      </c>
      <c r="N63" s="27">
        <v>43398450033</v>
      </c>
      <c r="O63" s="27">
        <v>184475</v>
      </c>
      <c r="P63" s="11"/>
    </row>
    <row r="64" spans="2:19" ht="12.75">
      <c r="B64">
        <v>24</v>
      </c>
      <c r="C64" t="s">
        <v>5</v>
      </c>
      <c r="D64">
        <v>21743708428</v>
      </c>
      <c r="E64">
        <v>105108</v>
      </c>
      <c r="G64" s="11">
        <v>23</v>
      </c>
      <c r="H64" s="2">
        <v>10172867901</v>
      </c>
      <c r="I64" s="27">
        <v>53088</v>
      </c>
      <c r="J64" s="2">
        <v>12224153434</v>
      </c>
      <c r="K64" s="27">
        <v>53592</v>
      </c>
      <c r="L64" s="2">
        <v>128633511</v>
      </c>
      <c r="M64" s="27">
        <v>1253</v>
      </c>
      <c r="N64" s="27">
        <v>22525654846</v>
      </c>
      <c r="O64" s="27">
        <v>107933</v>
      </c>
      <c r="P64" s="11"/>
      <c r="S64" s="2"/>
    </row>
    <row r="65" spans="2:16" ht="12.75">
      <c r="B65">
        <v>24</v>
      </c>
      <c r="C65" t="s">
        <v>4</v>
      </c>
      <c r="D65">
        <v>29507351259</v>
      </c>
      <c r="E65">
        <v>113141</v>
      </c>
      <c r="G65" s="11">
        <v>24</v>
      </c>
      <c r="H65" s="2">
        <v>21743708428</v>
      </c>
      <c r="I65" s="27">
        <v>105108</v>
      </c>
      <c r="J65" s="2">
        <v>29507351259</v>
      </c>
      <c r="K65" s="27">
        <v>113141</v>
      </c>
      <c r="L65" s="2">
        <v>193562729</v>
      </c>
      <c r="M65" s="27">
        <v>1635</v>
      </c>
      <c r="N65" s="27">
        <v>51444622416</v>
      </c>
      <c r="O65" s="27">
        <v>219884</v>
      </c>
      <c r="P65" s="11"/>
    </row>
    <row r="66" spans="2:16" ht="12.75">
      <c r="B66">
        <v>24</v>
      </c>
      <c r="C66" t="s">
        <v>53</v>
      </c>
      <c r="D66">
        <v>193562729</v>
      </c>
      <c r="E66">
        <v>1635</v>
      </c>
      <c r="G66" s="11">
        <v>25</v>
      </c>
      <c r="H66" s="2">
        <v>20168427591</v>
      </c>
      <c r="I66" s="27">
        <v>94442</v>
      </c>
      <c r="J66" s="2">
        <v>27822493247</v>
      </c>
      <c r="K66" s="27">
        <v>102227</v>
      </c>
      <c r="L66" s="2">
        <v>538948564</v>
      </c>
      <c r="M66" s="27">
        <v>3698</v>
      </c>
      <c r="N66" s="27">
        <v>48529869402</v>
      </c>
      <c r="O66" s="27">
        <v>200367</v>
      </c>
      <c r="P66" s="11"/>
    </row>
    <row r="67" spans="2:16" ht="12.75">
      <c r="B67">
        <v>25</v>
      </c>
      <c r="C67" t="s">
        <v>5</v>
      </c>
      <c r="D67">
        <v>20168427591</v>
      </c>
      <c r="E67">
        <v>94442</v>
      </c>
      <c r="G67" s="11">
        <v>99</v>
      </c>
      <c r="H67" s="2">
        <f>H34</f>
        <v>992301254</v>
      </c>
      <c r="I67" s="2">
        <f aca="true" t="shared" si="1" ref="I67:O67">I34</f>
        <v>4119</v>
      </c>
      <c r="J67" s="2">
        <f t="shared" si="1"/>
        <v>2372667818</v>
      </c>
      <c r="K67" s="2">
        <f t="shared" si="1"/>
        <v>7114</v>
      </c>
      <c r="L67" s="2">
        <f t="shared" si="1"/>
        <v>5300310105</v>
      </c>
      <c r="M67" s="2">
        <f t="shared" si="1"/>
        <v>42647</v>
      </c>
      <c r="N67" s="2">
        <f t="shared" si="1"/>
        <v>8665279177</v>
      </c>
      <c r="O67" s="2">
        <f t="shared" si="1"/>
        <v>53880</v>
      </c>
      <c r="P67" s="11"/>
    </row>
    <row r="68" spans="2:16" ht="12.75">
      <c r="B68">
        <v>25</v>
      </c>
      <c r="C68" t="s">
        <v>4</v>
      </c>
      <c r="D68">
        <v>27822493247</v>
      </c>
      <c r="E68">
        <v>102227</v>
      </c>
      <c r="G68" s="11" t="s">
        <v>43</v>
      </c>
      <c r="H68" s="27">
        <f aca="true" t="shared" si="2" ref="H68:O68">SUM(H46:H67)</f>
        <v>906148309682</v>
      </c>
      <c r="I68" s="27">
        <f t="shared" si="2"/>
        <v>4075498</v>
      </c>
      <c r="J68" s="27">
        <f t="shared" si="2"/>
        <v>1202090500221</v>
      </c>
      <c r="K68" s="27">
        <f t="shared" si="2"/>
        <v>4215722</v>
      </c>
      <c r="L68" s="27">
        <f t="shared" si="2"/>
        <v>19117680256</v>
      </c>
      <c r="M68" s="27">
        <f t="shared" si="2"/>
        <v>148550</v>
      </c>
      <c r="N68" s="27">
        <f t="shared" si="2"/>
        <v>2127356490159</v>
      </c>
      <c r="O68" s="27">
        <f t="shared" si="2"/>
        <v>8439770</v>
      </c>
      <c r="P68" s="11"/>
    </row>
    <row r="69" spans="2:15" ht="12.75">
      <c r="B69">
        <v>25</v>
      </c>
      <c r="C69" t="s">
        <v>53</v>
      </c>
      <c r="D69">
        <v>538948564</v>
      </c>
      <c r="E69">
        <v>3698</v>
      </c>
      <c r="G69" s="11"/>
      <c r="H69" s="12"/>
      <c r="I69" s="12"/>
      <c r="J69" s="12"/>
      <c r="K69" s="12"/>
      <c r="L69" s="12"/>
      <c r="M69" s="12"/>
      <c r="N69" s="12"/>
      <c r="O69" s="12"/>
    </row>
    <row r="70" spans="2:15" ht="12.75">
      <c r="B70">
        <v>99</v>
      </c>
      <c r="C70" t="s">
        <v>5</v>
      </c>
      <c r="D70">
        <v>895640459</v>
      </c>
      <c r="E70">
        <v>3079</v>
      </c>
      <c r="G70" s="11"/>
      <c r="H70" s="11"/>
      <c r="I70" s="11"/>
      <c r="J70" s="11"/>
      <c r="K70" s="11"/>
      <c r="L70" s="11"/>
      <c r="M70" s="11"/>
      <c r="N70" s="11"/>
      <c r="O70" s="11"/>
    </row>
    <row r="71" spans="2:7" ht="12.75">
      <c r="B71">
        <v>99</v>
      </c>
      <c r="C71" t="s">
        <v>4</v>
      </c>
      <c r="D71">
        <v>2106265170</v>
      </c>
      <c r="E71">
        <v>5610</v>
      </c>
      <c r="G71" s="10" t="s">
        <v>52</v>
      </c>
    </row>
    <row r="72" spans="2:5" ht="12.75">
      <c r="B72">
        <v>99</v>
      </c>
      <c r="C72" t="s">
        <v>53</v>
      </c>
      <c r="D72">
        <v>685778404</v>
      </c>
      <c r="E72">
        <v>2055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Nilsson</dc:creator>
  <cp:keywords/>
  <dc:description/>
  <cp:lastModifiedBy>Eriksson Linn SSA/AU/LS-Ö</cp:lastModifiedBy>
  <cp:lastPrinted>2009-12-04T13:17:04Z</cp:lastPrinted>
  <dcterms:created xsi:type="dcterms:W3CDTF">2007-01-11T12:10:32Z</dcterms:created>
  <dcterms:modified xsi:type="dcterms:W3CDTF">2024-02-16T07:26:03Z</dcterms:modified>
  <cp:category/>
  <cp:version/>
  <cp:contentType/>
  <cp:contentStatus/>
</cp:coreProperties>
</file>