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C1A1AD38-E916-432F-942F-39EE1BCCCE89}" xr6:coauthVersionLast="47" xr6:coauthVersionMax="47" xr10:uidLastSave="{00000000-0000-0000-0000-000000000000}"/>
  <bookViews>
    <workbookView xWindow="-140" yWindow="750" windowWidth="19180" windowHeight="1018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5" l="1"/>
  <c r="C6" i="15"/>
  <c r="I11" i="5" l="1"/>
  <c r="E12" i="5" l="1"/>
  <c r="D11" i="5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5" i="20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 l="1"/>
  <c r="E9" i="5"/>
  <c r="E10" i="5"/>
  <c r="E11" i="5"/>
  <c r="E13" i="5"/>
  <c r="E14" i="5"/>
  <c r="E15" i="5"/>
  <c r="E7" i="5"/>
  <c r="D15" i="5"/>
  <c r="D8" i="5"/>
  <c r="D9" i="5"/>
  <c r="D10" i="5"/>
  <c r="D12" i="5"/>
  <c r="D13" i="5"/>
  <c r="D14" i="5"/>
  <c r="D7" i="5"/>
  <c r="E8" i="37"/>
  <c r="E9" i="37"/>
  <c r="E10" i="37"/>
  <c r="E14" i="37"/>
  <c r="E15" i="37"/>
  <c r="E16" i="37"/>
  <c r="E17" i="37"/>
  <c r="E19" i="37"/>
  <c r="E7" i="37"/>
  <c r="D10" i="37"/>
  <c r="D8" i="37"/>
  <c r="D9" i="37"/>
  <c r="D14" i="37"/>
  <c r="D15" i="37"/>
  <c r="D16" i="37"/>
  <c r="D17" i="37"/>
  <c r="D19" i="37"/>
  <c r="D7" i="37"/>
  <c r="H7" i="37" l="1"/>
  <c r="I8" i="37" l="1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8" i="17" l="1"/>
  <c r="H8" i="17"/>
  <c r="E8" i="17"/>
  <c r="D8" i="17"/>
  <c r="I8" i="5" l="1"/>
  <c r="I9" i="5"/>
  <c r="I10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<sst xmlns="http://schemas.openxmlformats.org/spreadsheetml/2006/main" count="1008" uniqueCount="485">
  <si>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</si>
  <si>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</si>
  <si>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</si>
  <si>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</si>
  <si>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</si>
  <si>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</si>
  <si>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</si>
  <si>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</si>
  <si>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</si>
  <si>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</si>
  <si>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</si>
  <si>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</si>
  <si>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</si>
  <si>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</si>
  <si>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</si>
  <si>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</si>
  <si>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</si>
  <si>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</si>
  <si>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</si>
  <si>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</si>
  <si>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</si>
  <si>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</si>
  <si>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</si>
  <si>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</si>
  <si>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</si>
  <si>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</si>
  <si>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</si>
  <si>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</si>
  <si>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</si>
  <si>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</si>
  <si>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</si>
  <si>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</si>
  <si>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</si>
  <si>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</si>
  <si>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</si>
  <si>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</si>
  <si>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</si>
  <si>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</si>
  <si>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</si>
  <si>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</si>
  <si>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</si>
  <si>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</si>
  <si>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</si>
  <si>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</si>
  <si>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</si>
  <si>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</si>
  <si>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</si>
  <si>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</si>
  <si>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</si>
  <si>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</si>
  <si>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</si>
  <si>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</si>
  <si>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</si>
  <si>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</si>
  <si>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</si>
  <si>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</si>
  <si>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</si>
  <si>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</si>
  <si>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</si>
  <si>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</si>
  <si>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</si>
  <si>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</si>
  <si>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</si>
  <si>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</si>
  <si>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</si>
  <si>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</si>
  <si>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</si>
  <si>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</si>
  <si>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</si>
  <si>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</si>
  <si>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</si>
  <si>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</si>
  <si>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</si>
  <si>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</si>
  <si>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</si>
  <si>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</si>
  <si>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</si>
  <si>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</si>
  <si>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</si>
  <si>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</si>
  <si>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</si>
  <si>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</si>
  <si>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</si>
  <si>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</si>
  <si>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</si>
  <si>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</si>
  <si>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</si>
  <si>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</si>
  <si>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</si>
  <si>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</si>
  <si>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</si>
  <si>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</si>
  <si>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</si>
  <si>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</si>
  <si>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</si>
  <si>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</si>
  <si>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</si>
  <si>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</si>
  <si>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</si>
  <si>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</si>
  <si>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</si>
  <si>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</si>
  <si>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</si>
  <si>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</si>
  <si>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</si>
  <si>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</si>
  <si>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</si>
  <si>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</si>
  <si>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</si>
  <si>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</si>
  <si>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</si>
  <si>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</si>
  <si>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</si>
  <si>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</si>
  <si>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</si>
  <si>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</si>
  <si>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</si>
  <si>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</si>
  <si>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</si>
  <si>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</si>
  <si>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</si>
  <si>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</si>
  <si>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</si>
  <si>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</si>
  <si>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</si>
  <si>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</si>
  <si>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</si>
  <si>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</si>
  <si>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</si>
  <si>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</si>
  <si>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</si>
  <si>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</si>
  <si>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</si>
  <si>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</si>
  <si>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</si>
  <si>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</si>
  <si>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</si>
  <si>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</si>
  <si>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</si>
  <si>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</si>
  <si>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</si>
  <si>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</si>
  <si>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</si>
  <si>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</si>
  <si>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</si>
  <si>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</si>
  <si>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</si>
  <si>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</si>
  <si>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</si>
  <si>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</si>
  <si>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</si>
  <si>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</si>
  <si>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</si>
  <si>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</si>
  <si>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</si>
  <si>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</si>
  <si>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</si>
  <si>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</si>
  <si>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</si>
  <si>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</si>
  <si>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</si>
  <si>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</si>
  <si>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</si>
  <si>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</si>
  <si>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</si>
  <si>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</si>
  <si>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</si>
  <si>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</si>
  <si>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</si>
  <si>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</si>
  <si>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</si>
  <si>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</si>
  <si>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</si>
  <si>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</si>
  <si>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</si>
  <si>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</si>
  <si>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</si>
  <si>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</si>
  <si>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</si>
  <si>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</si>
  <si>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</si>
  <si>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</si>
  <si>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</si>
  <si>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</si>
  <si>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</si>
  <si>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</si>
  <si>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</si>
  <si>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</si>
  <si>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</si>
  <si>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</si>
  <si>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</si>
  <si>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</si>
  <si>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</si>
  <si>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</si>
  <si>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</si>
  <si>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</si>
  <si>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</si>
  <si>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</si>
  <si>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</si>
  <si>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</si>
  <si>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</si>
  <si>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</si>
  <si>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</si>
  <si>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</si>
  <si>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</si>
  <si>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</si>
  <si>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</si>
  <si>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</si>
  <si>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</si>
  <si>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</si>
  <si>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</si>
  <si>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</si>
  <si>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</si>
  <si>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</si>
  <si>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</si>
  <si>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</si>
  <si>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</si>
  <si>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</si>
  <si>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</si>
  <si>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</si>
  <si>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</si>
  <si>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</si>
  <si>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</si>
  <si>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</si>
  <si>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</si>
  <si>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</si>
  <si>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</si>
  <si>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</si>
  <si>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</si>
  <si>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</si>
  <si>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</si>
  <si>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</si>
  <si>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</si>
  <si>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</si>
  <si>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</si>
  <si>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</si>
  <si>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</si>
  <si>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</si>
  <si>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</si>
  <si>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</si>
  <si>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</si>
  <si>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</si>
  <si>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</si>
  <si>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</si>
  <si>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</si>
  <si>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</si>
  <si>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</si>
  <si>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</si>
  <si>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</si>
  <si>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</si>
  <si>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</si>
  <si>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</si>
  <si>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</si>
  <si>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</si>
  <si>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</si>
  <si>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</si>
  <si>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</si>
  <si>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</si>
  <si>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</si>
  <si>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Motorfordonsmekaniker och fordonsreparatörer</t>
  </si>
  <si>
    <t>Företagssäljare</t>
  </si>
  <si>
    <t>Lager- och terminalpersonal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</si>
  <si>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</si>
  <si>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</si>
  <si>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</si>
  <si>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</si>
  <si>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</si>
  <si>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</si>
  <si>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</si>
  <si>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</si>
  <si>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</si>
  <si>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</si>
  <si>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</si>
  <si>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</si>
  <si>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</si>
  <si>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</si>
  <si>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</si>
  <si>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</si>
  <si>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</si>
  <si>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</si>
  <si>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</si>
  <si>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</si>
  <si>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</si>
  <si>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</si>
  <si>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</si>
  <si>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</si>
  <si>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</si>
  <si>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</si>
  <si>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</si>
  <si>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</si>
  <si>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</si>
  <si>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</si>
  <si>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</si>
  <si>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</si>
  <si>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</si>
  <si>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</si>
  <si>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</si>
  <si>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</si>
  <si>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</si>
  <si>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</si>
  <si>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</si>
  <si>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</si>
  <si>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</si>
  <si>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</si>
  <si>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</si>
  <si>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</si>
  <si>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</si>
  <si>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</si>
  <si>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</si>
  <si>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</si>
  <si>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</si>
  <si>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</si>
  <si>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</si>
  <si>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</si>
  <si>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</si>
  <si>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</si>
  <si>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</si>
  <si>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</si>
  <si>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</si>
  <si>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</si>
  <si>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</si>
  <si>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</si>
  <si>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</si>
  <si>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</si>
  <si>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</si>
  <si>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</si>
  <si>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</si>
  <si>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</si>
  <si>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</si>
  <si>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</si>
  <si>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</si>
  <si>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</si>
  <si>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</si>
  <si>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</si>
  <si>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</si>
  <si>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</si>
  <si>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</si>
  <si>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</si>
  <si>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</si>
  <si>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</si>
  <si>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</si>
  <si>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</si>
  <si>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</si>
  <si>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</si>
  <si>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</si>
  <si>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</si>
  <si>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</si>
  <si>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</si>
  <si>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</si>
  <si>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</si>
  <si>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</si>
  <si>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</si>
  <si>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</si>
  <si>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</si>
  <si>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</si>
  <si>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</si>
  <si>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</si>
  <si>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</si>
  <si>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</si>
  <si>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</si>
  <si>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</si>
  <si>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</si>
  <si>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</si>
  <si>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</si>
  <si>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</si>
  <si>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</si>
  <si>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</si>
  <si>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</si>
  <si>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</si>
  <si>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</si>
  <si>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</si>
  <si>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</si>
  <si>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</si>
  <si>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</si>
  <si>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</si>
  <si>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</si>
  <si>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</si>
  <si>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</si>
  <si>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</si>
  <si>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</si>
  <si>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</si>
  <si>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</si>
  <si>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</si>
  <si>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</si>
  <si>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</si>
  <si>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</si>
  <si>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</si>
  <si>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</si>
  <si>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</si>
  <si>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</si>
  <si>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</si>
  <si>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</si>
  <si>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</si>
  <si>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</si>
  <si>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</si>
  <si>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</si>
  <si>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</si>
  <si>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</si>
  <si>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</si>
  <si>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</si>
  <si>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</si>
  <si>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Mitt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</si>
  <si>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</si>
  <si>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</si>
  <si>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</si>
  <si>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</si>
  <si>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</si>
  <si>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</si>
  <si>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</si>
  <si>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</si>
  <si>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1,8-3,9</t>
  </si>
  <si>
    <t>0,6-2</t>
  </si>
  <si>
    <t>46,6-52,9</t>
  </si>
  <si>
    <t>38,9-45,3</t>
  </si>
  <si>
    <t>30,6-36,5</t>
  </si>
  <si>
    <t>38,2-44,7</t>
  </si>
  <si>
    <t>11,7-16</t>
  </si>
  <si>
    <t>12,8-17,5</t>
  </si>
  <si>
    <t>11,1-15,3</t>
  </si>
  <si>
    <t>15,6-20,6</t>
  </si>
  <si>
    <t>10,6–15,8</t>
  </si>
  <si>
    <t>15,5–21,7</t>
  </si>
  <si>
    <t>11,5–16,6</t>
  </si>
  <si>
    <t>15,9–22,3</t>
  </si>
  <si>
    <t>9,8–14,5</t>
  </si>
  <si>
    <t>17,7–24</t>
  </si>
  <si>
    <t>9,2–13,6</t>
  </si>
  <si>
    <t>19,6–25,9</t>
  </si>
  <si>
    <t>18,4–24,8</t>
  </si>
  <si>
    <t>9,9–14,3</t>
  </si>
  <si>
    <t>18,8–25,1</t>
  </si>
  <si>
    <t>10,9–15,4</t>
  </si>
  <si>
    <t>18,7–25</t>
  </si>
  <si>
    <t>11,7–16,3</t>
  </si>
  <si>
    <t>18,8–25</t>
  </si>
  <si>
    <t>11,7–16,6</t>
  </si>
  <si>
    <t>19,6–26,2</t>
  </si>
  <si>
    <t>3,3–6,7</t>
  </si>
  <si>
    <t>2,2–5,3</t>
  </si>
  <si>
    <t>5,9–9,8</t>
  </si>
  <si>
    <t>3–6,5</t>
  </si>
  <si>
    <t>6,2–10,1</t>
  </si>
  <si>
    <t>4,5–8,3</t>
  </si>
  <si>
    <t>6,8–10,7</t>
  </si>
  <si>
    <t>5,8–9,9</t>
  </si>
  <si>
    <t>7–11</t>
  </si>
  <si>
    <t>6,2–10,5</t>
  </si>
  <si>
    <t>7,6–11,5</t>
  </si>
  <si>
    <t>7,6–12,2</t>
  </si>
  <si>
    <t>9–13,1</t>
  </si>
  <si>
    <t>8,5–13,3</t>
  </si>
  <si>
    <t>9,5–13,8</t>
  </si>
  <si>
    <t>8–12,6</t>
  </si>
  <si>
    <t>10,5–15,2</t>
  </si>
  <si>
    <t>8,9–13,9</t>
  </si>
  <si>
    <t>4-6,8</t>
  </si>
  <si>
    <t>2,7-5,2</t>
  </si>
  <si>
    <t>Redovisningsekonomer</t>
  </si>
  <si>
    <t>Övriga handläggare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</si>
  <si>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4 427 kvinnor vars yrke är okänt.</t>
    </r>
  </si>
  <si>
    <t>Ingenjörer och tekniker inom bygg och anläggning</t>
  </si>
  <si>
    <t>Buss- och spårvagnsförare</t>
  </si>
  <si>
    <t>Anläggningsmaskinförare m.fl.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</si>
  <si>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6 671 män vars yrke är okänt.</t>
    </r>
  </si>
  <si>
    <t>1-3</t>
  </si>
  <si>
    <t>21-28</t>
  </si>
  <si>
    <t>12-18</t>
  </si>
  <si>
    <t>32-39</t>
  </si>
  <si>
    <t>6-10</t>
  </si>
  <si>
    <t>10-15</t>
  </si>
  <si>
    <t>16-23</t>
  </si>
  <si>
    <t>25-32</t>
  </si>
  <si>
    <t>4-9</t>
  </si>
  <si>
    <t>0,3-1,9</t>
  </si>
  <si>
    <t>4,7-8,9</t>
  </si>
  <si>
    <t>0,9-3,2</t>
  </si>
  <si>
    <t>0,7-2,7</t>
  </si>
  <si>
    <t>0,8-3,0</t>
  </si>
  <si>
    <t>7,3-11,7</t>
  </si>
  <si>
    <t>1,9-4,8</t>
  </si>
  <si>
    <t>1,8-4,4</t>
  </si>
  <si>
    <t>Dödstal, åldersstandardiserade enligt medelbefolkningen 2021</t>
  </si>
  <si>
    <t>7-12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</si>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</sst>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1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1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right" vertical="center" indent="1"/>
    </xf>
    <xf numFmtId="0" fontId="13" fillId="0" borderId="8" xfId="0" applyFont="1" applyFill="1" applyBorder="1" applyAlignment="1">
      <alignment horizontal="right" vertical="center" indent="1"/>
    </xf>
    <xf numFmtId="0" fontId="13" fillId="2" borderId="7" xfId="0" applyFont="1" applyFill="1" applyBorder="1" applyAlignment="1">
      <alignment horizontal="right" vertical="center" indent="1"/>
    </xf>
    <xf numFmtId="0" fontId="13" fillId="2" borderId="8" xfId="0" applyFont="1" applyFill="1" applyBorder="1" applyAlignment="1">
      <alignment horizontal="right" vertical="center" indent="1"/>
    </xf>
    <xf numFmtId="0" fontId="13" fillId="2" borderId="23" xfId="0" applyFont="1" applyFill="1" applyBorder="1" applyAlignment="1">
      <alignment horizontal="right" vertical="center" indent="1"/>
    </xf>
    <xf numFmtId="0" fontId="13" fillId="2" borderId="19" xfId="0" applyFont="1" applyFill="1" applyBorder="1" applyAlignment="1">
      <alignment horizontal="righ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2" borderId="20" xfId="0" applyFont="1" applyFill="1" applyBorder="1" applyAlignment="1">
      <alignment horizontal="righ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3" fontId="13" fillId="0" borderId="1" xfId="0" applyNumberFormat="1" applyFont="1" applyBorder="1" applyAlignment="1">
      <alignment horizontal="right" vertical="center" indent="1"/>
    </xf>
    <xf numFmtId="0" fontId="0" fillId="0" borderId="0" xfId="0" applyBorder="1">
      <alignment vertical="top"/>
    </xf>
    <xf numFmtId="0" fontId="17" fillId="0" borderId="0" xfId="0" applyFont="1" applyFill="1" applyAlignment="1"/>
    <xf numFmtId="1" fontId="18" fillId="0" borderId="13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1" fontId="13" fillId="2" borderId="6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/>
    </xf>
    <xf numFmtId="1" fontId="13" fillId="0" borderId="6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 vertical="center"/>
    </xf>
    <xf numFmtId="3" fontId="13" fillId="2" borderId="15" xfId="0" quotePrefix="1" applyNumberFormat="1" applyFont="1" applyFill="1" applyBorder="1" applyAlignment="1">
      <alignment horizontal="right" vertical="center" indent="1"/>
    </xf>
    <xf numFmtId="3" fontId="13" fillId="2" borderId="8" xfId="0" applyNumberFormat="1" applyFont="1" applyFill="1" applyBorder="1" applyAlignment="1">
      <alignment horizontal="right" vertical="center" indent="1"/>
    </xf>
    <xf numFmtId="165" fontId="1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 indent="1"/>
    </xf>
    <xf numFmtId="165" fontId="18" fillId="0" borderId="0" xfId="0" applyNumberFormat="1" applyFont="1" applyFill="1" applyBorder="1" applyAlignment="1">
      <alignment horizontal="right" vertical="center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9"/>
    <col min="2" max="2" width="116" style="129" customWidth="1"/>
    <col min="3" max="3" width="150.453125" style="129" bestFit="1" customWidth="1"/>
    <col min="4" max="16384" width="9.1796875" style="129"/>
  </cols>
  <sheetData>
    <row r="1" spans="1:4" ht="15.5" x14ac:dyDescent="0.4">
      <c r="A1" s="128" t="s">
        <v>1</v>
      </c>
      <c r="B1" s="128"/>
      <c r="C1" s="128"/>
      <c r="D1" s="128"/>
    </row>
    <row r="2" spans="1:4" x14ac:dyDescent="0.35">
      <c r="A2" s="130" t="s">
        <v>339</v>
      </c>
      <c r="B2" s="130"/>
      <c r="C2" s="130"/>
      <c r="D2" s="130"/>
    </row>
    <row r="3" spans="1:4" ht="15.5" x14ac:dyDescent="0.4">
      <c r="A3" s="131"/>
      <c r="B3" s="131"/>
      <c r="C3" s="131"/>
      <c r="D3" s="131"/>
    </row>
    <row r="4" spans="1:4" x14ac:dyDescent="0.35">
      <c r="A4" s="132" t="s">
        <v>2</v>
      </c>
      <c r="B4" s="132" t="s">
        <v>270</v>
      </c>
      <c r="C4" s="132" t="s">
        <v>345</v>
      </c>
      <c r="D4" s="132"/>
    </row>
    <row r="5" spans="1:4" x14ac:dyDescent="0.35">
      <c r="A5" s="132" t="s">
        <v>3</v>
      </c>
      <c r="B5" s="132" t="s">
        <v>271</v>
      </c>
      <c r="C5" s="132" t="s">
        <v>346</v>
      </c>
      <c r="D5" s="132"/>
    </row>
    <row r="6" spans="1:4" x14ac:dyDescent="0.35">
      <c r="A6" s="132" t="s">
        <v>4</v>
      </c>
      <c r="B6" s="132" t="s">
        <v>272</v>
      </c>
      <c r="C6" s="132" t="s">
        <v>347</v>
      </c>
      <c r="D6" s="132"/>
    </row>
    <row r="7" spans="1:4" x14ac:dyDescent="0.35">
      <c r="A7" s="132" t="s">
        <v>5</v>
      </c>
      <c r="B7" s="132" t="s">
        <v>348</v>
      </c>
      <c r="C7" s="132" t="s">
        <v>349</v>
      </c>
      <c r="D7" s="132"/>
    </row>
    <row r="8" spans="1:4" x14ac:dyDescent="0.35">
      <c r="A8" s="132" t="s">
        <v>6</v>
      </c>
      <c r="B8" s="132" t="s">
        <v>350</v>
      </c>
      <c r="C8" s="132" t="s">
        <v>351</v>
      </c>
      <c r="D8" s="132"/>
    </row>
    <row r="9" spans="1:4" x14ac:dyDescent="0.35">
      <c r="A9" s="132" t="s">
        <v>7</v>
      </c>
      <c r="B9" s="132" t="s">
        <v>276</v>
      </c>
      <c r="C9" s="132" t="s">
        <v>352</v>
      </c>
      <c r="D9" s="132"/>
    </row>
    <row r="10" spans="1:4" x14ac:dyDescent="0.35">
      <c r="A10" s="132" t="s">
        <v>8</v>
      </c>
      <c r="B10" s="132" t="s">
        <v>277</v>
      </c>
      <c r="C10" s="132" t="s">
        <v>353</v>
      </c>
      <c r="D10" s="132"/>
    </row>
    <row r="11" spans="1:4" x14ac:dyDescent="0.35">
      <c r="A11" s="132" t="s">
        <v>9</v>
      </c>
      <c r="B11" s="132" t="s">
        <v>278</v>
      </c>
      <c r="C11" s="132" t="s">
        <v>354</v>
      </c>
      <c r="D11" s="132"/>
    </row>
    <row r="12" spans="1:4" x14ac:dyDescent="0.35">
      <c r="A12" s="132" t="s">
        <v>10</v>
      </c>
      <c r="B12" s="132" t="s">
        <v>303</v>
      </c>
      <c r="C12" s="132" t="s">
        <v>355</v>
      </c>
      <c r="D12" s="132"/>
    </row>
    <row r="13" spans="1:4" x14ac:dyDescent="0.35">
      <c r="A13" s="132" t="s">
        <v>11</v>
      </c>
      <c r="B13" s="132" t="s">
        <v>304</v>
      </c>
      <c r="C13" s="132" t="s">
        <v>356</v>
      </c>
      <c r="D13" s="132"/>
    </row>
    <row r="14" spans="1:4" x14ac:dyDescent="0.35">
      <c r="A14" s="132" t="s">
        <v>12</v>
      </c>
      <c r="B14" s="132" t="s">
        <v>305</v>
      </c>
      <c r="C14" s="132" t="s">
        <v>357</v>
      </c>
      <c r="D14" s="132"/>
    </row>
    <row r="15" spans="1:4" x14ac:dyDescent="0.35">
      <c r="A15" s="132" t="s">
        <v>13</v>
      </c>
      <c r="B15" s="132" t="s">
        <v>306</v>
      </c>
      <c r="C15" s="132" t="s">
        <v>358</v>
      </c>
      <c r="D15" s="132"/>
    </row>
    <row r="16" spans="1:4" x14ac:dyDescent="0.35">
      <c r="A16" s="132" t="s">
        <v>14</v>
      </c>
      <c r="B16" s="132" t="s">
        <v>307</v>
      </c>
      <c r="C16" s="132" t="s">
        <v>359</v>
      </c>
      <c r="D16" s="132"/>
    </row>
    <row r="17" spans="1:4" x14ac:dyDescent="0.35">
      <c r="A17" s="132" t="s">
        <v>15</v>
      </c>
      <c r="B17" s="132" t="s">
        <v>308</v>
      </c>
      <c r="C17" s="132" t="s">
        <v>360</v>
      </c>
      <c r="D17" s="132"/>
    </row>
    <row r="18" spans="1:4" x14ac:dyDescent="0.35">
      <c r="A18" s="132" t="s">
        <v>16</v>
      </c>
      <c r="B18" s="132" t="s">
        <v>309</v>
      </c>
      <c r="C18" s="132" t="s">
        <v>361</v>
      </c>
      <c r="D18" s="132"/>
    </row>
    <row r="19" spans="1:4" x14ac:dyDescent="0.35">
      <c r="A19" s="132" t="s">
        <v>145</v>
      </c>
      <c r="B19" s="132" t="s">
        <v>311</v>
      </c>
      <c r="C19" s="132" t="s">
        <v>362</v>
      </c>
      <c r="D19" s="132"/>
    </row>
    <row r="20" spans="1:4" x14ac:dyDescent="0.35">
      <c r="A20" s="132" t="s">
        <v>146</v>
      </c>
      <c r="B20" s="132" t="s">
        <v>312</v>
      </c>
      <c r="C20" s="132" t="s">
        <v>363</v>
      </c>
      <c r="D20" s="132"/>
    </row>
    <row r="21" spans="1:4" x14ac:dyDescent="0.35">
      <c r="A21" s="132" t="s">
        <v>147</v>
      </c>
      <c r="B21" s="132" t="s">
        <v>313</v>
      </c>
      <c r="C21" s="132" t="s">
        <v>364</v>
      </c>
      <c r="D21" s="132"/>
    </row>
    <row r="22" spans="1:4" x14ac:dyDescent="0.35">
      <c r="A22" s="132" t="s">
        <v>317</v>
      </c>
      <c r="B22" s="132" t="s">
        <v>314</v>
      </c>
      <c r="C22" s="132" t="s">
        <v>320</v>
      </c>
      <c r="D22" s="132"/>
    </row>
    <row r="23" spans="1:4" x14ac:dyDescent="0.35">
      <c r="A23" s="132" t="s">
        <v>318</v>
      </c>
      <c r="B23" s="132" t="s">
        <v>315</v>
      </c>
      <c r="C23" s="132" t="s">
        <v>321</v>
      </c>
      <c r="D23" s="132"/>
    </row>
    <row r="24" spans="1:4" x14ac:dyDescent="0.35">
      <c r="A24" s="132" t="s">
        <v>319</v>
      </c>
      <c r="B24" s="132" t="s">
        <v>316</v>
      </c>
      <c r="C24" s="132" t="s">
        <v>322</v>
      </c>
      <c r="D24" s="132"/>
    </row>
    <row r="25" spans="1:4" x14ac:dyDescent="0.35">
      <c r="A25" s="132" t="s">
        <v>148</v>
      </c>
      <c r="B25" s="132" t="s">
        <v>325</v>
      </c>
      <c r="C25" s="132" t="s">
        <v>365</v>
      </c>
      <c r="D25" s="132"/>
    </row>
    <row r="26" spans="1:4" x14ac:dyDescent="0.35">
      <c r="A26" s="132" t="s">
        <v>149</v>
      </c>
      <c r="B26" s="132" t="s">
        <v>326</v>
      </c>
      <c r="C26" s="132" t="s">
        <v>366</v>
      </c>
      <c r="D26" s="132"/>
    </row>
    <row r="27" spans="1:4" x14ac:dyDescent="0.35">
      <c r="A27" s="132" t="s">
        <v>328</v>
      </c>
      <c r="B27" s="132" t="s">
        <v>327</v>
      </c>
      <c r="C27" s="132" t="s">
        <v>331</v>
      </c>
      <c r="D27" s="132"/>
    </row>
    <row r="28" spans="1:4" x14ac:dyDescent="0.35">
      <c r="A28" s="132" t="s">
        <v>329</v>
      </c>
      <c r="B28" s="132" t="s">
        <v>330</v>
      </c>
      <c r="C28" s="132" t="s">
        <v>332</v>
      </c>
      <c r="D28" s="132"/>
    </row>
    <row r="29" spans="1:4" x14ac:dyDescent="0.35">
      <c r="A29" s="132" t="s">
        <v>103</v>
      </c>
      <c r="B29" s="132" t="s">
        <v>333</v>
      </c>
      <c r="C29" s="132" t="s">
        <v>367</v>
      </c>
      <c r="D29" s="132"/>
    </row>
    <row r="30" spans="1:4" x14ac:dyDescent="0.35">
      <c r="A30" s="132" t="s">
        <v>104</v>
      </c>
      <c r="B30" s="132" t="s">
        <v>334</v>
      </c>
      <c r="C30" s="132" t="s">
        <v>368</v>
      </c>
      <c r="D30" s="132"/>
    </row>
    <row r="31" spans="1:4" x14ac:dyDescent="0.35">
      <c r="A31" s="132" t="s">
        <v>152</v>
      </c>
      <c r="B31" s="132" t="s">
        <v>335</v>
      </c>
      <c r="C31" s="132" t="s">
        <v>369</v>
      </c>
      <c r="D31" s="132"/>
    </row>
    <row r="32" spans="1:4" x14ac:dyDescent="0.35">
      <c r="A32" s="132" t="s">
        <v>153</v>
      </c>
      <c r="B32" s="132" t="s">
        <v>336</v>
      </c>
      <c r="C32" s="132" t="s">
        <v>370</v>
      </c>
      <c r="D32" s="132"/>
    </row>
    <row r="33" spans="1:4" x14ac:dyDescent="0.35">
      <c r="A33" s="132" t="s">
        <v>154</v>
      </c>
      <c r="B33" s="133" t="s">
        <v>337</v>
      </c>
      <c r="C33" s="132" t="s">
        <v>371</v>
      </c>
      <c r="D33" s="133"/>
    </row>
    <row r="34" spans="1:4" x14ac:dyDescent="0.35">
      <c r="A34" s="132" t="s">
        <v>340</v>
      </c>
      <c r="B34" s="133" t="s">
        <v>338</v>
      </c>
      <c r="C34" s="132" t="s">
        <v>341</v>
      </c>
      <c r="D34" s="133"/>
    </row>
    <row r="35" spans="1:4" x14ac:dyDescent="0.35">
      <c r="A35" s="132" t="s">
        <v>342</v>
      </c>
      <c r="B35" s="133" t="s">
        <v>343</v>
      </c>
      <c r="C35" s="132" t="s">
        <v>344</v>
      </c>
      <c r="D35" s="133"/>
    </row>
    <row r="36" spans="1:4" x14ac:dyDescent="0.35">
      <c r="A36" s="132"/>
      <c r="B36" s="132"/>
      <c r="C36" s="132"/>
      <c r="D36" s="132"/>
    </row>
    <row r="41" spans="1:4" ht="16" thickBot="1" x14ac:dyDescent="0.45">
      <c r="A41" s="176" t="s">
        <v>220</v>
      </c>
      <c r="B41" s="176"/>
    </row>
    <row r="42" spans="1:4" ht="14.5" thickBot="1" x14ac:dyDescent="0.4">
      <c r="A42" s="134" t="s">
        <v>221</v>
      </c>
      <c r="B42" s="135" t="s">
        <v>213</v>
      </c>
    </row>
    <row r="43" spans="1:4" x14ac:dyDescent="0.35">
      <c r="A43" s="136" t="s">
        <v>214</v>
      </c>
      <c r="B43" s="137" t="s">
        <v>215</v>
      </c>
    </row>
    <row r="44" spans="1:4" x14ac:dyDescent="0.35">
      <c r="A44" s="138">
        <v>0</v>
      </c>
      <c r="B44" s="139" t="s">
        <v>216</v>
      </c>
    </row>
    <row r="45" spans="1:4" x14ac:dyDescent="0.35">
      <c r="A45" s="136" t="s">
        <v>217</v>
      </c>
      <c r="B45" s="137" t="s">
        <v>218</v>
      </c>
    </row>
    <row r="46" spans="1:4" ht="14.5" thickBot="1" x14ac:dyDescent="0.4">
      <c r="A46" s="140" t="s">
        <v>131</v>
      </c>
      <c r="B46" s="141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J2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10" x14ac:dyDescent="0.35">
      <c r="D1" s="7"/>
      <c r="E1" s="7"/>
      <c r="F1" s="7"/>
      <c r="G1" s="7"/>
      <c r="H1" s="7"/>
    </row>
    <row r="2" spans="1:10" ht="15.5" x14ac:dyDescent="0.4">
      <c r="A2" s="3" t="s">
        <v>303</v>
      </c>
      <c r="D2" s="92"/>
      <c r="E2" s="25"/>
      <c r="F2" s="25"/>
      <c r="G2" s="25"/>
      <c r="H2" s="7"/>
    </row>
    <row r="3" spans="1:10" ht="16" thickBot="1" x14ac:dyDescent="0.45">
      <c r="A3" s="4" t="s">
        <v>75</v>
      </c>
    </row>
    <row r="4" spans="1:10" ht="22" customHeight="1" thickBot="1" x14ac:dyDescent="0.4">
      <c r="A4" s="15" t="s">
        <v>18</v>
      </c>
      <c r="B4" s="177" t="s">
        <v>78</v>
      </c>
      <c r="C4" s="178"/>
      <c r="D4" s="178"/>
      <c r="E4" s="179"/>
      <c r="F4" s="177" t="s">
        <v>79</v>
      </c>
      <c r="G4" s="178"/>
      <c r="H4" s="178"/>
      <c r="I4" s="178"/>
    </row>
    <row r="5" spans="1:10" ht="22" customHeight="1" thickBot="1" x14ac:dyDescent="0.4">
      <c r="A5" s="45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10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10" ht="22" customHeight="1" x14ac:dyDescent="0.35">
      <c r="A7" s="16" t="s">
        <v>402</v>
      </c>
      <c r="B7" s="149">
        <v>172270</v>
      </c>
      <c r="C7" s="149">
        <v>69227</v>
      </c>
      <c r="D7" s="149">
        <v>71</v>
      </c>
      <c r="E7" s="149">
        <v>29</v>
      </c>
      <c r="F7" s="149">
        <v>28236</v>
      </c>
      <c r="G7" s="149">
        <v>19235</v>
      </c>
      <c r="H7" s="149">
        <v>59</v>
      </c>
      <c r="I7" s="150">
        <v>41</v>
      </c>
      <c r="J7" s="158"/>
    </row>
    <row r="8" spans="1:10" ht="22" customHeight="1" x14ac:dyDescent="0.35">
      <c r="A8" s="102" t="s">
        <v>403</v>
      </c>
      <c r="B8" s="156">
        <v>44194</v>
      </c>
      <c r="C8" s="156">
        <v>17856</v>
      </c>
      <c r="D8" s="156">
        <v>71</v>
      </c>
      <c r="E8" s="156">
        <v>29</v>
      </c>
      <c r="F8" s="156">
        <v>7520</v>
      </c>
      <c r="G8" s="156">
        <v>5049</v>
      </c>
      <c r="H8" s="156">
        <v>60</v>
      </c>
      <c r="I8" s="157">
        <v>40</v>
      </c>
      <c r="J8" s="158"/>
    </row>
    <row r="9" spans="1:10" ht="22" customHeight="1" x14ac:dyDescent="0.35">
      <c r="A9" s="16" t="s">
        <v>404</v>
      </c>
      <c r="B9" s="149">
        <v>72088</v>
      </c>
      <c r="C9" s="149">
        <v>30291</v>
      </c>
      <c r="D9" s="149">
        <v>70</v>
      </c>
      <c r="E9" s="149">
        <v>30</v>
      </c>
      <c r="F9" s="149">
        <v>15615</v>
      </c>
      <c r="G9" s="149">
        <v>9241</v>
      </c>
      <c r="H9" s="149">
        <v>63</v>
      </c>
      <c r="I9" s="150">
        <v>37</v>
      </c>
      <c r="J9" s="158"/>
    </row>
    <row r="10" spans="1:10" ht="22" customHeight="1" x14ac:dyDescent="0.35">
      <c r="A10" s="102" t="s">
        <v>405</v>
      </c>
      <c r="B10" s="156">
        <v>72972</v>
      </c>
      <c r="C10" s="156">
        <v>35581</v>
      </c>
      <c r="D10" s="156">
        <v>67</v>
      </c>
      <c r="E10" s="156">
        <v>33</v>
      </c>
      <c r="F10" s="156">
        <v>12098</v>
      </c>
      <c r="G10" s="156">
        <v>8290</v>
      </c>
      <c r="H10" s="156">
        <v>59</v>
      </c>
      <c r="I10" s="157">
        <v>41</v>
      </c>
      <c r="J10" s="158"/>
    </row>
    <row r="11" spans="1:10" ht="22" customHeight="1" x14ac:dyDescent="0.35">
      <c r="A11" s="16" t="s">
        <v>406</v>
      </c>
      <c r="B11" s="149">
        <v>74908</v>
      </c>
      <c r="C11" s="149">
        <v>28228</v>
      </c>
      <c r="D11" s="149">
        <v>73</v>
      </c>
      <c r="E11" s="149">
        <v>27</v>
      </c>
      <c r="F11" s="149">
        <v>11166</v>
      </c>
      <c r="G11" s="149">
        <v>7731</v>
      </c>
      <c r="H11" s="149">
        <v>59</v>
      </c>
      <c r="I11" s="150">
        <v>41</v>
      </c>
      <c r="J11" s="158"/>
    </row>
    <row r="12" spans="1:10" ht="22" customHeight="1" x14ac:dyDescent="0.35">
      <c r="A12" s="102" t="s">
        <v>407</v>
      </c>
      <c r="B12" s="156">
        <v>779005</v>
      </c>
      <c r="C12" s="156">
        <v>360947</v>
      </c>
      <c r="D12" s="156">
        <v>68</v>
      </c>
      <c r="E12" s="156">
        <v>32</v>
      </c>
      <c r="F12" s="156">
        <v>104841</v>
      </c>
      <c r="G12" s="156">
        <v>71633</v>
      </c>
      <c r="H12" s="156">
        <v>59</v>
      </c>
      <c r="I12" s="157">
        <v>41</v>
      </c>
      <c r="J12" s="158"/>
    </row>
    <row r="13" spans="1:10" ht="22" customHeight="1" x14ac:dyDescent="0.35">
      <c r="A13" s="16" t="s">
        <v>408</v>
      </c>
      <c r="B13" s="149">
        <v>31585</v>
      </c>
      <c r="C13" s="149">
        <v>12294</v>
      </c>
      <c r="D13" s="149">
        <v>72</v>
      </c>
      <c r="E13" s="149">
        <v>28</v>
      </c>
      <c r="F13" s="149">
        <v>4271</v>
      </c>
      <c r="G13" s="149">
        <v>3240</v>
      </c>
      <c r="H13" s="149">
        <v>57</v>
      </c>
      <c r="I13" s="150">
        <v>43</v>
      </c>
      <c r="J13" s="158"/>
    </row>
    <row r="14" spans="1:10" ht="22" customHeight="1" thickBot="1" x14ac:dyDescent="0.4">
      <c r="A14" s="102" t="s">
        <v>409</v>
      </c>
      <c r="B14" s="156">
        <v>63503</v>
      </c>
      <c r="C14" s="156">
        <v>27865</v>
      </c>
      <c r="D14" s="156">
        <v>70</v>
      </c>
      <c r="E14" s="156">
        <v>30</v>
      </c>
      <c r="F14" s="149">
        <v>12695</v>
      </c>
      <c r="G14" s="149">
        <v>7760</v>
      </c>
      <c r="H14" s="149">
        <v>62</v>
      </c>
      <c r="I14" s="150">
        <v>38</v>
      </c>
      <c r="J14" s="158"/>
    </row>
    <row r="15" spans="1:10" ht="22" customHeight="1" x14ac:dyDescent="0.35">
      <c r="A15" s="27" t="s">
        <v>21</v>
      </c>
      <c r="B15" s="95">
        <v>1310525</v>
      </c>
      <c r="C15" s="95">
        <v>582290</v>
      </c>
      <c r="D15" s="96">
        <v>69</v>
      </c>
      <c r="E15" s="96">
        <v>31</v>
      </c>
      <c r="F15" s="95">
        <v>196443</v>
      </c>
      <c r="G15" s="96">
        <v>132178</v>
      </c>
      <c r="H15" s="96">
        <v>60</v>
      </c>
      <c r="I15" s="96">
        <v>40</v>
      </c>
    </row>
    <row r="16" spans="1:10" ht="22" customHeight="1" thickBot="1" x14ac:dyDescent="0.4">
      <c r="A16" s="97" t="s">
        <v>22</v>
      </c>
      <c r="B16" s="98">
        <v>35458273</v>
      </c>
      <c r="C16" s="98">
        <v>14891871</v>
      </c>
      <c r="D16" s="99">
        <v>70</v>
      </c>
      <c r="E16" s="99">
        <v>30</v>
      </c>
      <c r="F16" s="98">
        <v>5049846</v>
      </c>
      <c r="G16" s="99">
        <v>3331584</v>
      </c>
      <c r="H16" s="99">
        <v>60</v>
      </c>
      <c r="I16" s="99">
        <v>40</v>
      </c>
    </row>
    <row r="17" spans="1:1" ht="15.5" x14ac:dyDescent="0.4">
      <c r="A17" s="4"/>
    </row>
    <row r="18" spans="1:1" x14ac:dyDescent="0.35">
      <c r="A18" s="2" t="s">
        <v>80</v>
      </c>
    </row>
    <row r="19" spans="1:1" ht="15.5" x14ac:dyDescent="0.4">
      <c r="A19" s="4"/>
    </row>
    <row r="20" spans="1:1" x14ac:dyDescent="0.35">
      <c r="A20" s="2" t="s">
        <v>227</v>
      </c>
    </row>
    <row r="21" spans="1:1" ht="15.5" x14ac:dyDescent="0.4">
      <c r="A21" s="4"/>
    </row>
    <row r="22" spans="1:1" ht="15.5" x14ac:dyDescent="0.35">
      <c r="A22" s="5" t="s">
        <v>23</v>
      </c>
    </row>
    <row r="23" spans="1:1" x14ac:dyDescent="0.35">
      <c r="A23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304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70" t="s">
        <v>0</v>
      </c>
      <c r="B4" s="72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913</v>
      </c>
      <c r="D5" s="36">
        <v>1773</v>
      </c>
    </row>
    <row r="6" spans="1:4" s="6" customFormat="1" ht="22" customHeight="1" thickBot="1" x14ac:dyDescent="0.4">
      <c r="A6" s="71"/>
      <c r="B6" s="73" t="s">
        <v>77</v>
      </c>
      <c r="C6" s="68">
        <f>C5/(C5+D5)*100</f>
        <v>33.991064780342519</v>
      </c>
      <c r="D6" s="69">
        <f>D5/(C5+D5)*100</f>
        <v>66.008935219657488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71"/>
      <c r="B8" s="73" t="s">
        <v>77</v>
      </c>
      <c r="C8" s="68">
        <v>33.429330970314574</v>
      </c>
      <c r="D8" s="69">
        <v>66.570669029685419</v>
      </c>
    </row>
    <row r="9" spans="1:4" ht="15.5" x14ac:dyDescent="0.4">
      <c r="A9" s="4"/>
      <c r="B9" s="4"/>
    </row>
    <row r="10" spans="1:4" x14ac:dyDescent="0.35">
      <c r="A10" s="2" t="s">
        <v>268</v>
      </c>
      <c r="B10" s="2"/>
    </row>
    <row r="11" spans="1:4" x14ac:dyDescent="0.35">
      <c r="A11" s="2" t="s">
        <v>263</v>
      </c>
      <c r="B11" s="2"/>
    </row>
    <row r="12" spans="1:4" x14ac:dyDescent="0.35">
      <c r="A12" s="2"/>
      <c r="B12" s="2"/>
    </row>
    <row r="13" spans="1:4" x14ac:dyDescent="0.35">
      <c r="A13" s="2" t="s">
        <v>264</v>
      </c>
      <c r="B13" s="2"/>
    </row>
    <row r="14" spans="1:4" x14ac:dyDescent="0.35">
      <c r="A14" s="2" t="s">
        <v>265</v>
      </c>
      <c r="B14" s="2"/>
    </row>
    <row r="15" spans="1:4" x14ac:dyDescent="0.35">
      <c r="A15" s="2"/>
      <c r="B15" s="2"/>
    </row>
    <row r="16" spans="1:4" x14ac:dyDescent="0.35">
      <c r="A16" s="2" t="s">
        <v>266</v>
      </c>
      <c r="B16" s="2"/>
    </row>
    <row r="17" spans="1:2" x14ac:dyDescent="0.35">
      <c r="A17" s="2" t="s">
        <v>267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305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36">
        <v>2239.25</v>
      </c>
      <c r="C7" s="36">
        <v>2750.6666666666665</v>
      </c>
      <c r="D7" s="36">
        <v>44.875498922827703</v>
      </c>
      <c r="E7" s="36">
        <v>55.124501077172305</v>
      </c>
      <c r="F7" s="36">
        <v>77445.916666666672</v>
      </c>
      <c r="G7" s="36">
        <v>101910.58333333333</v>
      </c>
      <c r="H7" s="36">
        <v>43.179877320680696</v>
      </c>
      <c r="I7" s="36">
        <v>56.820122679319304</v>
      </c>
    </row>
    <row r="8" spans="1:9" s="6" customFormat="1" ht="22" customHeight="1" x14ac:dyDescent="0.35">
      <c r="A8" s="17">
        <v>2003</v>
      </c>
      <c r="B8" s="64">
        <v>2798</v>
      </c>
      <c r="C8" s="64">
        <v>3629.6666666666665</v>
      </c>
      <c r="D8" s="65">
        <v>43.530570969247528</v>
      </c>
      <c r="E8" s="65">
        <v>56.46942903075248</v>
      </c>
      <c r="F8" s="64">
        <v>91795.333333333328</v>
      </c>
      <c r="G8" s="65">
        <v>123060.91666666667</v>
      </c>
      <c r="H8" s="65">
        <v>42.72406938747806</v>
      </c>
      <c r="I8" s="65">
        <v>57.27593061252194</v>
      </c>
    </row>
    <row r="9" spans="1:9" s="6" customFormat="1" ht="22" customHeight="1" x14ac:dyDescent="0.35">
      <c r="A9" s="55">
        <v>2004</v>
      </c>
      <c r="B9" s="66">
        <v>3188.1666666666665</v>
      </c>
      <c r="C9" s="66">
        <v>4068.1666666666665</v>
      </c>
      <c r="D9" s="66">
        <v>43.936331480545732</v>
      </c>
      <c r="E9" s="66">
        <v>56.063668519454268</v>
      </c>
      <c r="F9" s="66">
        <v>100090.16666666667</v>
      </c>
      <c r="G9" s="66">
        <v>130603.25</v>
      </c>
      <c r="H9" s="66">
        <v>43.386659278313459</v>
      </c>
      <c r="I9" s="66">
        <v>56.613340721686534</v>
      </c>
    </row>
    <row r="10" spans="1:9" s="6" customFormat="1" ht="22" customHeight="1" x14ac:dyDescent="0.35">
      <c r="A10" s="17">
        <v>2005</v>
      </c>
      <c r="B10" s="64">
        <v>3323.8333333333335</v>
      </c>
      <c r="C10" s="64">
        <v>3948.9166666666665</v>
      </c>
      <c r="D10" s="65">
        <v>45.702565512816108</v>
      </c>
      <c r="E10" s="65">
        <v>54.297434487183892</v>
      </c>
      <c r="F10" s="64">
        <v>104790.58333333333</v>
      </c>
      <c r="G10" s="65">
        <v>126868.66666666667</v>
      </c>
      <c r="H10" s="65">
        <v>45.23479348799296</v>
      </c>
      <c r="I10" s="65">
        <v>54.765206512007033</v>
      </c>
    </row>
    <row r="11" spans="1:9" s="6" customFormat="1" ht="22" customHeight="1" x14ac:dyDescent="0.35">
      <c r="A11" s="55">
        <v>2006</v>
      </c>
      <c r="B11" s="66">
        <v>2863</v>
      </c>
      <c r="C11" s="66">
        <v>3328.25</v>
      </c>
      <c r="D11" s="66">
        <v>46.242681203311129</v>
      </c>
      <c r="E11" s="66">
        <v>53.757318796688878</v>
      </c>
      <c r="F11" s="66">
        <v>92666.583333333328</v>
      </c>
      <c r="G11" s="66">
        <v>109738.16666666667</v>
      </c>
      <c r="H11" s="66">
        <v>45.782810597742063</v>
      </c>
      <c r="I11" s="66">
        <v>54.217189402257937</v>
      </c>
    </row>
    <row r="12" spans="1:9" s="6" customFormat="1" ht="22" customHeight="1" x14ac:dyDescent="0.35">
      <c r="A12" s="17">
        <v>2007</v>
      </c>
      <c r="B12" s="64">
        <v>2230</v>
      </c>
      <c r="C12" s="64">
        <v>2562.5833333333335</v>
      </c>
      <c r="D12" s="65">
        <v>46.530228999669617</v>
      </c>
      <c r="E12" s="65">
        <v>53.469771000330368</v>
      </c>
      <c r="F12" s="64">
        <v>75552.916666666672</v>
      </c>
      <c r="G12" s="65">
        <v>85850.916666666672</v>
      </c>
      <c r="H12" s="65">
        <v>46.809865110597329</v>
      </c>
      <c r="I12" s="65">
        <v>53.190134889402664</v>
      </c>
    </row>
    <row r="13" spans="1:9" s="6" customFormat="1" ht="22" customHeight="1" x14ac:dyDescent="0.35">
      <c r="A13" s="55">
        <v>2008</v>
      </c>
      <c r="B13" s="66">
        <v>1827.3333333333333</v>
      </c>
      <c r="C13" s="66">
        <v>2124.3333333333335</v>
      </c>
      <c r="D13" s="66">
        <v>46.242091944327285</v>
      </c>
      <c r="E13" s="66">
        <v>53.757908055672708</v>
      </c>
      <c r="F13" s="66">
        <v>65481.416666666664</v>
      </c>
      <c r="G13" s="66">
        <v>75828.666666666672</v>
      </c>
      <c r="H13" s="66">
        <v>46.338813991216711</v>
      </c>
      <c r="I13" s="66">
        <v>53.661186008783282</v>
      </c>
    </row>
    <row r="14" spans="1:9" s="6" customFormat="1" ht="22" customHeight="1" x14ac:dyDescent="0.35">
      <c r="A14" s="17">
        <v>2009</v>
      </c>
      <c r="B14" s="64">
        <v>2531.5833333333335</v>
      </c>
      <c r="C14" s="64">
        <v>3303.5833333333335</v>
      </c>
      <c r="D14" s="65">
        <v>43.384936162920226</v>
      </c>
      <c r="E14" s="65">
        <v>56.615063837079774</v>
      </c>
      <c r="F14" s="64">
        <v>92395.25</v>
      </c>
      <c r="G14" s="65">
        <v>129836.41666666667</v>
      </c>
      <c r="H14" s="65">
        <v>41.576095515940573</v>
      </c>
      <c r="I14" s="65">
        <v>58.42390448405942</v>
      </c>
    </row>
    <row r="15" spans="1:9" s="6" customFormat="1" ht="22" customHeight="1" x14ac:dyDescent="0.35">
      <c r="A15" s="55">
        <v>2010</v>
      </c>
      <c r="B15" s="66">
        <v>2676.3333333333335</v>
      </c>
      <c r="C15" s="66">
        <v>3408.5</v>
      </c>
      <c r="D15" s="66">
        <v>43.983675258155522</v>
      </c>
      <c r="E15" s="66">
        <v>56.016324741844471</v>
      </c>
      <c r="F15" s="66">
        <v>96667.25</v>
      </c>
      <c r="G15" s="66">
        <v>120006.41666666667</v>
      </c>
      <c r="H15" s="66">
        <v>44.614212463905005</v>
      </c>
      <c r="I15" s="66">
        <v>55.385787536094988</v>
      </c>
    </row>
    <row r="16" spans="1:9" s="6" customFormat="1" ht="22" customHeight="1" x14ac:dyDescent="0.35">
      <c r="A16" s="17">
        <v>2011</v>
      </c>
      <c r="B16" s="64">
        <v>2511.5</v>
      </c>
      <c r="C16" s="64">
        <v>2978.1666666666665</v>
      </c>
      <c r="D16" s="65">
        <v>45.749590139049126</v>
      </c>
      <c r="E16" s="65">
        <v>54.250409860950874</v>
      </c>
      <c r="F16" s="64">
        <v>91770.75</v>
      </c>
      <c r="G16" s="65">
        <v>102203.08333333333</v>
      </c>
      <c r="H16" s="65">
        <v>47.310891589329493</v>
      </c>
      <c r="I16" s="65">
        <v>52.689108410670514</v>
      </c>
    </row>
    <row r="17" spans="1:9" s="6" customFormat="1" ht="22" customHeight="1" x14ac:dyDescent="0.35">
      <c r="A17" s="55">
        <v>2012</v>
      </c>
      <c r="B17" s="66">
        <v>2496.6666666666665</v>
      </c>
      <c r="C17" s="66">
        <v>3066.0833333333335</v>
      </c>
      <c r="D17" s="66">
        <v>44.881877968031397</v>
      </c>
      <c r="E17" s="66">
        <v>55.11812203196861</v>
      </c>
      <c r="F17" s="66">
        <v>91288.583333333328</v>
      </c>
      <c r="G17" s="66">
        <v>108820.41666666667</v>
      </c>
      <c r="H17" s="66">
        <v>45.619429077819248</v>
      </c>
      <c r="I17" s="66">
        <v>54.380570922180752</v>
      </c>
    </row>
    <row r="18" spans="1:9" s="6" customFormat="1" ht="22" customHeight="1" x14ac:dyDescent="0.35">
      <c r="A18" s="17">
        <v>2013</v>
      </c>
      <c r="B18" s="64">
        <v>2476.9166666666665</v>
      </c>
      <c r="C18" s="64">
        <v>3155</v>
      </c>
      <c r="D18" s="65">
        <v>43.979994969149047</v>
      </c>
      <c r="E18" s="65">
        <v>56.02000503085096</v>
      </c>
      <c r="F18" s="64">
        <v>90458.5</v>
      </c>
      <c r="G18" s="65">
        <v>112059.75</v>
      </c>
      <c r="H18" s="65">
        <v>44.666838667626251</v>
      </c>
      <c r="I18" s="65">
        <v>55.333161332373749</v>
      </c>
    </row>
    <row r="19" spans="1:9" s="6" customFormat="1" ht="22" customHeight="1" x14ac:dyDescent="0.35">
      <c r="A19" s="55">
        <v>2014</v>
      </c>
      <c r="B19" s="66">
        <v>2324.25</v>
      </c>
      <c r="C19" s="66">
        <v>2932.8333333333335</v>
      </c>
      <c r="D19" s="66">
        <v>44.21177776016485</v>
      </c>
      <c r="E19" s="66">
        <v>55.788222239835136</v>
      </c>
      <c r="F19" s="66">
        <v>85825</v>
      </c>
      <c r="G19" s="66">
        <v>106608.25</v>
      </c>
      <c r="H19" s="66">
        <v>44.599880737866251</v>
      </c>
      <c r="I19" s="66">
        <v>55.400119262133749</v>
      </c>
    </row>
    <row r="20" spans="1:9" s="6" customFormat="1" ht="22" customHeight="1" x14ac:dyDescent="0.35">
      <c r="A20" s="17">
        <v>2015</v>
      </c>
      <c r="B20" s="64">
        <v>2282.5</v>
      </c>
      <c r="C20" s="64">
        <v>2940.5833333333335</v>
      </c>
      <c r="D20" s="65">
        <v>43.700240917721011</v>
      </c>
      <c r="E20" s="65">
        <v>56.299759082278975</v>
      </c>
      <c r="F20" s="64">
        <v>82547.25</v>
      </c>
      <c r="G20" s="65">
        <v>103961.41666666667</v>
      </c>
      <c r="H20" s="65">
        <v>44.259203325672082</v>
      </c>
      <c r="I20" s="65">
        <v>55.74079667432791</v>
      </c>
    </row>
    <row r="21" spans="1:9" s="6" customFormat="1" ht="22" customHeight="1" x14ac:dyDescent="0.35">
      <c r="A21" s="55">
        <v>2016</v>
      </c>
      <c r="B21" s="66">
        <v>2407.6666666666665</v>
      </c>
      <c r="C21" s="66">
        <v>3113.4166666666665</v>
      </c>
      <c r="D21" s="66">
        <v>43.6085913090728</v>
      </c>
      <c r="E21" s="66">
        <v>56.3914086909272</v>
      </c>
      <c r="F21" s="66">
        <v>80847.083333333328</v>
      </c>
      <c r="G21" s="66">
        <v>102903.25</v>
      </c>
      <c r="H21" s="66">
        <v>43.998332882842845</v>
      </c>
      <c r="I21" s="66">
        <v>56.001667117157162</v>
      </c>
    </row>
    <row r="22" spans="1:9" s="6" customFormat="1" ht="22" customHeight="1" x14ac:dyDescent="0.35">
      <c r="A22" s="17">
        <v>2017</v>
      </c>
      <c r="B22" s="64">
        <v>2683.3333333333335</v>
      </c>
      <c r="C22" s="64">
        <v>3436</v>
      </c>
      <c r="D22" s="65">
        <v>43.850092602680029</v>
      </c>
      <c r="E22" s="65">
        <v>56.149907397319964</v>
      </c>
      <c r="F22" s="64">
        <v>84610.916666666672</v>
      </c>
      <c r="G22" s="65">
        <v>102301.16666666667</v>
      </c>
      <c r="H22" s="65">
        <v>45.267761804235057</v>
      </c>
      <c r="I22" s="65">
        <v>54.732238195764936</v>
      </c>
    </row>
    <row r="23" spans="1:9" s="6" customFormat="1" ht="22" customHeight="1" x14ac:dyDescent="0.35">
      <c r="A23" s="55">
        <v>2018</v>
      </c>
      <c r="B23" s="66">
        <v>2678.6666666666665</v>
      </c>
      <c r="C23" s="66">
        <v>3109.5833333333335</v>
      </c>
      <c r="D23" s="66">
        <v>46.277660202421572</v>
      </c>
      <c r="E23" s="66">
        <v>53.722339797578435</v>
      </c>
      <c r="F23" s="66">
        <v>85578.166666666672</v>
      </c>
      <c r="G23" s="66">
        <v>95143.75</v>
      </c>
      <c r="H23" s="66">
        <v>47.353507668088582</v>
      </c>
      <c r="I23" s="66">
        <v>52.646492331911411</v>
      </c>
    </row>
    <row r="24" spans="1:9" s="6" customFormat="1" ht="22" customHeight="1" x14ac:dyDescent="0.35">
      <c r="A24" s="17">
        <v>2019</v>
      </c>
      <c r="B24" s="64">
        <v>2526.1666666666665</v>
      </c>
      <c r="C24" s="64">
        <v>2984.9166666666665</v>
      </c>
      <c r="D24" s="106">
        <v>45.837932650870215</v>
      </c>
      <c r="E24" s="106">
        <v>54.162067349129785</v>
      </c>
      <c r="F24" s="64">
        <v>85664.833333333328</v>
      </c>
      <c r="G24" s="106">
        <v>95632.166666666672</v>
      </c>
      <c r="H24" s="106">
        <v>47.251103621865411</v>
      </c>
      <c r="I24" s="106">
        <v>52.748896378134589</v>
      </c>
    </row>
    <row r="25" spans="1:9" s="6" customFormat="1" ht="22" customHeight="1" x14ac:dyDescent="0.35">
      <c r="A25" s="16">
        <v>2020</v>
      </c>
      <c r="B25" s="67">
        <v>3673</v>
      </c>
      <c r="C25" s="67">
        <v>4534.416666666667</v>
      </c>
      <c r="D25" s="170">
        <v>44.752205830092691</v>
      </c>
      <c r="E25" s="170">
        <v>55.247794169907294</v>
      </c>
      <c r="F25" s="67">
        <v>111720.91666666667</v>
      </c>
      <c r="G25" s="170">
        <v>132208.66666666666</v>
      </c>
      <c r="H25" s="170">
        <v>45.80047862173339</v>
      </c>
      <c r="I25" s="170">
        <v>54.19952137826661</v>
      </c>
    </row>
    <row r="26" spans="1:9" s="6" customFormat="1" ht="22" customHeight="1" thickBot="1" x14ac:dyDescent="0.4">
      <c r="A26" s="125">
        <v>2021</v>
      </c>
      <c r="B26" s="126">
        <v>3241.5833333333335</v>
      </c>
      <c r="C26" s="126">
        <v>3936.5833333333335</v>
      </c>
      <c r="D26" s="127">
        <v>45.158931017669325</v>
      </c>
      <c r="E26" s="127">
        <v>54.841068982330675</v>
      </c>
      <c r="F26" s="127">
        <v>89090.75</v>
      </c>
      <c r="G26" s="126">
        <v>103878.25</v>
      </c>
      <c r="H26" s="127">
        <v>46.16842601661407</v>
      </c>
      <c r="I26" s="127"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306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7" t="s">
        <v>83</v>
      </c>
      <c r="C4" s="178"/>
      <c r="D4" s="178"/>
      <c r="E4" s="179"/>
      <c r="F4" s="177" t="s">
        <v>84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74" t="s">
        <v>21</v>
      </c>
      <c r="B7" s="75">
        <v>455.08333333333331</v>
      </c>
      <c r="C7" s="75">
        <v>280.33333333333331</v>
      </c>
      <c r="D7" s="75">
        <v>61.881019830028329</v>
      </c>
      <c r="E7" s="75">
        <v>38.118980169971671</v>
      </c>
      <c r="F7" s="75">
        <v>708.83333333333337</v>
      </c>
      <c r="G7" s="75">
        <v>541.33333333333337</v>
      </c>
      <c r="H7" s="75">
        <v>56.699106785761899</v>
      </c>
      <c r="I7" s="75">
        <v>43.300893214238101</v>
      </c>
    </row>
    <row r="8" spans="1:9" s="6" customFormat="1" ht="22" customHeight="1" thickBot="1" x14ac:dyDescent="0.4">
      <c r="A8" s="54" t="s">
        <v>22</v>
      </c>
      <c r="B8" s="68">
        <v>13430.833333333334</v>
      </c>
      <c r="C8" s="68">
        <v>7578.5</v>
      </c>
      <c r="D8" s="69">
        <f>B8/(B8+C8)*100</f>
        <v>63.9279367899981</v>
      </c>
      <c r="E8" s="69">
        <f>C8/(B8+C8)*100</f>
        <v>36.0720632100019</v>
      </c>
      <c r="F8" s="68">
        <v>22063.416666666668</v>
      </c>
      <c r="G8" s="69">
        <v>15004.583333333334</v>
      </c>
      <c r="H8" s="69">
        <f>F8/(F8+G8)*100</f>
        <v>59.521465055213838</v>
      </c>
      <c r="I8" s="69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307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242</v>
      </c>
      <c r="B5" s="67">
        <v>3578</v>
      </c>
      <c r="C5" s="67">
        <f>B5/$B$26*100</f>
        <v>4.084894566793392</v>
      </c>
    </row>
    <row r="6" spans="1:3" s="6" customFormat="1" ht="22" customHeight="1" x14ac:dyDescent="0.35">
      <c r="A6" s="17" t="s">
        <v>236</v>
      </c>
      <c r="B6" s="64">
        <v>3222</v>
      </c>
      <c r="C6" s="64">
        <f t="shared" ref="C6:C26" si="0">B6/$B$26*100</f>
        <v>3.6784601157653181</v>
      </c>
    </row>
    <row r="7" spans="1:3" s="6" customFormat="1" ht="22" customHeight="1" x14ac:dyDescent="0.35">
      <c r="A7" s="16" t="s">
        <v>237</v>
      </c>
      <c r="B7" s="67">
        <v>3091</v>
      </c>
      <c r="C7" s="67">
        <f t="shared" si="0"/>
        <v>3.5289013711454373</v>
      </c>
    </row>
    <row r="8" spans="1:3" s="6" customFormat="1" ht="22" customHeight="1" x14ac:dyDescent="0.35">
      <c r="A8" s="17" t="s">
        <v>244</v>
      </c>
      <c r="B8" s="64">
        <v>2486</v>
      </c>
      <c r="C8" s="64">
        <f t="shared" si="0"/>
        <v>2.838191138358964</v>
      </c>
    </row>
    <row r="9" spans="1:3" s="6" customFormat="1" ht="22" customHeight="1" x14ac:dyDescent="0.35">
      <c r="A9" s="16" t="s">
        <v>247</v>
      </c>
      <c r="B9" s="67">
        <v>2327</v>
      </c>
      <c r="C9" s="67">
        <f t="shared" si="0"/>
        <v>2.6566656391638412</v>
      </c>
    </row>
    <row r="10" spans="1:3" s="6" customFormat="1" ht="22" customHeight="1" x14ac:dyDescent="0.35">
      <c r="A10" s="17" t="s">
        <v>250</v>
      </c>
      <c r="B10" s="64">
        <v>2299</v>
      </c>
      <c r="C10" s="64">
        <f t="shared" si="0"/>
        <v>2.6246988845885992</v>
      </c>
    </row>
    <row r="11" spans="1:3" s="6" customFormat="1" ht="22" customHeight="1" x14ac:dyDescent="0.35">
      <c r="A11" s="16" t="s">
        <v>240</v>
      </c>
      <c r="B11" s="67">
        <v>2213</v>
      </c>
      <c r="C11" s="67">
        <f t="shared" si="0"/>
        <v>2.5265152812503566</v>
      </c>
    </row>
    <row r="12" spans="1:3" s="6" customFormat="1" ht="22" customHeight="1" x14ac:dyDescent="0.35">
      <c r="A12" s="17" t="s">
        <v>246</v>
      </c>
      <c r="B12" s="64">
        <v>2172</v>
      </c>
      <c r="C12" s="64">
        <f t="shared" si="0"/>
        <v>2.4797068191937526</v>
      </c>
    </row>
    <row r="13" spans="1:3" s="6" customFormat="1" ht="22" customHeight="1" x14ac:dyDescent="0.35">
      <c r="A13" s="16" t="s">
        <v>238</v>
      </c>
      <c r="B13" s="67">
        <v>1968</v>
      </c>
      <c r="C13" s="67">
        <f t="shared" si="0"/>
        <v>2.2468061787169913</v>
      </c>
    </row>
    <row r="14" spans="1:3" s="6" customFormat="1" ht="22" customHeight="1" x14ac:dyDescent="0.35">
      <c r="A14" s="17" t="s">
        <v>245</v>
      </c>
      <c r="B14" s="64">
        <v>1952</v>
      </c>
      <c r="C14" s="64">
        <f t="shared" si="0"/>
        <v>2.2285394618168533</v>
      </c>
    </row>
    <row r="15" spans="1:3" s="6" customFormat="1" ht="22" customHeight="1" x14ac:dyDescent="0.35">
      <c r="A15" s="16" t="s">
        <v>239</v>
      </c>
      <c r="B15" s="67">
        <v>1897</v>
      </c>
      <c r="C15" s="67">
        <f t="shared" si="0"/>
        <v>2.1657476224726286</v>
      </c>
    </row>
    <row r="16" spans="1:3" s="6" customFormat="1" ht="22" customHeight="1" x14ac:dyDescent="0.35">
      <c r="A16" s="17" t="s">
        <v>241</v>
      </c>
      <c r="B16" s="64">
        <v>1885</v>
      </c>
      <c r="C16" s="64">
        <f t="shared" si="0"/>
        <v>2.1520475847975251</v>
      </c>
    </row>
    <row r="17" spans="1:3" s="6" customFormat="1" ht="22" customHeight="1" x14ac:dyDescent="0.35">
      <c r="A17" s="16" t="s">
        <v>243</v>
      </c>
      <c r="B17" s="67">
        <v>1820</v>
      </c>
      <c r="C17" s="67">
        <f t="shared" si="0"/>
        <v>2.0778390473907136</v>
      </c>
    </row>
    <row r="18" spans="1:3" s="6" customFormat="1" ht="22" customHeight="1" x14ac:dyDescent="0.35">
      <c r="A18" s="17" t="s">
        <v>249</v>
      </c>
      <c r="B18" s="64">
        <v>1779</v>
      </c>
      <c r="C18" s="64">
        <f t="shared" si="0"/>
        <v>2.0310305853341095</v>
      </c>
    </row>
    <row r="19" spans="1:3" s="6" customFormat="1" ht="22" customHeight="1" x14ac:dyDescent="0.35">
      <c r="A19" s="16" t="s">
        <v>248</v>
      </c>
      <c r="B19" s="67">
        <v>1350</v>
      </c>
      <c r="C19" s="67">
        <f t="shared" si="0"/>
        <v>1.5412542384491559</v>
      </c>
    </row>
    <row r="20" spans="1:3" s="6" customFormat="1" ht="22" customHeight="1" x14ac:dyDescent="0.35">
      <c r="A20" s="17" t="s">
        <v>251</v>
      </c>
      <c r="B20" s="64">
        <v>1128</v>
      </c>
      <c r="C20" s="64">
        <f t="shared" si="0"/>
        <v>1.2878035414597391</v>
      </c>
    </row>
    <row r="21" spans="1:3" s="6" customFormat="1" ht="22" customHeight="1" x14ac:dyDescent="0.35">
      <c r="A21" s="16" t="s">
        <v>252</v>
      </c>
      <c r="B21" s="67">
        <v>902</v>
      </c>
      <c r="C21" s="67">
        <f t="shared" si="0"/>
        <v>1.0297861652452878</v>
      </c>
    </row>
    <row r="22" spans="1:3" s="6" customFormat="1" ht="22" customHeight="1" x14ac:dyDescent="0.35">
      <c r="A22" s="17" t="s">
        <v>457</v>
      </c>
      <c r="B22" s="64">
        <v>868</v>
      </c>
      <c r="C22" s="64">
        <f t="shared" si="0"/>
        <v>0.99096939183249433</v>
      </c>
    </row>
    <row r="23" spans="1:3" s="6" customFormat="1" ht="22" customHeight="1" x14ac:dyDescent="0.35">
      <c r="A23" s="16" t="s">
        <v>261</v>
      </c>
      <c r="B23" s="67">
        <v>811</v>
      </c>
      <c r="C23" s="67">
        <f t="shared" si="0"/>
        <v>0.92589421287575213</v>
      </c>
    </row>
    <row r="24" spans="1:3" s="6" customFormat="1" ht="22" customHeight="1" thickBot="1" x14ac:dyDescent="0.4">
      <c r="A24" s="17" t="s">
        <v>458</v>
      </c>
      <c r="B24" s="64">
        <v>722</v>
      </c>
      <c r="C24" s="64">
        <f t="shared" si="0"/>
        <v>0.82428560011873364</v>
      </c>
    </row>
    <row r="25" spans="1:3" s="6" customFormat="1" ht="22" customHeight="1" x14ac:dyDescent="0.35">
      <c r="A25" s="144" t="s">
        <v>91</v>
      </c>
      <c r="B25" s="95">
        <f>SUM(B5:B24)</f>
        <v>38470</v>
      </c>
      <c r="C25" s="95">
        <f t="shared" si="0"/>
        <v>43.920037446769641</v>
      </c>
    </row>
    <row r="26" spans="1:3" s="6" customFormat="1" ht="22" customHeight="1" thickBot="1" x14ac:dyDescent="0.4">
      <c r="A26" s="28" t="s">
        <v>222</v>
      </c>
      <c r="B26" s="100">
        <v>87591</v>
      </c>
      <c r="C26" s="100">
        <f t="shared" si="0"/>
        <v>100</v>
      </c>
    </row>
    <row r="28" spans="1:3" ht="15.5" x14ac:dyDescent="0.35">
      <c r="A28" s="159" t="s">
        <v>459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308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257</v>
      </c>
      <c r="B5" s="67">
        <v>2879</v>
      </c>
      <c r="C5" s="67">
        <f>B5/$B$26*100</f>
        <v>3.1633538803001833</v>
      </c>
    </row>
    <row r="6" spans="1:3" s="6" customFormat="1" ht="22" customHeight="1" x14ac:dyDescent="0.35">
      <c r="A6" s="17" t="s">
        <v>253</v>
      </c>
      <c r="B6" s="64">
        <v>2136</v>
      </c>
      <c r="C6" s="64">
        <f t="shared" ref="C6:C26" si="0">B6/$B$26*100</f>
        <v>2.3469690476975313</v>
      </c>
    </row>
    <row r="7" spans="1:3" s="6" customFormat="1" ht="22" customHeight="1" x14ac:dyDescent="0.35">
      <c r="A7" s="16" t="s">
        <v>260</v>
      </c>
      <c r="B7" s="67">
        <v>2036</v>
      </c>
      <c r="C7" s="67">
        <f t="shared" si="0"/>
        <v>2.2370922196218039</v>
      </c>
    </row>
    <row r="8" spans="1:3" s="6" customFormat="1" ht="22" customHeight="1" x14ac:dyDescent="0.35">
      <c r="A8" s="17" t="s">
        <v>255</v>
      </c>
      <c r="B8" s="64">
        <v>1818</v>
      </c>
      <c r="C8" s="64">
        <f t="shared" si="0"/>
        <v>1.9975607344167188</v>
      </c>
    </row>
    <row r="9" spans="1:3" s="6" customFormat="1" ht="22" customHeight="1" x14ac:dyDescent="0.35">
      <c r="A9" s="16" t="s">
        <v>261</v>
      </c>
      <c r="B9" s="67">
        <v>1816</v>
      </c>
      <c r="C9" s="67">
        <f t="shared" si="0"/>
        <v>1.9953631978552044</v>
      </c>
    </row>
    <row r="10" spans="1:3" s="6" customFormat="1" ht="22" customHeight="1" x14ac:dyDescent="0.35">
      <c r="A10" s="17" t="s">
        <v>244</v>
      </c>
      <c r="B10" s="64">
        <v>1617</v>
      </c>
      <c r="C10" s="64">
        <f t="shared" si="0"/>
        <v>1.7767083099845074</v>
      </c>
    </row>
    <row r="11" spans="1:3" s="6" customFormat="1" ht="22" customHeight="1" x14ac:dyDescent="0.35">
      <c r="A11" s="16" t="s">
        <v>258</v>
      </c>
      <c r="B11" s="67">
        <v>1478</v>
      </c>
      <c r="C11" s="67">
        <f t="shared" si="0"/>
        <v>1.6239795189592467</v>
      </c>
    </row>
    <row r="12" spans="1:3" s="6" customFormat="1" ht="22" customHeight="1" x14ac:dyDescent="0.35">
      <c r="A12" s="17" t="s">
        <v>259</v>
      </c>
      <c r="B12" s="64">
        <v>1321</v>
      </c>
      <c r="C12" s="64">
        <f t="shared" si="0"/>
        <v>1.4514728988803551</v>
      </c>
    </row>
    <row r="13" spans="1:3" s="6" customFormat="1" ht="22" customHeight="1" x14ac:dyDescent="0.35">
      <c r="A13" s="16" t="s">
        <v>240</v>
      </c>
      <c r="B13" s="67">
        <v>1260</v>
      </c>
      <c r="C13" s="67">
        <f t="shared" si="0"/>
        <v>1.3844480337541616</v>
      </c>
    </row>
    <row r="14" spans="1:3" s="6" customFormat="1" ht="22" customHeight="1" x14ac:dyDescent="0.35">
      <c r="A14" s="17" t="s">
        <v>256</v>
      </c>
      <c r="B14" s="64">
        <v>1218</v>
      </c>
      <c r="C14" s="64">
        <f t="shared" si="0"/>
        <v>1.3382997659623561</v>
      </c>
    </row>
    <row r="15" spans="1:3" s="6" customFormat="1" ht="22" customHeight="1" x14ac:dyDescent="0.35">
      <c r="A15" s="16" t="s">
        <v>250</v>
      </c>
      <c r="B15" s="67">
        <v>1213</v>
      </c>
      <c r="C15" s="67">
        <f t="shared" si="0"/>
        <v>1.3328059245585699</v>
      </c>
    </row>
    <row r="16" spans="1:3" s="6" customFormat="1" ht="22" customHeight="1" x14ac:dyDescent="0.35">
      <c r="A16" s="17" t="s">
        <v>247</v>
      </c>
      <c r="B16" s="64">
        <v>1091</v>
      </c>
      <c r="C16" s="64">
        <f t="shared" si="0"/>
        <v>1.1987561943061826</v>
      </c>
    </row>
    <row r="17" spans="1:3" s="6" customFormat="1" ht="22" customHeight="1" x14ac:dyDescent="0.35">
      <c r="A17" s="16" t="s">
        <v>262</v>
      </c>
      <c r="B17" s="67">
        <v>1070</v>
      </c>
      <c r="C17" s="67">
        <f t="shared" si="0"/>
        <v>1.17568206041028</v>
      </c>
    </row>
    <row r="18" spans="1:3" s="6" customFormat="1" ht="22" customHeight="1" x14ac:dyDescent="0.35">
      <c r="A18" s="17" t="s">
        <v>237</v>
      </c>
      <c r="B18" s="64">
        <v>1060</v>
      </c>
      <c r="C18" s="64">
        <f t="shared" si="0"/>
        <v>1.1646943776027074</v>
      </c>
    </row>
    <row r="19" spans="1:3" s="6" customFormat="1" ht="22" customHeight="1" x14ac:dyDescent="0.35">
      <c r="A19" s="16" t="s">
        <v>460</v>
      </c>
      <c r="B19" s="67">
        <v>1016</v>
      </c>
      <c r="C19" s="67">
        <f t="shared" si="0"/>
        <v>1.1163485732493874</v>
      </c>
    </row>
    <row r="20" spans="1:3" s="6" customFormat="1" ht="22" customHeight="1" x14ac:dyDescent="0.35">
      <c r="A20" s="17" t="s">
        <v>461</v>
      </c>
      <c r="B20" s="64">
        <v>978</v>
      </c>
      <c r="C20" s="64">
        <f t="shared" si="0"/>
        <v>1.0745953785806113</v>
      </c>
    </row>
    <row r="21" spans="1:3" s="6" customFormat="1" ht="22" customHeight="1" x14ac:dyDescent="0.35">
      <c r="A21" s="16" t="s">
        <v>248</v>
      </c>
      <c r="B21" s="67">
        <v>952</v>
      </c>
      <c r="C21" s="67">
        <f t="shared" si="0"/>
        <v>1.046027403280922</v>
      </c>
    </row>
    <row r="22" spans="1:3" s="6" customFormat="1" ht="22" customHeight="1" x14ac:dyDescent="0.35">
      <c r="A22" s="17" t="s">
        <v>462</v>
      </c>
      <c r="B22" s="64">
        <v>931</v>
      </c>
      <c r="C22" s="64">
        <f t="shared" si="0"/>
        <v>1.0229532693850194</v>
      </c>
    </row>
    <row r="23" spans="1:3" s="6" customFormat="1" ht="22" customHeight="1" x14ac:dyDescent="0.35">
      <c r="A23" s="16" t="s">
        <v>254</v>
      </c>
      <c r="B23" s="67">
        <v>930</v>
      </c>
      <c r="C23" s="67">
        <f t="shared" si="0"/>
        <v>1.0218545011042621</v>
      </c>
    </row>
    <row r="24" spans="1:3" s="6" customFormat="1" ht="22" customHeight="1" thickBot="1" x14ac:dyDescent="0.4">
      <c r="A24" s="17" t="s">
        <v>243</v>
      </c>
      <c r="B24" s="64">
        <v>902</v>
      </c>
      <c r="C24" s="64">
        <f t="shared" si="0"/>
        <v>0.99108898924305855</v>
      </c>
    </row>
    <row r="25" spans="1:3" s="6" customFormat="1" ht="22" customHeight="1" x14ac:dyDescent="0.35">
      <c r="A25" s="144" t="s">
        <v>91</v>
      </c>
      <c r="B25" s="95">
        <v>27722</v>
      </c>
      <c r="C25" s="95">
        <f t="shared" si="0"/>
        <v>30.46005427915307</v>
      </c>
    </row>
    <row r="26" spans="1:3" s="6" customFormat="1" ht="22" customHeight="1" thickBot="1" x14ac:dyDescent="0.4">
      <c r="A26" s="28" t="s">
        <v>222</v>
      </c>
      <c r="B26" s="100">
        <v>91011</v>
      </c>
      <c r="C26" s="100">
        <f t="shared" si="0"/>
        <v>100</v>
      </c>
    </row>
    <row r="28" spans="1:3" ht="15.5" x14ac:dyDescent="0.35">
      <c r="A28" s="159" t="s">
        <v>463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2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309</v>
      </c>
    </row>
    <row r="3" spans="1:7" ht="16" thickBot="1" x14ac:dyDescent="0.45">
      <c r="A3" s="4" t="s">
        <v>269</v>
      </c>
    </row>
    <row r="4" spans="1:7" s="6" customFormat="1" ht="22" customHeight="1" thickBot="1" x14ac:dyDescent="0.4">
      <c r="A4" s="15" t="s">
        <v>18</v>
      </c>
      <c r="B4" s="177" t="s">
        <v>95</v>
      </c>
      <c r="C4" s="179"/>
      <c r="D4" s="177" t="s">
        <v>96</v>
      </c>
      <c r="E4" s="179"/>
      <c r="F4" s="177" t="s">
        <v>97</v>
      </c>
      <c r="G4" s="178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402</v>
      </c>
      <c r="B6" s="162">
        <v>60.395058850949766</v>
      </c>
      <c r="C6" s="162">
        <v>62.899640964267398</v>
      </c>
      <c r="D6" s="163">
        <v>41037.626049204053</v>
      </c>
      <c r="E6" s="163">
        <v>71182.243000815433</v>
      </c>
      <c r="F6" s="163">
        <v>1438</v>
      </c>
      <c r="G6" s="163">
        <v>2106</v>
      </c>
    </row>
    <row r="7" spans="1:7" s="6" customFormat="1" ht="22" customHeight="1" x14ac:dyDescent="0.35">
      <c r="A7" s="102" t="s">
        <v>403</v>
      </c>
      <c r="B7" s="164">
        <v>64.467289719626166</v>
      </c>
      <c r="C7" s="164">
        <v>66.01506456241033</v>
      </c>
      <c r="D7" s="165">
        <v>28313.209336039432</v>
      </c>
      <c r="E7" s="165">
        <v>48743.670741646289</v>
      </c>
      <c r="F7" s="165">
        <v>843</v>
      </c>
      <c r="G7" s="165">
        <v>1210</v>
      </c>
    </row>
    <row r="8" spans="1:7" s="6" customFormat="1" ht="22" customHeight="1" x14ac:dyDescent="0.35">
      <c r="A8" s="16" t="s">
        <v>404</v>
      </c>
      <c r="B8" s="162">
        <v>63.840241905001896</v>
      </c>
      <c r="C8" s="162">
        <v>67.091268859757605</v>
      </c>
      <c r="D8" s="163">
        <v>43084.612196566013</v>
      </c>
      <c r="E8" s="163">
        <v>84388.019170506916</v>
      </c>
      <c r="F8" s="163">
        <v>1665</v>
      </c>
      <c r="G8" s="163">
        <v>2728</v>
      </c>
    </row>
    <row r="9" spans="1:7" s="6" customFormat="1" ht="22" customHeight="1" x14ac:dyDescent="0.35">
      <c r="A9" s="102" t="s">
        <v>405</v>
      </c>
      <c r="B9" s="164">
        <v>72.039877300613497</v>
      </c>
      <c r="C9" s="164">
        <v>72.878284506191477</v>
      </c>
      <c r="D9" s="165">
        <v>35450.775814349588</v>
      </c>
      <c r="E9" s="165">
        <v>68594.503315375056</v>
      </c>
      <c r="F9" s="165">
        <v>2230</v>
      </c>
      <c r="G9" s="165">
        <v>3630</v>
      </c>
    </row>
    <row r="10" spans="1:7" s="6" customFormat="1" ht="22" customHeight="1" x14ac:dyDescent="0.35">
      <c r="A10" s="16" t="s">
        <v>406</v>
      </c>
      <c r="B10" s="162">
        <v>59.0032154340836</v>
      </c>
      <c r="C10" s="162">
        <v>61.864101022248953</v>
      </c>
      <c r="D10" s="163">
        <v>26323.696709285265</v>
      </c>
      <c r="E10" s="163">
        <v>44342.437208398136</v>
      </c>
      <c r="F10" s="163">
        <v>809</v>
      </c>
      <c r="G10" s="163">
        <v>1207</v>
      </c>
    </row>
    <row r="11" spans="1:7" s="6" customFormat="1" ht="22" customHeight="1" x14ac:dyDescent="0.35">
      <c r="A11" s="102" t="s">
        <v>407</v>
      </c>
      <c r="B11" s="164">
        <v>65.533793528641098</v>
      </c>
      <c r="C11" s="164">
        <v>65.928561558656909</v>
      </c>
      <c r="D11" s="165">
        <v>36808.936598068038</v>
      </c>
      <c r="E11" s="165">
        <v>112964.22446947865</v>
      </c>
      <c r="F11" s="165">
        <v>1844</v>
      </c>
      <c r="G11" s="165">
        <v>2698</v>
      </c>
    </row>
    <row r="12" spans="1:7" s="6" customFormat="1" ht="22" customHeight="1" x14ac:dyDescent="0.35">
      <c r="A12" s="16" t="s">
        <v>408</v>
      </c>
      <c r="B12" s="162">
        <v>56.580050293378036</v>
      </c>
      <c r="C12" s="162">
        <v>60</v>
      </c>
      <c r="D12" s="163">
        <v>51656.940740740742</v>
      </c>
      <c r="E12" s="163">
        <v>70572.796571944069</v>
      </c>
      <c r="F12" s="163">
        <v>639</v>
      </c>
      <c r="G12" s="163">
        <v>935</v>
      </c>
    </row>
    <row r="13" spans="1:7" s="6" customFormat="1" ht="22" customHeight="1" thickBot="1" x14ac:dyDescent="0.4">
      <c r="A13" s="102" t="s">
        <v>409</v>
      </c>
      <c r="B13" s="164">
        <v>65.754872035689132</v>
      </c>
      <c r="C13" s="164">
        <v>67.697132616487451</v>
      </c>
      <c r="D13" s="165">
        <v>38240.760935547223</v>
      </c>
      <c r="E13" s="165">
        <v>55127.996690933156</v>
      </c>
      <c r="F13" s="165">
        <v>1175</v>
      </c>
      <c r="G13" s="165">
        <v>1677</v>
      </c>
    </row>
    <row r="14" spans="1:7" s="6" customFormat="1" ht="22" customHeight="1" x14ac:dyDescent="0.35">
      <c r="A14" s="27" t="s">
        <v>21</v>
      </c>
      <c r="B14" s="160">
        <v>64.534439766730003</v>
      </c>
      <c r="C14" s="160">
        <v>65.673394545816649</v>
      </c>
      <c r="D14" s="166">
        <v>37102.234471204189</v>
      </c>
      <c r="E14" s="166">
        <v>93480.258248020997</v>
      </c>
      <c r="F14" s="166">
        <v>1572</v>
      </c>
      <c r="G14" s="167">
        <v>2326</v>
      </c>
    </row>
    <row r="15" spans="1:7" s="6" customFormat="1" ht="22" customHeight="1" thickBot="1" x14ac:dyDescent="0.4">
      <c r="A15" s="97" t="s">
        <v>22</v>
      </c>
      <c r="B15" s="161">
        <v>61.56028271749561</v>
      </c>
      <c r="C15" s="161">
        <v>63.596257035119386</v>
      </c>
      <c r="D15" s="161">
        <v>44293.657051489179</v>
      </c>
      <c r="E15" s="161">
        <v>93823.434714490882</v>
      </c>
      <c r="F15" s="161">
        <v>1417</v>
      </c>
      <c r="G15" s="168">
        <v>2137</v>
      </c>
    </row>
    <row r="16" spans="1:7" ht="15.5" x14ac:dyDescent="0.4">
      <c r="A16" s="4"/>
    </row>
    <row r="17" spans="1:1" x14ac:dyDescent="0.35">
      <c r="A17" s="2" t="s">
        <v>310</v>
      </c>
    </row>
    <row r="18" spans="1:1" x14ac:dyDescent="0.35">
      <c r="A18" s="2"/>
    </row>
    <row r="19" spans="1:1" x14ac:dyDescent="0.35">
      <c r="A19" s="2" t="s">
        <v>94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311</v>
      </c>
      <c r="G2" s="7"/>
      <c r="N2" s="3" t="s">
        <v>314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N4" s="9"/>
      <c r="O4" s="177" t="s">
        <v>90</v>
      </c>
      <c r="P4" s="179"/>
      <c r="Q4" s="177" t="s">
        <v>102</v>
      </c>
      <c r="R4" s="178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25</v>
      </c>
      <c r="C6" s="36">
        <v>2</v>
      </c>
      <c r="D6" s="169" t="s">
        <v>465</v>
      </c>
      <c r="E6" s="169" t="s">
        <v>464</v>
      </c>
      <c r="N6" s="46" t="s">
        <v>99</v>
      </c>
      <c r="O6" s="36">
        <v>19</v>
      </c>
      <c r="P6" s="36">
        <v>1</v>
      </c>
      <c r="Q6" s="169" t="s">
        <v>470</v>
      </c>
      <c r="R6" s="169" t="s">
        <v>464</v>
      </c>
    </row>
    <row r="7" spans="1:18" s="6" customFormat="1" ht="22" customHeight="1" thickBot="1" x14ac:dyDescent="0.4">
      <c r="A7" s="54" t="s">
        <v>22</v>
      </c>
      <c r="B7" s="68">
        <v>19</v>
      </c>
      <c r="C7" s="68">
        <v>2</v>
      </c>
      <c r="D7" s="68" t="s">
        <v>385</v>
      </c>
      <c r="E7" s="147" t="s">
        <v>386</v>
      </c>
      <c r="F7" s="146"/>
      <c r="N7" s="54" t="s">
        <v>22</v>
      </c>
      <c r="O7" s="68">
        <v>18</v>
      </c>
      <c r="P7" s="68">
        <v>2</v>
      </c>
      <c r="Q7" s="68" t="s">
        <v>391</v>
      </c>
      <c r="R7" s="148" t="s">
        <v>386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312</v>
      </c>
      <c r="H12" s="7"/>
      <c r="I12" s="7"/>
      <c r="J12" s="7"/>
      <c r="N12" s="3" t="s">
        <v>315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N14" s="9"/>
      <c r="O14" s="177" t="s">
        <v>90</v>
      </c>
      <c r="P14" s="179"/>
      <c r="Q14" s="177" t="s">
        <v>102</v>
      </c>
      <c r="R14" s="178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36</v>
      </c>
      <c r="C16" s="36">
        <v>15</v>
      </c>
      <c r="D16" s="169" t="s">
        <v>467</v>
      </c>
      <c r="E16" s="36" t="s">
        <v>466</v>
      </c>
      <c r="N16" s="46" t="s">
        <v>99</v>
      </c>
      <c r="O16" s="36">
        <v>28</v>
      </c>
      <c r="P16" s="36">
        <v>15</v>
      </c>
      <c r="Q16" s="169" t="s">
        <v>471</v>
      </c>
      <c r="R16" s="169" t="s">
        <v>466</v>
      </c>
    </row>
    <row r="17" spans="1:18" s="6" customFormat="1" ht="22" customHeight="1" thickBot="1" x14ac:dyDescent="0.4">
      <c r="A17" s="54" t="s">
        <v>22</v>
      </c>
      <c r="B17" s="68">
        <v>32</v>
      </c>
      <c r="C17" s="68">
        <v>16</v>
      </c>
      <c r="D17" s="68" t="s">
        <v>387</v>
      </c>
      <c r="E17" s="69" t="s">
        <v>388</v>
      </c>
      <c r="N17" s="54" t="s">
        <v>22</v>
      </c>
      <c r="O17" s="68">
        <v>31</v>
      </c>
      <c r="P17" s="68">
        <v>17</v>
      </c>
      <c r="Q17" s="68" t="s">
        <v>392</v>
      </c>
      <c r="R17" s="69" t="s">
        <v>388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313</v>
      </c>
      <c r="N22" s="3" t="s">
        <v>316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7" t="s">
        <v>90</v>
      </c>
      <c r="C24" s="179"/>
      <c r="D24" s="177" t="s">
        <v>102</v>
      </c>
      <c r="E24" s="178"/>
      <c r="H24" s="26"/>
      <c r="I24" s="26"/>
      <c r="J24" s="26"/>
      <c r="K24" s="26"/>
      <c r="N24" s="9"/>
      <c r="O24" s="177" t="s">
        <v>90</v>
      </c>
      <c r="P24" s="179"/>
      <c r="Q24" s="177" t="s">
        <v>102</v>
      </c>
      <c r="R24" s="178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12</v>
      </c>
      <c r="C26" s="36">
        <v>8</v>
      </c>
      <c r="D26" s="169" t="s">
        <v>469</v>
      </c>
      <c r="E26" s="169" t="s">
        <v>468</v>
      </c>
      <c r="N26" s="46" t="s">
        <v>99</v>
      </c>
      <c r="O26" s="36">
        <v>6</v>
      </c>
      <c r="P26" s="36">
        <v>10</v>
      </c>
      <c r="Q26" s="169" t="s">
        <v>472</v>
      </c>
      <c r="R26" s="169" t="s">
        <v>482</v>
      </c>
    </row>
    <row r="27" spans="1:18" s="6" customFormat="1" ht="22" customHeight="1" thickBot="1" x14ac:dyDescent="0.4">
      <c r="A27" s="54" t="s">
        <v>22</v>
      </c>
      <c r="B27" s="68">
        <v>10</v>
      </c>
      <c r="C27" s="68">
        <v>10</v>
      </c>
      <c r="D27" s="147" t="s">
        <v>389</v>
      </c>
      <c r="E27" s="148" t="s">
        <v>390</v>
      </c>
      <c r="N27" s="54" t="s">
        <v>22</v>
      </c>
      <c r="O27" s="68">
        <v>10</v>
      </c>
      <c r="P27" s="68">
        <v>9</v>
      </c>
      <c r="Q27" s="147" t="s">
        <v>390</v>
      </c>
      <c r="R27" s="148" t="s">
        <v>390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323</v>
      </c>
      <c r="N32" s="6" t="s">
        <v>324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325</v>
      </c>
      <c r="G2" s="7"/>
      <c r="H2" s="7"/>
      <c r="I2" s="7"/>
      <c r="J2" s="3" t="s">
        <v>327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G4" s="26"/>
      <c r="H4" s="26"/>
      <c r="I4" s="26"/>
      <c r="J4" s="9"/>
      <c r="K4" s="177" t="s">
        <v>90</v>
      </c>
      <c r="L4" s="179"/>
      <c r="M4" s="177" t="s">
        <v>102</v>
      </c>
      <c r="N4" s="178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101">
        <v>9.3000000000000007</v>
      </c>
      <c r="C6" s="56">
        <v>1.7</v>
      </c>
      <c r="D6" s="169" t="s">
        <v>478</v>
      </c>
      <c r="E6" s="169" t="s">
        <v>477</v>
      </c>
      <c r="G6" s="26"/>
      <c r="H6" s="26"/>
      <c r="I6" s="26"/>
      <c r="J6" s="46" t="s">
        <v>99</v>
      </c>
      <c r="K6" s="101">
        <v>6.6</v>
      </c>
      <c r="L6" s="56">
        <v>0.8</v>
      </c>
      <c r="M6" s="169" t="s">
        <v>474</v>
      </c>
      <c r="N6" s="169" t="s">
        <v>473</v>
      </c>
      <c r="P6" s="26"/>
      <c r="Q6" s="26"/>
    </row>
    <row r="7" spans="1:17" s="6" customFormat="1" ht="22" customHeight="1" thickBot="1" x14ac:dyDescent="0.4">
      <c r="A7" s="54" t="s">
        <v>22</v>
      </c>
      <c r="B7" s="57">
        <v>7.7</v>
      </c>
      <c r="C7" s="57">
        <v>1.2</v>
      </c>
      <c r="D7" s="68" t="s">
        <v>399</v>
      </c>
      <c r="E7" s="69" t="s">
        <v>400</v>
      </c>
      <c r="G7" s="26"/>
      <c r="H7" s="26"/>
      <c r="I7" s="26"/>
      <c r="J7" s="54" t="s">
        <v>22</v>
      </c>
      <c r="K7" s="57">
        <v>7.5</v>
      </c>
      <c r="L7" s="57">
        <v>1.1000000000000001</v>
      </c>
      <c r="M7" s="68" t="s">
        <v>395</v>
      </c>
      <c r="N7" s="69" t="s">
        <v>396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326</v>
      </c>
      <c r="G12" s="7"/>
      <c r="H12" s="7"/>
      <c r="I12" s="7"/>
      <c r="J12" s="3" t="s">
        <v>330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J14" s="9"/>
      <c r="K14" s="177" t="s">
        <v>90</v>
      </c>
      <c r="L14" s="179"/>
      <c r="M14" s="177" t="s">
        <v>102</v>
      </c>
      <c r="N14" s="178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6">
        <v>2.9</v>
      </c>
      <c r="C16" s="56">
        <v>3.1</v>
      </c>
      <c r="D16" s="169" t="s">
        <v>480</v>
      </c>
      <c r="E16" s="169" t="s">
        <v>479</v>
      </c>
      <c r="J16" s="46" t="s">
        <v>99</v>
      </c>
      <c r="K16" s="56">
        <v>1.4</v>
      </c>
      <c r="L16" s="56">
        <v>1.8</v>
      </c>
      <c r="M16" s="169" t="s">
        <v>476</v>
      </c>
      <c r="N16" s="169" t="s">
        <v>475</v>
      </c>
    </row>
    <row r="17" spans="1:14" s="6" customFormat="1" ht="22" customHeight="1" thickBot="1" x14ac:dyDescent="0.4">
      <c r="A17" s="54" t="s">
        <v>22</v>
      </c>
      <c r="B17" s="57">
        <v>2.2000000000000002</v>
      </c>
      <c r="C17" s="57">
        <v>3.5</v>
      </c>
      <c r="D17" s="68" t="s">
        <v>397</v>
      </c>
      <c r="E17" s="69" t="s">
        <v>398</v>
      </c>
      <c r="J17" s="54" t="s">
        <v>22</v>
      </c>
      <c r="K17" s="57">
        <v>2.1</v>
      </c>
      <c r="L17" s="57">
        <v>3.5</v>
      </c>
      <c r="M17" s="68" t="s">
        <v>393</v>
      </c>
      <c r="N17" s="69" t="s">
        <v>394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323</v>
      </c>
      <c r="J22" s="6" t="s">
        <v>324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333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</row>
    <row r="5" spans="1:9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239</v>
      </c>
      <c r="C7" s="36">
        <v>380</v>
      </c>
      <c r="D7" s="36">
        <v>24.964811627961598</v>
      </c>
      <c r="E7" s="36">
        <v>39.693005935671202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64">
        <v>202</v>
      </c>
      <c r="C8" s="64">
        <v>234</v>
      </c>
      <c r="D8" s="64">
        <v>21.099966313172601</v>
      </c>
      <c r="E8" s="64">
        <v>24.442535234071201</v>
      </c>
      <c r="F8" s="64">
        <v>2115</v>
      </c>
      <c r="G8" s="65">
        <v>2378</v>
      </c>
      <c r="H8" s="65">
        <v>20.306460493205002</v>
      </c>
      <c r="I8" s="65">
        <v>22.8315664552442</v>
      </c>
    </row>
    <row r="9" spans="1:9" s="6" customFormat="1" ht="22" customHeight="1" thickBot="1" x14ac:dyDescent="0.4">
      <c r="A9" s="17" t="s">
        <v>159</v>
      </c>
      <c r="B9" s="64">
        <v>37</v>
      </c>
      <c r="C9" s="64">
        <v>146</v>
      </c>
      <c r="D9" s="64">
        <v>3.86484531478904</v>
      </c>
      <c r="E9" s="64">
        <v>15.250470701599999</v>
      </c>
      <c r="F9" s="64">
        <v>495</v>
      </c>
      <c r="G9" s="65">
        <v>1655</v>
      </c>
      <c r="H9" s="65">
        <v>4.7525758601118202</v>
      </c>
      <c r="I9" s="65">
        <v>15.889925350474901</v>
      </c>
    </row>
    <row r="10" spans="1:9" s="6" customFormat="1" ht="22" customHeight="1" x14ac:dyDescent="0.35">
      <c r="A10" s="46" t="s">
        <v>113</v>
      </c>
      <c r="B10" s="36">
        <v>2499</v>
      </c>
      <c r="C10" s="36">
        <v>2370</v>
      </c>
      <c r="D10" s="36">
        <v>261.03374166642698</v>
      </c>
      <c r="E10" s="36">
        <v>247.559010704055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64">
        <v>1269</v>
      </c>
      <c r="C11" s="64">
        <v>197</v>
      </c>
      <c r="D11" s="64">
        <v>132.553748769386</v>
      </c>
      <c r="E11" s="64">
        <v>20.5776899192822</v>
      </c>
      <c r="F11" s="64">
        <v>13583</v>
      </c>
      <c r="G11" s="65">
        <v>2954</v>
      </c>
      <c r="H11" s="64">
        <v>130.412601834139</v>
      </c>
      <c r="I11" s="65">
        <v>28.3618365470107</v>
      </c>
    </row>
    <row r="12" spans="1:9" s="6" customFormat="1" ht="22" customHeight="1" x14ac:dyDescent="0.35">
      <c r="A12" s="17" t="s">
        <v>157</v>
      </c>
      <c r="B12" s="64">
        <v>246</v>
      </c>
      <c r="C12" s="64">
        <v>143</v>
      </c>
      <c r="D12" s="64">
        <v>25.695998579408201</v>
      </c>
      <c r="E12" s="64">
        <v>14.937104865265701</v>
      </c>
      <c r="F12" s="64">
        <v>3336</v>
      </c>
      <c r="G12" s="65">
        <v>1729</v>
      </c>
      <c r="H12" s="64">
        <v>32.029480948147501</v>
      </c>
      <c r="I12" s="65">
        <v>16.6004114386532</v>
      </c>
    </row>
    <row r="13" spans="1:9" s="6" customFormat="1" ht="22" customHeight="1" x14ac:dyDescent="0.35">
      <c r="A13" s="17" t="s">
        <v>158</v>
      </c>
      <c r="B13" s="64">
        <v>602</v>
      </c>
      <c r="C13" s="64">
        <v>817</v>
      </c>
      <c r="D13" s="64">
        <v>62.882077824405499</v>
      </c>
      <c r="E13" s="64">
        <v>85.339962761693101</v>
      </c>
      <c r="F13" s="64">
        <v>6898</v>
      </c>
      <c r="G13" s="65">
        <v>8397</v>
      </c>
      <c r="H13" s="64">
        <v>66.228824814245101</v>
      </c>
      <c r="I13" s="65">
        <v>80.620968681533199</v>
      </c>
    </row>
    <row r="14" spans="1:9" s="6" customFormat="1" ht="22" customHeight="1" thickBot="1" x14ac:dyDescent="0.4">
      <c r="A14" s="54" t="s">
        <v>159</v>
      </c>
      <c r="B14" s="68">
        <v>382</v>
      </c>
      <c r="C14" s="68">
        <v>1213</v>
      </c>
      <c r="D14" s="68">
        <v>39.901916493227397</v>
      </c>
      <c r="E14" s="68">
        <v>126.70425315781399</v>
      </c>
      <c r="F14" s="68">
        <v>5440</v>
      </c>
      <c r="G14" s="69">
        <v>15744</v>
      </c>
      <c r="H14" s="68">
        <v>52.230328644461203</v>
      </c>
      <c r="I14" s="69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81"/>
    </row>
    <row r="29" spans="1:10" ht="16" x14ac:dyDescent="0.35">
      <c r="A29" s="80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3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270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402</v>
      </c>
      <c r="B5" s="21">
        <v>25.35</v>
      </c>
      <c r="C5" s="22">
        <v>16.95</v>
      </c>
    </row>
    <row r="6" spans="1:3" s="6" customFormat="1" ht="22" customHeight="1" x14ac:dyDescent="0.35">
      <c r="A6" s="102" t="s">
        <v>403</v>
      </c>
      <c r="B6" s="151">
        <v>38.020000000000003</v>
      </c>
      <c r="C6" s="152">
        <v>24.31</v>
      </c>
    </row>
    <row r="7" spans="1:3" s="6" customFormat="1" ht="22" customHeight="1" x14ac:dyDescent="0.35">
      <c r="A7" s="16" t="s">
        <v>404</v>
      </c>
      <c r="B7" s="21">
        <v>18.38</v>
      </c>
      <c r="C7" s="22">
        <v>12.85</v>
      </c>
    </row>
    <row r="8" spans="1:3" s="6" customFormat="1" ht="22" customHeight="1" x14ac:dyDescent="0.35">
      <c r="A8" s="102" t="s">
        <v>405</v>
      </c>
      <c r="B8" s="151">
        <v>18.260000000000002</v>
      </c>
      <c r="C8" s="152">
        <v>10.63</v>
      </c>
    </row>
    <row r="9" spans="1:3" s="6" customFormat="1" ht="22" customHeight="1" x14ac:dyDescent="0.35">
      <c r="A9" s="16" t="s">
        <v>406</v>
      </c>
      <c r="B9" s="21">
        <v>35.33</v>
      </c>
      <c r="C9" s="22">
        <v>24.37</v>
      </c>
    </row>
    <row r="10" spans="1:3" s="6" customFormat="1" ht="22" customHeight="1" x14ac:dyDescent="0.35">
      <c r="A10" s="102" t="s">
        <v>407</v>
      </c>
      <c r="B10" s="151">
        <v>20.11</v>
      </c>
      <c r="C10" s="152">
        <v>14.42</v>
      </c>
    </row>
    <row r="11" spans="1:3" s="6" customFormat="1" ht="22" customHeight="1" x14ac:dyDescent="0.35">
      <c r="A11" s="16" t="s">
        <v>408</v>
      </c>
      <c r="B11" s="21">
        <v>33.68</v>
      </c>
      <c r="C11" s="22">
        <v>18.54</v>
      </c>
    </row>
    <row r="12" spans="1:3" s="6" customFormat="1" ht="22" customHeight="1" thickBot="1" x14ac:dyDescent="0.4">
      <c r="A12" s="102" t="s">
        <v>409</v>
      </c>
      <c r="B12" s="151">
        <v>29.22</v>
      </c>
      <c r="C12" s="152">
        <v>18.649999999999999</v>
      </c>
    </row>
    <row r="13" spans="1:3" s="6" customFormat="1" ht="22" customHeight="1" x14ac:dyDescent="0.35">
      <c r="A13" s="144" t="s">
        <v>21</v>
      </c>
      <c r="B13" s="153">
        <v>22.64</v>
      </c>
      <c r="C13" s="154">
        <v>15.64</v>
      </c>
    </row>
    <row r="14" spans="1:3" s="6" customFormat="1" ht="22" customHeight="1" thickBot="1" x14ac:dyDescent="0.4">
      <c r="A14" s="28" t="s">
        <v>22</v>
      </c>
      <c r="B14" s="155">
        <v>26.35</v>
      </c>
      <c r="C14" s="29">
        <v>17.78</v>
      </c>
    </row>
    <row r="16" spans="1:3" x14ac:dyDescent="0.35">
      <c r="A16" s="2" t="s">
        <v>25</v>
      </c>
      <c r="B16" s="2"/>
      <c r="C16" s="2"/>
    </row>
    <row r="17" spans="1:3" s="1" customFormat="1" x14ac:dyDescent="0.35">
      <c r="A17" s="2" t="s">
        <v>26</v>
      </c>
      <c r="B17" s="2"/>
      <c r="C17" s="2"/>
    </row>
    <row r="18" spans="1:3" s="1" customFormat="1" x14ac:dyDescent="0.35">
      <c r="A18" s="2"/>
      <c r="B18" s="2"/>
      <c r="C18" s="2"/>
    </row>
    <row r="19" spans="1:3" ht="15" customHeight="1" x14ac:dyDescent="0.35">
      <c r="A19" s="2" t="s">
        <v>27</v>
      </c>
      <c r="B19" s="2"/>
      <c r="C19" s="2"/>
    </row>
    <row r="20" spans="1:3" s="1" customFormat="1" ht="15" customHeight="1" x14ac:dyDescent="0.35">
      <c r="A20" s="2" t="s">
        <v>28</v>
      </c>
      <c r="B20" s="2"/>
      <c r="C20" s="2"/>
    </row>
    <row r="21" spans="1:3" x14ac:dyDescent="0.35">
      <c r="A21" s="1"/>
      <c r="B21" s="1"/>
      <c r="C21" s="1"/>
    </row>
    <row r="22" spans="1:3" ht="15.5" x14ac:dyDescent="0.35">
      <c r="A22" s="5" t="s">
        <v>23</v>
      </c>
      <c r="B22" s="1"/>
      <c r="C22" s="1"/>
    </row>
    <row r="23" spans="1:3" x14ac:dyDescent="0.35">
      <c r="A23" s="6" t="s">
        <v>24</v>
      </c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334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</row>
    <row r="5" spans="1:18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169</v>
      </c>
      <c r="C7" s="36" t="s">
        <v>131</v>
      </c>
      <c r="D7" s="36">
        <v>17.6529421134959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82"/>
      <c r="L7" s="82"/>
      <c r="M7" s="82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82"/>
      <c r="L8" s="82"/>
      <c r="M8" s="82"/>
      <c r="N8" s="82"/>
      <c r="O8" s="82"/>
      <c r="P8" s="82"/>
      <c r="Q8" s="82"/>
      <c r="R8" s="82"/>
    </row>
    <row r="9" spans="1:18" s="6" customFormat="1" ht="22" customHeight="1" x14ac:dyDescent="0.35">
      <c r="A9" s="17" t="s">
        <v>123</v>
      </c>
      <c r="B9" s="64">
        <v>279</v>
      </c>
      <c r="C9" s="64">
        <v>406</v>
      </c>
      <c r="D9" s="64">
        <v>29.143022779084902</v>
      </c>
      <c r="E9" s="64">
        <v>42.408843183901404</v>
      </c>
      <c r="F9" s="64">
        <v>3059</v>
      </c>
      <c r="G9" s="65">
        <v>4228</v>
      </c>
      <c r="H9" s="64">
        <v>29.369958699155699</v>
      </c>
      <c r="I9" s="65">
        <v>40.593718659702603</v>
      </c>
      <c r="K9" s="82"/>
      <c r="L9" s="82"/>
      <c r="M9" s="82"/>
    </row>
    <row r="10" spans="1:18" s="6" customFormat="1" ht="22" customHeight="1" x14ac:dyDescent="0.35">
      <c r="A10" s="17" t="s">
        <v>124</v>
      </c>
      <c r="B10" s="64">
        <v>1745</v>
      </c>
      <c r="C10" s="64">
        <v>1701</v>
      </c>
      <c r="D10" s="64">
        <v>182.27446146775301</v>
      </c>
      <c r="E10" s="64">
        <v>177.67842920151799</v>
      </c>
      <c r="F10" s="64">
        <v>20706</v>
      </c>
      <c r="G10" s="65">
        <v>20419</v>
      </c>
      <c r="H10" s="64">
        <v>198.80168840298001</v>
      </c>
      <c r="I10" s="65">
        <v>196.04615452045101</v>
      </c>
      <c r="K10" s="82"/>
      <c r="L10" s="82"/>
      <c r="M10" s="82"/>
    </row>
    <row r="11" spans="1:18" s="6" customFormat="1" ht="22" customHeight="1" x14ac:dyDescent="0.35">
      <c r="A11" s="17" t="s">
        <v>125</v>
      </c>
      <c r="B11" s="64">
        <v>752</v>
      </c>
      <c r="C11" s="64">
        <v>106</v>
      </c>
      <c r="D11" s="64">
        <v>78.550369641117797</v>
      </c>
      <c r="E11" s="64">
        <v>11.0722595504767</v>
      </c>
      <c r="F11" s="64">
        <v>8100</v>
      </c>
      <c r="G11" s="65">
        <v>1240</v>
      </c>
      <c r="H11" s="64">
        <v>77.769423165466094</v>
      </c>
      <c r="I11" s="65">
        <v>11.9054425586639</v>
      </c>
      <c r="K11" s="82"/>
      <c r="L11" s="82"/>
      <c r="M11" s="82"/>
    </row>
    <row r="12" spans="1:18" s="6" customFormat="1" ht="22" customHeight="1" x14ac:dyDescent="0.35">
      <c r="A12" s="17" t="s">
        <v>126</v>
      </c>
      <c r="B12" s="64">
        <v>173</v>
      </c>
      <c r="C12" s="64">
        <v>142</v>
      </c>
      <c r="D12" s="64">
        <v>18.0707632286082</v>
      </c>
      <c r="E12" s="64">
        <v>14.832649586487699</v>
      </c>
      <c r="F12" s="64">
        <v>2225</v>
      </c>
      <c r="G12" s="65">
        <v>1527</v>
      </c>
      <c r="H12" s="64">
        <v>21.362588462118801</v>
      </c>
      <c r="I12" s="65">
        <v>14.6609764411934</v>
      </c>
      <c r="K12" s="82"/>
      <c r="L12" s="82"/>
      <c r="M12" s="82"/>
    </row>
    <row r="13" spans="1:18" s="6" customFormat="1" ht="22" customHeight="1" x14ac:dyDescent="0.35">
      <c r="A13" s="17" t="s">
        <v>127</v>
      </c>
      <c r="B13" s="64">
        <v>423</v>
      </c>
      <c r="C13" s="64">
        <v>660</v>
      </c>
      <c r="D13" s="64">
        <v>44.184582923128801</v>
      </c>
      <c r="E13" s="64">
        <v>68.940483993534201</v>
      </c>
      <c r="F13" s="64">
        <v>5084</v>
      </c>
      <c r="G13" s="65">
        <v>7244</v>
      </c>
      <c r="H13" s="64">
        <v>48.812314490522198</v>
      </c>
      <c r="I13" s="65">
        <v>69.550827334646499</v>
      </c>
      <c r="K13" s="82"/>
      <c r="L13" s="82"/>
      <c r="M13" s="82"/>
    </row>
    <row r="14" spans="1:18" s="6" customFormat="1" ht="22" customHeight="1" thickBot="1" x14ac:dyDescent="0.4">
      <c r="A14" s="17" t="s">
        <v>128</v>
      </c>
      <c r="B14" s="64">
        <v>397</v>
      </c>
      <c r="C14" s="64">
        <v>793</v>
      </c>
      <c r="D14" s="64">
        <v>41.468745674898599</v>
      </c>
      <c r="E14" s="64">
        <v>82.833036071019194</v>
      </c>
      <c r="F14" s="64">
        <v>5297</v>
      </c>
      <c r="G14" s="65">
        <v>10408</v>
      </c>
      <c r="H14" s="64">
        <v>50.857362284873297</v>
      </c>
      <c r="I14" s="65">
        <v>99.928908185947094</v>
      </c>
      <c r="K14" s="82"/>
      <c r="L14" s="82"/>
      <c r="M14" s="82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82"/>
      <c r="L15" s="82"/>
      <c r="M15" s="82"/>
      <c r="N15" s="82"/>
    </row>
    <row r="16" spans="1:18" s="6" customFormat="1" ht="22" customHeight="1" x14ac:dyDescent="0.35">
      <c r="A16" s="17" t="s">
        <v>123</v>
      </c>
      <c r="B16" s="64">
        <v>327</v>
      </c>
      <c r="C16" s="64">
        <v>222</v>
      </c>
      <c r="D16" s="64">
        <v>34.156876160432901</v>
      </c>
      <c r="E16" s="64">
        <v>23.189071888734201</v>
      </c>
      <c r="F16" s="64">
        <v>3388</v>
      </c>
      <c r="G16" s="65">
        <v>2495</v>
      </c>
      <c r="H16" s="64">
        <v>32.528741442543101</v>
      </c>
      <c r="I16" s="65">
        <v>23.954902567634299</v>
      </c>
      <c r="K16" s="82"/>
      <c r="L16" s="82"/>
      <c r="M16" s="82"/>
    </row>
    <row r="17" spans="1:14" s="6" customFormat="1" ht="22" customHeight="1" x14ac:dyDescent="0.35">
      <c r="A17" s="17" t="s">
        <v>124</v>
      </c>
      <c r="B17" s="64">
        <v>2491</v>
      </c>
      <c r="C17" s="64">
        <v>1439</v>
      </c>
      <c r="D17" s="64">
        <v>260.19809943620299</v>
      </c>
      <c r="E17" s="64">
        <v>150.31114616165999</v>
      </c>
      <c r="F17" s="64">
        <v>30857</v>
      </c>
      <c r="G17" s="65">
        <v>17780</v>
      </c>
      <c r="H17" s="64">
        <v>296.26309760701099</v>
      </c>
      <c r="I17" s="65">
        <v>170.70868442987501</v>
      </c>
      <c r="K17" s="82"/>
      <c r="L17" s="82"/>
      <c r="M17" s="82"/>
    </row>
    <row r="18" spans="1:14" s="6" customFormat="1" ht="22" customHeight="1" x14ac:dyDescent="0.35">
      <c r="A18" s="17" t="s">
        <v>125</v>
      </c>
      <c r="B18" s="64">
        <v>618</v>
      </c>
      <c r="C18" s="64">
        <v>105</v>
      </c>
      <c r="D18" s="64">
        <v>64.553362284854799</v>
      </c>
      <c r="E18" s="64">
        <v>10.967804271698601</v>
      </c>
      <c r="F18" s="64">
        <v>6965</v>
      </c>
      <c r="G18" s="65">
        <v>1412</v>
      </c>
      <c r="H18" s="64">
        <v>66.872102758947094</v>
      </c>
      <c r="I18" s="65">
        <v>13.5568426555109</v>
      </c>
      <c r="K18" s="82"/>
      <c r="L18" s="82"/>
      <c r="M18" s="82"/>
    </row>
    <row r="19" spans="1:14" s="6" customFormat="1" ht="22" customHeight="1" x14ac:dyDescent="0.35">
      <c r="A19" s="17" t="s">
        <v>126</v>
      </c>
      <c r="B19" s="64">
        <v>113</v>
      </c>
      <c r="C19" s="64">
        <v>68</v>
      </c>
      <c r="D19" s="64">
        <v>11.8034465019233</v>
      </c>
      <c r="E19" s="64">
        <v>7.1029589569095899</v>
      </c>
      <c r="F19" s="64">
        <v>1571</v>
      </c>
      <c r="G19" s="65">
        <v>764</v>
      </c>
      <c r="H19" s="64">
        <v>15.0834276287589</v>
      </c>
      <c r="I19" s="65">
        <v>7.33528880227359</v>
      </c>
      <c r="K19" s="82"/>
      <c r="L19" s="82"/>
      <c r="M19" s="82"/>
    </row>
    <row r="20" spans="1:14" s="6" customFormat="1" ht="22" customHeight="1" x14ac:dyDescent="0.35">
      <c r="A20" s="17" t="s">
        <v>127</v>
      </c>
      <c r="B20" s="64">
        <v>661</v>
      </c>
      <c r="C20" s="64">
        <v>414</v>
      </c>
      <c r="D20" s="64">
        <v>69.044939272312305</v>
      </c>
      <c r="E20" s="64">
        <v>43.244485414125997</v>
      </c>
      <c r="F20" s="64">
        <v>7728</v>
      </c>
      <c r="G20" s="65">
        <v>4356</v>
      </c>
      <c r="H20" s="64">
        <v>74.197790397866896</v>
      </c>
      <c r="I20" s="65">
        <v>41.822667568984002</v>
      </c>
      <c r="K20" s="82"/>
      <c r="L20" s="82"/>
      <c r="M20" s="82"/>
    </row>
    <row r="21" spans="1:14" s="6" customFormat="1" ht="22" customHeight="1" thickBot="1" x14ac:dyDescent="0.4">
      <c r="A21" s="17" t="s">
        <v>128</v>
      </c>
      <c r="B21" s="64">
        <v>1099</v>
      </c>
      <c r="C21" s="64">
        <v>852</v>
      </c>
      <c r="D21" s="64">
        <v>114.796351377112</v>
      </c>
      <c r="E21" s="64">
        <v>88.995897518926</v>
      </c>
      <c r="F21" s="64">
        <v>14593</v>
      </c>
      <c r="G21" s="65">
        <v>11248</v>
      </c>
      <c r="H21" s="64">
        <v>140.109776821438</v>
      </c>
      <c r="I21" s="65">
        <v>107.993885403107</v>
      </c>
      <c r="K21" s="82"/>
      <c r="L21" s="82"/>
      <c r="M21" s="82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82"/>
      <c r="L22" s="82"/>
      <c r="M22" s="82"/>
      <c r="N22" s="82"/>
    </row>
    <row r="23" spans="1:14" s="6" customFormat="1" ht="22" customHeight="1" x14ac:dyDescent="0.35">
      <c r="A23" s="17" t="s">
        <v>123</v>
      </c>
      <c r="B23" s="64">
        <v>57</v>
      </c>
      <c r="C23" s="64">
        <v>19</v>
      </c>
      <c r="D23" s="64">
        <v>5.9539508903506801</v>
      </c>
      <c r="E23" s="64">
        <v>1.98465029678356</v>
      </c>
      <c r="F23" s="64">
        <v>681</v>
      </c>
      <c r="G23" s="65">
        <v>180</v>
      </c>
      <c r="H23" s="64">
        <v>6.5383922439114102</v>
      </c>
      <c r="I23" s="65">
        <v>1.7282094036770199</v>
      </c>
      <c r="K23" s="82"/>
      <c r="L23" s="82"/>
      <c r="M23" s="82"/>
    </row>
    <row r="24" spans="1:14" s="6" customFormat="1" ht="22" customHeight="1" thickBot="1" x14ac:dyDescent="0.4">
      <c r="A24" s="54" t="s">
        <v>124</v>
      </c>
      <c r="B24" s="68">
        <v>61</v>
      </c>
      <c r="C24" s="68">
        <v>23</v>
      </c>
      <c r="D24" s="68">
        <v>6.3717720054630096</v>
      </c>
      <c r="E24" s="68">
        <v>2.4024714118958901</v>
      </c>
      <c r="F24" s="68">
        <v>756</v>
      </c>
      <c r="G24" s="69">
        <v>259</v>
      </c>
      <c r="H24" s="68">
        <v>7.2584794954434999</v>
      </c>
      <c r="I24" s="69">
        <v>2.4867013086241601</v>
      </c>
      <c r="K24" s="82"/>
      <c r="L24" s="82"/>
      <c r="M24" s="82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335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7" t="s">
        <v>76</v>
      </c>
      <c r="C4" s="178"/>
      <c r="D4" s="180" t="s">
        <v>108</v>
      </c>
      <c r="E4" s="182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401</v>
      </c>
      <c r="B6" s="36">
        <v>506</v>
      </c>
      <c r="C6" s="36">
        <v>21</v>
      </c>
      <c r="D6" s="36">
        <v>52.8543710617096</v>
      </c>
      <c r="E6" s="36">
        <v>2.1935608543397298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54" t="s">
        <v>22</v>
      </c>
      <c r="B7" s="68">
        <v>5471</v>
      </c>
      <c r="C7" s="68">
        <v>284</v>
      </c>
      <c r="D7" s="68">
        <v>52.527964708427803</v>
      </c>
      <c r="E7" s="69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336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7" t="s">
        <v>76</v>
      </c>
      <c r="C16" s="178"/>
      <c r="D16" s="180" t="s">
        <v>108</v>
      </c>
      <c r="E16" s="182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401</v>
      </c>
      <c r="B18" s="36">
        <v>506</v>
      </c>
      <c r="C18" s="36">
        <v>61</v>
      </c>
      <c r="D18" s="36">
        <v>52.8543710617096</v>
      </c>
      <c r="E18" s="36">
        <v>6.3717720054630096</v>
      </c>
    </row>
    <row r="19" spans="1:16" s="6" customFormat="1" ht="22" customHeight="1" thickBot="1" x14ac:dyDescent="0.4">
      <c r="A19" s="54" t="s">
        <v>22</v>
      </c>
      <c r="B19" s="68">
        <v>5789</v>
      </c>
      <c r="C19" s="68">
        <v>586</v>
      </c>
      <c r="D19" s="68">
        <v>55.5811346549239</v>
      </c>
      <c r="E19" s="69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337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7" t="s">
        <v>401</v>
      </c>
      <c r="C28" s="178"/>
      <c r="D28" s="178"/>
      <c r="E28" s="186"/>
      <c r="F28" s="177" t="s">
        <v>22</v>
      </c>
      <c r="G28" s="178"/>
      <c r="H28" s="178" t="s">
        <v>22</v>
      </c>
      <c r="I28" s="186"/>
      <c r="J28" s="6"/>
      <c r="K28" s="6"/>
      <c r="L28" s="6"/>
    </row>
    <row r="29" spans="1:16" ht="44.15" customHeight="1" thickBot="1" x14ac:dyDescent="0.4">
      <c r="A29" s="45"/>
      <c r="B29" s="177" t="s">
        <v>76</v>
      </c>
      <c r="C29" s="185"/>
      <c r="D29" s="180" t="s">
        <v>108</v>
      </c>
      <c r="E29" s="181"/>
      <c r="F29" s="177" t="s">
        <v>76</v>
      </c>
      <c r="G29" s="185"/>
      <c r="H29" s="180" t="s">
        <v>108</v>
      </c>
      <c r="I29" s="182"/>
      <c r="J29" s="6"/>
      <c r="K29" s="6"/>
      <c r="L29" s="6"/>
      <c r="M29" s="6"/>
    </row>
    <row r="30" spans="1:16" ht="22" customHeight="1" x14ac:dyDescent="0.35">
      <c r="A30" s="46" t="s">
        <v>134</v>
      </c>
      <c r="B30" s="183">
        <v>185</v>
      </c>
      <c r="C30" s="184"/>
      <c r="D30" s="183">
        <v>19</v>
      </c>
      <c r="E30" s="184"/>
      <c r="F30" s="183">
        <v>1886</v>
      </c>
      <c r="G30" s="184"/>
      <c r="H30" s="183">
        <v>18.107794085193699</v>
      </c>
      <c r="I30" s="190"/>
      <c r="J30" s="6"/>
      <c r="K30" s="6"/>
      <c r="L30" s="6"/>
      <c r="M30" s="6"/>
      <c r="O30" s="83"/>
      <c r="P30" s="83"/>
    </row>
    <row r="31" spans="1:16" ht="22" customHeight="1" thickBot="1" x14ac:dyDescent="0.4">
      <c r="A31" s="112" t="s">
        <v>133</v>
      </c>
      <c r="B31" s="187">
        <v>36</v>
      </c>
      <c r="C31" s="188"/>
      <c r="D31" s="187">
        <v>4</v>
      </c>
      <c r="E31" s="188"/>
      <c r="F31" s="187">
        <v>234</v>
      </c>
      <c r="G31" s="188"/>
      <c r="H31" s="187">
        <v>2.2466722247801298</v>
      </c>
      <c r="I31" s="189"/>
      <c r="J31" s="6"/>
      <c r="K31" s="6"/>
      <c r="L31" s="6"/>
      <c r="M31" s="6"/>
      <c r="O31" s="83"/>
      <c r="P31" s="83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T48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0" width="10.453125" style="7" customWidth="1"/>
    <col min="11" max="11" width="10.26953125" style="1" customWidth="1"/>
    <col min="12" max="12" width="58.54296875" style="1" customWidth="1"/>
    <col min="13" max="20" width="14.7265625" style="1" customWidth="1"/>
    <col min="21" max="16384" width="9.1796875" style="1"/>
  </cols>
  <sheetData>
    <row r="2" spans="1:20" ht="15.5" x14ac:dyDescent="0.4">
      <c r="A2" s="3" t="s">
        <v>338</v>
      </c>
      <c r="B2" s="7"/>
      <c r="C2" s="7"/>
      <c r="L2" s="3" t="s">
        <v>343</v>
      </c>
      <c r="M2" s="7"/>
      <c r="N2" s="7"/>
    </row>
    <row r="3" spans="1:20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0" s="6" customFormat="1" ht="22" customHeight="1" thickBot="1" x14ac:dyDescent="0.4">
      <c r="A4" s="15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  <c r="J4" s="172"/>
      <c r="L4" s="15"/>
      <c r="M4" s="177" t="s">
        <v>401</v>
      </c>
      <c r="N4" s="178"/>
      <c r="O4" s="178"/>
      <c r="P4" s="178"/>
      <c r="Q4" s="177" t="s">
        <v>22</v>
      </c>
      <c r="R4" s="178"/>
      <c r="S4" s="178"/>
      <c r="T4" s="178"/>
    </row>
    <row r="5" spans="1:20" s="6" customFormat="1" ht="22" customHeight="1" thickBot="1" x14ac:dyDescent="0.4">
      <c r="A5" s="45"/>
      <c r="B5" s="177" t="s">
        <v>76</v>
      </c>
      <c r="C5" s="178"/>
      <c r="D5" s="180" t="s">
        <v>77</v>
      </c>
      <c r="E5" s="181"/>
      <c r="F5" s="177" t="s">
        <v>76</v>
      </c>
      <c r="G5" s="178"/>
      <c r="H5" s="180" t="s">
        <v>77</v>
      </c>
      <c r="I5" s="182"/>
      <c r="J5" s="173"/>
      <c r="L5" s="45"/>
      <c r="M5" s="177" t="s">
        <v>76</v>
      </c>
      <c r="N5" s="178"/>
      <c r="O5" s="180" t="s">
        <v>77</v>
      </c>
      <c r="P5" s="181"/>
      <c r="Q5" s="177" t="s">
        <v>76</v>
      </c>
      <c r="R5" s="178"/>
      <c r="S5" s="180" t="s">
        <v>77</v>
      </c>
      <c r="T5" s="182"/>
    </row>
    <row r="6" spans="1:20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J6" s="174"/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0" s="6" customFormat="1" ht="22" customHeight="1" x14ac:dyDescent="0.35">
      <c r="A7" s="74" t="s">
        <v>135</v>
      </c>
      <c r="B7" s="84">
        <v>122</v>
      </c>
      <c r="C7" s="84">
        <v>761</v>
      </c>
      <c r="D7" s="84">
        <f>B7/(B7+C7)*100</f>
        <v>13.816534541336353</v>
      </c>
      <c r="E7" s="84">
        <f>C7/(B7+C7)*100</f>
        <v>86.183465458663647</v>
      </c>
      <c r="F7" s="84">
        <v>1315</v>
      </c>
      <c r="G7" s="84">
        <v>8342</v>
      </c>
      <c r="H7" s="84">
        <f>F7/(F7+G7)*100</f>
        <v>13.617065341203272</v>
      </c>
      <c r="I7" s="84">
        <f>G7/(G7+F7)*100</f>
        <v>86.382934658796728</v>
      </c>
      <c r="J7" s="171"/>
      <c r="K7" s="145"/>
      <c r="L7" s="74" t="s">
        <v>135</v>
      </c>
      <c r="M7" s="84">
        <v>170</v>
      </c>
      <c r="N7" s="84">
        <v>857</v>
      </c>
      <c r="O7" s="84">
        <v>16.553067185978581</v>
      </c>
      <c r="P7" s="84">
        <v>83.446932814021423</v>
      </c>
      <c r="Q7" s="84">
        <v>1466</v>
      </c>
      <c r="R7" s="84">
        <v>9347</v>
      </c>
      <c r="S7" s="84">
        <v>13.557754554702672</v>
      </c>
      <c r="T7" s="84">
        <v>86.442245445297331</v>
      </c>
    </row>
    <row r="8" spans="1:20" s="6" customFormat="1" ht="22" customHeight="1" x14ac:dyDescent="0.35">
      <c r="A8" s="102" t="s">
        <v>223</v>
      </c>
      <c r="B8" s="85">
        <v>89</v>
      </c>
      <c r="C8" s="85">
        <v>426</v>
      </c>
      <c r="D8" s="85">
        <f t="shared" ref="D8:D19" si="0">B8/(B8+C8)*100</f>
        <v>17.281553398058254</v>
      </c>
      <c r="E8" s="85">
        <f t="shared" ref="E8:E19" si="1">C8/(B8+C8)*100</f>
        <v>82.71844660194175</v>
      </c>
      <c r="F8" s="85">
        <v>857</v>
      </c>
      <c r="G8" s="85">
        <v>4490</v>
      </c>
      <c r="H8" s="85">
        <f t="shared" ref="H8:H18" si="2">F8/(F8+G8)*100</f>
        <v>16.027679072377037</v>
      </c>
      <c r="I8" s="93">
        <f t="shared" ref="I8:I19" si="3">G8/(G8+F8)*100</f>
        <v>83.972320927622974</v>
      </c>
      <c r="J8" s="171"/>
      <c r="K8" s="145"/>
      <c r="L8" s="102" t="s">
        <v>223</v>
      </c>
      <c r="M8" s="85">
        <v>102</v>
      </c>
      <c r="N8" s="85">
        <v>425</v>
      </c>
      <c r="O8" s="85">
        <v>19.35483870967742</v>
      </c>
      <c r="P8" s="85">
        <v>80.645161290322577</v>
      </c>
      <c r="Q8" s="85">
        <v>923</v>
      </c>
      <c r="R8" s="85">
        <v>4748</v>
      </c>
      <c r="S8" s="85">
        <v>16.275789102451064</v>
      </c>
      <c r="T8" s="93">
        <v>83.724210897548929</v>
      </c>
    </row>
    <row r="9" spans="1:20" s="6" customFormat="1" ht="22" customHeight="1" x14ac:dyDescent="0.35">
      <c r="A9" s="102" t="s">
        <v>483</v>
      </c>
      <c r="B9" s="85">
        <v>80</v>
      </c>
      <c r="C9" s="85">
        <v>369</v>
      </c>
      <c r="D9" s="85">
        <f t="shared" si="0"/>
        <v>17.817371937639198</v>
      </c>
      <c r="E9" s="85">
        <f t="shared" si="1"/>
        <v>82.182628062360791</v>
      </c>
      <c r="F9" s="85">
        <v>748</v>
      </c>
      <c r="G9" s="85">
        <v>3985</v>
      </c>
      <c r="H9" s="85">
        <f t="shared" si="2"/>
        <v>15.803929854215085</v>
      </c>
      <c r="I9" s="93">
        <f t="shared" si="3"/>
        <v>84.196070145784915</v>
      </c>
      <c r="J9" s="171"/>
      <c r="K9" s="145"/>
      <c r="L9" s="102" t="s">
        <v>483</v>
      </c>
      <c r="M9" s="85">
        <v>88</v>
      </c>
      <c r="N9" s="85">
        <v>382</v>
      </c>
      <c r="O9" s="85">
        <v>18.723404255319149</v>
      </c>
      <c r="P9" s="85">
        <v>81.276595744680847</v>
      </c>
      <c r="Q9" s="85">
        <v>792</v>
      </c>
      <c r="R9" s="85">
        <v>4221</v>
      </c>
      <c r="S9" s="85">
        <v>15.798922800718133</v>
      </c>
      <c r="T9" s="93">
        <v>84.201077199281869</v>
      </c>
    </row>
    <row r="10" spans="1:20" s="6" customFormat="1" ht="22" customHeight="1" x14ac:dyDescent="0.35">
      <c r="A10" s="102" t="s">
        <v>224</v>
      </c>
      <c r="B10" s="85">
        <v>31</v>
      </c>
      <c r="C10" s="85">
        <v>178</v>
      </c>
      <c r="D10" s="85">
        <f>B10/(B10+C10)*100</f>
        <v>14.832535885167463</v>
      </c>
      <c r="E10" s="85">
        <f t="shared" si="1"/>
        <v>85.167464114832541</v>
      </c>
      <c r="F10" s="85">
        <v>409</v>
      </c>
      <c r="G10" s="85">
        <v>2188</v>
      </c>
      <c r="H10" s="85">
        <f t="shared" si="2"/>
        <v>15.74894108586831</v>
      </c>
      <c r="I10" s="93">
        <f t="shared" si="3"/>
        <v>84.25105891413169</v>
      </c>
      <c r="J10" s="171"/>
      <c r="K10" s="145"/>
      <c r="L10" s="102" t="s">
        <v>224</v>
      </c>
      <c r="M10" s="85">
        <v>65</v>
      </c>
      <c r="N10" s="85">
        <v>242</v>
      </c>
      <c r="O10" s="85">
        <v>21.172638436482085</v>
      </c>
      <c r="P10" s="85">
        <v>78.827361563517911</v>
      </c>
      <c r="Q10" s="85">
        <v>488</v>
      </c>
      <c r="R10" s="85">
        <v>2516</v>
      </c>
      <c r="S10" s="85">
        <v>16.245006657789617</v>
      </c>
      <c r="T10" s="93">
        <v>83.754993342210383</v>
      </c>
    </row>
    <row r="11" spans="1:20" s="6" customFormat="1" ht="22" customHeight="1" x14ac:dyDescent="0.35">
      <c r="A11" s="102" t="s">
        <v>225</v>
      </c>
      <c r="B11" s="85" t="s">
        <v>131</v>
      </c>
      <c r="C11" s="85">
        <v>12</v>
      </c>
      <c r="D11" s="85" t="s">
        <v>131</v>
      </c>
      <c r="E11" s="85">
        <v>100</v>
      </c>
      <c r="F11" s="85" t="s">
        <v>131</v>
      </c>
      <c r="G11" s="85">
        <v>140</v>
      </c>
      <c r="H11" s="85" t="s">
        <v>131</v>
      </c>
      <c r="I11" s="93">
        <v>100</v>
      </c>
      <c r="J11" s="171"/>
      <c r="K11" s="145"/>
      <c r="L11" s="102" t="s">
        <v>225</v>
      </c>
      <c r="M11" s="85" t="s">
        <v>131</v>
      </c>
      <c r="N11" s="85">
        <v>12</v>
      </c>
      <c r="O11" s="85" t="s">
        <v>131</v>
      </c>
      <c r="P11" s="85" t="s">
        <v>131</v>
      </c>
      <c r="Q11" s="85" t="s">
        <v>131</v>
      </c>
      <c r="R11" s="85">
        <v>127</v>
      </c>
      <c r="S11" s="85" t="s">
        <v>131</v>
      </c>
      <c r="T11" s="93" t="s">
        <v>131</v>
      </c>
    </row>
    <row r="12" spans="1:20" s="6" customFormat="1" ht="22" customHeight="1" x14ac:dyDescent="0.35">
      <c r="A12" s="102" t="s">
        <v>226</v>
      </c>
      <c r="B12" s="109" t="s">
        <v>217</v>
      </c>
      <c r="C12" s="110">
        <v>154</v>
      </c>
      <c r="D12" s="109" t="s">
        <v>217</v>
      </c>
      <c r="E12" s="109" t="s">
        <v>217</v>
      </c>
      <c r="F12" s="110">
        <v>15</v>
      </c>
      <c r="G12" s="110">
        <v>1631</v>
      </c>
      <c r="H12" s="110">
        <f>F12/(F12+G12)*100</f>
        <v>0.91130012150668283</v>
      </c>
      <c r="I12" s="111">
        <f t="shared" si="3"/>
        <v>99.088699878493316</v>
      </c>
      <c r="J12" s="171"/>
      <c r="K12" s="145"/>
      <c r="L12" s="102" t="s">
        <v>226</v>
      </c>
      <c r="M12" s="109" t="s">
        <v>217</v>
      </c>
      <c r="N12" s="110">
        <v>188</v>
      </c>
      <c r="O12" s="85" t="s">
        <v>217</v>
      </c>
      <c r="P12" s="85" t="s">
        <v>217</v>
      </c>
      <c r="Q12" s="110">
        <v>26</v>
      </c>
      <c r="R12" s="110">
        <v>2045</v>
      </c>
      <c r="S12" s="110">
        <v>1.2554321583775954</v>
      </c>
      <c r="T12" s="111">
        <v>98.744567841622398</v>
      </c>
    </row>
    <row r="13" spans="1:20" s="6" customFormat="1" ht="22" customHeight="1" x14ac:dyDescent="0.35">
      <c r="A13" s="102" t="s">
        <v>484</v>
      </c>
      <c r="B13" s="109" t="s">
        <v>217</v>
      </c>
      <c r="C13" s="110">
        <v>23</v>
      </c>
      <c r="D13" s="109" t="s">
        <v>217</v>
      </c>
      <c r="E13" s="109" t="s">
        <v>217</v>
      </c>
      <c r="F13" s="109" t="s">
        <v>217</v>
      </c>
      <c r="G13" s="110">
        <v>323</v>
      </c>
      <c r="H13" s="109" t="s">
        <v>217</v>
      </c>
      <c r="I13" s="109" t="s">
        <v>217</v>
      </c>
      <c r="J13" s="171"/>
      <c r="K13" s="145"/>
      <c r="L13" s="102" t="s">
        <v>484</v>
      </c>
      <c r="M13" s="109" t="s">
        <v>217</v>
      </c>
      <c r="N13" s="110">
        <v>25</v>
      </c>
      <c r="O13" s="109" t="s">
        <v>217</v>
      </c>
      <c r="P13" s="109" t="s">
        <v>217</v>
      </c>
      <c r="Q13" s="109" t="s">
        <v>217</v>
      </c>
      <c r="R13" s="110">
        <v>317</v>
      </c>
      <c r="S13" s="109" t="s">
        <v>217</v>
      </c>
      <c r="T13" s="109" t="s">
        <v>217</v>
      </c>
    </row>
    <row r="14" spans="1:20" s="6" customFormat="1" ht="22" customHeight="1" x14ac:dyDescent="0.35">
      <c r="A14" s="18" t="s">
        <v>136</v>
      </c>
      <c r="B14" s="86">
        <v>499</v>
      </c>
      <c r="C14" s="86">
        <v>1177</v>
      </c>
      <c r="D14" s="86">
        <f t="shared" si="0"/>
        <v>29.773269689737468</v>
      </c>
      <c r="E14" s="86">
        <f t="shared" si="1"/>
        <v>70.226730310262525</v>
      </c>
      <c r="F14" s="86">
        <v>6634</v>
      </c>
      <c r="G14" s="86">
        <v>15656</v>
      </c>
      <c r="H14" s="86">
        <f t="shared" si="2"/>
        <v>29.762225213100045</v>
      </c>
      <c r="I14" s="86">
        <f t="shared" si="3"/>
        <v>70.237774786899948</v>
      </c>
      <c r="J14" s="171"/>
      <c r="K14" s="145"/>
      <c r="L14" s="18" t="s">
        <v>136</v>
      </c>
      <c r="M14" s="86">
        <v>523</v>
      </c>
      <c r="N14" s="86">
        <v>1156</v>
      </c>
      <c r="O14" s="86">
        <v>31.149493746277546</v>
      </c>
      <c r="P14" s="86">
        <v>68.850506253722457</v>
      </c>
      <c r="Q14" s="86">
        <v>6838</v>
      </c>
      <c r="R14" s="86">
        <v>15813</v>
      </c>
      <c r="S14" s="86">
        <v>30.188512648448189</v>
      </c>
      <c r="T14" s="86">
        <v>69.811487351551804</v>
      </c>
    </row>
    <row r="15" spans="1:20" s="6" customFormat="1" ht="22" customHeight="1" x14ac:dyDescent="0.35">
      <c r="A15" s="16" t="s">
        <v>137</v>
      </c>
      <c r="B15" s="87">
        <v>29</v>
      </c>
      <c r="C15" s="87">
        <v>68</v>
      </c>
      <c r="D15" s="87">
        <f t="shared" si="0"/>
        <v>29.896907216494846</v>
      </c>
      <c r="E15" s="87">
        <f t="shared" si="1"/>
        <v>70.103092783505147</v>
      </c>
      <c r="F15" s="87">
        <v>326</v>
      </c>
      <c r="G15" s="87">
        <v>1108</v>
      </c>
      <c r="H15" s="87">
        <f t="shared" si="2"/>
        <v>22.733612273361228</v>
      </c>
      <c r="I15" s="87">
        <f t="shared" si="3"/>
        <v>77.266387726638769</v>
      </c>
      <c r="J15" s="171"/>
      <c r="K15" s="145"/>
      <c r="L15" s="16" t="s">
        <v>137</v>
      </c>
      <c r="M15" s="87">
        <v>26</v>
      </c>
      <c r="N15" s="87">
        <v>84</v>
      </c>
      <c r="O15" s="87">
        <v>23.636363636363637</v>
      </c>
      <c r="P15" s="87">
        <v>76.363636363636374</v>
      </c>
      <c r="Q15" s="87">
        <v>315</v>
      </c>
      <c r="R15" s="87">
        <v>1195</v>
      </c>
      <c r="S15" s="87">
        <v>20.860927152317881</v>
      </c>
      <c r="T15" s="87">
        <v>79.139072847682129</v>
      </c>
    </row>
    <row r="16" spans="1:20" s="6" customFormat="1" ht="22" customHeight="1" x14ac:dyDescent="0.35">
      <c r="A16" s="76" t="s">
        <v>138</v>
      </c>
      <c r="B16" s="88">
        <v>39</v>
      </c>
      <c r="C16" s="88">
        <v>198</v>
      </c>
      <c r="D16" s="88">
        <f t="shared" si="0"/>
        <v>16.455696202531644</v>
      </c>
      <c r="E16" s="88">
        <f t="shared" si="1"/>
        <v>83.544303797468359</v>
      </c>
      <c r="F16" s="88">
        <v>474</v>
      </c>
      <c r="G16" s="88">
        <v>2488</v>
      </c>
      <c r="H16" s="88">
        <f t="shared" si="2"/>
        <v>16.00270087778528</v>
      </c>
      <c r="I16" s="88">
        <f t="shared" si="3"/>
        <v>83.997299122214713</v>
      </c>
      <c r="J16" s="171"/>
      <c r="K16" s="145"/>
      <c r="L16" s="76" t="s">
        <v>138</v>
      </c>
      <c r="M16" s="88">
        <v>47</v>
      </c>
      <c r="N16" s="88">
        <v>229</v>
      </c>
      <c r="O16" s="88">
        <v>17.028985507246379</v>
      </c>
      <c r="P16" s="88">
        <v>82.971014492753625</v>
      </c>
      <c r="Q16" s="88">
        <v>537</v>
      </c>
      <c r="R16" s="88">
        <v>2619</v>
      </c>
      <c r="S16" s="88">
        <v>17.015209125475288</v>
      </c>
      <c r="T16" s="88">
        <v>82.98479087452472</v>
      </c>
    </row>
    <row r="17" spans="1:20" s="6" customFormat="1" ht="22" customHeight="1" thickBot="1" x14ac:dyDescent="0.4">
      <c r="A17" s="77" t="s">
        <v>139</v>
      </c>
      <c r="B17" s="89">
        <v>689</v>
      </c>
      <c r="C17" s="89">
        <v>2204</v>
      </c>
      <c r="D17" s="89">
        <f t="shared" si="0"/>
        <v>23.816107846526098</v>
      </c>
      <c r="E17" s="89">
        <f t="shared" si="1"/>
        <v>76.183892153473892</v>
      </c>
      <c r="F17" s="89">
        <v>8749</v>
      </c>
      <c r="G17" s="89">
        <v>27594</v>
      </c>
      <c r="H17" s="89">
        <f t="shared" si="2"/>
        <v>24.073411661117682</v>
      </c>
      <c r="I17" s="89">
        <f t="shared" si="3"/>
        <v>75.926588338882311</v>
      </c>
      <c r="J17" s="175"/>
      <c r="K17" s="145"/>
      <c r="L17" s="77" t="s">
        <v>139</v>
      </c>
      <c r="M17" s="89">
        <v>766</v>
      </c>
      <c r="N17" s="89">
        <v>2326</v>
      </c>
      <c r="O17" s="89">
        <v>24.773609314359639</v>
      </c>
      <c r="P17" s="89">
        <v>75.226390685640368</v>
      </c>
      <c r="Q17" s="89">
        <v>9156</v>
      </c>
      <c r="R17" s="89">
        <v>28974</v>
      </c>
      <c r="S17" s="89">
        <v>24.012588512981903</v>
      </c>
      <c r="T17" s="89">
        <v>75.987411487018093</v>
      </c>
    </row>
    <row r="18" spans="1:20" s="6" customFormat="1" ht="22" customHeight="1" thickBot="1" x14ac:dyDescent="0.4">
      <c r="A18" s="78" t="s">
        <v>140</v>
      </c>
      <c r="B18" s="90">
        <v>256</v>
      </c>
      <c r="C18" s="90">
        <v>1781</v>
      </c>
      <c r="D18" s="90">
        <v>12.567501227295041</v>
      </c>
      <c r="E18" s="90">
        <v>87.43249877270496</v>
      </c>
      <c r="F18" s="90">
        <v>2895</v>
      </c>
      <c r="G18" s="90">
        <v>19632</v>
      </c>
      <c r="H18" s="90">
        <f t="shared" si="2"/>
        <v>12.851245172459716</v>
      </c>
      <c r="I18" s="90">
        <f t="shared" si="3"/>
        <v>87.148754827540287</v>
      </c>
      <c r="J18" s="175"/>
      <c r="K18" s="145"/>
      <c r="L18" s="78" t="s">
        <v>140</v>
      </c>
      <c r="M18" s="90">
        <v>281</v>
      </c>
      <c r="N18" s="90">
        <v>1754</v>
      </c>
      <c r="O18" s="90">
        <v>13.808353808353807</v>
      </c>
      <c r="P18" s="90">
        <v>86.191646191646186</v>
      </c>
      <c r="Q18" s="90">
        <v>2911</v>
      </c>
      <c r="R18" s="90">
        <v>18191</v>
      </c>
      <c r="S18" s="90">
        <v>13.794900957255237</v>
      </c>
      <c r="T18" s="90">
        <v>86.205099042744763</v>
      </c>
    </row>
    <row r="19" spans="1:20" s="6" customFormat="1" ht="22" customHeight="1" thickBot="1" x14ac:dyDescent="0.4">
      <c r="A19" s="79" t="s">
        <v>141</v>
      </c>
      <c r="B19" s="91">
        <v>361</v>
      </c>
      <c r="C19" s="91">
        <v>2130</v>
      </c>
      <c r="D19" s="91">
        <f t="shared" si="0"/>
        <v>14.492171818546767</v>
      </c>
      <c r="E19" s="91">
        <f t="shared" si="1"/>
        <v>85.50782818145322</v>
      </c>
      <c r="F19" s="91">
        <v>4086</v>
      </c>
      <c r="G19" s="91">
        <v>25451</v>
      </c>
      <c r="H19" s="91">
        <f>F19/(F19+G19)*100</f>
        <v>13.833496969902157</v>
      </c>
      <c r="I19" s="91">
        <f t="shared" si="3"/>
        <v>86.166503030097843</v>
      </c>
      <c r="J19" s="175"/>
      <c r="K19" s="145"/>
      <c r="L19" s="79" t="s">
        <v>141</v>
      </c>
      <c r="M19" s="91">
        <v>434</v>
      </c>
      <c r="N19" s="91">
        <v>2360</v>
      </c>
      <c r="O19" s="91">
        <v>15.533285612025768</v>
      </c>
      <c r="P19" s="91">
        <v>84.466714387974235</v>
      </c>
      <c r="Q19" s="91">
        <v>4219</v>
      </c>
      <c r="R19" s="91">
        <v>25473</v>
      </c>
      <c r="S19" s="91">
        <v>14.209214603260136</v>
      </c>
      <c r="T19" s="91">
        <v>85.790785396739864</v>
      </c>
    </row>
    <row r="20" spans="1:20" ht="15.5" x14ac:dyDescent="0.4">
      <c r="A20" s="4"/>
      <c r="L20" s="4"/>
    </row>
    <row r="21" spans="1:20" x14ac:dyDescent="0.35">
      <c r="A21" s="1" t="s">
        <v>142</v>
      </c>
      <c r="L21" s="1" t="s">
        <v>142</v>
      </c>
    </row>
    <row r="23" spans="1:20" x14ac:dyDescent="0.35">
      <c r="A23" s="1" t="s">
        <v>143</v>
      </c>
      <c r="L23" s="1" t="s">
        <v>143</v>
      </c>
    </row>
    <row r="24" spans="1:20" x14ac:dyDescent="0.35">
      <c r="A24" s="1" t="s">
        <v>144</v>
      </c>
      <c r="L24" s="1" t="s">
        <v>144</v>
      </c>
    </row>
    <row r="26" spans="1:20" x14ac:dyDescent="0.35">
      <c r="A26" s="1" t="s">
        <v>116</v>
      </c>
      <c r="L26" s="1" t="s">
        <v>116</v>
      </c>
    </row>
    <row r="27" spans="1:20" ht="15.5" x14ac:dyDescent="0.4">
      <c r="A27" s="4"/>
      <c r="L27" s="4"/>
    </row>
    <row r="28" spans="1:20" ht="15.5" x14ac:dyDescent="0.35">
      <c r="A28" s="5" t="s">
        <v>23</v>
      </c>
      <c r="L28" s="5" t="s">
        <v>23</v>
      </c>
    </row>
    <row r="29" spans="1:20" x14ac:dyDescent="0.35">
      <c r="A29" s="1" t="s">
        <v>167</v>
      </c>
      <c r="L29" s="1" t="s">
        <v>167</v>
      </c>
    </row>
    <row r="33" ht="22" customHeight="1" x14ac:dyDescent="0.35"/>
    <row r="34" ht="22" customHeight="1" x14ac:dyDescent="0.35"/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5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271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402</v>
      </c>
      <c r="B5" s="21">
        <v>13.04</v>
      </c>
      <c r="C5" s="22">
        <v>6.78</v>
      </c>
    </row>
    <row r="6" spans="1:3" s="6" customFormat="1" ht="22" customHeight="1" x14ac:dyDescent="0.35">
      <c r="A6" s="102" t="s">
        <v>403</v>
      </c>
      <c r="B6" s="151">
        <v>17.38</v>
      </c>
      <c r="C6" s="152">
        <v>9.99</v>
      </c>
    </row>
    <row r="7" spans="1:3" s="6" customFormat="1" ht="22" customHeight="1" x14ac:dyDescent="0.35">
      <c r="A7" s="16" t="s">
        <v>404</v>
      </c>
      <c r="B7" s="21">
        <v>9.09</v>
      </c>
      <c r="C7" s="22">
        <v>5.42</v>
      </c>
    </row>
    <row r="8" spans="1:3" s="6" customFormat="1" ht="22" customHeight="1" x14ac:dyDescent="0.35">
      <c r="A8" s="102" t="s">
        <v>405</v>
      </c>
      <c r="B8" s="151">
        <v>10.45</v>
      </c>
      <c r="C8" s="152">
        <v>5.47</v>
      </c>
    </row>
    <row r="9" spans="1:3" s="6" customFormat="1" ht="22" customHeight="1" x14ac:dyDescent="0.35">
      <c r="A9" s="16" t="s">
        <v>406</v>
      </c>
      <c r="B9" s="21">
        <v>15.3</v>
      </c>
      <c r="C9" s="22">
        <v>9.3800000000000008</v>
      </c>
    </row>
    <row r="10" spans="1:3" s="6" customFormat="1" ht="22" customHeight="1" x14ac:dyDescent="0.35">
      <c r="A10" s="102" t="s">
        <v>407</v>
      </c>
      <c r="B10" s="151">
        <v>10.039999999999999</v>
      </c>
      <c r="C10" s="152">
        <v>5.57</v>
      </c>
    </row>
    <row r="11" spans="1:3" s="6" customFormat="1" ht="22" customHeight="1" x14ac:dyDescent="0.35">
      <c r="A11" s="16" t="s">
        <v>408</v>
      </c>
      <c r="B11" s="21">
        <v>15.21</v>
      </c>
      <c r="C11" s="22">
        <v>7.73</v>
      </c>
    </row>
    <row r="12" spans="1:3" s="6" customFormat="1" ht="22" customHeight="1" thickBot="1" x14ac:dyDescent="0.4">
      <c r="A12" s="102" t="s">
        <v>409</v>
      </c>
      <c r="B12" s="151">
        <v>13.24</v>
      </c>
      <c r="C12" s="152">
        <v>7.64</v>
      </c>
    </row>
    <row r="13" spans="1:3" s="6" customFormat="1" ht="22" customHeight="1" x14ac:dyDescent="0.35">
      <c r="A13" s="144" t="s">
        <v>21</v>
      </c>
      <c r="B13" s="153">
        <v>11.12</v>
      </c>
      <c r="C13" s="154">
        <v>6.21</v>
      </c>
    </row>
    <row r="14" spans="1:3" s="6" customFormat="1" ht="22" customHeight="1" thickBot="1" x14ac:dyDescent="0.4">
      <c r="A14" s="28" t="s">
        <v>22</v>
      </c>
      <c r="B14" s="155">
        <v>11.97</v>
      </c>
      <c r="C14" s="29">
        <v>6.6</v>
      </c>
    </row>
    <row r="16" spans="1:3" x14ac:dyDescent="0.35">
      <c r="A16" s="2" t="s">
        <v>30</v>
      </c>
      <c r="B16" s="2"/>
      <c r="C16" s="2"/>
    </row>
    <row r="17" spans="1:3" x14ac:dyDescent="0.35">
      <c r="A17" s="2" t="s">
        <v>29</v>
      </c>
      <c r="B17" s="2"/>
      <c r="C17" s="2"/>
    </row>
    <row r="18" spans="1:3" x14ac:dyDescent="0.35">
      <c r="A18" s="2"/>
      <c r="B18" s="2"/>
      <c r="C18" s="2"/>
    </row>
    <row r="19" spans="1:3" ht="15" customHeight="1" x14ac:dyDescent="0.35">
      <c r="A19" s="2" t="s">
        <v>31</v>
      </c>
      <c r="B19" s="2"/>
      <c r="C19" s="2"/>
    </row>
    <row r="20" spans="1:3" ht="15" customHeight="1" x14ac:dyDescent="0.35">
      <c r="A20" s="2"/>
      <c r="B20" s="2"/>
      <c r="C20" s="2"/>
    </row>
    <row r="21" spans="1:3" ht="15" customHeight="1" x14ac:dyDescent="0.35">
      <c r="A21" s="2" t="s">
        <v>32</v>
      </c>
      <c r="B21" s="2"/>
      <c r="C21" s="2"/>
    </row>
    <row r="22" spans="1:3" ht="15" customHeight="1" x14ac:dyDescent="0.35">
      <c r="A22" s="2" t="s">
        <v>33</v>
      </c>
      <c r="B22" s="2"/>
      <c r="C22" s="2"/>
    </row>
    <row r="24" spans="1:3" ht="15.5" x14ac:dyDescent="0.35">
      <c r="A24" s="5" t="s">
        <v>23</v>
      </c>
    </row>
    <row r="25" spans="1:3" x14ac:dyDescent="0.35">
      <c r="A25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272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  <c r="J4" s="10"/>
    </row>
    <row r="5" spans="1:10" s="6" customFormat="1" ht="22" customHeight="1" thickBot="1" x14ac:dyDescent="0.4">
      <c r="A5" s="30"/>
      <c r="B5" s="177" t="s">
        <v>76</v>
      </c>
      <c r="C5" s="178"/>
      <c r="D5" s="177" t="s">
        <v>77</v>
      </c>
      <c r="E5" s="179"/>
      <c r="F5" s="177" t="s">
        <v>76</v>
      </c>
      <c r="G5" s="178"/>
      <c r="H5" s="177" t="s">
        <v>77</v>
      </c>
      <c r="I5" s="178"/>
      <c r="J5" s="10"/>
    </row>
    <row r="6" spans="1:10" s="6" customFormat="1" ht="22" customHeight="1" thickBot="1" x14ac:dyDescent="0.4">
      <c r="A6" s="104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103" t="s">
        <v>228</v>
      </c>
      <c r="B7" s="66">
        <v>31</v>
      </c>
      <c r="C7" s="66">
        <v>22</v>
      </c>
      <c r="D7" s="66">
        <f>B7/(B7+C7)*100</f>
        <v>58.490566037735846</v>
      </c>
      <c r="E7" s="66">
        <f>C7/(B7+C7)*100</f>
        <v>41.509433962264154</v>
      </c>
      <c r="F7" s="66">
        <v>904</v>
      </c>
      <c r="G7" s="66">
        <v>583</v>
      </c>
      <c r="H7" s="66">
        <f>F7/(F7+G7)*100</f>
        <v>60.793544048419633</v>
      </c>
      <c r="I7" s="66">
        <f>G7/(F7+G7)*100</f>
        <v>39.206455951580367</v>
      </c>
      <c r="J7" s="142"/>
    </row>
    <row r="8" spans="1:10" s="6" customFormat="1" ht="22" customHeight="1" x14ac:dyDescent="0.35">
      <c r="A8" s="32" t="s">
        <v>229</v>
      </c>
      <c r="B8" s="37">
        <v>371</v>
      </c>
      <c r="C8" s="37">
        <v>215</v>
      </c>
      <c r="D8" s="37">
        <f t="shared" ref="D8:D14" si="0">B8/(B8+C8)*100</f>
        <v>63.310580204778155</v>
      </c>
      <c r="E8" s="37">
        <f t="shared" ref="E8:E15" si="1">C8/(B8+C8)*100</f>
        <v>36.689419795221845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42"/>
    </row>
    <row r="9" spans="1:10" s="6" customFormat="1" ht="22" customHeight="1" x14ac:dyDescent="0.35">
      <c r="A9" s="33" t="s">
        <v>230</v>
      </c>
      <c r="B9" s="38">
        <v>670</v>
      </c>
      <c r="C9" s="38">
        <v>418</v>
      </c>
      <c r="D9" s="38">
        <f t="shared" si="0"/>
        <v>61.580882352941181</v>
      </c>
      <c r="E9" s="38">
        <f t="shared" si="1"/>
        <v>38.419117647058826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42"/>
    </row>
    <row r="10" spans="1:10" s="6" customFormat="1" ht="22" customHeight="1" x14ac:dyDescent="0.35">
      <c r="A10" s="32" t="s">
        <v>231</v>
      </c>
      <c r="B10" s="37">
        <v>525</v>
      </c>
      <c r="C10" s="37">
        <v>285</v>
      </c>
      <c r="D10" s="37">
        <f t="shared" si="0"/>
        <v>64.81481481481481</v>
      </c>
      <c r="E10" s="37">
        <f t="shared" si="1"/>
        <v>35.185185185185183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42"/>
    </row>
    <row r="11" spans="1:10" s="6" customFormat="1" ht="22" customHeight="1" x14ac:dyDescent="0.35">
      <c r="A11" s="33" t="s">
        <v>232</v>
      </c>
      <c r="B11" s="38">
        <v>802</v>
      </c>
      <c r="C11" s="38">
        <v>393</v>
      </c>
      <c r="D11" s="38">
        <f>B11/(B11+C11)*100</f>
        <v>67.112970711297066</v>
      </c>
      <c r="E11" s="38">
        <f t="shared" si="1"/>
        <v>32.887029288702927</v>
      </c>
      <c r="F11" s="38">
        <v>20051</v>
      </c>
      <c r="G11" s="38">
        <v>10744</v>
      </c>
      <c r="H11" s="38">
        <f t="shared" si="2"/>
        <v>65.111219353791199</v>
      </c>
      <c r="I11" s="38">
        <f>G11/(F11+G11)*100</f>
        <v>34.888780646208801</v>
      </c>
      <c r="J11" s="142"/>
    </row>
    <row r="12" spans="1:10" s="6" customFormat="1" ht="22" customHeight="1" x14ac:dyDescent="0.35">
      <c r="A12" s="32" t="s">
        <v>233</v>
      </c>
      <c r="B12" s="37">
        <v>773</v>
      </c>
      <c r="C12" s="37">
        <v>365</v>
      </c>
      <c r="D12" s="37">
        <f t="shared" si="0"/>
        <v>67.926186291739896</v>
      </c>
      <c r="E12" s="37">
        <f>C12/(B12+C12)*100</f>
        <v>32.073813708260104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42"/>
    </row>
    <row r="13" spans="1:10" s="6" customFormat="1" ht="22" customHeight="1" x14ac:dyDescent="0.35">
      <c r="A13" s="33" t="s">
        <v>234</v>
      </c>
      <c r="B13" s="38">
        <v>501</v>
      </c>
      <c r="C13" s="38">
        <v>283</v>
      </c>
      <c r="D13" s="38">
        <f t="shared" si="0"/>
        <v>63.903061224489797</v>
      </c>
      <c r="E13" s="38">
        <f t="shared" si="1"/>
        <v>36.096938775510203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42"/>
    </row>
    <row r="14" spans="1:10" s="6" customFormat="1" ht="22" customHeight="1" thickBot="1" x14ac:dyDescent="0.4">
      <c r="A14" s="32" t="s">
        <v>235</v>
      </c>
      <c r="B14" s="37">
        <v>917</v>
      </c>
      <c r="C14" s="37">
        <v>465</v>
      </c>
      <c r="D14" s="37">
        <f t="shared" si="0"/>
        <v>66.353111432706228</v>
      </c>
      <c r="E14" s="37">
        <f t="shared" si="1"/>
        <v>33.646888567293779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42"/>
    </row>
    <row r="15" spans="1:10" s="6" customFormat="1" ht="22" customHeight="1" thickBot="1" x14ac:dyDescent="0.4">
      <c r="A15" s="34" t="s">
        <v>34</v>
      </c>
      <c r="B15" s="39">
        <v>4590</v>
      </c>
      <c r="C15" s="39">
        <v>2446</v>
      </c>
      <c r="D15" s="39">
        <f>B15/(B15+C15)*100</f>
        <v>65.23592950540079</v>
      </c>
      <c r="E15" s="39">
        <f t="shared" si="1"/>
        <v>34.764070494599203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42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273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3</v>
      </c>
      <c r="C7" s="41">
        <v>1</v>
      </c>
      <c r="D7" s="41">
        <v>3</v>
      </c>
      <c r="E7" s="41">
        <v>1</v>
      </c>
      <c r="F7" s="41" t="s">
        <v>410</v>
      </c>
      <c r="G7" s="41" t="s">
        <v>411</v>
      </c>
      <c r="H7" s="41" t="s">
        <v>372</v>
      </c>
      <c r="I7" s="41" t="s">
        <v>373</v>
      </c>
    </row>
    <row r="8" spans="1:9" s="6" customFormat="1" ht="22" customHeight="1" x14ac:dyDescent="0.35">
      <c r="A8" s="32" t="s">
        <v>36</v>
      </c>
      <c r="B8" s="42">
        <v>50</v>
      </c>
      <c r="C8" s="42">
        <v>42</v>
      </c>
      <c r="D8" s="42">
        <v>52</v>
      </c>
      <c r="E8" s="42">
        <v>41</v>
      </c>
      <c r="F8" s="42" t="s">
        <v>412</v>
      </c>
      <c r="G8" s="42" t="s">
        <v>413</v>
      </c>
      <c r="H8" s="42" t="s">
        <v>374</v>
      </c>
      <c r="I8" s="42" t="s">
        <v>375</v>
      </c>
    </row>
    <row r="9" spans="1:9" s="6" customFormat="1" ht="22" customHeight="1" x14ac:dyDescent="0.35">
      <c r="A9" s="33" t="s">
        <v>37</v>
      </c>
      <c r="B9" s="43">
        <v>34</v>
      </c>
      <c r="C9" s="43">
        <v>41</v>
      </c>
      <c r="D9" s="43">
        <v>30</v>
      </c>
      <c r="E9" s="43">
        <v>42</v>
      </c>
      <c r="F9" s="43" t="s">
        <v>414</v>
      </c>
      <c r="G9" s="43" t="s">
        <v>415</v>
      </c>
      <c r="H9" s="43" t="s">
        <v>376</v>
      </c>
      <c r="I9" s="43" t="s">
        <v>377</v>
      </c>
    </row>
    <row r="10" spans="1:9" s="6" customFormat="1" ht="22" customHeight="1" thickBot="1" x14ac:dyDescent="0.4">
      <c r="A10" s="40" t="s">
        <v>38</v>
      </c>
      <c r="B10" s="44">
        <v>14</v>
      </c>
      <c r="C10" s="44">
        <v>15</v>
      </c>
      <c r="D10" s="44">
        <v>16</v>
      </c>
      <c r="E10" s="44">
        <v>16</v>
      </c>
      <c r="F10" s="44" t="s">
        <v>416</v>
      </c>
      <c r="G10" s="44" t="s">
        <v>417</v>
      </c>
      <c r="H10" s="44" t="s">
        <v>378</v>
      </c>
      <c r="I10" s="44" t="s">
        <v>379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94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15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14" t="s">
        <v>275</v>
      </c>
      <c r="B7" s="143">
        <v>13</v>
      </c>
      <c r="C7" s="143">
        <v>18</v>
      </c>
      <c r="D7" s="143">
        <v>12</v>
      </c>
      <c r="E7" s="143">
        <v>19</v>
      </c>
      <c r="F7" s="143" t="s">
        <v>418</v>
      </c>
      <c r="G7" s="143" t="s">
        <v>419</v>
      </c>
      <c r="H7" s="143" t="s">
        <v>380</v>
      </c>
      <c r="I7" s="143" t="s">
        <v>381</v>
      </c>
    </row>
    <row r="8" spans="1:9" s="6" customFormat="1" ht="22" customHeight="1" x14ac:dyDescent="0.35">
      <c r="A8" s="55" t="s">
        <v>40</v>
      </c>
      <c r="B8" s="113">
        <v>13</v>
      </c>
      <c r="C8" s="113">
        <v>19</v>
      </c>
      <c r="D8" s="113">
        <v>12</v>
      </c>
      <c r="E8" s="113">
        <v>20</v>
      </c>
      <c r="F8" s="113" t="s">
        <v>420</v>
      </c>
      <c r="G8" s="113" t="s">
        <v>421</v>
      </c>
      <c r="H8" s="113" t="s">
        <v>179</v>
      </c>
      <c r="I8" s="113" t="s">
        <v>180</v>
      </c>
    </row>
    <row r="9" spans="1:9" s="6" customFormat="1" ht="22" customHeight="1" x14ac:dyDescent="0.35">
      <c r="A9" s="17" t="s">
        <v>41</v>
      </c>
      <c r="B9" s="48">
        <v>14</v>
      </c>
      <c r="C9" s="48">
        <v>19</v>
      </c>
      <c r="D9" s="48">
        <v>13</v>
      </c>
      <c r="E9" s="49">
        <v>19</v>
      </c>
      <c r="F9" s="48" t="s">
        <v>422</v>
      </c>
      <c r="G9" s="48" t="s">
        <v>423</v>
      </c>
      <c r="H9" s="48" t="s">
        <v>181</v>
      </c>
      <c r="I9" s="49" t="s">
        <v>182</v>
      </c>
    </row>
    <row r="10" spans="1:9" s="6" customFormat="1" ht="22" customHeight="1" x14ac:dyDescent="0.35">
      <c r="A10" s="16" t="s">
        <v>42</v>
      </c>
      <c r="B10" s="50">
        <v>12</v>
      </c>
      <c r="C10" s="50">
        <v>21</v>
      </c>
      <c r="D10" s="50">
        <v>13</v>
      </c>
      <c r="E10" s="51">
        <v>19</v>
      </c>
      <c r="F10" s="50" t="s">
        <v>424</v>
      </c>
      <c r="G10" s="50" t="s">
        <v>425</v>
      </c>
      <c r="H10" s="50" t="s">
        <v>183</v>
      </c>
      <c r="I10" s="51" t="s">
        <v>184</v>
      </c>
    </row>
    <row r="11" spans="1:9" s="6" customFormat="1" ht="22" customHeight="1" x14ac:dyDescent="0.35">
      <c r="A11" s="17" t="s">
        <v>43</v>
      </c>
      <c r="B11" s="48">
        <v>11</v>
      </c>
      <c r="C11" s="48">
        <v>23</v>
      </c>
      <c r="D11" s="48">
        <v>13</v>
      </c>
      <c r="E11" s="49">
        <v>19</v>
      </c>
      <c r="F11" s="48" t="s">
        <v>426</v>
      </c>
      <c r="G11" s="48" t="s">
        <v>427</v>
      </c>
      <c r="H11" s="48" t="s">
        <v>185</v>
      </c>
      <c r="I11" s="49" t="s">
        <v>186</v>
      </c>
    </row>
    <row r="12" spans="1:9" s="6" customFormat="1" ht="22" customHeight="1" x14ac:dyDescent="0.35">
      <c r="A12" s="16" t="s">
        <v>44</v>
      </c>
      <c r="B12" s="50">
        <v>11</v>
      </c>
      <c r="C12" s="50">
        <v>22</v>
      </c>
      <c r="D12" s="50">
        <v>13</v>
      </c>
      <c r="E12" s="51">
        <v>20</v>
      </c>
      <c r="F12" s="50" t="s">
        <v>426</v>
      </c>
      <c r="G12" s="50" t="s">
        <v>428</v>
      </c>
      <c r="H12" s="50" t="s">
        <v>187</v>
      </c>
      <c r="I12" s="51" t="s">
        <v>188</v>
      </c>
    </row>
    <row r="13" spans="1:9" s="6" customFormat="1" ht="22" customHeight="1" x14ac:dyDescent="0.35">
      <c r="A13" s="17" t="s">
        <v>45</v>
      </c>
      <c r="B13" s="48">
        <v>12</v>
      </c>
      <c r="C13" s="48">
        <v>22</v>
      </c>
      <c r="D13" s="48">
        <v>13</v>
      </c>
      <c r="E13" s="49">
        <v>20</v>
      </c>
      <c r="F13" s="48" t="s">
        <v>429</v>
      </c>
      <c r="G13" s="48" t="s">
        <v>430</v>
      </c>
      <c r="H13" s="48" t="s">
        <v>189</v>
      </c>
      <c r="I13" s="49" t="s">
        <v>190</v>
      </c>
    </row>
    <row r="14" spans="1:9" s="6" customFormat="1" ht="22" customHeight="1" x14ac:dyDescent="0.35">
      <c r="A14" s="16" t="s">
        <v>46</v>
      </c>
      <c r="B14" s="50">
        <v>13</v>
      </c>
      <c r="C14" s="50">
        <v>22</v>
      </c>
      <c r="D14" s="50">
        <v>13</v>
      </c>
      <c r="E14" s="51">
        <v>21</v>
      </c>
      <c r="F14" s="50" t="s">
        <v>431</v>
      </c>
      <c r="G14" s="50" t="s">
        <v>432</v>
      </c>
      <c r="H14" s="50" t="s">
        <v>191</v>
      </c>
      <c r="I14" s="51" t="s">
        <v>192</v>
      </c>
    </row>
    <row r="15" spans="1:9" s="6" customFormat="1" ht="22" customHeight="1" x14ac:dyDescent="0.35">
      <c r="A15" s="17" t="s">
        <v>47</v>
      </c>
      <c r="B15" s="48">
        <v>14</v>
      </c>
      <c r="C15" s="48">
        <v>22</v>
      </c>
      <c r="D15" s="48">
        <v>13</v>
      </c>
      <c r="E15" s="49">
        <v>21</v>
      </c>
      <c r="F15" s="48" t="s">
        <v>433</v>
      </c>
      <c r="G15" s="48" t="s">
        <v>434</v>
      </c>
      <c r="H15" s="48" t="s">
        <v>193</v>
      </c>
      <c r="I15" s="49" t="s">
        <v>192</v>
      </c>
    </row>
    <row r="16" spans="1:9" s="6" customFormat="1" ht="22" customHeight="1" thickBot="1" x14ac:dyDescent="0.4">
      <c r="A16" s="47" t="s">
        <v>48</v>
      </c>
      <c r="B16" s="52">
        <v>14</v>
      </c>
      <c r="C16" s="52">
        <v>23</v>
      </c>
      <c r="D16" s="52">
        <v>14</v>
      </c>
      <c r="E16" s="53">
        <v>21</v>
      </c>
      <c r="F16" s="52" t="s">
        <v>435</v>
      </c>
      <c r="G16" s="52" t="s">
        <v>436</v>
      </c>
      <c r="H16" s="52" t="s">
        <v>194</v>
      </c>
      <c r="I16" s="53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14" t="s">
        <v>275</v>
      </c>
      <c r="B7" s="143">
        <v>5</v>
      </c>
      <c r="C7" s="143">
        <v>4</v>
      </c>
      <c r="D7" s="143">
        <v>7</v>
      </c>
      <c r="E7" s="143">
        <v>7</v>
      </c>
      <c r="F7" s="143" t="s">
        <v>455</v>
      </c>
      <c r="G7" s="143" t="s">
        <v>456</v>
      </c>
      <c r="H7" s="143" t="s">
        <v>382</v>
      </c>
      <c r="I7" s="143" t="s">
        <v>383</v>
      </c>
    </row>
    <row r="8" spans="1:9" s="6" customFormat="1" ht="22" customHeight="1" x14ac:dyDescent="0.35">
      <c r="A8" s="55" t="s">
        <v>40</v>
      </c>
      <c r="B8" s="113">
        <v>5</v>
      </c>
      <c r="C8" s="113">
        <v>4</v>
      </c>
      <c r="D8" s="113">
        <v>7</v>
      </c>
      <c r="E8" s="113">
        <v>7</v>
      </c>
      <c r="F8" s="113" t="s">
        <v>437</v>
      </c>
      <c r="G8" s="113" t="s">
        <v>438</v>
      </c>
      <c r="H8" s="113" t="s">
        <v>196</v>
      </c>
      <c r="I8" s="113" t="s">
        <v>197</v>
      </c>
    </row>
    <row r="9" spans="1:9" s="6" customFormat="1" ht="22" customHeight="1" x14ac:dyDescent="0.35">
      <c r="A9" s="17" t="s">
        <v>41</v>
      </c>
      <c r="B9" s="48">
        <v>8</v>
      </c>
      <c r="C9" s="48">
        <v>5</v>
      </c>
      <c r="D9" s="48">
        <v>9</v>
      </c>
      <c r="E9" s="49">
        <v>8</v>
      </c>
      <c r="F9" s="48" t="s">
        <v>439</v>
      </c>
      <c r="G9" s="48" t="s">
        <v>440</v>
      </c>
      <c r="H9" s="48" t="s">
        <v>198</v>
      </c>
      <c r="I9" s="49" t="s">
        <v>199</v>
      </c>
    </row>
    <row r="10" spans="1:9" s="6" customFormat="1" ht="22" customHeight="1" x14ac:dyDescent="0.35">
      <c r="A10" s="16" t="s">
        <v>42</v>
      </c>
      <c r="B10" s="50">
        <v>8</v>
      </c>
      <c r="C10" s="50">
        <v>6</v>
      </c>
      <c r="D10" s="50">
        <v>11</v>
      </c>
      <c r="E10" s="51">
        <v>9</v>
      </c>
      <c r="F10" s="50" t="s">
        <v>441</v>
      </c>
      <c r="G10" s="50" t="s">
        <v>442</v>
      </c>
      <c r="H10" s="50" t="s">
        <v>200</v>
      </c>
      <c r="I10" s="51" t="s">
        <v>201</v>
      </c>
    </row>
    <row r="11" spans="1:9" s="6" customFormat="1" ht="22" customHeight="1" x14ac:dyDescent="0.35">
      <c r="A11" s="17" t="s">
        <v>43</v>
      </c>
      <c r="B11" s="48">
        <v>9</v>
      </c>
      <c r="C11" s="48">
        <v>8</v>
      </c>
      <c r="D11" s="48">
        <v>12</v>
      </c>
      <c r="E11" s="49">
        <v>10</v>
      </c>
      <c r="F11" s="48" t="s">
        <v>443</v>
      </c>
      <c r="G11" s="48" t="s">
        <v>444</v>
      </c>
      <c r="H11" s="48" t="s">
        <v>202</v>
      </c>
      <c r="I11" s="49" t="s">
        <v>203</v>
      </c>
    </row>
    <row r="12" spans="1:9" s="6" customFormat="1" ht="22" customHeight="1" x14ac:dyDescent="0.35">
      <c r="A12" s="16" t="s">
        <v>44</v>
      </c>
      <c r="B12" s="50">
        <v>9</v>
      </c>
      <c r="C12" s="50">
        <v>8</v>
      </c>
      <c r="D12" s="50">
        <v>12</v>
      </c>
      <c r="E12" s="51">
        <v>10</v>
      </c>
      <c r="F12" s="50" t="s">
        <v>445</v>
      </c>
      <c r="G12" s="50" t="s">
        <v>446</v>
      </c>
      <c r="H12" s="50" t="s">
        <v>204</v>
      </c>
      <c r="I12" s="51" t="s">
        <v>205</v>
      </c>
    </row>
    <row r="13" spans="1:9" s="6" customFormat="1" ht="22" customHeight="1" x14ac:dyDescent="0.35">
      <c r="A13" s="17" t="s">
        <v>45</v>
      </c>
      <c r="B13" s="48">
        <v>10</v>
      </c>
      <c r="C13" s="48">
        <v>10</v>
      </c>
      <c r="D13" s="48">
        <v>12</v>
      </c>
      <c r="E13" s="49">
        <v>11</v>
      </c>
      <c r="F13" s="48" t="s">
        <v>447</v>
      </c>
      <c r="G13" s="48" t="s">
        <v>448</v>
      </c>
      <c r="H13" s="48" t="s">
        <v>206</v>
      </c>
      <c r="I13" s="49" t="s">
        <v>207</v>
      </c>
    </row>
    <row r="14" spans="1:9" s="6" customFormat="1" ht="22" customHeight="1" x14ac:dyDescent="0.35">
      <c r="A14" s="16" t="s">
        <v>46</v>
      </c>
      <c r="B14" s="50">
        <v>11</v>
      </c>
      <c r="C14" s="50">
        <v>11</v>
      </c>
      <c r="D14" s="50">
        <v>13</v>
      </c>
      <c r="E14" s="51">
        <v>11</v>
      </c>
      <c r="F14" s="50" t="s">
        <v>449</v>
      </c>
      <c r="G14" s="50" t="s">
        <v>450</v>
      </c>
      <c r="H14" s="50" t="s">
        <v>189</v>
      </c>
      <c r="I14" s="51" t="s">
        <v>208</v>
      </c>
    </row>
    <row r="15" spans="1:9" s="6" customFormat="1" ht="22" customHeight="1" x14ac:dyDescent="0.35">
      <c r="A15" s="17" t="s">
        <v>47</v>
      </c>
      <c r="B15" s="48">
        <v>12</v>
      </c>
      <c r="C15" s="48">
        <v>10</v>
      </c>
      <c r="D15" s="48">
        <v>13</v>
      </c>
      <c r="E15" s="49">
        <v>11</v>
      </c>
      <c r="F15" s="48" t="s">
        <v>451</v>
      </c>
      <c r="G15" s="48" t="s">
        <v>452</v>
      </c>
      <c r="H15" s="48" t="s">
        <v>209</v>
      </c>
      <c r="I15" s="49" t="s">
        <v>210</v>
      </c>
    </row>
    <row r="16" spans="1:9" s="6" customFormat="1" ht="22" customHeight="1" thickBot="1" x14ac:dyDescent="0.4">
      <c r="A16" s="47" t="s">
        <v>48</v>
      </c>
      <c r="B16" s="52">
        <v>13</v>
      </c>
      <c r="C16" s="52">
        <v>11</v>
      </c>
      <c r="D16" s="52">
        <v>14</v>
      </c>
      <c r="E16" s="53">
        <v>12</v>
      </c>
      <c r="F16" s="52" t="s">
        <v>453</v>
      </c>
      <c r="G16" s="52" t="s">
        <v>454</v>
      </c>
      <c r="H16" s="52" t="s">
        <v>211</v>
      </c>
      <c r="I16" s="53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277</v>
      </c>
    </row>
    <row r="3" spans="1:5" ht="16" thickBot="1" x14ac:dyDescent="0.45">
      <c r="A3" s="4" t="s">
        <v>481</v>
      </c>
    </row>
    <row r="4" spans="1:5" s="6" customFormat="1" ht="22" customHeight="1" thickBot="1" x14ac:dyDescent="0.4">
      <c r="A4" s="9"/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6">
        <v>8.01</v>
      </c>
      <c r="C6" s="56">
        <v>38.51</v>
      </c>
      <c r="D6" s="56">
        <v>9.6300000000000008</v>
      </c>
      <c r="E6" s="56">
        <v>31.2</v>
      </c>
    </row>
    <row r="7" spans="1:5" s="6" customFormat="1" ht="22" customHeight="1" x14ac:dyDescent="0.35">
      <c r="A7" s="115" t="s">
        <v>50</v>
      </c>
      <c r="B7" s="116">
        <v>29.9</v>
      </c>
      <c r="C7" s="116">
        <v>52.5</v>
      </c>
      <c r="D7" s="116">
        <v>36.5</v>
      </c>
      <c r="E7" s="117">
        <v>70.2</v>
      </c>
    </row>
    <row r="8" spans="1:5" s="6" customFormat="1" ht="22" customHeight="1" x14ac:dyDescent="0.35">
      <c r="A8" s="55" t="s">
        <v>51</v>
      </c>
      <c r="B8" s="59">
        <v>32</v>
      </c>
      <c r="C8" s="59">
        <v>26.2</v>
      </c>
      <c r="D8" s="59">
        <v>1171</v>
      </c>
      <c r="E8" s="59">
        <v>29.2</v>
      </c>
    </row>
    <row r="9" spans="1:5" s="6" customFormat="1" ht="22" customHeight="1" x14ac:dyDescent="0.35">
      <c r="A9" s="17" t="s">
        <v>52</v>
      </c>
      <c r="B9" s="60">
        <v>15.9</v>
      </c>
      <c r="C9" s="60">
        <v>251.3</v>
      </c>
      <c r="D9" s="60">
        <v>18.899999999999999</v>
      </c>
      <c r="E9" s="61">
        <v>256.5</v>
      </c>
    </row>
    <row r="10" spans="1:5" s="6" customFormat="1" ht="22" customHeight="1" x14ac:dyDescent="0.35">
      <c r="A10" s="55" t="s">
        <v>53</v>
      </c>
      <c r="B10" s="59">
        <v>217</v>
      </c>
      <c r="C10" s="59">
        <v>3</v>
      </c>
      <c r="D10" s="59">
        <v>197.5</v>
      </c>
      <c r="E10" s="59">
        <v>3.4</v>
      </c>
    </row>
    <row r="11" spans="1:5" s="6" customFormat="1" ht="22" customHeight="1" x14ac:dyDescent="0.35">
      <c r="A11" s="17" t="s">
        <v>54</v>
      </c>
      <c r="B11" s="60">
        <v>1.4</v>
      </c>
      <c r="C11" s="60">
        <v>35.299999999999997</v>
      </c>
      <c r="D11" s="60">
        <v>2.5</v>
      </c>
      <c r="E11" s="61">
        <v>35.5</v>
      </c>
    </row>
    <row r="12" spans="1:5" s="6" customFormat="1" ht="22" customHeight="1" x14ac:dyDescent="0.35">
      <c r="A12" s="55" t="s">
        <v>55</v>
      </c>
      <c r="B12" s="59">
        <v>21.7</v>
      </c>
      <c r="C12" s="59">
        <v>60.2</v>
      </c>
      <c r="D12" s="59">
        <v>23.6</v>
      </c>
      <c r="E12" s="59">
        <v>53.4</v>
      </c>
    </row>
    <row r="13" spans="1:5" s="6" customFormat="1" ht="22" customHeight="1" x14ac:dyDescent="0.35">
      <c r="A13" s="17" t="s">
        <v>56</v>
      </c>
      <c r="B13" s="60">
        <v>50.9</v>
      </c>
      <c r="C13" s="60">
        <v>54.8</v>
      </c>
      <c r="D13" s="60">
        <v>55.2</v>
      </c>
      <c r="E13" s="61">
        <v>56.7</v>
      </c>
    </row>
    <row r="14" spans="1:5" s="6" customFormat="1" ht="22" customHeight="1" x14ac:dyDescent="0.35">
      <c r="A14" s="55" t="s">
        <v>57</v>
      </c>
      <c r="B14" s="59">
        <v>50</v>
      </c>
      <c r="C14" s="59">
        <v>298.60000000000002</v>
      </c>
      <c r="D14" s="59">
        <v>53.3</v>
      </c>
      <c r="E14" s="59">
        <v>328</v>
      </c>
    </row>
    <row r="15" spans="1:5" s="6" customFormat="1" ht="22" customHeight="1" x14ac:dyDescent="0.35">
      <c r="A15" s="17" t="s">
        <v>58</v>
      </c>
      <c r="B15" s="60">
        <v>190.5</v>
      </c>
      <c r="C15" s="60">
        <v>58.8</v>
      </c>
      <c r="D15" s="60">
        <v>213.8</v>
      </c>
      <c r="E15" s="61">
        <v>59.4</v>
      </c>
    </row>
    <row r="16" spans="1:5" s="6" customFormat="1" ht="22" customHeight="1" x14ac:dyDescent="0.35">
      <c r="A16" s="55" t="s">
        <v>59</v>
      </c>
      <c r="B16" s="59">
        <v>45.7</v>
      </c>
      <c r="C16" s="59">
        <v>28.4</v>
      </c>
      <c r="D16" s="59">
        <v>41.9</v>
      </c>
      <c r="E16" s="59">
        <v>34.1</v>
      </c>
    </row>
    <row r="17" spans="1:5" s="6" customFormat="1" ht="22" customHeight="1" x14ac:dyDescent="0.35">
      <c r="A17" s="17" t="s">
        <v>60</v>
      </c>
      <c r="B17" s="60">
        <v>19.5</v>
      </c>
      <c r="C17" s="60">
        <v>4.5</v>
      </c>
      <c r="D17" s="60">
        <v>24.9</v>
      </c>
      <c r="E17" s="61">
        <v>2.4</v>
      </c>
    </row>
    <row r="18" spans="1:5" s="6" customFormat="1" ht="22" customHeight="1" x14ac:dyDescent="0.35">
      <c r="A18" s="55" t="s">
        <v>61</v>
      </c>
      <c r="B18" s="59">
        <v>0.5</v>
      </c>
      <c r="C18" s="59">
        <v>3.9</v>
      </c>
      <c r="D18" s="59">
        <v>2.4</v>
      </c>
      <c r="E18" s="59">
        <v>3.8</v>
      </c>
    </row>
    <row r="19" spans="1:5" s="6" customFormat="1" ht="22" customHeight="1" x14ac:dyDescent="0.35">
      <c r="A19" s="17" t="s">
        <v>62</v>
      </c>
      <c r="B19" s="60">
        <v>10.6</v>
      </c>
      <c r="C19" s="60">
        <v>21.1</v>
      </c>
      <c r="D19" s="60">
        <v>10.4</v>
      </c>
      <c r="E19" s="61">
        <v>20.6</v>
      </c>
    </row>
    <row r="20" spans="1:5" s="6" customFormat="1" ht="22" customHeight="1" x14ac:dyDescent="0.35">
      <c r="A20" s="16" t="s">
        <v>63</v>
      </c>
      <c r="B20" s="62" t="s">
        <v>384</v>
      </c>
      <c r="C20" s="62" t="s">
        <v>384</v>
      </c>
      <c r="D20" s="62">
        <v>0.1</v>
      </c>
      <c r="E20" s="63" t="s">
        <v>384</v>
      </c>
    </row>
    <row r="21" spans="1:5" s="6" customFormat="1" ht="22" customHeight="1" x14ac:dyDescent="0.35">
      <c r="A21" s="17" t="s">
        <v>64</v>
      </c>
      <c r="B21" s="60">
        <v>2.1</v>
      </c>
      <c r="C21" s="60">
        <v>0.5</v>
      </c>
      <c r="D21" s="60">
        <v>1.2</v>
      </c>
      <c r="E21" s="61">
        <v>1.2</v>
      </c>
    </row>
    <row r="22" spans="1:5" s="6" customFormat="1" ht="22" customHeight="1" x14ac:dyDescent="0.35">
      <c r="A22" s="16" t="s">
        <v>65</v>
      </c>
      <c r="B22" s="62">
        <v>3.7</v>
      </c>
      <c r="C22" s="62">
        <v>1.7</v>
      </c>
      <c r="D22" s="62">
        <v>2.2999999999999998</v>
      </c>
      <c r="E22" s="63">
        <v>2.6</v>
      </c>
    </row>
    <row r="23" spans="1:5" s="6" customFormat="1" ht="22" customHeight="1" x14ac:dyDescent="0.35">
      <c r="A23" s="17" t="s">
        <v>66</v>
      </c>
      <c r="B23" s="60">
        <v>29.2</v>
      </c>
      <c r="C23" s="60">
        <v>25.8</v>
      </c>
      <c r="D23" s="60">
        <v>27.7</v>
      </c>
      <c r="E23" s="61">
        <v>37</v>
      </c>
    </row>
    <row r="24" spans="1:5" s="6" customFormat="1" ht="22" customHeight="1" x14ac:dyDescent="0.35">
      <c r="A24" s="16" t="s">
        <v>67</v>
      </c>
      <c r="B24" s="62">
        <v>23</v>
      </c>
      <c r="C24" s="62">
        <v>69</v>
      </c>
      <c r="D24" s="62">
        <v>32.200000000000003</v>
      </c>
      <c r="E24" s="63">
        <v>65.599999999999994</v>
      </c>
    </row>
    <row r="25" spans="1:5" s="6" customFormat="1" ht="22" customHeight="1" x14ac:dyDescent="0.35">
      <c r="A25" s="17" t="s">
        <v>68</v>
      </c>
      <c r="B25" s="60">
        <v>4.8</v>
      </c>
      <c r="C25" s="60">
        <v>17.3</v>
      </c>
      <c r="D25" s="60">
        <v>6.8</v>
      </c>
      <c r="E25" s="61">
        <v>17</v>
      </c>
    </row>
    <row r="26" spans="1:5" s="6" customFormat="1" ht="22" customHeight="1" thickBot="1" x14ac:dyDescent="0.4">
      <c r="A26" s="54" t="s">
        <v>69</v>
      </c>
      <c r="B26" s="57">
        <v>2.1</v>
      </c>
      <c r="C26" s="57">
        <v>2.7</v>
      </c>
      <c r="D26" s="57">
        <v>1.8</v>
      </c>
      <c r="E26" s="58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278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6"/>
      <c r="B6" s="107"/>
      <c r="C6" s="107"/>
      <c r="D6" s="107"/>
      <c r="E6" s="108"/>
    </row>
    <row r="7" spans="1:5" s="6" customFormat="1" ht="22" customHeight="1" x14ac:dyDescent="0.35">
      <c r="A7" s="124" t="s">
        <v>279</v>
      </c>
      <c r="B7" s="64"/>
      <c r="C7" s="64"/>
      <c r="D7" s="106">
        <v>11020</v>
      </c>
      <c r="E7" s="106">
        <v>16881</v>
      </c>
    </row>
    <row r="8" spans="1:5" s="6" customFormat="1" ht="22" customHeight="1" x14ac:dyDescent="0.35">
      <c r="A8" s="76" t="s">
        <v>280</v>
      </c>
      <c r="B8" s="107">
        <v>37</v>
      </c>
      <c r="C8" s="107">
        <v>26</v>
      </c>
      <c r="D8" s="107">
        <v>1581</v>
      </c>
      <c r="E8" s="108">
        <v>899</v>
      </c>
    </row>
    <row r="9" spans="1:5" s="6" customFormat="1" ht="22" customHeight="1" x14ac:dyDescent="0.35">
      <c r="A9" s="17" t="s">
        <v>281</v>
      </c>
      <c r="B9" s="64">
        <v>14</v>
      </c>
      <c r="C9" s="64">
        <v>121</v>
      </c>
      <c r="D9" s="64">
        <v>296</v>
      </c>
      <c r="E9" s="106">
        <v>3589</v>
      </c>
    </row>
    <row r="10" spans="1:5" s="6" customFormat="1" ht="22" customHeight="1" x14ac:dyDescent="0.35">
      <c r="A10" s="76" t="s">
        <v>282</v>
      </c>
      <c r="B10" s="67" t="s">
        <v>217</v>
      </c>
      <c r="C10" s="67" t="s">
        <v>217</v>
      </c>
      <c r="D10" s="67">
        <v>136</v>
      </c>
      <c r="E10" s="105">
        <v>4113</v>
      </c>
    </row>
    <row r="11" spans="1:5" s="6" customFormat="1" ht="22" customHeight="1" x14ac:dyDescent="0.35">
      <c r="A11" s="17" t="s">
        <v>283</v>
      </c>
      <c r="B11" s="64">
        <v>19</v>
      </c>
      <c r="C11" s="64">
        <v>124</v>
      </c>
      <c r="D11" s="64">
        <v>470</v>
      </c>
      <c r="E11" s="106">
        <v>2518</v>
      </c>
    </row>
    <row r="12" spans="1:5" s="6" customFormat="1" ht="22" customHeight="1" x14ac:dyDescent="0.35">
      <c r="A12" s="76" t="s">
        <v>284</v>
      </c>
      <c r="B12" s="66">
        <v>52</v>
      </c>
      <c r="C12" s="66">
        <v>75</v>
      </c>
      <c r="D12" s="66">
        <v>1497</v>
      </c>
      <c r="E12" s="66">
        <v>1154</v>
      </c>
    </row>
    <row r="13" spans="1:5" s="6" customFormat="1" ht="22" customHeight="1" x14ac:dyDescent="0.35">
      <c r="A13" s="17" t="s">
        <v>285</v>
      </c>
      <c r="B13" s="64" t="s">
        <v>217</v>
      </c>
      <c r="C13" s="64" t="s">
        <v>217</v>
      </c>
      <c r="D13" s="64">
        <v>1689</v>
      </c>
      <c r="E13" s="65">
        <v>114</v>
      </c>
    </row>
    <row r="14" spans="1:5" s="6" customFormat="1" ht="22" customHeight="1" x14ac:dyDescent="0.35">
      <c r="A14" s="76" t="s">
        <v>286</v>
      </c>
      <c r="B14" s="66">
        <v>19</v>
      </c>
      <c r="C14" s="66">
        <v>3</v>
      </c>
      <c r="D14" s="66">
        <v>554</v>
      </c>
      <c r="E14" s="66">
        <v>159</v>
      </c>
    </row>
    <row r="15" spans="1:5" s="6" customFormat="1" ht="22" customHeight="1" x14ac:dyDescent="0.35">
      <c r="A15" s="17" t="s">
        <v>287</v>
      </c>
      <c r="B15" s="64">
        <v>3</v>
      </c>
      <c r="C15" s="64">
        <v>41</v>
      </c>
      <c r="D15" s="64">
        <v>124</v>
      </c>
      <c r="E15" s="106">
        <v>1084</v>
      </c>
    </row>
    <row r="16" spans="1:5" s="6" customFormat="1" ht="22" customHeight="1" x14ac:dyDescent="0.35">
      <c r="A16" s="76" t="s">
        <v>288</v>
      </c>
      <c r="B16" s="66">
        <v>50</v>
      </c>
      <c r="C16" s="66">
        <v>17</v>
      </c>
      <c r="D16" s="66">
        <v>1707</v>
      </c>
      <c r="E16" s="66">
        <v>792</v>
      </c>
    </row>
    <row r="17" spans="1:5" s="6" customFormat="1" ht="22" customHeight="1" x14ac:dyDescent="0.35">
      <c r="A17" s="17" t="s">
        <v>289</v>
      </c>
      <c r="B17" s="64">
        <v>15</v>
      </c>
      <c r="C17" s="64">
        <v>17</v>
      </c>
      <c r="D17" s="64">
        <v>681</v>
      </c>
      <c r="E17" s="106">
        <v>569</v>
      </c>
    </row>
    <row r="18" spans="1:5" s="6" customFormat="1" ht="22" customHeight="1" x14ac:dyDescent="0.35">
      <c r="A18" s="76" t="s">
        <v>290</v>
      </c>
      <c r="B18" s="66" t="s">
        <v>384</v>
      </c>
      <c r="C18" s="66">
        <v>23</v>
      </c>
      <c r="D18" s="66">
        <v>28</v>
      </c>
      <c r="E18" s="66">
        <v>990</v>
      </c>
    </row>
    <row r="19" spans="1:5" s="6" customFormat="1" ht="22" customHeight="1" x14ac:dyDescent="0.35">
      <c r="A19" s="17" t="s">
        <v>291</v>
      </c>
      <c r="B19" s="64">
        <v>61</v>
      </c>
      <c r="C19" s="64">
        <v>37</v>
      </c>
      <c r="D19" s="64">
        <v>2217</v>
      </c>
      <c r="E19" s="106">
        <v>687</v>
      </c>
    </row>
    <row r="20" spans="1:5" s="6" customFormat="1" ht="22" customHeight="1" x14ac:dyDescent="0.35">
      <c r="A20" s="76" t="s">
        <v>292</v>
      </c>
      <c r="B20" s="67" t="s">
        <v>384</v>
      </c>
      <c r="C20" s="67" t="s">
        <v>384</v>
      </c>
      <c r="D20" s="67">
        <v>40</v>
      </c>
      <c r="E20" s="105">
        <v>213</v>
      </c>
    </row>
    <row r="21" spans="1:5" s="6" customFormat="1" ht="22" customHeight="1" x14ac:dyDescent="0.35">
      <c r="A21" s="124" t="s">
        <v>293</v>
      </c>
      <c r="B21" s="64"/>
      <c r="C21" s="64"/>
      <c r="D21" s="64">
        <v>31607</v>
      </c>
      <c r="E21" s="106">
        <v>28268</v>
      </c>
    </row>
    <row r="22" spans="1:5" s="6" customFormat="1" ht="22" customHeight="1" x14ac:dyDescent="0.35">
      <c r="A22" s="76" t="s">
        <v>294</v>
      </c>
      <c r="B22" s="67">
        <v>233</v>
      </c>
      <c r="C22" s="67">
        <v>236</v>
      </c>
      <c r="D22" s="67">
        <v>7015</v>
      </c>
      <c r="E22" s="105">
        <v>6606</v>
      </c>
    </row>
    <row r="23" spans="1:5" s="6" customFormat="1" ht="22" customHeight="1" x14ac:dyDescent="0.35">
      <c r="A23" s="17" t="s">
        <v>295</v>
      </c>
      <c r="B23" s="64">
        <v>69</v>
      </c>
      <c r="C23" s="64">
        <v>50</v>
      </c>
      <c r="D23" s="64">
        <v>3621</v>
      </c>
      <c r="E23" s="106">
        <v>2005</v>
      </c>
    </row>
    <row r="24" spans="1:5" s="6" customFormat="1" ht="22" customHeight="1" x14ac:dyDescent="0.35">
      <c r="A24" s="76" t="s">
        <v>296</v>
      </c>
      <c r="B24" s="67">
        <v>32</v>
      </c>
      <c r="C24" s="67">
        <v>11</v>
      </c>
      <c r="D24" s="67">
        <v>464</v>
      </c>
      <c r="E24" s="105">
        <v>85</v>
      </c>
    </row>
    <row r="25" spans="1:5" s="6" customFormat="1" ht="22" customHeight="1" x14ac:dyDescent="0.35">
      <c r="A25" s="17" t="s">
        <v>297</v>
      </c>
      <c r="B25" s="64">
        <v>316</v>
      </c>
      <c r="C25" s="64">
        <v>326</v>
      </c>
      <c r="D25" s="64">
        <v>7586</v>
      </c>
      <c r="E25" s="106">
        <v>6177</v>
      </c>
    </row>
    <row r="26" spans="1:5" s="6" customFormat="1" ht="22" customHeight="1" x14ac:dyDescent="0.35">
      <c r="A26" s="76" t="s">
        <v>298</v>
      </c>
      <c r="B26" s="67">
        <v>502</v>
      </c>
      <c r="C26" s="67">
        <v>272</v>
      </c>
      <c r="D26" s="67">
        <v>10900</v>
      </c>
      <c r="E26" s="105">
        <v>5799</v>
      </c>
    </row>
    <row r="27" spans="1:5" s="6" customFormat="1" ht="22" customHeight="1" x14ac:dyDescent="0.35">
      <c r="A27" s="17" t="s">
        <v>299</v>
      </c>
      <c r="B27" s="64">
        <v>44</v>
      </c>
      <c r="C27" s="64">
        <v>175</v>
      </c>
      <c r="D27" s="64">
        <v>1514</v>
      </c>
      <c r="E27" s="106">
        <v>7260</v>
      </c>
    </row>
    <row r="28" spans="1:5" s="6" customFormat="1" ht="22" customHeight="1" thickBot="1" x14ac:dyDescent="0.4">
      <c r="A28" s="121" t="s">
        <v>300</v>
      </c>
      <c r="B28" s="122">
        <v>26</v>
      </c>
      <c r="C28" s="122">
        <v>20</v>
      </c>
      <c r="D28" s="122">
        <v>507</v>
      </c>
      <c r="E28" s="123">
        <v>336</v>
      </c>
    </row>
    <row r="29" spans="1:5" s="6" customFormat="1" ht="22" customHeight="1" thickBot="1" x14ac:dyDescent="0.4">
      <c r="A29" s="118" t="s">
        <v>302</v>
      </c>
      <c r="B29" s="119">
        <v>1561</v>
      </c>
      <c r="C29" s="119">
        <v>1710</v>
      </c>
      <c r="D29" s="119">
        <v>42627</v>
      </c>
      <c r="E29" s="120">
        <v>45149</v>
      </c>
    </row>
    <row r="30" spans="1:5" ht="15.5" x14ac:dyDescent="0.4">
      <c r="A30" s="4"/>
    </row>
    <row r="31" spans="1:5" x14ac:dyDescent="0.35">
      <c r="A31" s="2" t="s">
        <v>301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2022-12-15T10:45:58Z</dcterms:modified>
</cp:coreProperties>
</file>