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Prod\Webpub\uf0701\2024\20240321 - YH Sökande och Studerande\YH Sökande\Tabeller och diagram\Korrigering\"/>
    </mc:Choice>
  </mc:AlternateContent>
  <xr:revisionPtr revIDLastSave="0" documentId="13_ncr:1_{022C2CCD-7090-4D13-8C13-6E911CA34F53}" xr6:coauthVersionLast="47" xr6:coauthVersionMax="47" xr10:uidLastSave="{00000000-0000-0000-0000-000000000000}"/>
  <bookViews>
    <workbookView xWindow="28680" yWindow="-120" windowWidth="29040" windowHeight="15720" activeTab="3" xr2:uid="{00000000-000D-0000-FFFF-FFFF00000000}"/>
  </bookViews>
  <sheets>
    <sheet name="Försättsblad" sheetId="2" r:id="rId1"/>
    <sheet name="Tabell 2021" sheetId="3" r:id="rId2"/>
    <sheet name="Tabell 2022" sheetId="1" r:id="rId3"/>
    <sheet name="Tabell 2023"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7" i="3" l="1"/>
  <c r="J37" i="3"/>
  <c r="F37" i="3"/>
  <c r="B37" i="3"/>
  <c r="N36" i="3"/>
  <c r="J36" i="3"/>
  <c r="F36" i="3"/>
  <c r="B36" i="3"/>
  <c r="N35" i="3"/>
  <c r="J35" i="3"/>
  <c r="F35" i="3"/>
  <c r="B35" i="3"/>
  <c r="N34" i="3"/>
  <c r="J34" i="3"/>
  <c r="F34" i="3"/>
  <c r="B34" i="3"/>
  <c r="N33" i="3"/>
  <c r="J33" i="3"/>
  <c r="F33" i="3"/>
  <c r="B33" i="3"/>
  <c r="N32" i="3"/>
  <c r="J32" i="3"/>
  <c r="F32" i="3"/>
  <c r="B32" i="3"/>
  <c r="N31" i="3"/>
  <c r="J31" i="3"/>
  <c r="F31" i="3"/>
  <c r="B31" i="3"/>
  <c r="N30" i="3"/>
  <c r="J30" i="3"/>
  <c r="F30" i="3"/>
  <c r="B30" i="3"/>
  <c r="N29" i="3"/>
  <c r="J29" i="3"/>
  <c r="F29" i="3"/>
  <c r="B29" i="3"/>
  <c r="N28" i="3"/>
  <c r="J28" i="3"/>
  <c r="F28" i="3"/>
  <c r="B28" i="3"/>
  <c r="N27" i="3"/>
  <c r="J27" i="3"/>
  <c r="F27" i="3"/>
  <c r="B27" i="3"/>
  <c r="N26" i="3"/>
  <c r="J26" i="3"/>
  <c r="F26" i="3"/>
  <c r="B26" i="3"/>
  <c r="J23" i="3"/>
  <c r="F23" i="3"/>
  <c r="B23" i="3"/>
  <c r="N22" i="3"/>
  <c r="J22" i="3"/>
  <c r="F22" i="3"/>
  <c r="B22" i="3"/>
  <c r="N21" i="3"/>
  <c r="J21" i="3"/>
  <c r="F21" i="3"/>
  <c r="B21" i="3"/>
  <c r="J18" i="3"/>
  <c r="F18" i="3"/>
  <c r="B18" i="3"/>
  <c r="N17" i="3"/>
  <c r="J17" i="3"/>
  <c r="F17" i="3"/>
  <c r="B17" i="3"/>
  <c r="N16" i="3"/>
  <c r="J16" i="3"/>
  <c r="F16" i="3"/>
  <c r="B16" i="3"/>
  <c r="N13" i="3"/>
  <c r="J13" i="3"/>
  <c r="F13" i="3"/>
  <c r="B13" i="3"/>
  <c r="N12" i="3"/>
  <c r="J12" i="3"/>
  <c r="F12" i="3"/>
  <c r="B12" i="3"/>
  <c r="N11" i="3"/>
  <c r="J11" i="3"/>
  <c r="F11" i="3"/>
  <c r="B11" i="3"/>
  <c r="N10" i="3"/>
  <c r="J10" i="3"/>
  <c r="F10" i="3"/>
  <c r="B10" i="3"/>
  <c r="N9" i="3"/>
  <c r="J9" i="3"/>
  <c r="F9" i="3"/>
  <c r="B9" i="3"/>
  <c r="N8" i="3"/>
  <c r="J8" i="3"/>
  <c r="F8" i="3"/>
  <c r="B8" i="3"/>
  <c r="N5" i="3"/>
  <c r="J5" i="3"/>
  <c r="F5" i="3"/>
  <c r="F5" i="1" l="1"/>
  <c r="N17" i="1" l="1"/>
  <c r="N22" i="1"/>
  <c r="N37" i="1"/>
  <c r="N36" i="1"/>
  <c r="N35" i="1"/>
  <c r="N34" i="1"/>
  <c r="N33" i="1"/>
  <c r="N32" i="1"/>
  <c r="N31" i="1"/>
  <c r="N30" i="1"/>
  <c r="N29" i="1"/>
  <c r="N28" i="1"/>
  <c r="N27" i="1"/>
  <c r="N26" i="1"/>
  <c r="N21" i="1"/>
  <c r="N16" i="1"/>
  <c r="N13" i="1"/>
  <c r="N12" i="1"/>
  <c r="N11" i="1"/>
  <c r="N10" i="1"/>
  <c r="N9" i="1"/>
  <c r="N8" i="1"/>
  <c r="N5" i="1"/>
  <c r="J37" i="1"/>
  <c r="J36" i="1"/>
  <c r="J35" i="1"/>
  <c r="J34" i="1"/>
  <c r="J33" i="1"/>
  <c r="J32" i="1"/>
  <c r="J31" i="1"/>
  <c r="J30" i="1"/>
  <c r="J29" i="1"/>
  <c r="J28" i="1"/>
  <c r="J27" i="1"/>
  <c r="J26" i="1"/>
  <c r="J18" i="1"/>
  <c r="J17" i="1"/>
  <c r="J16" i="1"/>
  <c r="J23" i="1"/>
  <c r="J22" i="1"/>
  <c r="J21" i="1"/>
  <c r="J13" i="1"/>
  <c r="J12" i="1"/>
  <c r="J11" i="1"/>
  <c r="J10" i="1"/>
  <c r="J9" i="1"/>
  <c r="J8" i="1"/>
  <c r="J5" i="1"/>
  <c r="B18" i="1"/>
  <c r="B23" i="1"/>
  <c r="F23" i="1"/>
  <c r="F22" i="1"/>
  <c r="F21" i="1"/>
  <c r="F18" i="1"/>
  <c r="F17" i="1"/>
  <c r="F16" i="1"/>
  <c r="F13" i="1"/>
  <c r="F12" i="1"/>
  <c r="F11" i="1"/>
  <c r="F10" i="1"/>
  <c r="F9" i="1"/>
  <c r="F8" i="1"/>
  <c r="F37" i="1"/>
  <c r="F36" i="1"/>
  <c r="F35" i="1"/>
  <c r="F34" i="1"/>
  <c r="F33" i="1"/>
  <c r="F32" i="1"/>
  <c r="F31" i="1"/>
  <c r="F30" i="1"/>
  <c r="F29" i="1"/>
  <c r="F28" i="1"/>
  <c r="F27" i="1"/>
  <c r="F26" i="1"/>
  <c r="B37" i="1"/>
  <c r="B36" i="1"/>
  <c r="B35" i="1"/>
  <c r="B34" i="1"/>
  <c r="B33" i="1"/>
  <c r="B32" i="1"/>
  <c r="B31" i="1"/>
  <c r="B30" i="1"/>
  <c r="B29" i="1"/>
  <c r="B28" i="1"/>
  <c r="B27" i="1"/>
  <c r="B26" i="1"/>
  <c r="B22" i="1"/>
  <c r="B21" i="1"/>
  <c r="B17" i="1"/>
  <c r="B16" i="1"/>
  <c r="B9" i="1"/>
  <c r="B10" i="1"/>
  <c r="B11" i="1"/>
  <c r="B12" i="1"/>
  <c r="B13" i="1"/>
  <c r="B8" i="1"/>
</calcChain>
</file>

<file path=xl/sharedStrings.xml><?xml version="1.0" encoding="utf-8"?>
<sst xmlns="http://schemas.openxmlformats.org/spreadsheetml/2006/main" count="176" uniqueCount="56">
  <si>
    <t>Antal ansökningar</t>
  </si>
  <si>
    <t>Antal sökande</t>
  </si>
  <si>
    <t>Antal behöriga sökande</t>
  </si>
  <si>
    <t>Antal antagna vid start</t>
  </si>
  <si>
    <t>Totalt</t>
  </si>
  <si>
    <t>Kvinnor</t>
  </si>
  <si>
    <t>Män</t>
  </si>
  <si>
    <t>Ålder</t>
  </si>
  <si>
    <t>24 år och yngre</t>
  </si>
  <si>
    <t>25-29 år</t>
  </si>
  <si>
    <t>30-34 år</t>
  </si>
  <si>
    <t>35-39 år</t>
  </si>
  <si>
    <t>40-44 år</t>
  </si>
  <si>
    <t>45 år och äldre</t>
  </si>
  <si>
    <t>Uppgift saknas</t>
  </si>
  <si>
    <t>Svensk/utländsk bakgrund</t>
  </si>
  <si>
    <t>Svensk bakgrund</t>
  </si>
  <si>
    <t>Utländsk bakgrund</t>
  </si>
  <si>
    <t>Säkerhetstjänster</t>
  </si>
  <si>
    <t>Transporttjänster</t>
  </si>
  <si>
    <t>Hälso- och sjukvård samt socialt arbete</t>
  </si>
  <si>
    <t>Lantbruk, djurvård, trädgård, skog och fiske</t>
  </si>
  <si>
    <t>Teknik och tillverkning</t>
  </si>
  <si>
    <t>Journalistik och information</t>
  </si>
  <si>
    <t>Ekonomi, administration och försäljning</t>
  </si>
  <si>
    <t>Hotell, restaurang och turism</t>
  </si>
  <si>
    <t>Data/IT</t>
  </si>
  <si>
    <t>Samhällsbyggnad och byggteknik</t>
  </si>
  <si>
    <t>Kultur, media och design</t>
  </si>
  <si>
    <t>Pedagogik och undervisning</t>
  </si>
  <si>
    <t>Producent</t>
  </si>
  <si>
    <t xml:space="preserve">STATISTISKA CENTRALBYRÅN </t>
  </si>
  <si>
    <t>701 89 Örebro</t>
  </si>
  <si>
    <t>Förfrågningar</t>
  </si>
  <si>
    <t>Definitioner och förklaringar</t>
  </si>
  <si>
    <t>Nettoräkning</t>
  </si>
  <si>
    <t>Antal antagna vid start avser personer som varit studerande tre veckor efter utbildningens start. Personer som påbörjat utbildningen senare än tre veckor efter start ingår inte.</t>
  </si>
  <si>
    <t>Utbildningsområde MYH</t>
  </si>
  <si>
    <t>Utbildningsområde MYH avser den indelning av utbildningar i utbildningsområden som Myndigheten för yrkeshögskolan (MYH) använder. Utbildningsområdena bygger på standarden SUN 2020.</t>
  </si>
  <si>
    <t>Svensk bakgrund: Personer som är födda i Sverige med minst en förälder också född i Sverige
Utländsk bakgrund: Personer som är födda i Sverige, men vars föräldrar båda är födda utomlands samt personer som är födda utomlands.</t>
  </si>
  <si>
    <t>Inrikes/utrikes född</t>
  </si>
  <si>
    <t>Inrikes född</t>
  </si>
  <si>
    <t>Utrikes född</t>
  </si>
  <si>
    <t>Statistiken över antal sökande, antal behöriga sökande och antal antagna som påbörjat studier är nettoräknad. Det betyder att när statistik redovisas grupperat efter olika utbildningsdata som exempelvis utbildningsområde räknas antalet unika personer per redovisningsgrupp. Personer som sökt flera utbildningar inom olika redovisningsgrupper räknas en gång för varje grupp. 
Exempel: En person har sökt fem utbildningar, två inom Data/IT och tre inom Ekonomi mm. Då redovisas personen en gång i gruppen Data/IT och en gång i gruppen Ekonomi mm.</t>
  </si>
  <si>
    <t>Avdelningen för social statistik och analys</t>
  </si>
  <si>
    <t>Enheten för statistik om arbetsmarknad och utbildning</t>
  </si>
  <si>
    <t>Sektionen för utbildningsstatistik</t>
  </si>
  <si>
    <t>Anna Gärdqvist, 010-479 65 45, e-post: yh-statistik@scb.se</t>
  </si>
  <si>
    <t xml:space="preserve">Sökande till kurser i yrkeshögskolan 2022 </t>
  </si>
  <si>
    <t>Sökande till kurser i yrkeshögskolan 2021</t>
  </si>
  <si>
    <t>Sökande till kurser i yrkeshögskolan 2023</t>
  </si>
  <si>
    <t>Juridik</t>
  </si>
  <si>
    <t>Sökande till kurser i yrkeshögskolan 2021–2023</t>
  </si>
  <si>
    <t>Statistiken avser sökande och antagna till kurser i yrkeshögskolan 2021–2023. Med kurser avses utbildningar som kan bestå av kurser och kurspaket. Utbildningarna ska ge fördjupad, förnyad eller breddad kompetens och får vara upp till högst ett halvår långa. Se även Myndigheten för yrkeshögskolans webbplats för mer information om kurser.</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</si>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</sst>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x14ac:knownFonts="1">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b/>
      <sz val="10"/>
      <color theme="1"/>
      <name val="Roboto"/>
      <scheme val="minor"/>
    </font>
    <font>
      <b/>
      <sz val="11"/>
      <color theme="1"/>
      <name val="Roboto"/>
      <family val="2"/>
      <scheme val="minor"/>
    </font>
    <font>
      <b/>
      <sz val="11"/>
      <color theme="1"/>
      <name val="Roboto"/>
      <scheme val="minor"/>
    </font>
    <font>
      <sz val="8"/>
      <color rgb="FFFF0000"/>
      <name val="Roboto"/>
      <scheme val="minor"/>
    </font>
  </fonts>
  <fills count="3">
    <fill>
      <patternFill patternType="none"/>
    </fill>
    <fill>
      <patternFill patternType="gray125"/>
    </fill>
    <fill>
      <patternFill patternType="solid">
        <fgColor rgb="FFD3D3EF"/>
        <bgColor indexed="64"/>
      </patternFill>
    </fill>
  </fills>
  <borders count="4">
    <border>
      <left/>
      <right/>
      <top/>
      <bottom/>
      <diagonal/>
    </border>
    <border>
      <left/>
      <right/>
      <top style="thin">
        <color theme="3"/>
      </top>
      <bottom style="thin">
        <color theme="3"/>
      </bottom>
      <diagonal/>
    </border>
    <border>
      <left/>
      <right/>
      <top/>
      <bottom style="medium">
        <color theme="3"/>
      </bottom>
      <diagonal/>
    </border>
    <border>
      <left/>
      <right/>
      <top style="medium">
        <color theme="3"/>
      </top>
      <bottom style="medium">
        <color theme="3"/>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11" fillId="2" borderId="0" applyNumberFormat="0" applyFont="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31">
    <xf numFmtId="0" fontId="0" fillId="0" borderId="0" xfId="0"/>
    <xf numFmtId="0" fontId="11" fillId="0" borderId="0" xfId="0" applyFont="1"/>
    <xf numFmtId="0" fontId="11" fillId="0" borderId="0" xfId="0" applyFont="1" applyBorder="1"/>
    <xf numFmtId="0" fontId="14"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13" fillId="0" borderId="0" xfId="0" applyFont="1" applyAlignment="1">
      <alignment horizontal="left" vertical="top"/>
    </xf>
    <xf numFmtId="0" fontId="15" fillId="0" borderId="0" xfId="0" applyFont="1"/>
    <xf numFmtId="0" fontId="11" fillId="0" borderId="0" xfId="0" applyFont="1" applyFill="1"/>
    <xf numFmtId="0" fontId="11" fillId="0" borderId="2" xfId="0" applyFont="1" applyBorder="1"/>
    <xf numFmtId="0" fontId="9" fillId="0" borderId="0" xfId="0" applyFont="1"/>
    <xf numFmtId="0" fontId="10" fillId="0" borderId="0" xfId="0" applyFont="1"/>
    <xf numFmtId="0" fontId="10" fillId="0" borderId="0" xfId="0" applyFont="1" applyBorder="1"/>
    <xf numFmtId="0" fontId="9" fillId="0" borderId="0" xfId="0" applyFont="1" applyBorder="1"/>
    <xf numFmtId="3" fontId="10" fillId="0" borderId="0" xfId="0" applyNumberFormat="1" applyFont="1"/>
    <xf numFmtId="3" fontId="10" fillId="0" borderId="0" xfId="0" applyNumberFormat="1" applyFont="1" applyBorder="1"/>
    <xf numFmtId="0" fontId="9" fillId="0" borderId="0" xfId="0" applyFont="1" applyBorder="1" applyAlignment="1">
      <alignment horizontal="center"/>
    </xf>
    <xf numFmtId="0" fontId="9" fillId="0" borderId="2" xfId="0" applyFont="1" applyBorder="1" applyAlignment="1">
      <alignment horizontal="center"/>
    </xf>
    <xf numFmtId="164" fontId="11" fillId="0" borderId="0" xfId="0" applyNumberFormat="1" applyFont="1"/>
    <xf numFmtId="3" fontId="10" fillId="0" borderId="0" xfId="0" quotePrefix="1" applyNumberFormat="1" applyFont="1" applyBorder="1" applyAlignment="1">
      <alignment horizontal="right"/>
    </xf>
    <xf numFmtId="3" fontId="10" fillId="0" borderId="0" xfId="0" applyNumberFormat="1" applyFont="1" applyFill="1"/>
    <xf numFmtId="3" fontId="10" fillId="0" borderId="0" xfId="0" applyNumberFormat="1" applyFont="1" applyFill="1" applyBorder="1"/>
    <xf numFmtId="3" fontId="11" fillId="0" borderId="0" xfId="0" applyNumberFormat="1" applyFont="1"/>
    <xf numFmtId="0" fontId="9" fillId="0" borderId="0" xfId="0" applyFont="1" applyAlignment="1">
      <alignment horizontal="center"/>
    </xf>
    <xf numFmtId="3" fontId="10" fillId="0" borderId="0" xfId="0" quotePrefix="1" applyNumberFormat="1" applyFont="1" applyAlignment="1">
      <alignment horizontal="right"/>
    </xf>
    <xf numFmtId="3" fontId="16" fillId="0" borderId="0" xfId="0" applyNumberFormat="1" applyFont="1"/>
    <xf numFmtId="3" fontId="16" fillId="0" borderId="0" xfId="0" applyNumberFormat="1" applyFont="1" applyBorder="1"/>
    <xf numFmtId="0" fontId="9" fillId="0" borderId="3" xfId="0" applyFont="1" applyBorder="1" applyAlignment="1">
      <alignment horizontal="center"/>
    </xf>
    <xf numFmtId="3" fontId="10" fillId="0" borderId="0" xfId="0" applyNumberFormat="1" applyFont="1" applyAlignment="1">
      <alignment horizontal="right"/>
    </xf>
    <xf numFmtId="0" fontId="13" fillId="0" borderId="0" xfId="0" applyFont="1" applyBorder="1"/>
    <xf numFmtId="0" fontId="0" fillId="0" borderId="0" xfId="0" applyAlignment="1">
      <alignment horizontal="left" vertical="top" wrapText="1"/>
    </xf>
  </cellXfs>
  <cellStyles count="14">
    <cellStyle name="Diagramrubrik 1" xfId="8" xr:uid="{00000000-0005-0000-0000-000000000000}"/>
    <cellStyle name="Diagramrubrik 2" xfId="9" xr:uid="{00000000-0005-0000-0000-000001000000}"/>
    <cellStyle name="Normal" xfId="0" builtinId="0" customBuiltin="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08000000}"/>
    <cellStyle name="Rubrik över tabell 1" xfId="10" xr:uid="{00000000-0005-0000-0000-000009000000}"/>
    <cellStyle name="Rubrik över tabell 2" xfId="11" xr:uid="{00000000-0005-0000-0000-00000A000000}"/>
    <cellStyle name="Skuggning i tabell" xfId="7" xr:uid="{00000000-0005-0000-0000-00000B000000}"/>
    <cellStyle name="Summa" xfId="6" builtinId="25" customBuiltin="1"/>
    <cellStyle name="TabellText" xfId="12" xr:uid="{00000000-0005-0000-0000-00000D000000}"/>
  </cellStyles>
  <dxfs count="110">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rgb="FFFF0000"/>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rgb="FFFF0000"/>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rgb="FFFF0000"/>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dxf>
    <dxf>
      <font>
        <b val="0"/>
        <i val="0"/>
        <strike val="0"/>
        <condense val="0"/>
        <extend val="0"/>
        <outline val="0"/>
        <shadow val="0"/>
        <u val="none"/>
        <vertAlign val="baseline"/>
        <sz val="8"/>
        <color theme="1"/>
        <name val="Roboto"/>
        <scheme val="minor"/>
      </font>
    </dxf>
    <dxf>
      <border outline="0">
        <top style="medium">
          <color theme="3"/>
        </top>
        <bottom style="medium">
          <color theme="3"/>
        </bottom>
      </border>
    </dxf>
    <dxf>
      <font>
        <b val="0"/>
        <i val="0"/>
        <strike val="0"/>
        <condense val="0"/>
        <extend val="0"/>
        <outline val="0"/>
        <shadow val="0"/>
        <u val="none"/>
        <vertAlign val="baseline"/>
        <sz val="8"/>
        <color theme="3"/>
        <name val="Roboto"/>
        <scheme val="minor"/>
      </font>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3"/>
        <name val="Roboto"/>
        <scheme val="minor"/>
      </font>
      <numFmt numFmtId="3" formatCode="#,##0"/>
      <fill>
        <patternFill patternType="none">
          <fgColor indexed="64"/>
          <bgColor indexed="65"/>
        </patternFill>
      </fill>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fill>
        <patternFill patternType="none">
          <fgColor indexed="64"/>
          <bgColor indexed="65"/>
        </patternFill>
      </fill>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fill>
        <patternFill patternType="none">
          <fgColor indexed="64"/>
          <bgColor indexed="65"/>
        </patternFill>
      </fill>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fill>
        <patternFill patternType="none">
          <fgColor indexed="64"/>
          <bgColor indexed="65"/>
        </patternFill>
      </fill>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3"/>
        <name val="Roboto"/>
        <scheme val="minor"/>
      </font>
      <numFmt numFmtId="3" formatCode="#,##0"/>
      <fill>
        <patternFill patternType="none">
          <fgColor indexed="64"/>
          <bgColor indexed="65"/>
        </patternFill>
      </fill>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fill>
        <patternFill patternType="none">
          <fgColor indexed="64"/>
          <bgColor indexed="65"/>
        </patternFill>
      </fill>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fill>
        <patternFill patternType="none">
          <fgColor indexed="64"/>
          <bgColor indexed="65"/>
        </patternFill>
      </fill>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dxf>
    <dxf>
      <font>
        <b val="0"/>
        <i val="0"/>
        <strike val="0"/>
        <condense val="0"/>
        <extend val="0"/>
        <outline val="0"/>
        <shadow val="0"/>
        <u val="none"/>
        <vertAlign val="baseline"/>
        <sz val="8"/>
        <color theme="1"/>
        <name val="Roboto"/>
        <scheme val="minor"/>
      </font>
      <border diagonalUp="0" diagonalDown="0" outline="0">
        <left/>
        <right/>
        <top/>
        <bottom/>
      </border>
    </dxf>
    <dxf>
      <border outline="0">
        <top style="medium">
          <color theme="3"/>
        </top>
        <bottom style="medium">
          <color theme="3"/>
        </bottom>
      </border>
    </dxf>
    <dxf>
      <font>
        <b val="0"/>
        <i val="0"/>
        <strike val="0"/>
        <condense val="0"/>
        <extend val="0"/>
        <outline val="0"/>
        <shadow val="0"/>
        <u val="none"/>
        <vertAlign val="baseline"/>
        <sz val="8"/>
        <color theme="3"/>
        <name val="Roboto"/>
        <scheme val="minor"/>
      </font>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numFmt numFmtId="3" formatCode="#,##0"/>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border diagonalUp="0" diagonalDown="0" outline="0">
        <left/>
        <right/>
        <top style="medium">
          <color theme="3"/>
        </top>
        <bottom style="medium">
          <color theme="3"/>
        </bottom>
      </border>
    </dxf>
    <dxf>
      <font>
        <b val="0"/>
        <i val="0"/>
        <strike val="0"/>
        <condense val="0"/>
        <extend val="0"/>
        <outline val="0"/>
        <shadow val="0"/>
        <u val="none"/>
        <vertAlign val="baseline"/>
        <sz val="8"/>
        <color theme="3"/>
        <name val="Roboto"/>
        <scheme val="minor"/>
      </font>
    </dxf>
    <dxf>
      <font>
        <b val="0"/>
        <i val="0"/>
        <strike val="0"/>
        <condense val="0"/>
        <extend val="0"/>
        <outline val="0"/>
        <shadow val="0"/>
        <u val="none"/>
        <vertAlign val="baseline"/>
        <sz val="8"/>
        <color theme="1"/>
        <name val="Roboto"/>
        <scheme val="minor"/>
      </font>
    </dxf>
    <dxf>
      <border outline="0">
        <top style="medium">
          <color theme="3"/>
        </top>
        <bottom style="medium">
          <color theme="3"/>
        </bottom>
      </border>
    </dxf>
    <dxf>
      <font>
        <b val="0"/>
        <i val="0"/>
        <strike val="0"/>
        <condense val="0"/>
        <extend val="0"/>
        <outline val="0"/>
        <shadow val="0"/>
        <u val="none"/>
        <vertAlign val="baseline"/>
        <sz val="8"/>
        <color theme="3"/>
        <name val="Roboto"/>
        <scheme val="minor"/>
      </font>
    </dxf>
    <dxf>
      <font>
        <b/>
        <i val="0"/>
        <strike val="0"/>
        <condense val="0"/>
        <extend val="0"/>
        <outline val="0"/>
        <shadow val="0"/>
        <u val="none"/>
        <vertAlign val="baseline"/>
        <sz val="8"/>
        <color theme="3"/>
        <name val="Roboto"/>
        <scheme val="minor"/>
      </font>
      <alignment horizontal="center" vertical="bottom" textRotation="0" wrapText="0" indent="0" justifyLastLine="0" shrinkToFit="0" readingOrder="0"/>
    </dxf>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xr9:uid="{00000000-0011-0000-FFFF-FFFF00000000}">
      <tableStyleElement type="wholeTable" dxfId="109"/>
      <tableStyleElement type="headerRow" dxfId="108"/>
      <tableStyleElement type="totalRow" dxfId="107"/>
      <tableStyleElement type="firstRowStripe" dxfId="106"/>
      <tableStyleElement type="secondRowStripe" dxfId="105"/>
    </tableStyle>
  </tableStyles>
  <colors>
    <mruColors>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20</xdr:row>
      <xdr:rowOff>95250</xdr:rowOff>
    </xdr:from>
    <xdr:to>
      <xdr:col>1</xdr:col>
      <xdr:colOff>1158240</xdr:colOff>
      <xdr:row>21</xdr:row>
      <xdr:rowOff>96943</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1238250"/>
          <a:ext cx="11430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36</xdr:row>
      <xdr:rowOff>123825</xdr:rowOff>
    </xdr:from>
    <xdr:to>
      <xdr:col>0</xdr:col>
      <xdr:colOff>1600200</xdr:colOff>
      <xdr:row>38</xdr:row>
      <xdr:rowOff>95966</xdr:rowOff>
    </xdr:to>
    <xdr:pic>
      <xdr:nvPicPr>
        <xdr:cNvPr id="2" name="Bildobjekt 1" descr="https://www.scb.se/contentassets/0868a642098a46b995fe3f044a5df459/sos_sv_sve.png">
          <a:extLst>
            <a:ext uri="{FF2B5EF4-FFF2-40B4-BE49-F238E27FC236}">
              <a16:creationId xmlns:a16="http://schemas.microsoft.com/office/drawing/2014/main" id="{CA0C07AF-4E57-4287-850A-C34DBA927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88330"/>
          <a:ext cx="1600200" cy="27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36</xdr:row>
      <xdr:rowOff>123825</xdr:rowOff>
    </xdr:from>
    <xdr:to>
      <xdr:col>0</xdr:col>
      <xdr:colOff>1600200</xdr:colOff>
      <xdr:row>38</xdr:row>
      <xdr:rowOff>95966</xdr:rowOff>
    </xdr:to>
    <xdr:pic>
      <xdr:nvPicPr>
        <xdr:cNvPr id="5" name="Bildobjekt 4" descr="https://www.scb.se/contentassets/0868a642098a46b995fe3f044a5df459/sos_sv_sve.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43625"/>
          <a:ext cx="1600200" cy="295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37</xdr:row>
      <xdr:rowOff>123825</xdr:rowOff>
    </xdr:from>
    <xdr:to>
      <xdr:col>0</xdr:col>
      <xdr:colOff>1600200</xdr:colOff>
      <xdr:row>39</xdr:row>
      <xdr:rowOff>95967</xdr:rowOff>
    </xdr:to>
    <xdr:pic>
      <xdr:nvPicPr>
        <xdr:cNvPr id="2" name="Bildobjekt 1" descr="https://www.scb.se/contentassets/0868a642098a46b995fe3f044a5df459/sos_sv_sve.png">
          <a:extLst>
            <a:ext uri="{FF2B5EF4-FFF2-40B4-BE49-F238E27FC236}">
              <a16:creationId xmlns:a16="http://schemas.microsoft.com/office/drawing/2014/main" id="{2E645AF7-8E21-4578-B30E-915AE1DF3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40730"/>
          <a:ext cx="1600200" cy="27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548B3A-AFC1-4C57-94C6-9AE32BF22867}" name="Tabell2" displayName="Tabell2" ref="A3:P37" headerRowCount="0" totalsRowShown="0" headerRowDxfId="104" dataDxfId="103" tableBorderDxfId="102">
  <tableColumns count="16">
    <tableColumn id="1" xr3:uid="{C272205D-07E1-40EA-90EA-BB5486E0387A}" name="Kolumn1" headerRowDxfId="101" dataDxfId="100"/>
    <tableColumn id="2" xr3:uid="{A9A98C47-A7E7-4EEF-9902-F894C82E8698}" name="Kolumn2" headerRowDxfId="99" dataDxfId="98">
      <calculatedColumnFormula>SUM(C3:D3)</calculatedColumnFormula>
    </tableColumn>
    <tableColumn id="3" xr3:uid="{04C0A56E-3D6A-44E8-83AF-8999FDA70EED}" name="Kolumn3" headerRowDxfId="97" dataDxfId="96"/>
    <tableColumn id="4" xr3:uid="{18E12672-A9D8-4B4F-847D-1D11551995C1}" name="Kolumn4" headerRowDxfId="95" dataDxfId="94"/>
    <tableColumn id="5" xr3:uid="{C91221D9-66B0-40C3-A68A-6098ED56B8AF}" name="Kolumn5" headerRowDxfId="93" dataDxfId="92"/>
    <tableColumn id="6" xr3:uid="{612D86E6-F9F4-4F68-82F3-79D4859FCCBC}" name="Kolumn6" headerRowDxfId="91" dataDxfId="90">
      <calculatedColumnFormula>SUM(G3:H3)</calculatedColumnFormula>
    </tableColumn>
    <tableColumn id="7" xr3:uid="{BE4967E8-074E-4F2D-BB49-B96B8914B084}" name="Kolumn7" headerRowDxfId="89" dataDxfId="88"/>
    <tableColumn id="8" xr3:uid="{3D3C3A55-8174-4644-85A4-7196C2E90406}" name="Kolumn8" headerRowDxfId="87" dataDxfId="86"/>
    <tableColumn id="9" xr3:uid="{C7B4EF7C-0276-4454-94A8-F8577C99F106}" name="Kolumn9" headerRowDxfId="85" dataDxfId="84"/>
    <tableColumn id="10" xr3:uid="{64F4D31A-04E1-4A9D-9838-51A466F84D6F}" name="Kolumn10" headerRowDxfId="83" dataDxfId="82">
      <calculatedColumnFormula>SUM(K3:L3)</calculatedColumnFormula>
    </tableColumn>
    <tableColumn id="11" xr3:uid="{957EFD47-8EF5-455D-8EB3-BA9BF4760725}" name="Kolumn11" headerRowDxfId="81" dataDxfId="80"/>
    <tableColumn id="12" xr3:uid="{2DE6FAE3-1315-478B-BE26-E0769F96A511}" name="Kolumn12" headerRowDxfId="79" dataDxfId="78"/>
    <tableColumn id="13" xr3:uid="{81F01691-2F65-4C1E-B7EB-04D8B225988B}" name="Kolumn13" headerRowDxfId="77" dataDxfId="76"/>
    <tableColumn id="14" xr3:uid="{41B6DD63-FEFA-43FE-9E8B-494EA44026A3}" name="Kolumn14" headerRowDxfId="75" dataDxfId="74">
      <calculatedColumnFormula>SUM(O3:P3)</calculatedColumnFormula>
    </tableColumn>
    <tableColumn id="15" xr3:uid="{97A4DCC2-3164-44D0-92ED-9EA3F22465A8}" name="Kolumn15" headerRowDxfId="73" dataDxfId="72"/>
    <tableColumn id="16" xr3:uid="{4E61388E-D511-467F-B0FE-972565590838}" name="Kolumn16" headerRowDxfId="71" dataDxfId="70"/>
  </tableColumns>
  <tableStyleInfo name="Tabellrutnär ljus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3975C4-039B-428A-9F78-1CFC5569D163}" name="Tabell3" displayName="Tabell3" ref="A3:P37" headerRowCount="0" totalsRowShown="0" headerRowDxfId="69" dataDxfId="68" tableBorderDxfId="67">
  <tableColumns count="16">
    <tableColumn id="1" xr3:uid="{193028D7-51DD-40A1-B2AB-980970E01233}" name="Kolumn1" headerRowDxfId="66" dataDxfId="65"/>
    <tableColumn id="2" xr3:uid="{052C2428-11CA-466D-AAB2-6D94D666FCAF}" name="Kolumn2" headerRowDxfId="64" dataDxfId="63">
      <calculatedColumnFormula>SUM(C3:D3)</calculatedColumnFormula>
    </tableColumn>
    <tableColumn id="3" xr3:uid="{E385B014-BEDC-4C3A-9518-DA33ED8B9C1F}" name="Kolumn3" headerRowDxfId="62" dataDxfId="61"/>
    <tableColumn id="4" xr3:uid="{980995B8-9F00-43DA-A01F-58F4FE084AEF}" name="Kolumn4" headerRowDxfId="60" dataDxfId="59"/>
    <tableColumn id="5" xr3:uid="{EC1E3D3D-4C73-4714-B51A-91B16CC3F78D}" name="Kolumn5" headerRowDxfId="58" dataDxfId="57"/>
    <tableColumn id="6" xr3:uid="{FFD8056C-6681-4637-9A04-700EA469B9B0}" name="Kolumn6" headerRowDxfId="56" dataDxfId="55">
      <calculatedColumnFormula>SUM(G3:H3)</calculatedColumnFormula>
    </tableColumn>
    <tableColumn id="7" xr3:uid="{8DAF80A5-E907-4CA6-8B22-76276A7FAA3A}" name="Kolumn7" headerRowDxfId="54" dataDxfId="53"/>
    <tableColumn id="8" xr3:uid="{B0BB4EA1-AF2C-4AE0-9917-56430006F8A2}" name="Kolumn8" headerRowDxfId="52" dataDxfId="51"/>
    <tableColumn id="9" xr3:uid="{C8683DB7-740B-42F6-A393-F2BC6CF981B0}" name="Kolumn9" headerRowDxfId="50" dataDxfId="49"/>
    <tableColumn id="10" xr3:uid="{655BB930-57BF-42A3-ABC8-4A484CC2A614}" name="Kolumn10" headerRowDxfId="48" dataDxfId="47">
      <calculatedColumnFormula>SUM(K3:L3)</calculatedColumnFormula>
    </tableColumn>
    <tableColumn id="11" xr3:uid="{8EF8ED5E-752B-435C-B6E0-2FE355891075}" name="Kolumn11" headerRowDxfId="46" dataDxfId="45"/>
    <tableColumn id="12" xr3:uid="{5506FED2-CE2A-4AAA-A330-D72C6060C645}" name="Kolumn12" headerRowDxfId="44" dataDxfId="43"/>
    <tableColumn id="13" xr3:uid="{99642EB5-A01B-4B59-812B-C6BB47D8BD6B}" name="Kolumn13" headerRowDxfId="42" dataDxfId="41"/>
    <tableColumn id="14" xr3:uid="{4029DE4E-A9E5-4A35-82BB-FADEAC20E470}" name="Kolumn14" headerRowDxfId="40" dataDxfId="39">
      <calculatedColumnFormula>SUM(O3:P3)</calculatedColumnFormula>
    </tableColumn>
    <tableColumn id="15" xr3:uid="{A641A5E4-ACD6-4558-8E93-5A69EF48E124}" name="Kolumn15" headerRowDxfId="38" dataDxfId="37"/>
    <tableColumn id="16" xr3:uid="{EB92188F-E039-480C-980A-66623594A36D}" name="Kolumn16" headerRowDxfId="36" dataDxfId="35"/>
  </tableColumns>
  <tableStyleInfo name="Tabellrutnär ljus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A3A7A9-6E2F-4E86-A07A-BBFD7DA64095}" name="Tabell4" displayName="Tabell4" ref="A3:P38" headerRowCount="0" totalsRowShown="0" headerRowDxfId="34" dataDxfId="33" tableBorderDxfId="32">
  <tableColumns count="16">
    <tableColumn id="1" xr3:uid="{C8CFF85D-0926-49A6-842C-2DAC6F8DCB35}" name="Kolumn1" headerRowDxfId="31" dataDxfId="30"/>
    <tableColumn id="2" xr3:uid="{4C6296D6-2AE1-4AC0-BD4C-569CB07B4A67}" name="Kolumn2" headerRowDxfId="29" dataDxfId="28"/>
    <tableColumn id="3" xr3:uid="{8D1E68D6-5073-4104-B6CB-6B12BE6F12D1}" name="Kolumn3" headerRowDxfId="27" dataDxfId="26"/>
    <tableColumn id="4" xr3:uid="{8B5577F5-7FEF-49A4-BCA3-020C493EBF50}" name="Kolumn4" headerRowDxfId="25" dataDxfId="24"/>
    <tableColumn id="5" xr3:uid="{19DE9633-1AC4-44B3-930C-E55243129C08}" name="Kolumn5" headerRowDxfId="23" dataDxfId="22"/>
    <tableColumn id="6" xr3:uid="{38A6EA00-4128-4CF4-B4EC-7BB10C44B5DE}" name="Kolumn6" headerRowDxfId="21" dataDxfId="20"/>
    <tableColumn id="7" xr3:uid="{E57524E1-F50B-46CE-9FD1-D37DEE224D6D}" name="Kolumn7" headerRowDxfId="19" dataDxfId="18"/>
    <tableColumn id="8" xr3:uid="{99157706-FBE5-464C-BAB7-7ED92CAE4115}" name="Kolumn8" headerRowDxfId="17" dataDxfId="16"/>
    <tableColumn id="9" xr3:uid="{BEA61ADC-AEB6-4A82-9093-DE3742AF5778}" name="Kolumn9" headerRowDxfId="15" dataDxfId="14"/>
    <tableColumn id="10" xr3:uid="{26CBC488-5FA8-4146-B763-F4E5ED46E6F2}" name="Kolumn10" headerRowDxfId="13" dataDxfId="12"/>
    <tableColumn id="11" xr3:uid="{69565855-0B6D-40C2-8D48-5834BD367DAC}" name="Kolumn11" headerRowDxfId="11" dataDxfId="10"/>
    <tableColumn id="12" xr3:uid="{3FEB6B73-0EAA-4D43-838A-1AFBEA4E3EE1}" name="Kolumn12" headerRowDxfId="9" dataDxfId="8"/>
    <tableColumn id="13" xr3:uid="{F266AD30-E98F-4B56-9D72-0FCC77D3D968}" name="Kolumn13" headerRowDxfId="7" dataDxfId="6"/>
    <tableColumn id="14" xr3:uid="{4C2A7CF1-2783-4132-AD69-A6BFD3F98C17}" name="Kolumn14" headerRowDxfId="5" dataDxfId="4"/>
    <tableColumn id="15" xr3:uid="{2DD897E4-C1D8-42B1-A420-B14AD185F402}" name="Kolumn15" headerRowDxfId="3" dataDxfId="2"/>
    <tableColumn id="16" xr3:uid="{0B34D97B-00D5-4035-A539-368629DCF728}" name="Kolumn16" headerRowDxfId="1" dataDxfId="0"/>
  </tableColumns>
  <tableStyleInfo name="Tabellrutnär ljust" showFirstColumn="0" showLastColumn="0" showRowStripes="1" showColumnStripes="0"/>
</table>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workbookViewId="0"/>
  </sheetViews>
  <sheetFormatPr defaultRowHeight="15" x14ac:dyDescent="0.35"/>
  <cols>
    <col min="1" max="1" width="28.3984375" customWidth="1"/>
    <col min="2" max="3" width="68.3984375" customWidth="1"/>
  </cols>
  <sheetData>
    <row r="1" spans="1:2" ht="15.6" x14ac:dyDescent="0.35">
      <c r="A1" s="7" t="s">
        <v>52</v>
      </c>
    </row>
    <row r="3" spans="1:2" ht="15.6" x14ac:dyDescent="0.35">
      <c r="A3" s="3" t="s">
        <v>34</v>
      </c>
      <c r="B3" s="4"/>
    </row>
    <row r="4" spans="1:2" x14ac:dyDescent="0.35">
      <c r="A4" s="4"/>
      <c r="B4" s="4"/>
    </row>
    <row r="5" spans="1:2" ht="48.6" customHeight="1" x14ac:dyDescent="0.35">
      <c r="A5" s="30" t="s">
        <v>53</v>
      </c>
      <c r="B5" s="30"/>
    </row>
    <row r="6" spans="1:2" x14ac:dyDescent="0.35">
      <c r="A6" s="4"/>
      <c r="B6" s="4"/>
    </row>
    <row r="7" spans="1:2" ht="135" x14ac:dyDescent="0.35">
      <c r="A7" s="6" t="s">
        <v>35</v>
      </c>
      <c r="B7" s="5" t="s">
        <v>43</v>
      </c>
    </row>
    <row r="8" spans="1:2" x14ac:dyDescent="0.35">
      <c r="A8" s="6"/>
      <c r="B8" s="4"/>
    </row>
    <row r="9" spans="1:2" ht="45" x14ac:dyDescent="0.35">
      <c r="A9" s="6" t="s">
        <v>3</v>
      </c>
      <c r="B9" s="5" t="s">
        <v>36</v>
      </c>
    </row>
    <row r="10" spans="1:2" x14ac:dyDescent="0.35">
      <c r="A10" s="6"/>
      <c r="B10" s="4"/>
    </row>
    <row r="11" spans="1:2" ht="45" x14ac:dyDescent="0.35">
      <c r="A11" s="6" t="s">
        <v>37</v>
      </c>
      <c r="B11" s="5" t="s">
        <v>38</v>
      </c>
    </row>
    <row r="12" spans="1:2" x14ac:dyDescent="0.35">
      <c r="A12" s="6"/>
      <c r="B12" s="5"/>
    </row>
    <row r="13" spans="1:2" ht="60" x14ac:dyDescent="0.35">
      <c r="A13" s="6" t="s">
        <v>15</v>
      </c>
      <c r="B13" s="5" t="s">
        <v>39</v>
      </c>
    </row>
    <row r="14" spans="1:2" x14ac:dyDescent="0.35">
      <c r="A14" s="4"/>
      <c r="B14" s="5"/>
    </row>
    <row r="15" spans="1:2" ht="15.6" x14ac:dyDescent="0.35">
      <c r="A15" s="7" t="s">
        <v>30</v>
      </c>
      <c r="B15" t="s">
        <v>31</v>
      </c>
    </row>
    <row r="17" spans="1:2" x14ac:dyDescent="0.35">
      <c r="B17" t="s">
        <v>44</v>
      </c>
    </row>
    <row r="18" spans="1:2" x14ac:dyDescent="0.35">
      <c r="B18" t="s">
        <v>45</v>
      </c>
    </row>
    <row r="19" spans="1:2" x14ac:dyDescent="0.35">
      <c r="B19" t="s">
        <v>46</v>
      </c>
    </row>
    <row r="20" spans="1:2" x14ac:dyDescent="0.35">
      <c r="B20" t="s">
        <v>32</v>
      </c>
    </row>
    <row r="24" spans="1:2" ht="15.6" x14ac:dyDescent="0.35">
      <c r="A24" s="7" t="s">
        <v>33</v>
      </c>
      <c r="B24" t="s">
        <v>47</v>
      </c>
    </row>
  </sheetData>
  <mergeCells count="1">
    <mergeCell ref="A5: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164F2-B218-4C13-9382-1A010766A3B0}">
  <dimension ref="A1:Q37"/>
  <sheetViews>
    <sheetView zoomScale="110" zoomScaleNormal="110" workbookViewId="0">
      <selection activeCell="N18" sqref="N18"/>
    </sheetView>
  </sheetViews>
  <sheetFormatPr defaultColWidth="9.09765625" defaultRowHeight="12" x14ac:dyDescent="0.3"/>
  <cols>
    <col min="1" max="1" width="31.3984375" style="1" customWidth="1"/>
    <col min="2" max="4" width="8" style="1" customWidth="1"/>
    <col min="5" max="5" width="2.09765625" style="1" customWidth="1"/>
    <col min="6" max="8" width="8" style="1" customWidth="1"/>
    <col min="9" max="9" width="2.09765625" style="1" customWidth="1"/>
    <col min="10" max="12" width="8.796875" style="1" customWidth="1"/>
    <col min="13" max="13" width="2" style="1" customWidth="1"/>
    <col min="14" max="16" width="8.796875" style="1" customWidth="1"/>
    <col min="17" max="17" width="21.69921875" style="1" customWidth="1"/>
    <col min="18" max="18" width="7.69921875" style="1" customWidth="1"/>
    <col min="19" max="19" width="21.69921875" style="1" customWidth="1"/>
    <col min="20" max="20" width="7.69921875" style="1" customWidth="1"/>
    <col min="21" max="21" width="28.3984375" style="1" customWidth="1"/>
    <col min="22" max="26" width="9.69921875" style="1" customWidth="1"/>
    <col min="27" max="16384" width="9.09765625" style="1"/>
  </cols>
  <sheetData>
    <row r="1" spans="1:16" ht="15" x14ac:dyDescent="0.35">
      <c r="A1" s="29" t="s">
        <v>49</v>
      </c>
      <c r="B1" s="2"/>
      <c r="C1" s="2"/>
      <c r="D1" s="2"/>
      <c r="E1" s="2"/>
      <c r="F1" s="2"/>
      <c r="G1" s="2"/>
      <c r="H1" s="2"/>
      <c r="I1" s="2"/>
      <c r="J1" s="2"/>
      <c r="K1" s="2"/>
      <c r="L1" s="2"/>
      <c r="M1" s="2"/>
      <c r="N1" s="2"/>
      <c r="O1" s="2"/>
      <c r="P1" s="2"/>
    </row>
    <row r="2" spans="1:16" ht="15.6" thickBot="1" x14ac:dyDescent="0.4">
      <c r="A2"/>
      <c r="B2"/>
      <c r="C2"/>
      <c r="D2"/>
      <c r="E2"/>
      <c r="F2"/>
      <c r="G2"/>
      <c r="H2"/>
      <c r="I2"/>
      <c r="J2"/>
      <c r="K2"/>
      <c r="L2"/>
      <c r="M2"/>
      <c r="N2"/>
      <c r="O2"/>
      <c r="P2"/>
    </row>
    <row r="3" spans="1:16" ht="12.6" thickBot="1" x14ac:dyDescent="0.35">
      <c r="B3" s="27"/>
      <c r="C3" s="27" t="s">
        <v>0</v>
      </c>
      <c r="D3" s="27"/>
      <c r="E3" s="23"/>
      <c r="F3" s="14"/>
      <c r="G3" s="27" t="s">
        <v>1</v>
      </c>
      <c r="H3" s="27"/>
      <c r="I3" s="14"/>
      <c r="J3" s="27"/>
      <c r="K3" s="27" t="s">
        <v>2</v>
      </c>
      <c r="L3" s="27"/>
      <c r="M3" s="23"/>
      <c r="N3" s="27"/>
      <c r="O3" s="27" t="s">
        <v>3</v>
      </c>
      <c r="P3" s="27"/>
    </row>
    <row r="4" spans="1:16" ht="12.6" thickBot="1" x14ac:dyDescent="0.35">
      <c r="A4" s="9"/>
      <c r="B4" s="17" t="s">
        <v>4</v>
      </c>
      <c r="C4" s="17" t="s">
        <v>5</v>
      </c>
      <c r="D4" s="17" t="s">
        <v>6</v>
      </c>
      <c r="E4" s="17"/>
      <c r="F4" s="17" t="s">
        <v>4</v>
      </c>
      <c r="G4" s="17" t="s">
        <v>5</v>
      </c>
      <c r="H4" s="17" t="s">
        <v>6</v>
      </c>
      <c r="I4" s="17"/>
      <c r="J4" s="17" t="s">
        <v>4</v>
      </c>
      <c r="K4" s="17" t="s">
        <v>5</v>
      </c>
      <c r="L4" s="17" t="s">
        <v>6</v>
      </c>
      <c r="M4" s="17"/>
      <c r="N4" s="17" t="s">
        <v>4</v>
      </c>
      <c r="O4" s="17" t="s">
        <v>5</v>
      </c>
      <c r="P4" s="17" t="s">
        <v>6</v>
      </c>
    </row>
    <row r="5" spans="1:16" x14ac:dyDescent="0.3">
      <c r="A5" s="10" t="s">
        <v>4</v>
      </c>
      <c r="B5" s="14">
        <v>15799</v>
      </c>
      <c r="C5" s="14">
        <v>10332</v>
      </c>
      <c r="D5" s="14">
        <v>5467</v>
      </c>
      <c r="E5" s="14"/>
      <c r="F5" s="14">
        <f>SUM(G5:H5)</f>
        <v>11569</v>
      </c>
      <c r="G5" s="14">
        <v>7485</v>
      </c>
      <c r="H5" s="14">
        <v>4084</v>
      </c>
      <c r="I5" s="14"/>
      <c r="J5" s="14">
        <f>SUM(K5:L5)</f>
        <v>8392</v>
      </c>
      <c r="K5" s="14">
        <v>5520</v>
      </c>
      <c r="L5" s="14">
        <v>2872</v>
      </c>
      <c r="M5" s="14"/>
      <c r="N5" s="14">
        <f>SUM(O5:P5)</f>
        <v>5511</v>
      </c>
      <c r="O5" s="14">
        <v>3400</v>
      </c>
      <c r="P5" s="14">
        <v>2111</v>
      </c>
    </row>
    <row r="6" spans="1:16" x14ac:dyDescent="0.3">
      <c r="A6" s="11"/>
      <c r="B6" s="14"/>
      <c r="C6" s="14"/>
      <c r="D6" s="14"/>
      <c r="E6" s="14"/>
      <c r="F6" s="14"/>
      <c r="G6" s="14"/>
      <c r="H6" s="14"/>
      <c r="I6" s="14"/>
      <c r="J6" s="14"/>
      <c r="K6" s="14"/>
      <c r="L6" s="14"/>
      <c r="M6" s="14"/>
      <c r="N6" s="14"/>
      <c r="O6" s="14"/>
      <c r="P6" s="14"/>
    </row>
    <row r="7" spans="1:16" x14ac:dyDescent="0.3">
      <c r="A7" s="10" t="s">
        <v>7</v>
      </c>
      <c r="B7" s="14"/>
      <c r="C7" s="14"/>
      <c r="D7" s="14"/>
      <c r="E7" s="14"/>
      <c r="F7" s="14"/>
      <c r="G7" s="14"/>
      <c r="H7" s="14"/>
      <c r="I7" s="14"/>
      <c r="J7" s="14"/>
      <c r="K7" s="14"/>
      <c r="L7" s="14"/>
      <c r="M7" s="14"/>
      <c r="N7" s="14"/>
      <c r="O7" s="14"/>
      <c r="P7" s="14"/>
    </row>
    <row r="8" spans="1:16" x14ac:dyDescent="0.3">
      <c r="A8" s="11" t="s">
        <v>8</v>
      </c>
      <c r="B8" s="14">
        <f>SUM(C8:D8)</f>
        <v>963</v>
      </c>
      <c r="C8" s="14">
        <v>559</v>
      </c>
      <c r="D8" s="14">
        <v>404</v>
      </c>
      <c r="E8" s="14"/>
      <c r="F8" s="14">
        <f>SUM(G8:H8)</f>
        <v>710</v>
      </c>
      <c r="G8" s="14">
        <v>404</v>
      </c>
      <c r="H8" s="14">
        <v>306</v>
      </c>
      <c r="I8" s="14"/>
      <c r="J8" s="14">
        <f>SUM(K8:L8)</f>
        <v>370</v>
      </c>
      <c r="K8" s="14">
        <v>216</v>
      </c>
      <c r="L8" s="14">
        <v>154</v>
      </c>
      <c r="M8" s="14"/>
      <c r="N8" s="14">
        <f t="shared" ref="N8:N13" si="0">SUM(O8:P8)</f>
        <v>208</v>
      </c>
      <c r="O8" s="14">
        <v>109</v>
      </c>
      <c r="P8" s="14">
        <v>99</v>
      </c>
    </row>
    <row r="9" spans="1:16" x14ac:dyDescent="0.3">
      <c r="A9" s="11" t="s">
        <v>9</v>
      </c>
      <c r="B9" s="14">
        <f t="shared" ref="B9:B13" si="1">SUM(C9:D9)</f>
        <v>2508</v>
      </c>
      <c r="C9" s="14">
        <v>1583</v>
      </c>
      <c r="D9" s="14">
        <v>925</v>
      </c>
      <c r="E9" s="14"/>
      <c r="F9" s="14">
        <f t="shared" ref="F9:F13" si="2">SUM(G9:H9)</f>
        <v>1819</v>
      </c>
      <c r="G9" s="14">
        <v>1134</v>
      </c>
      <c r="H9" s="14">
        <v>685</v>
      </c>
      <c r="I9" s="14"/>
      <c r="J9" s="14">
        <f t="shared" ref="J9:J13" si="3">SUM(K9:L9)</f>
        <v>1267</v>
      </c>
      <c r="K9" s="14">
        <v>814</v>
      </c>
      <c r="L9" s="14">
        <v>453</v>
      </c>
      <c r="M9" s="14"/>
      <c r="N9" s="14">
        <f t="shared" si="0"/>
        <v>737</v>
      </c>
      <c r="O9" s="14">
        <v>424</v>
      </c>
      <c r="P9" s="14">
        <v>313</v>
      </c>
    </row>
    <row r="10" spans="1:16" x14ac:dyDescent="0.3">
      <c r="A10" s="11" t="s">
        <v>10</v>
      </c>
      <c r="B10" s="14">
        <f t="shared" si="1"/>
        <v>3051</v>
      </c>
      <c r="C10" s="14">
        <v>1946</v>
      </c>
      <c r="D10" s="14">
        <v>1105</v>
      </c>
      <c r="E10" s="14"/>
      <c r="F10" s="14">
        <f t="shared" si="2"/>
        <v>2210</v>
      </c>
      <c r="G10" s="14">
        <v>1388</v>
      </c>
      <c r="H10" s="14">
        <v>822</v>
      </c>
      <c r="I10" s="14"/>
      <c r="J10" s="14">
        <f t="shared" si="3"/>
        <v>1670</v>
      </c>
      <c r="K10" s="14">
        <v>1084</v>
      </c>
      <c r="L10" s="14">
        <v>586</v>
      </c>
      <c r="M10" s="14"/>
      <c r="N10" s="14">
        <f t="shared" si="0"/>
        <v>1051</v>
      </c>
      <c r="O10" s="14">
        <v>646</v>
      </c>
      <c r="P10" s="14">
        <v>405</v>
      </c>
    </row>
    <row r="11" spans="1:16" x14ac:dyDescent="0.3">
      <c r="A11" s="11" t="s">
        <v>11</v>
      </c>
      <c r="B11" s="14">
        <f t="shared" si="1"/>
        <v>2744</v>
      </c>
      <c r="C11" s="14">
        <v>1786</v>
      </c>
      <c r="D11" s="14">
        <v>958</v>
      </c>
      <c r="E11" s="14"/>
      <c r="F11" s="14">
        <f t="shared" si="2"/>
        <v>1977</v>
      </c>
      <c r="G11" s="14">
        <v>1256</v>
      </c>
      <c r="H11" s="14">
        <v>721</v>
      </c>
      <c r="I11" s="14"/>
      <c r="J11" s="14">
        <f t="shared" si="3"/>
        <v>1475</v>
      </c>
      <c r="K11" s="14">
        <v>949</v>
      </c>
      <c r="L11" s="14">
        <v>526</v>
      </c>
      <c r="M11" s="14"/>
      <c r="N11" s="14">
        <f t="shared" si="0"/>
        <v>961</v>
      </c>
      <c r="O11" s="14">
        <v>592</v>
      </c>
      <c r="P11" s="14">
        <v>369</v>
      </c>
    </row>
    <row r="12" spans="1:16" x14ac:dyDescent="0.3">
      <c r="A12" s="11" t="s">
        <v>12</v>
      </c>
      <c r="B12" s="14">
        <f t="shared" si="1"/>
        <v>2198</v>
      </c>
      <c r="C12" s="14">
        <v>1466</v>
      </c>
      <c r="D12" s="14">
        <v>732</v>
      </c>
      <c r="E12" s="14"/>
      <c r="F12" s="14">
        <f t="shared" si="2"/>
        <v>1579</v>
      </c>
      <c r="G12" s="14">
        <v>1044</v>
      </c>
      <c r="H12" s="14">
        <v>535</v>
      </c>
      <c r="I12" s="14"/>
      <c r="J12" s="14">
        <f t="shared" si="3"/>
        <v>1161</v>
      </c>
      <c r="K12" s="14">
        <v>763</v>
      </c>
      <c r="L12" s="14">
        <v>398</v>
      </c>
      <c r="M12" s="14"/>
      <c r="N12" s="14">
        <f t="shared" si="0"/>
        <v>803</v>
      </c>
      <c r="O12" s="14">
        <v>490</v>
      </c>
      <c r="P12" s="14">
        <v>313</v>
      </c>
    </row>
    <row r="13" spans="1:16" x14ac:dyDescent="0.3">
      <c r="A13" s="11" t="s">
        <v>13</v>
      </c>
      <c r="B13" s="14">
        <f t="shared" si="1"/>
        <v>4335</v>
      </c>
      <c r="C13" s="14">
        <v>2992</v>
      </c>
      <c r="D13" s="14">
        <v>1343</v>
      </c>
      <c r="E13" s="14"/>
      <c r="F13" s="14">
        <f t="shared" si="2"/>
        <v>3274</v>
      </c>
      <c r="G13" s="14">
        <v>2259</v>
      </c>
      <c r="H13" s="14">
        <v>1015</v>
      </c>
      <c r="I13" s="14"/>
      <c r="J13" s="14">
        <f t="shared" si="3"/>
        <v>2449</v>
      </c>
      <c r="K13" s="14">
        <v>1694</v>
      </c>
      <c r="L13" s="14">
        <v>755</v>
      </c>
      <c r="M13" s="14"/>
      <c r="N13" s="14">
        <f t="shared" si="0"/>
        <v>1751</v>
      </c>
      <c r="O13" s="14">
        <v>1139</v>
      </c>
      <c r="P13" s="14">
        <v>612</v>
      </c>
    </row>
    <row r="14" spans="1:16" x14ac:dyDescent="0.3">
      <c r="A14" s="11"/>
      <c r="B14" s="14"/>
      <c r="C14" s="14"/>
      <c r="D14" s="14"/>
      <c r="E14" s="14"/>
      <c r="F14" s="14"/>
      <c r="G14" s="14"/>
      <c r="H14" s="14"/>
      <c r="I14" s="14"/>
      <c r="J14" s="14"/>
      <c r="K14" s="14"/>
      <c r="L14" s="14"/>
      <c r="M14" s="14"/>
      <c r="N14" s="14"/>
      <c r="O14" s="14"/>
      <c r="P14" s="14"/>
    </row>
    <row r="15" spans="1:16" x14ac:dyDescent="0.3">
      <c r="A15" s="10" t="s">
        <v>15</v>
      </c>
      <c r="B15" s="14"/>
      <c r="C15" s="14"/>
      <c r="D15" s="14"/>
      <c r="E15" s="14"/>
      <c r="F15" s="14"/>
      <c r="G15" s="14"/>
      <c r="H15" s="14"/>
      <c r="I15" s="14"/>
      <c r="J15" s="14"/>
      <c r="K15" s="14"/>
      <c r="L15" s="14"/>
      <c r="M15" s="14"/>
      <c r="N15" s="14"/>
      <c r="O15" s="14"/>
      <c r="P15" s="14"/>
    </row>
    <row r="16" spans="1:16" x14ac:dyDescent="0.3">
      <c r="A16" s="11" t="s">
        <v>16</v>
      </c>
      <c r="B16" s="14">
        <f t="shared" ref="B16:B18" si="4">SUM(C16:D16)</f>
        <v>10104</v>
      </c>
      <c r="C16" s="14">
        <v>7132</v>
      </c>
      <c r="D16" s="14">
        <v>2972</v>
      </c>
      <c r="E16" s="14"/>
      <c r="F16" s="14">
        <f t="shared" ref="F16:F18" si="5">SUM(G16:H16)</f>
        <v>7416</v>
      </c>
      <c r="G16" s="14">
        <v>5138</v>
      </c>
      <c r="H16" s="14">
        <v>2278</v>
      </c>
      <c r="I16" s="14"/>
      <c r="J16" s="14">
        <f t="shared" ref="J16:J18" si="6">SUM(K16:L16)</f>
        <v>5801</v>
      </c>
      <c r="K16" s="14">
        <v>3985</v>
      </c>
      <c r="L16" s="14">
        <v>1816</v>
      </c>
      <c r="M16" s="14"/>
      <c r="N16" s="14">
        <f>SUM(O16:P16)</f>
        <v>3759</v>
      </c>
      <c r="O16" s="14">
        <v>2412</v>
      </c>
      <c r="P16" s="14">
        <v>1347</v>
      </c>
    </row>
    <row r="17" spans="1:17" x14ac:dyDescent="0.3">
      <c r="A17" s="11" t="s">
        <v>17</v>
      </c>
      <c r="B17" s="14">
        <f t="shared" si="4"/>
        <v>5639</v>
      </c>
      <c r="C17" s="14">
        <v>3165</v>
      </c>
      <c r="D17" s="14">
        <v>2474</v>
      </c>
      <c r="E17" s="14"/>
      <c r="F17" s="14">
        <f t="shared" si="5"/>
        <v>4104</v>
      </c>
      <c r="G17" s="14">
        <v>2317</v>
      </c>
      <c r="H17" s="14">
        <v>1787</v>
      </c>
      <c r="I17" s="14"/>
      <c r="J17" s="14">
        <f t="shared" si="6"/>
        <v>2552</v>
      </c>
      <c r="K17" s="14">
        <v>1509</v>
      </c>
      <c r="L17" s="14">
        <v>1043</v>
      </c>
      <c r="M17" s="14"/>
      <c r="N17" s="14">
        <f t="shared" ref="N17" si="7">SUM(O17:P17)</f>
        <v>1751</v>
      </c>
      <c r="O17" s="14">
        <v>987</v>
      </c>
      <c r="P17" s="14">
        <v>764</v>
      </c>
    </row>
    <row r="18" spans="1:17" x14ac:dyDescent="0.3">
      <c r="A18" s="11" t="s">
        <v>14</v>
      </c>
      <c r="B18" s="14">
        <f t="shared" si="4"/>
        <v>56</v>
      </c>
      <c r="C18" s="24">
        <v>35</v>
      </c>
      <c r="D18" s="24">
        <v>21</v>
      </c>
      <c r="E18" s="14"/>
      <c r="F18" s="14">
        <f t="shared" si="5"/>
        <v>49</v>
      </c>
      <c r="G18" s="14">
        <v>30</v>
      </c>
      <c r="H18" s="14">
        <v>19</v>
      </c>
      <c r="I18" s="14"/>
      <c r="J18" s="14">
        <f t="shared" si="6"/>
        <v>39</v>
      </c>
      <c r="K18" s="14">
        <v>26</v>
      </c>
      <c r="L18" s="14">
        <v>13</v>
      </c>
      <c r="M18" s="14"/>
      <c r="N18" s="28" t="s">
        <v>54</v>
      </c>
      <c r="O18" s="28" t="s">
        <v>54</v>
      </c>
      <c r="P18" s="28" t="s">
        <v>54</v>
      </c>
    </row>
    <row r="19" spans="1:17" x14ac:dyDescent="0.3">
      <c r="A19" s="11"/>
      <c r="B19" s="14"/>
      <c r="C19" s="14"/>
      <c r="D19" s="14"/>
      <c r="E19" s="14"/>
      <c r="F19" s="14"/>
      <c r="G19" s="14"/>
      <c r="H19" s="14"/>
      <c r="I19" s="14"/>
      <c r="J19" s="14"/>
      <c r="K19" s="14"/>
      <c r="L19" s="14"/>
      <c r="M19" s="14"/>
      <c r="N19" s="14"/>
      <c r="O19" s="14"/>
      <c r="P19" s="14"/>
    </row>
    <row r="20" spans="1:17" x14ac:dyDescent="0.3">
      <c r="A20" s="10" t="s">
        <v>40</v>
      </c>
      <c r="B20" s="14"/>
      <c r="C20" s="14"/>
      <c r="D20" s="14"/>
      <c r="E20" s="14"/>
      <c r="F20" s="14"/>
      <c r="G20" s="14"/>
      <c r="H20" s="14"/>
      <c r="I20" s="14"/>
      <c r="J20" s="14"/>
      <c r="K20" s="14"/>
      <c r="L20" s="14"/>
      <c r="M20" s="14"/>
      <c r="N20" s="14"/>
      <c r="O20" s="14"/>
      <c r="P20" s="14"/>
      <c r="Q20" s="22"/>
    </row>
    <row r="21" spans="1:17" x14ac:dyDescent="0.3">
      <c r="A21" s="11" t="s">
        <v>41</v>
      </c>
      <c r="B21" s="14">
        <f t="shared" ref="B21:B23" si="8">SUM(C21:D21)</f>
        <v>11330</v>
      </c>
      <c r="C21" s="14">
        <v>7811</v>
      </c>
      <c r="D21" s="14">
        <v>3519</v>
      </c>
      <c r="E21" s="14"/>
      <c r="F21" s="14">
        <f t="shared" ref="F21:F23" si="9">SUM(G21:H21)</f>
        <v>8256</v>
      </c>
      <c r="G21" s="14">
        <v>5600</v>
      </c>
      <c r="H21" s="14">
        <v>2656</v>
      </c>
      <c r="I21" s="14"/>
      <c r="J21" s="14">
        <f t="shared" ref="J21:J23" si="10">SUM(K21:L21)</f>
        <v>6372</v>
      </c>
      <c r="K21" s="14">
        <v>4313</v>
      </c>
      <c r="L21" s="14">
        <v>2059</v>
      </c>
      <c r="M21" s="14"/>
      <c r="N21" s="14">
        <f>SUM(O21:P21)</f>
        <v>4134</v>
      </c>
      <c r="O21" s="14">
        <v>2618</v>
      </c>
      <c r="P21" s="14">
        <v>1516</v>
      </c>
    </row>
    <row r="22" spans="1:17" x14ac:dyDescent="0.3">
      <c r="A22" s="11" t="s">
        <v>42</v>
      </c>
      <c r="B22" s="14">
        <f t="shared" si="8"/>
        <v>4413</v>
      </c>
      <c r="C22" s="24">
        <v>2486</v>
      </c>
      <c r="D22" s="24">
        <v>1927</v>
      </c>
      <c r="E22" s="14"/>
      <c r="F22" s="14">
        <f t="shared" si="9"/>
        <v>3264</v>
      </c>
      <c r="G22" s="14">
        <v>1855</v>
      </c>
      <c r="H22" s="14">
        <v>1409</v>
      </c>
      <c r="I22" s="14"/>
      <c r="J22" s="14">
        <f t="shared" si="10"/>
        <v>1981</v>
      </c>
      <c r="K22" s="14">
        <v>1181</v>
      </c>
      <c r="L22" s="14">
        <v>800</v>
      </c>
      <c r="M22" s="14"/>
      <c r="N22" s="14">
        <f t="shared" ref="N22" si="11">SUM(O22:P22)</f>
        <v>1376</v>
      </c>
      <c r="O22" s="14">
        <v>781</v>
      </c>
      <c r="P22" s="14">
        <v>595</v>
      </c>
    </row>
    <row r="23" spans="1:17" x14ac:dyDescent="0.3">
      <c r="A23" s="11" t="s">
        <v>14</v>
      </c>
      <c r="B23" s="14">
        <f t="shared" si="8"/>
        <v>56</v>
      </c>
      <c r="C23" s="24">
        <v>35</v>
      </c>
      <c r="D23" s="24">
        <v>21</v>
      </c>
      <c r="E23" s="14"/>
      <c r="F23" s="14">
        <f t="shared" si="9"/>
        <v>49</v>
      </c>
      <c r="G23" s="14">
        <v>30</v>
      </c>
      <c r="H23" s="14">
        <v>19</v>
      </c>
      <c r="I23" s="14"/>
      <c r="J23" s="14">
        <f t="shared" si="10"/>
        <v>39</v>
      </c>
      <c r="K23" s="14">
        <v>26</v>
      </c>
      <c r="L23" s="14">
        <v>13</v>
      </c>
      <c r="M23" s="14"/>
      <c r="N23" s="28" t="s">
        <v>54</v>
      </c>
      <c r="O23" s="28" t="s">
        <v>54</v>
      </c>
      <c r="P23" s="28" t="s">
        <v>54</v>
      </c>
    </row>
    <row r="24" spans="1:17" x14ac:dyDescent="0.3">
      <c r="A24" s="11"/>
      <c r="B24" s="14"/>
      <c r="C24" s="14"/>
      <c r="D24" s="14"/>
      <c r="E24" s="14"/>
      <c r="F24" s="14"/>
      <c r="G24" s="14"/>
      <c r="H24" s="14"/>
      <c r="I24" s="14"/>
      <c r="J24" s="14"/>
      <c r="K24" s="14"/>
      <c r="L24" s="14"/>
      <c r="M24" s="14"/>
      <c r="N24" s="14"/>
      <c r="O24" s="14"/>
      <c r="P24" s="14"/>
    </row>
    <row r="25" spans="1:17" x14ac:dyDescent="0.3">
      <c r="A25" s="10" t="s">
        <v>37</v>
      </c>
      <c r="B25" s="14"/>
      <c r="C25" s="14"/>
      <c r="D25" s="14"/>
      <c r="E25" s="14"/>
      <c r="F25" s="14"/>
      <c r="G25" s="14"/>
      <c r="H25" s="14"/>
      <c r="I25" s="14"/>
      <c r="J25" s="14"/>
      <c r="K25" s="14"/>
      <c r="L25" s="14"/>
      <c r="M25" s="14"/>
      <c r="N25" s="14"/>
      <c r="O25" s="14"/>
      <c r="P25" s="14"/>
      <c r="Q25" s="18"/>
    </row>
    <row r="26" spans="1:17" x14ac:dyDescent="0.3">
      <c r="A26" s="11" t="s">
        <v>26</v>
      </c>
      <c r="B26" s="14">
        <f t="shared" ref="B26:B37" si="12">SUM(C26:D26)</f>
        <v>3156</v>
      </c>
      <c r="C26" s="14">
        <v>1405</v>
      </c>
      <c r="D26" s="14">
        <v>1751</v>
      </c>
      <c r="E26" s="14"/>
      <c r="F26" s="14">
        <f t="shared" ref="F26:F37" si="13">SUM(G26:H26)</f>
        <v>2519</v>
      </c>
      <c r="G26" s="14">
        <v>1173</v>
      </c>
      <c r="H26" s="14">
        <v>1346</v>
      </c>
      <c r="I26" s="14"/>
      <c r="J26" s="14">
        <f t="shared" ref="J26:J37" si="14">SUM(K26:L26)</f>
        <v>1837</v>
      </c>
      <c r="K26" s="14">
        <v>905</v>
      </c>
      <c r="L26" s="14">
        <v>932</v>
      </c>
      <c r="M26" s="14"/>
      <c r="N26" s="14">
        <f t="shared" ref="N26:N37" si="15">SUM(O26:P26)</f>
        <v>1049</v>
      </c>
      <c r="O26" s="14">
        <v>428</v>
      </c>
      <c r="P26" s="14">
        <v>621</v>
      </c>
      <c r="Q26" s="18"/>
    </row>
    <row r="27" spans="1:17" x14ac:dyDescent="0.3">
      <c r="A27" s="11" t="s">
        <v>24</v>
      </c>
      <c r="B27" s="14">
        <f t="shared" si="12"/>
        <v>5741</v>
      </c>
      <c r="C27" s="14">
        <v>4473</v>
      </c>
      <c r="D27" s="14">
        <v>1268</v>
      </c>
      <c r="E27" s="14"/>
      <c r="F27" s="14">
        <f t="shared" si="13"/>
        <v>3949</v>
      </c>
      <c r="G27" s="14">
        <v>3044</v>
      </c>
      <c r="H27" s="14">
        <v>905</v>
      </c>
      <c r="I27" s="14"/>
      <c r="J27" s="14">
        <f t="shared" si="14"/>
        <v>2756</v>
      </c>
      <c r="K27" s="14">
        <v>2196</v>
      </c>
      <c r="L27" s="14">
        <v>560</v>
      </c>
      <c r="M27" s="14"/>
      <c r="N27" s="14">
        <f t="shared" si="15"/>
        <v>1638</v>
      </c>
      <c r="O27" s="14">
        <v>1270</v>
      </c>
      <c r="P27" s="14">
        <v>368</v>
      </c>
      <c r="Q27" s="18"/>
    </row>
    <row r="28" spans="1:17" x14ac:dyDescent="0.3">
      <c r="A28" s="11" t="s">
        <v>25</v>
      </c>
      <c r="B28" s="14">
        <f t="shared" si="12"/>
        <v>500</v>
      </c>
      <c r="C28" s="14">
        <v>382</v>
      </c>
      <c r="D28" s="14">
        <v>118</v>
      </c>
      <c r="E28" s="14"/>
      <c r="F28" s="14">
        <f t="shared" si="13"/>
        <v>473</v>
      </c>
      <c r="G28" s="14">
        <v>362</v>
      </c>
      <c r="H28" s="14">
        <v>111</v>
      </c>
      <c r="I28" s="14"/>
      <c r="J28" s="14">
        <f t="shared" si="14"/>
        <v>279</v>
      </c>
      <c r="K28" s="14">
        <v>223</v>
      </c>
      <c r="L28" s="14">
        <v>56</v>
      </c>
      <c r="M28" s="14"/>
      <c r="N28" s="14">
        <f t="shared" si="15"/>
        <v>192</v>
      </c>
      <c r="O28" s="14">
        <v>152</v>
      </c>
      <c r="P28" s="14">
        <v>40</v>
      </c>
      <c r="Q28" s="18"/>
    </row>
    <row r="29" spans="1:17" x14ac:dyDescent="0.3">
      <c r="A29" s="11" t="s">
        <v>20</v>
      </c>
      <c r="B29" s="14">
        <f t="shared" si="12"/>
        <v>2702</v>
      </c>
      <c r="C29" s="14">
        <v>2524</v>
      </c>
      <c r="D29" s="14">
        <v>178</v>
      </c>
      <c r="E29" s="14"/>
      <c r="F29" s="14">
        <f t="shared" si="13"/>
        <v>2155</v>
      </c>
      <c r="G29" s="14">
        <v>2003</v>
      </c>
      <c r="H29" s="14">
        <v>152</v>
      </c>
      <c r="I29" s="14"/>
      <c r="J29" s="14">
        <f t="shared" si="14"/>
        <v>1449</v>
      </c>
      <c r="K29" s="14">
        <v>1360</v>
      </c>
      <c r="L29" s="14">
        <v>89</v>
      </c>
      <c r="M29" s="14"/>
      <c r="N29" s="14">
        <f t="shared" si="15"/>
        <v>927</v>
      </c>
      <c r="O29" s="14">
        <v>870</v>
      </c>
      <c r="P29" s="14">
        <v>57</v>
      </c>
      <c r="Q29" s="18"/>
    </row>
    <row r="30" spans="1:17" x14ac:dyDescent="0.3">
      <c r="A30" s="11" t="s">
        <v>23</v>
      </c>
      <c r="B30" s="14">
        <f t="shared" si="12"/>
        <v>153</v>
      </c>
      <c r="C30" s="14">
        <v>130</v>
      </c>
      <c r="D30" s="14">
        <v>23</v>
      </c>
      <c r="E30" s="14"/>
      <c r="F30" s="14">
        <f t="shared" si="13"/>
        <v>150</v>
      </c>
      <c r="G30" s="14">
        <v>127</v>
      </c>
      <c r="H30" s="14">
        <v>23</v>
      </c>
      <c r="I30" s="14"/>
      <c r="J30" s="14">
        <f t="shared" si="14"/>
        <v>143</v>
      </c>
      <c r="K30" s="14">
        <v>122</v>
      </c>
      <c r="L30" s="14">
        <v>21</v>
      </c>
      <c r="M30" s="14"/>
      <c r="N30" s="14">
        <f t="shared" si="15"/>
        <v>59</v>
      </c>
      <c r="O30" s="14">
        <v>54</v>
      </c>
      <c r="P30" s="14">
        <v>5</v>
      </c>
      <c r="Q30" s="18"/>
    </row>
    <row r="31" spans="1:17" x14ac:dyDescent="0.3">
      <c r="A31" s="11" t="s">
        <v>28</v>
      </c>
      <c r="B31" s="14">
        <f t="shared" si="12"/>
        <v>411</v>
      </c>
      <c r="C31" s="14">
        <v>256</v>
      </c>
      <c r="D31" s="14">
        <v>155</v>
      </c>
      <c r="E31" s="14"/>
      <c r="F31" s="14">
        <f t="shared" si="13"/>
        <v>402</v>
      </c>
      <c r="G31" s="14">
        <v>252</v>
      </c>
      <c r="H31" s="14">
        <v>150</v>
      </c>
      <c r="I31" s="14"/>
      <c r="J31" s="14">
        <f t="shared" si="14"/>
        <v>316</v>
      </c>
      <c r="K31" s="14">
        <v>196</v>
      </c>
      <c r="L31" s="14">
        <v>120</v>
      </c>
      <c r="M31" s="14"/>
      <c r="N31" s="14">
        <f t="shared" si="15"/>
        <v>175</v>
      </c>
      <c r="O31" s="14">
        <v>107</v>
      </c>
      <c r="P31" s="14">
        <v>68</v>
      </c>
      <c r="Q31" s="18"/>
    </row>
    <row r="32" spans="1:17" x14ac:dyDescent="0.3">
      <c r="A32" s="11" t="s">
        <v>21</v>
      </c>
      <c r="B32" s="14">
        <f t="shared" si="12"/>
        <v>126</v>
      </c>
      <c r="C32" s="14">
        <v>96</v>
      </c>
      <c r="D32" s="14">
        <v>30</v>
      </c>
      <c r="E32" s="14"/>
      <c r="F32" s="14">
        <f t="shared" si="13"/>
        <v>94</v>
      </c>
      <c r="G32" s="14">
        <v>75</v>
      </c>
      <c r="H32" s="14">
        <v>19</v>
      </c>
      <c r="I32" s="14"/>
      <c r="J32" s="14">
        <f t="shared" si="14"/>
        <v>92</v>
      </c>
      <c r="K32" s="14">
        <v>73</v>
      </c>
      <c r="L32" s="14">
        <v>19</v>
      </c>
      <c r="M32" s="14"/>
      <c r="N32" s="14">
        <f t="shared" si="15"/>
        <v>83</v>
      </c>
      <c r="O32" s="14">
        <v>64</v>
      </c>
      <c r="P32" s="14">
        <v>19</v>
      </c>
      <c r="Q32" s="18"/>
    </row>
    <row r="33" spans="1:17" x14ac:dyDescent="0.3">
      <c r="A33" s="11" t="s">
        <v>29</v>
      </c>
      <c r="B33" s="14">
        <f t="shared" si="12"/>
        <v>51</v>
      </c>
      <c r="C33" s="14">
        <v>43</v>
      </c>
      <c r="D33" s="14">
        <v>8</v>
      </c>
      <c r="E33" s="14"/>
      <c r="F33" s="14">
        <f t="shared" si="13"/>
        <v>51</v>
      </c>
      <c r="G33" s="14">
        <v>43</v>
      </c>
      <c r="H33" s="14">
        <v>8</v>
      </c>
      <c r="I33" s="14"/>
      <c r="J33" s="14">
        <f t="shared" si="14"/>
        <v>49</v>
      </c>
      <c r="K33" s="14">
        <v>41</v>
      </c>
      <c r="L33" s="14">
        <v>8</v>
      </c>
      <c r="M33" s="14"/>
      <c r="N33" s="14">
        <f t="shared" si="15"/>
        <v>47</v>
      </c>
      <c r="O33" s="14">
        <v>39</v>
      </c>
      <c r="P33" s="14">
        <v>8</v>
      </c>
      <c r="Q33" s="18"/>
    </row>
    <row r="34" spans="1:17" x14ac:dyDescent="0.3">
      <c r="A34" s="11" t="s">
        <v>27</v>
      </c>
      <c r="B34" s="14">
        <f t="shared" si="12"/>
        <v>1424</v>
      </c>
      <c r="C34" s="14">
        <v>371</v>
      </c>
      <c r="D34" s="14">
        <v>1053</v>
      </c>
      <c r="E34" s="14"/>
      <c r="F34" s="14">
        <f t="shared" si="13"/>
        <v>1209</v>
      </c>
      <c r="G34" s="14">
        <v>321</v>
      </c>
      <c r="H34" s="14">
        <v>888</v>
      </c>
      <c r="I34" s="14"/>
      <c r="J34" s="14">
        <f t="shared" si="14"/>
        <v>880</v>
      </c>
      <c r="K34" s="14">
        <v>220</v>
      </c>
      <c r="L34" s="14">
        <v>660</v>
      </c>
      <c r="M34" s="14"/>
      <c r="N34" s="14">
        <f t="shared" si="15"/>
        <v>697</v>
      </c>
      <c r="O34" s="14">
        <v>175</v>
      </c>
      <c r="P34" s="14">
        <v>522</v>
      </c>
      <c r="Q34" s="18"/>
    </row>
    <row r="35" spans="1:17" x14ac:dyDescent="0.3">
      <c r="A35" s="11" t="s">
        <v>18</v>
      </c>
      <c r="B35" s="14">
        <f t="shared" si="12"/>
        <v>197</v>
      </c>
      <c r="C35" s="14">
        <v>57</v>
      </c>
      <c r="D35" s="14">
        <v>140</v>
      </c>
      <c r="E35" s="14"/>
      <c r="F35" s="14">
        <f t="shared" si="13"/>
        <v>182</v>
      </c>
      <c r="G35" s="14">
        <v>54</v>
      </c>
      <c r="H35" s="14">
        <v>128</v>
      </c>
      <c r="I35" s="14"/>
      <c r="J35" s="14">
        <f t="shared" si="14"/>
        <v>149</v>
      </c>
      <c r="K35" s="14">
        <v>42</v>
      </c>
      <c r="L35" s="14">
        <v>107</v>
      </c>
      <c r="M35" s="14"/>
      <c r="N35" s="14">
        <f t="shared" si="15"/>
        <v>90</v>
      </c>
      <c r="O35" s="14">
        <v>18</v>
      </c>
      <c r="P35" s="14">
        <v>72</v>
      </c>
      <c r="Q35" s="18"/>
    </row>
    <row r="36" spans="1:17" x14ac:dyDescent="0.3">
      <c r="A36" s="11" t="s">
        <v>22</v>
      </c>
      <c r="B36" s="14">
        <f t="shared" si="12"/>
        <v>1137</v>
      </c>
      <c r="C36" s="14">
        <v>515</v>
      </c>
      <c r="D36" s="14">
        <v>622</v>
      </c>
      <c r="E36" s="14"/>
      <c r="F36" s="14">
        <f t="shared" si="13"/>
        <v>1043</v>
      </c>
      <c r="G36" s="14">
        <v>460</v>
      </c>
      <c r="H36" s="14">
        <v>583</v>
      </c>
      <c r="I36" s="14"/>
      <c r="J36" s="14">
        <f t="shared" si="14"/>
        <v>817</v>
      </c>
      <c r="K36" s="14">
        <v>382</v>
      </c>
      <c r="L36" s="14">
        <v>435</v>
      </c>
      <c r="M36" s="14"/>
      <c r="N36" s="14">
        <f t="shared" si="15"/>
        <v>645</v>
      </c>
      <c r="O36" s="14">
        <v>272</v>
      </c>
      <c r="P36" s="14">
        <v>373</v>
      </c>
      <c r="Q36" s="18"/>
    </row>
    <row r="37" spans="1:17" x14ac:dyDescent="0.3">
      <c r="A37" s="12" t="s">
        <v>19</v>
      </c>
      <c r="B37" s="15">
        <f t="shared" si="12"/>
        <v>201</v>
      </c>
      <c r="C37" s="15">
        <v>80</v>
      </c>
      <c r="D37" s="15">
        <v>121</v>
      </c>
      <c r="E37" s="15"/>
      <c r="F37" s="15">
        <f t="shared" si="13"/>
        <v>200</v>
      </c>
      <c r="G37" s="15">
        <v>79</v>
      </c>
      <c r="H37" s="15">
        <v>121</v>
      </c>
      <c r="I37" s="15"/>
      <c r="J37" s="15">
        <f t="shared" si="14"/>
        <v>107</v>
      </c>
      <c r="K37" s="15">
        <v>52</v>
      </c>
      <c r="L37" s="15">
        <v>55</v>
      </c>
      <c r="M37" s="15"/>
      <c r="N37" s="15">
        <f t="shared" si="15"/>
        <v>73</v>
      </c>
      <c r="O37" s="15">
        <v>27</v>
      </c>
      <c r="P37" s="15">
        <v>46</v>
      </c>
    </row>
  </sheetData>
  <pageMargins left="0.7" right="0.7" top="0.75" bottom="0.75" header="0.3" footer="0.3"/>
  <pageSetup paperSize="9" orientation="portrait" r:id="rId1"/>
  <ignoredErrors>
    <ignoredError sqref="B4:B5 F4 J4 N4 N18 N2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1"/>
  <sheetViews>
    <sheetView zoomScale="110" zoomScaleNormal="110" workbookViewId="0">
      <selection activeCell="N5" sqref="N5"/>
    </sheetView>
  </sheetViews>
  <sheetFormatPr defaultColWidth="9.09765625" defaultRowHeight="12" x14ac:dyDescent="0.3"/>
  <cols>
    <col min="1" max="1" width="31.3984375" style="1" customWidth="1"/>
    <col min="2" max="4" width="8" style="1" customWidth="1"/>
    <col min="5" max="5" width="2.19921875" style="1" customWidth="1"/>
    <col min="6" max="8" width="8" style="1" customWidth="1"/>
    <col min="9" max="9" width="2.19921875" style="1" customWidth="1"/>
    <col min="10" max="12" width="8.796875" style="1" customWidth="1"/>
    <col min="13" max="13" width="2.19921875" style="1" customWidth="1"/>
    <col min="14" max="16" width="8.796875" style="1" customWidth="1"/>
    <col min="17" max="17" width="21.69921875" style="1" customWidth="1"/>
    <col min="18" max="18" width="7.69921875" style="1" customWidth="1"/>
    <col min="19" max="19" width="21.69921875" style="1" customWidth="1"/>
    <col min="20" max="20" width="7.69921875" style="1" customWidth="1"/>
    <col min="21" max="21" width="28.3984375" style="1" customWidth="1"/>
    <col min="22" max="26" width="9.69921875" style="1" customWidth="1"/>
    <col min="27" max="16384" width="9.09765625" style="1"/>
  </cols>
  <sheetData>
    <row r="1" spans="1:16" ht="15" x14ac:dyDescent="0.35">
      <c r="A1" s="29" t="s">
        <v>48</v>
      </c>
      <c r="B1" s="2"/>
      <c r="C1" s="2"/>
      <c r="D1" s="2"/>
      <c r="E1" s="2"/>
      <c r="F1" s="2"/>
      <c r="G1" s="2"/>
      <c r="H1" s="2"/>
      <c r="I1" s="2"/>
      <c r="J1" s="2"/>
      <c r="K1" s="2"/>
      <c r="L1" s="2"/>
      <c r="M1" s="2"/>
      <c r="N1" s="2"/>
      <c r="O1" s="2"/>
      <c r="P1" s="2"/>
    </row>
    <row r="2" spans="1:16" ht="15.6" thickBot="1" x14ac:dyDescent="0.4">
      <c r="A2"/>
      <c r="B2"/>
      <c r="C2"/>
      <c r="D2"/>
      <c r="E2"/>
      <c r="F2"/>
      <c r="G2"/>
      <c r="H2"/>
      <c r="I2"/>
      <c r="J2"/>
      <c r="K2"/>
      <c r="L2"/>
      <c r="M2"/>
      <c r="N2"/>
      <c r="O2"/>
      <c r="P2"/>
    </row>
    <row r="3" spans="1:16" ht="12.6" thickBot="1" x14ac:dyDescent="0.35">
      <c r="A3" s="2"/>
      <c r="B3" s="27"/>
      <c r="C3" s="27" t="s">
        <v>0</v>
      </c>
      <c r="D3" s="27"/>
      <c r="E3" s="16"/>
      <c r="F3" s="27"/>
      <c r="G3" s="27" t="s">
        <v>1</v>
      </c>
      <c r="H3" s="27"/>
      <c r="I3" s="16"/>
      <c r="J3" s="27"/>
      <c r="K3" s="27" t="s">
        <v>2</v>
      </c>
      <c r="L3" s="27"/>
      <c r="M3" s="16"/>
      <c r="N3" s="27"/>
      <c r="O3" s="27" t="s">
        <v>3</v>
      </c>
      <c r="P3" s="27"/>
    </row>
    <row r="4" spans="1:16" ht="12.6" thickBot="1" x14ac:dyDescent="0.35">
      <c r="A4" s="9"/>
      <c r="B4" s="17" t="s">
        <v>4</v>
      </c>
      <c r="C4" s="17" t="s">
        <v>5</v>
      </c>
      <c r="D4" s="17" t="s">
        <v>6</v>
      </c>
      <c r="E4" s="17"/>
      <c r="F4" s="17" t="s">
        <v>4</v>
      </c>
      <c r="G4" s="17" t="s">
        <v>5</v>
      </c>
      <c r="H4" s="17" t="s">
        <v>6</v>
      </c>
      <c r="I4" s="17"/>
      <c r="J4" s="17" t="s">
        <v>4</v>
      </c>
      <c r="K4" s="17" t="s">
        <v>5</v>
      </c>
      <c r="L4" s="17" t="s">
        <v>6</v>
      </c>
      <c r="M4" s="17"/>
      <c r="N4" s="17" t="s">
        <v>4</v>
      </c>
      <c r="O4" s="17" t="s">
        <v>5</v>
      </c>
      <c r="P4" s="17" t="s">
        <v>6</v>
      </c>
    </row>
    <row r="5" spans="1:16" x14ac:dyDescent="0.3">
      <c r="A5" s="10" t="s">
        <v>4</v>
      </c>
      <c r="B5" s="14">
        <v>23024</v>
      </c>
      <c r="C5" s="14">
        <v>15228</v>
      </c>
      <c r="D5" s="14">
        <v>7796</v>
      </c>
      <c r="E5" s="14"/>
      <c r="F5" s="14">
        <f>SUM(G5:H5)</f>
        <v>15649</v>
      </c>
      <c r="G5" s="14">
        <v>10160</v>
      </c>
      <c r="H5" s="14">
        <v>5489</v>
      </c>
      <c r="I5" s="14"/>
      <c r="J5" s="14">
        <f>SUM(K5:L5)</f>
        <v>10390</v>
      </c>
      <c r="K5" s="14">
        <v>6816</v>
      </c>
      <c r="L5" s="14">
        <v>3574</v>
      </c>
      <c r="M5" s="14"/>
      <c r="N5" s="14">
        <f>SUM(O5:P5)</f>
        <v>7312</v>
      </c>
      <c r="O5" s="14">
        <v>4513</v>
      </c>
      <c r="P5" s="14">
        <v>2799</v>
      </c>
    </row>
    <row r="6" spans="1:16" x14ac:dyDescent="0.3">
      <c r="A6" s="11"/>
      <c r="B6" s="14"/>
      <c r="C6" s="14"/>
      <c r="D6" s="14"/>
      <c r="E6" s="14"/>
      <c r="F6" s="14"/>
      <c r="G6" s="14"/>
      <c r="H6" s="14"/>
      <c r="I6" s="14"/>
      <c r="J6" s="14"/>
      <c r="K6" s="14"/>
      <c r="L6" s="14"/>
      <c r="M6" s="14"/>
      <c r="N6" s="14"/>
      <c r="O6" s="14"/>
      <c r="P6" s="14"/>
    </row>
    <row r="7" spans="1:16" x14ac:dyDescent="0.3">
      <c r="A7" s="10" t="s">
        <v>7</v>
      </c>
      <c r="B7" s="14"/>
      <c r="C7" s="14"/>
      <c r="D7" s="14"/>
      <c r="E7" s="14"/>
      <c r="F7" s="14"/>
      <c r="G7" s="14"/>
      <c r="H7" s="14"/>
      <c r="I7" s="14"/>
      <c r="J7" s="14"/>
      <c r="K7" s="14"/>
      <c r="L7" s="14"/>
      <c r="M7" s="14"/>
      <c r="N7" s="14"/>
      <c r="O7" s="14"/>
      <c r="P7" s="14"/>
    </row>
    <row r="8" spans="1:16" x14ac:dyDescent="0.3">
      <c r="A8" s="11" t="s">
        <v>8</v>
      </c>
      <c r="B8" s="14">
        <f>SUM(C8:D8)</f>
        <v>1389</v>
      </c>
      <c r="C8" s="14">
        <v>846</v>
      </c>
      <c r="D8" s="14">
        <v>543</v>
      </c>
      <c r="E8" s="14"/>
      <c r="F8" s="14">
        <f>SUM(G8:H8)</f>
        <v>945</v>
      </c>
      <c r="G8" s="14">
        <v>554</v>
      </c>
      <c r="H8" s="14">
        <v>391</v>
      </c>
      <c r="I8" s="14"/>
      <c r="J8" s="14">
        <f>SUM(K8:L8)</f>
        <v>357</v>
      </c>
      <c r="K8" s="14">
        <v>222</v>
      </c>
      <c r="L8" s="14">
        <v>135</v>
      </c>
      <c r="M8" s="14"/>
      <c r="N8" s="14">
        <f t="shared" ref="N8:N13" si="0">SUM(O8:P8)</f>
        <v>215</v>
      </c>
      <c r="O8" s="14">
        <v>125</v>
      </c>
      <c r="P8" s="14">
        <v>90</v>
      </c>
    </row>
    <row r="9" spans="1:16" x14ac:dyDescent="0.3">
      <c r="A9" s="11" t="s">
        <v>9</v>
      </c>
      <c r="B9" s="14">
        <f t="shared" ref="B9:B13" si="1">SUM(C9:D9)</f>
        <v>3242</v>
      </c>
      <c r="C9" s="14">
        <v>2147</v>
      </c>
      <c r="D9" s="14">
        <v>1095</v>
      </c>
      <c r="E9" s="14"/>
      <c r="F9" s="14">
        <f t="shared" ref="F9:F13" si="2">SUM(G9:H9)</f>
        <v>2139</v>
      </c>
      <c r="G9" s="14">
        <v>1372</v>
      </c>
      <c r="H9" s="14">
        <v>767</v>
      </c>
      <c r="I9" s="14"/>
      <c r="J9" s="14">
        <f t="shared" ref="J9:J13" si="3">SUM(K9:L9)</f>
        <v>1325</v>
      </c>
      <c r="K9" s="14">
        <v>867</v>
      </c>
      <c r="L9" s="14">
        <v>458</v>
      </c>
      <c r="M9" s="14"/>
      <c r="N9" s="14">
        <f t="shared" si="0"/>
        <v>857</v>
      </c>
      <c r="O9" s="14">
        <v>524</v>
      </c>
      <c r="P9" s="14">
        <v>333</v>
      </c>
    </row>
    <row r="10" spans="1:16" x14ac:dyDescent="0.3">
      <c r="A10" s="11" t="s">
        <v>10</v>
      </c>
      <c r="B10" s="14">
        <f t="shared" si="1"/>
        <v>4303</v>
      </c>
      <c r="C10" s="14">
        <v>2791</v>
      </c>
      <c r="D10" s="14">
        <v>1512</v>
      </c>
      <c r="E10" s="14"/>
      <c r="F10" s="14">
        <f t="shared" si="2"/>
        <v>2861</v>
      </c>
      <c r="G10" s="14">
        <v>1814</v>
      </c>
      <c r="H10" s="14">
        <v>1047</v>
      </c>
      <c r="I10" s="14"/>
      <c r="J10" s="14">
        <f t="shared" si="3"/>
        <v>1915</v>
      </c>
      <c r="K10" s="14">
        <v>1221</v>
      </c>
      <c r="L10" s="14">
        <v>694</v>
      </c>
      <c r="M10" s="14"/>
      <c r="N10" s="14">
        <f t="shared" si="0"/>
        <v>1297</v>
      </c>
      <c r="O10" s="14">
        <v>768</v>
      </c>
      <c r="P10" s="14">
        <v>529</v>
      </c>
    </row>
    <row r="11" spans="1:16" x14ac:dyDescent="0.3">
      <c r="A11" s="11" t="s">
        <v>11</v>
      </c>
      <c r="B11" s="14">
        <f t="shared" si="1"/>
        <v>3831</v>
      </c>
      <c r="C11" s="14">
        <v>2501</v>
      </c>
      <c r="D11" s="14">
        <v>1330</v>
      </c>
      <c r="E11" s="14"/>
      <c r="F11" s="14">
        <f t="shared" si="2"/>
        <v>2611</v>
      </c>
      <c r="G11" s="14">
        <v>1669</v>
      </c>
      <c r="H11" s="14">
        <v>942</v>
      </c>
      <c r="I11" s="14"/>
      <c r="J11" s="14">
        <f t="shared" si="3"/>
        <v>1806</v>
      </c>
      <c r="K11" s="14">
        <v>1167</v>
      </c>
      <c r="L11" s="14">
        <v>639</v>
      </c>
      <c r="M11" s="14"/>
      <c r="N11" s="14">
        <f t="shared" si="0"/>
        <v>1314</v>
      </c>
      <c r="O11" s="14">
        <v>799</v>
      </c>
      <c r="P11" s="14">
        <v>515</v>
      </c>
    </row>
    <row r="12" spans="1:16" x14ac:dyDescent="0.3">
      <c r="A12" s="11" t="s">
        <v>12</v>
      </c>
      <c r="B12" s="14">
        <f t="shared" si="1"/>
        <v>3401</v>
      </c>
      <c r="C12" s="14">
        <v>2235</v>
      </c>
      <c r="D12" s="14">
        <v>1166</v>
      </c>
      <c r="E12" s="14"/>
      <c r="F12" s="14">
        <f t="shared" si="2"/>
        <v>2262</v>
      </c>
      <c r="G12" s="14">
        <v>1461</v>
      </c>
      <c r="H12" s="14">
        <v>801</v>
      </c>
      <c r="I12" s="14"/>
      <c r="J12" s="14">
        <f t="shared" si="3"/>
        <v>1543</v>
      </c>
      <c r="K12" s="14">
        <v>994</v>
      </c>
      <c r="L12" s="14">
        <v>549</v>
      </c>
      <c r="M12" s="14"/>
      <c r="N12" s="14">
        <f t="shared" si="0"/>
        <v>1138</v>
      </c>
      <c r="O12" s="14">
        <v>687</v>
      </c>
      <c r="P12" s="14">
        <v>451</v>
      </c>
    </row>
    <row r="13" spans="1:16" x14ac:dyDescent="0.3">
      <c r="A13" s="11" t="s">
        <v>13</v>
      </c>
      <c r="B13" s="14">
        <f t="shared" si="1"/>
        <v>6858</v>
      </c>
      <c r="C13" s="14">
        <v>4708</v>
      </c>
      <c r="D13" s="14">
        <v>2150</v>
      </c>
      <c r="E13" s="14"/>
      <c r="F13" s="14">
        <f t="shared" si="2"/>
        <v>4831</v>
      </c>
      <c r="G13" s="14">
        <v>3290</v>
      </c>
      <c r="H13" s="14">
        <v>1541</v>
      </c>
      <c r="I13" s="14"/>
      <c r="J13" s="14">
        <f t="shared" si="3"/>
        <v>3444</v>
      </c>
      <c r="K13" s="14">
        <v>2345</v>
      </c>
      <c r="L13" s="14">
        <v>1099</v>
      </c>
      <c r="M13" s="14"/>
      <c r="N13" s="14">
        <f t="shared" si="0"/>
        <v>2491</v>
      </c>
      <c r="O13" s="14">
        <v>1610</v>
      </c>
      <c r="P13" s="14">
        <v>881</v>
      </c>
    </row>
    <row r="14" spans="1:16" x14ac:dyDescent="0.3">
      <c r="A14" s="11"/>
      <c r="B14" s="14"/>
      <c r="C14" s="14"/>
      <c r="D14" s="14"/>
      <c r="E14" s="14"/>
      <c r="F14" s="14"/>
      <c r="G14" s="14"/>
      <c r="H14" s="14"/>
      <c r="I14" s="14"/>
      <c r="J14" s="14"/>
      <c r="K14" s="14"/>
      <c r="L14" s="14"/>
      <c r="M14" s="14"/>
      <c r="N14" s="14"/>
      <c r="O14" s="14"/>
      <c r="P14" s="14"/>
    </row>
    <row r="15" spans="1:16" x14ac:dyDescent="0.3">
      <c r="A15" s="10" t="s">
        <v>15</v>
      </c>
      <c r="B15" s="14"/>
      <c r="C15" s="14"/>
      <c r="D15" s="14"/>
      <c r="E15" s="14"/>
      <c r="F15" s="14"/>
      <c r="G15" s="14"/>
      <c r="H15" s="14"/>
      <c r="I15" s="14"/>
      <c r="J15" s="14"/>
      <c r="K15" s="14"/>
      <c r="L15" s="14"/>
      <c r="M15" s="14"/>
      <c r="N15" s="14"/>
      <c r="O15" s="14"/>
      <c r="P15" s="14"/>
    </row>
    <row r="16" spans="1:16" x14ac:dyDescent="0.3">
      <c r="A16" s="11" t="s">
        <v>16</v>
      </c>
      <c r="B16" s="14">
        <f t="shared" ref="B16:B18" si="4">SUM(C16:D16)</f>
        <v>14436</v>
      </c>
      <c r="C16" s="14">
        <v>10440</v>
      </c>
      <c r="D16" s="14">
        <v>3996</v>
      </c>
      <c r="E16" s="14"/>
      <c r="F16" s="14">
        <f t="shared" ref="F16:F18" si="5">SUM(G16:H16)</f>
        <v>9936</v>
      </c>
      <c r="G16" s="14">
        <v>6991</v>
      </c>
      <c r="H16" s="14">
        <v>2945</v>
      </c>
      <c r="I16" s="14"/>
      <c r="J16" s="14">
        <f t="shared" ref="J16:J18" si="6">SUM(K16:L16)</f>
        <v>7244</v>
      </c>
      <c r="K16" s="14">
        <v>5034</v>
      </c>
      <c r="L16" s="14">
        <v>2210</v>
      </c>
      <c r="M16" s="14"/>
      <c r="N16" s="14">
        <f>SUM(O16:P16)</f>
        <v>5003</v>
      </c>
      <c r="O16" s="14">
        <v>3282</v>
      </c>
      <c r="P16" s="14">
        <v>1721</v>
      </c>
    </row>
    <row r="17" spans="1:17" x14ac:dyDescent="0.3">
      <c r="A17" s="11" t="s">
        <v>17</v>
      </c>
      <c r="B17" s="14">
        <f t="shared" si="4"/>
        <v>8530</v>
      </c>
      <c r="C17" s="14">
        <v>4754</v>
      </c>
      <c r="D17" s="14">
        <v>3776</v>
      </c>
      <c r="E17" s="14"/>
      <c r="F17" s="14">
        <f t="shared" si="5"/>
        <v>5669</v>
      </c>
      <c r="G17" s="14">
        <v>3144</v>
      </c>
      <c r="H17" s="14">
        <v>2525</v>
      </c>
      <c r="I17" s="14"/>
      <c r="J17" s="14">
        <f t="shared" si="6"/>
        <v>3130</v>
      </c>
      <c r="K17" s="14">
        <v>1772</v>
      </c>
      <c r="L17" s="14">
        <v>1358</v>
      </c>
      <c r="M17" s="14"/>
      <c r="N17" s="14">
        <f t="shared" ref="N17" si="7">SUM(O17:P17)</f>
        <v>2307</v>
      </c>
      <c r="O17" s="14">
        <v>1230</v>
      </c>
      <c r="P17" s="14">
        <v>1077</v>
      </c>
    </row>
    <row r="18" spans="1:17" x14ac:dyDescent="0.3">
      <c r="A18" s="12" t="s">
        <v>14</v>
      </c>
      <c r="B18" s="14">
        <f t="shared" si="4"/>
        <v>58</v>
      </c>
      <c r="C18" s="19">
        <v>34</v>
      </c>
      <c r="D18" s="19">
        <v>24</v>
      </c>
      <c r="E18" s="15"/>
      <c r="F18" s="14">
        <f t="shared" si="5"/>
        <v>44</v>
      </c>
      <c r="G18" s="15">
        <v>25</v>
      </c>
      <c r="H18" s="15">
        <v>19</v>
      </c>
      <c r="I18" s="15"/>
      <c r="J18" s="14">
        <f t="shared" si="6"/>
        <v>16</v>
      </c>
      <c r="K18" s="14">
        <v>10</v>
      </c>
      <c r="L18" s="14">
        <v>6</v>
      </c>
      <c r="M18" s="15"/>
      <c r="N18" s="28" t="s">
        <v>54</v>
      </c>
      <c r="O18" s="28" t="s">
        <v>54</v>
      </c>
      <c r="P18" s="28" t="s">
        <v>54</v>
      </c>
    </row>
    <row r="19" spans="1:17" x14ac:dyDescent="0.3">
      <c r="A19" s="12"/>
      <c r="B19" s="15"/>
      <c r="C19" s="15"/>
      <c r="D19" s="15"/>
      <c r="E19" s="15"/>
      <c r="F19" s="15"/>
      <c r="G19" s="15"/>
      <c r="H19" s="15"/>
      <c r="I19" s="15"/>
      <c r="J19" s="15"/>
      <c r="K19" s="15"/>
      <c r="L19" s="15"/>
      <c r="M19" s="15"/>
      <c r="N19" s="15"/>
      <c r="O19" s="14"/>
      <c r="P19" s="14"/>
    </row>
    <row r="20" spans="1:17" x14ac:dyDescent="0.3">
      <c r="A20" s="10" t="s">
        <v>40</v>
      </c>
      <c r="B20" s="15"/>
      <c r="C20" s="15"/>
      <c r="D20" s="15"/>
      <c r="E20" s="15"/>
      <c r="F20" s="15"/>
      <c r="G20" s="15"/>
      <c r="H20" s="15"/>
      <c r="I20" s="15"/>
      <c r="J20" s="15"/>
      <c r="K20" s="15"/>
      <c r="L20" s="15"/>
      <c r="M20" s="15"/>
      <c r="N20" s="15"/>
      <c r="O20" s="14"/>
      <c r="P20" s="14"/>
      <c r="Q20" s="22"/>
    </row>
    <row r="21" spans="1:17" x14ac:dyDescent="0.3">
      <c r="A21" s="11" t="s">
        <v>41</v>
      </c>
      <c r="B21" s="14">
        <f t="shared" ref="B21:B23" si="8">SUM(C21:D21)</f>
        <v>16212</v>
      </c>
      <c r="C21" s="14">
        <v>11487</v>
      </c>
      <c r="D21" s="15">
        <v>4725</v>
      </c>
      <c r="E21" s="15"/>
      <c r="F21" s="14">
        <f t="shared" ref="F21:F23" si="9">SUM(G21:H21)</f>
        <v>11094</v>
      </c>
      <c r="G21" s="15">
        <v>7659</v>
      </c>
      <c r="H21" s="15">
        <v>3435</v>
      </c>
      <c r="I21" s="15"/>
      <c r="J21" s="14">
        <f t="shared" ref="J21:J23" si="10">SUM(K21:L21)</f>
        <v>7940</v>
      </c>
      <c r="K21" s="15">
        <v>5439</v>
      </c>
      <c r="L21" s="15">
        <v>2501</v>
      </c>
      <c r="M21" s="15"/>
      <c r="N21" s="14">
        <f>SUM(O21:P21)</f>
        <v>5483</v>
      </c>
      <c r="O21" s="14">
        <v>3541</v>
      </c>
      <c r="P21" s="14">
        <v>1942</v>
      </c>
    </row>
    <row r="22" spans="1:17" x14ac:dyDescent="0.3">
      <c r="A22" s="11" t="s">
        <v>42</v>
      </c>
      <c r="B22" s="14">
        <f t="shared" si="8"/>
        <v>6754</v>
      </c>
      <c r="C22" s="19">
        <v>3707</v>
      </c>
      <c r="D22" s="19">
        <v>3047</v>
      </c>
      <c r="E22" s="14"/>
      <c r="F22" s="14">
        <f t="shared" si="9"/>
        <v>4511</v>
      </c>
      <c r="G22" s="14">
        <v>2476</v>
      </c>
      <c r="H22" s="14">
        <v>2035</v>
      </c>
      <c r="I22" s="14"/>
      <c r="J22" s="14">
        <f t="shared" si="10"/>
        <v>2434</v>
      </c>
      <c r="K22" s="14">
        <v>1367</v>
      </c>
      <c r="L22" s="14">
        <v>1067</v>
      </c>
      <c r="M22" s="14"/>
      <c r="N22" s="14">
        <f t="shared" ref="N22" si="11">SUM(O22:P22)</f>
        <v>1827</v>
      </c>
      <c r="O22" s="14">
        <v>971</v>
      </c>
      <c r="P22" s="14">
        <v>856</v>
      </c>
    </row>
    <row r="23" spans="1:17" x14ac:dyDescent="0.3">
      <c r="A23" s="12" t="s">
        <v>14</v>
      </c>
      <c r="B23" s="14">
        <f t="shared" si="8"/>
        <v>58</v>
      </c>
      <c r="C23" s="19">
        <v>34</v>
      </c>
      <c r="D23" s="19">
        <v>24</v>
      </c>
      <c r="E23" s="14"/>
      <c r="F23" s="14">
        <f t="shared" si="9"/>
        <v>44</v>
      </c>
      <c r="G23" s="15">
        <v>25</v>
      </c>
      <c r="H23" s="15">
        <v>19</v>
      </c>
      <c r="I23" s="14"/>
      <c r="J23" s="14">
        <f t="shared" si="10"/>
        <v>16</v>
      </c>
      <c r="K23" s="14">
        <v>10</v>
      </c>
      <c r="L23" s="14">
        <v>6</v>
      </c>
      <c r="M23" s="14"/>
      <c r="N23" s="28" t="s">
        <v>54</v>
      </c>
      <c r="O23" s="28" t="s">
        <v>54</v>
      </c>
      <c r="P23" s="28" t="s">
        <v>54</v>
      </c>
    </row>
    <row r="24" spans="1:17" x14ac:dyDescent="0.3">
      <c r="A24" s="11"/>
      <c r="B24" s="14"/>
      <c r="C24" s="14"/>
      <c r="D24" s="14"/>
      <c r="E24" s="14"/>
      <c r="F24" s="14"/>
      <c r="G24" s="14"/>
      <c r="H24" s="14"/>
      <c r="I24" s="14"/>
      <c r="J24" s="14"/>
      <c r="K24" s="14"/>
      <c r="L24" s="14"/>
      <c r="M24" s="14"/>
      <c r="N24" s="14"/>
      <c r="O24" s="14"/>
      <c r="P24" s="14"/>
    </row>
    <row r="25" spans="1:17" x14ac:dyDescent="0.3">
      <c r="A25" s="13" t="s">
        <v>37</v>
      </c>
      <c r="B25" s="14"/>
      <c r="C25" s="14"/>
      <c r="D25" s="14"/>
      <c r="E25" s="14"/>
      <c r="F25" s="14"/>
      <c r="G25" s="14"/>
      <c r="H25" s="14"/>
      <c r="I25" s="14"/>
      <c r="J25" s="14"/>
      <c r="K25" s="14"/>
      <c r="L25" s="14"/>
      <c r="M25" s="14"/>
      <c r="N25" s="14"/>
      <c r="O25" s="14"/>
      <c r="P25" s="14"/>
      <c r="Q25" s="18"/>
    </row>
    <row r="26" spans="1:17" x14ac:dyDescent="0.3">
      <c r="A26" s="12" t="s">
        <v>26</v>
      </c>
      <c r="B26" s="14">
        <f t="shared" ref="B26:B37" si="12">SUM(C26:D26)</f>
        <v>2192</v>
      </c>
      <c r="C26" s="14">
        <v>790</v>
      </c>
      <c r="D26" s="14">
        <v>1402</v>
      </c>
      <c r="E26" s="14"/>
      <c r="F26" s="20">
        <f t="shared" ref="F26:F37" si="13">SUM(G26:H26)</f>
        <v>1770</v>
      </c>
      <c r="G26" s="20">
        <v>634</v>
      </c>
      <c r="H26" s="20">
        <v>1136</v>
      </c>
      <c r="I26" s="20"/>
      <c r="J26" s="20">
        <f t="shared" ref="J26:J37" si="14">SUM(K26:L26)</f>
        <v>1035</v>
      </c>
      <c r="K26" s="20">
        <v>361</v>
      </c>
      <c r="L26" s="20">
        <v>674</v>
      </c>
      <c r="M26" s="14"/>
      <c r="N26" s="14">
        <f t="shared" ref="N26:N37" si="15">SUM(O26:P26)</f>
        <v>766</v>
      </c>
      <c r="O26" s="14">
        <v>264</v>
      </c>
      <c r="P26" s="14">
        <v>502</v>
      </c>
      <c r="Q26" s="18"/>
    </row>
    <row r="27" spans="1:17" x14ac:dyDescent="0.3">
      <c r="A27" s="11" t="s">
        <v>24</v>
      </c>
      <c r="B27" s="14">
        <f t="shared" si="12"/>
        <v>8519</v>
      </c>
      <c r="C27" s="14">
        <v>6520</v>
      </c>
      <c r="D27" s="14">
        <v>1999</v>
      </c>
      <c r="E27" s="14"/>
      <c r="F27" s="20">
        <f t="shared" si="13"/>
        <v>5680</v>
      </c>
      <c r="G27" s="20">
        <v>4321</v>
      </c>
      <c r="H27" s="20">
        <v>1359</v>
      </c>
      <c r="I27" s="20"/>
      <c r="J27" s="20">
        <f t="shared" si="14"/>
        <v>3904</v>
      </c>
      <c r="K27" s="20">
        <v>3033</v>
      </c>
      <c r="L27" s="20">
        <v>871</v>
      </c>
      <c r="M27" s="14"/>
      <c r="N27" s="14">
        <f t="shared" si="15"/>
        <v>2480</v>
      </c>
      <c r="O27" s="14">
        <v>1908</v>
      </c>
      <c r="P27" s="14">
        <v>572</v>
      </c>
      <c r="Q27" s="18"/>
    </row>
    <row r="28" spans="1:17" x14ac:dyDescent="0.3">
      <c r="A28" s="11" t="s">
        <v>25</v>
      </c>
      <c r="B28" s="14">
        <f t="shared" si="12"/>
        <v>673</v>
      </c>
      <c r="C28" s="14">
        <v>495</v>
      </c>
      <c r="D28" s="14">
        <v>178</v>
      </c>
      <c r="E28" s="14"/>
      <c r="F28" s="20">
        <f t="shared" si="13"/>
        <v>585</v>
      </c>
      <c r="G28" s="20">
        <v>428</v>
      </c>
      <c r="H28" s="20">
        <v>157</v>
      </c>
      <c r="I28" s="20"/>
      <c r="J28" s="20">
        <f t="shared" si="14"/>
        <v>335</v>
      </c>
      <c r="K28" s="20">
        <v>245</v>
      </c>
      <c r="L28" s="20">
        <v>90</v>
      </c>
      <c r="M28" s="14"/>
      <c r="N28" s="14">
        <f t="shared" si="15"/>
        <v>232</v>
      </c>
      <c r="O28" s="14">
        <v>163</v>
      </c>
      <c r="P28" s="14">
        <v>69</v>
      </c>
      <c r="Q28" s="18"/>
    </row>
    <row r="29" spans="1:17" x14ac:dyDescent="0.3">
      <c r="A29" s="11" t="s">
        <v>20</v>
      </c>
      <c r="B29" s="14">
        <f t="shared" si="12"/>
        <v>4426</v>
      </c>
      <c r="C29" s="14">
        <v>4134</v>
      </c>
      <c r="D29" s="14">
        <v>292</v>
      </c>
      <c r="E29" s="14"/>
      <c r="F29" s="20">
        <f t="shared" si="13"/>
        <v>3097</v>
      </c>
      <c r="G29" s="20">
        <v>2881</v>
      </c>
      <c r="H29" s="20">
        <v>216</v>
      </c>
      <c r="I29" s="20"/>
      <c r="J29" s="20">
        <f t="shared" si="14"/>
        <v>1946</v>
      </c>
      <c r="K29" s="20">
        <v>1838</v>
      </c>
      <c r="L29" s="20">
        <v>108</v>
      </c>
      <c r="M29" s="14"/>
      <c r="N29" s="14">
        <f t="shared" si="15"/>
        <v>1222</v>
      </c>
      <c r="O29" s="14">
        <v>1150</v>
      </c>
      <c r="P29" s="14">
        <v>72</v>
      </c>
      <c r="Q29" s="18"/>
    </row>
    <row r="30" spans="1:17" x14ac:dyDescent="0.3">
      <c r="A30" s="11" t="s">
        <v>23</v>
      </c>
      <c r="B30" s="14">
        <f t="shared" si="12"/>
        <v>191</v>
      </c>
      <c r="C30" s="14">
        <v>160</v>
      </c>
      <c r="D30" s="14">
        <v>31</v>
      </c>
      <c r="E30" s="14"/>
      <c r="F30" s="20">
        <f t="shared" si="13"/>
        <v>191</v>
      </c>
      <c r="G30" s="20">
        <v>160</v>
      </c>
      <c r="H30" s="20">
        <v>31</v>
      </c>
      <c r="I30" s="20"/>
      <c r="J30" s="20">
        <f t="shared" si="14"/>
        <v>150</v>
      </c>
      <c r="K30" s="20">
        <v>128</v>
      </c>
      <c r="L30" s="20">
        <v>22</v>
      </c>
      <c r="M30" s="14"/>
      <c r="N30" s="14">
        <f t="shared" si="15"/>
        <v>105</v>
      </c>
      <c r="O30" s="14">
        <v>90</v>
      </c>
      <c r="P30" s="14">
        <v>15</v>
      </c>
      <c r="Q30" s="18"/>
    </row>
    <row r="31" spans="1:17" x14ac:dyDescent="0.3">
      <c r="A31" s="11" t="s">
        <v>28</v>
      </c>
      <c r="B31" s="14">
        <f t="shared" si="12"/>
        <v>776</v>
      </c>
      <c r="C31" s="15">
        <v>655</v>
      </c>
      <c r="D31" s="15">
        <v>121</v>
      </c>
      <c r="E31" s="15"/>
      <c r="F31" s="20">
        <f t="shared" si="13"/>
        <v>641</v>
      </c>
      <c r="G31" s="21">
        <v>536</v>
      </c>
      <c r="H31" s="21">
        <v>105</v>
      </c>
      <c r="I31" s="21"/>
      <c r="J31" s="20">
        <f t="shared" si="14"/>
        <v>378</v>
      </c>
      <c r="K31" s="20">
        <v>319</v>
      </c>
      <c r="L31" s="20">
        <v>59</v>
      </c>
      <c r="M31" s="15"/>
      <c r="N31" s="14">
        <f t="shared" si="15"/>
        <v>260</v>
      </c>
      <c r="O31" s="15">
        <v>220</v>
      </c>
      <c r="P31" s="15">
        <v>40</v>
      </c>
      <c r="Q31" s="18"/>
    </row>
    <row r="32" spans="1:17" x14ac:dyDescent="0.3">
      <c r="A32" s="11" t="s">
        <v>21</v>
      </c>
      <c r="B32" s="14">
        <f t="shared" si="12"/>
        <v>433</v>
      </c>
      <c r="C32" s="15">
        <v>334</v>
      </c>
      <c r="D32" s="15">
        <v>99</v>
      </c>
      <c r="E32" s="15"/>
      <c r="F32" s="20">
        <f t="shared" si="13"/>
        <v>336</v>
      </c>
      <c r="G32" s="21">
        <v>258</v>
      </c>
      <c r="H32" s="21">
        <v>78</v>
      </c>
      <c r="I32" s="21"/>
      <c r="J32" s="20">
        <f t="shared" si="14"/>
        <v>274</v>
      </c>
      <c r="K32" s="20">
        <v>212</v>
      </c>
      <c r="L32" s="21">
        <v>62</v>
      </c>
      <c r="M32" s="15"/>
      <c r="N32" s="14">
        <f t="shared" si="15"/>
        <v>221</v>
      </c>
      <c r="O32" s="15">
        <v>167</v>
      </c>
      <c r="P32" s="15">
        <v>54</v>
      </c>
      <c r="Q32" s="18"/>
    </row>
    <row r="33" spans="1:23" x14ac:dyDescent="0.3">
      <c r="A33" s="11" t="s">
        <v>29</v>
      </c>
      <c r="B33" s="14">
        <f t="shared" si="12"/>
        <v>555</v>
      </c>
      <c r="C33" s="15">
        <v>523</v>
      </c>
      <c r="D33" s="15">
        <v>32</v>
      </c>
      <c r="E33" s="15"/>
      <c r="F33" s="20">
        <f t="shared" si="13"/>
        <v>539</v>
      </c>
      <c r="G33" s="21">
        <v>508</v>
      </c>
      <c r="H33" s="21">
        <v>31</v>
      </c>
      <c r="I33" s="21"/>
      <c r="J33" s="20">
        <f t="shared" si="14"/>
        <v>296</v>
      </c>
      <c r="K33" s="21">
        <v>272</v>
      </c>
      <c r="L33" s="21">
        <v>24</v>
      </c>
      <c r="M33" s="15"/>
      <c r="N33" s="14">
        <f t="shared" si="15"/>
        <v>127</v>
      </c>
      <c r="O33" s="15">
        <v>113</v>
      </c>
      <c r="P33" s="15">
        <v>14</v>
      </c>
      <c r="Q33" s="18"/>
    </row>
    <row r="34" spans="1:23" x14ac:dyDescent="0.3">
      <c r="A34" s="11" t="s">
        <v>27</v>
      </c>
      <c r="B34" s="14">
        <f t="shared" si="12"/>
        <v>3132</v>
      </c>
      <c r="C34" s="15">
        <v>980</v>
      </c>
      <c r="D34" s="15">
        <v>2152</v>
      </c>
      <c r="E34" s="15"/>
      <c r="F34" s="20">
        <f t="shared" si="13"/>
        <v>2255</v>
      </c>
      <c r="G34" s="21">
        <v>706</v>
      </c>
      <c r="H34" s="21">
        <v>1549</v>
      </c>
      <c r="I34" s="21"/>
      <c r="J34" s="20">
        <f t="shared" si="14"/>
        <v>1403</v>
      </c>
      <c r="K34" s="21">
        <v>426</v>
      </c>
      <c r="L34" s="21">
        <v>977</v>
      </c>
      <c r="M34" s="15"/>
      <c r="N34" s="14">
        <f t="shared" si="15"/>
        <v>1125</v>
      </c>
      <c r="O34" s="15">
        <v>320</v>
      </c>
      <c r="P34" s="15">
        <v>805</v>
      </c>
      <c r="Q34" s="18"/>
    </row>
    <row r="35" spans="1:23" x14ac:dyDescent="0.3">
      <c r="A35" s="11" t="s">
        <v>18</v>
      </c>
      <c r="B35" s="14">
        <f t="shared" si="12"/>
        <v>274</v>
      </c>
      <c r="C35" s="15">
        <v>129</v>
      </c>
      <c r="D35" s="15">
        <v>145</v>
      </c>
      <c r="E35" s="15"/>
      <c r="F35" s="20">
        <f t="shared" si="13"/>
        <v>233</v>
      </c>
      <c r="G35" s="21">
        <v>108</v>
      </c>
      <c r="H35" s="21">
        <v>125</v>
      </c>
      <c r="I35" s="21"/>
      <c r="J35" s="20">
        <f t="shared" si="14"/>
        <v>191</v>
      </c>
      <c r="K35" s="21">
        <v>85</v>
      </c>
      <c r="L35" s="21">
        <v>106</v>
      </c>
      <c r="M35" s="15"/>
      <c r="N35" s="14">
        <f t="shared" si="15"/>
        <v>147</v>
      </c>
      <c r="O35" s="15">
        <v>72</v>
      </c>
      <c r="P35" s="15">
        <v>75</v>
      </c>
      <c r="Q35" s="18"/>
    </row>
    <row r="36" spans="1:23" x14ac:dyDescent="0.3">
      <c r="A36" s="12" t="s">
        <v>22</v>
      </c>
      <c r="B36" s="14">
        <f t="shared" si="12"/>
        <v>1545</v>
      </c>
      <c r="C36" s="15">
        <v>457</v>
      </c>
      <c r="D36" s="15">
        <v>1088</v>
      </c>
      <c r="E36" s="15"/>
      <c r="F36" s="20">
        <f t="shared" si="13"/>
        <v>1403</v>
      </c>
      <c r="G36" s="21">
        <v>423</v>
      </c>
      <c r="H36" s="21">
        <v>980</v>
      </c>
      <c r="I36" s="21"/>
      <c r="J36" s="20">
        <f t="shared" si="14"/>
        <v>937</v>
      </c>
      <c r="K36" s="21">
        <v>227</v>
      </c>
      <c r="L36" s="21">
        <v>710</v>
      </c>
      <c r="M36" s="15"/>
      <c r="N36" s="14">
        <f t="shared" si="15"/>
        <v>831</v>
      </c>
      <c r="O36" s="15">
        <v>191</v>
      </c>
      <c r="P36" s="15">
        <v>640</v>
      </c>
      <c r="Q36" s="18"/>
    </row>
    <row r="37" spans="1:23" x14ac:dyDescent="0.3">
      <c r="A37" s="12" t="s">
        <v>19</v>
      </c>
      <c r="B37" s="15">
        <f t="shared" si="12"/>
        <v>308</v>
      </c>
      <c r="C37" s="15">
        <v>51</v>
      </c>
      <c r="D37" s="15">
        <v>257</v>
      </c>
      <c r="E37" s="15"/>
      <c r="F37" s="21">
        <f t="shared" si="13"/>
        <v>306</v>
      </c>
      <c r="G37" s="21">
        <v>50</v>
      </c>
      <c r="H37" s="21">
        <v>256</v>
      </c>
      <c r="I37" s="21"/>
      <c r="J37" s="21">
        <f t="shared" si="14"/>
        <v>122</v>
      </c>
      <c r="K37" s="21">
        <v>23</v>
      </c>
      <c r="L37" s="21">
        <v>99</v>
      </c>
      <c r="M37" s="15"/>
      <c r="N37" s="15">
        <f t="shared" si="15"/>
        <v>93</v>
      </c>
      <c r="O37" s="15">
        <v>18</v>
      </c>
      <c r="P37" s="15">
        <v>75</v>
      </c>
    </row>
    <row r="41" spans="1:23" x14ac:dyDescent="0.3">
      <c r="Q41" s="8"/>
      <c r="R41" s="8"/>
      <c r="S41" s="8"/>
      <c r="T41" s="8"/>
      <c r="U41" s="8"/>
      <c r="V41" s="8"/>
      <c r="W41" s="8"/>
    </row>
  </sheetData>
  <pageMargins left="0.7" right="0.7" top="0.75" bottom="0.75" header="0.3" footer="0.3"/>
  <pageSetup paperSize="9" orientation="portrait" r:id="rId1"/>
  <ignoredErrors>
    <ignoredError sqref="B4:B5 F4 N18 N23 N4 J4"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3B2ED-A86B-4826-A867-09DDD89BE2E0}">
  <dimension ref="A1:Q38"/>
  <sheetViews>
    <sheetView tabSelected="1" zoomScale="110" zoomScaleNormal="110" workbookViewId="0"/>
  </sheetViews>
  <sheetFormatPr defaultColWidth="9.09765625" defaultRowHeight="12" x14ac:dyDescent="0.3"/>
  <cols>
    <col min="1" max="1" width="31.3984375" style="1" customWidth="1"/>
    <col min="2" max="4" width="8" style="1" customWidth="1"/>
    <col min="5" max="5" width="2.5" style="1" customWidth="1"/>
    <col min="6" max="8" width="8" style="1" customWidth="1"/>
    <col min="9" max="9" width="2.19921875" style="1" customWidth="1"/>
    <col min="10" max="12" width="8.796875" style="1" customWidth="1"/>
    <col min="13" max="13" width="2.19921875" style="1" customWidth="1"/>
    <col min="14" max="16" width="8.796875" style="1" customWidth="1"/>
    <col min="17" max="17" width="21.69921875" style="1" customWidth="1"/>
    <col min="18" max="18" width="7.69921875" style="1" customWidth="1"/>
    <col min="19" max="19" width="21.69921875" style="1" customWidth="1"/>
    <col min="20" max="20" width="7.69921875" style="1" customWidth="1"/>
    <col min="21" max="21" width="28.3984375" style="1" customWidth="1"/>
    <col min="22" max="26" width="9.69921875" style="1" customWidth="1"/>
    <col min="27" max="16384" width="9.09765625" style="1"/>
  </cols>
  <sheetData>
    <row r="1" spans="1:16" ht="15" x14ac:dyDescent="0.35">
      <c r="A1" s="29" t="s">
        <v>50</v>
      </c>
      <c r="B1" s="2"/>
      <c r="C1" s="2"/>
      <c r="D1" s="2"/>
      <c r="E1" s="2"/>
      <c r="F1" s="2"/>
      <c r="G1" s="2"/>
      <c r="H1" s="2"/>
      <c r="I1" s="2"/>
      <c r="J1" s="2"/>
      <c r="K1" s="2"/>
      <c r="L1" s="2"/>
      <c r="M1" s="2"/>
      <c r="N1" s="2"/>
      <c r="O1" s="2"/>
      <c r="P1" s="2"/>
    </row>
    <row r="2" spans="1:16" ht="15.6" thickBot="1" x14ac:dyDescent="0.4">
      <c r="A2"/>
      <c r="B2"/>
      <c r="C2"/>
      <c r="D2"/>
      <c r="E2"/>
      <c r="F2"/>
      <c r="G2"/>
      <c r="H2"/>
      <c r="I2"/>
      <c r="J2"/>
      <c r="K2"/>
      <c r="L2"/>
      <c r="M2"/>
      <c r="N2"/>
      <c r="O2"/>
      <c r="P2"/>
    </row>
    <row r="3" spans="1:16" ht="12.6" thickBot="1" x14ac:dyDescent="0.35">
      <c r="B3" s="27"/>
      <c r="C3" s="27" t="s">
        <v>0</v>
      </c>
      <c r="D3" s="27"/>
      <c r="E3" s="23"/>
      <c r="F3" s="27"/>
      <c r="G3" s="27" t="s">
        <v>1</v>
      </c>
      <c r="H3" s="27"/>
      <c r="I3" s="23"/>
      <c r="J3" s="27"/>
      <c r="K3" s="27" t="s">
        <v>2</v>
      </c>
      <c r="L3" s="27"/>
      <c r="M3" s="23"/>
      <c r="N3" s="27"/>
      <c r="O3" s="27" t="s">
        <v>3</v>
      </c>
      <c r="P3" s="27"/>
    </row>
    <row r="4" spans="1:16" ht="12.6" thickBot="1" x14ac:dyDescent="0.35">
      <c r="A4" s="9"/>
      <c r="B4" s="17" t="s">
        <v>4</v>
      </c>
      <c r="C4" s="17" t="s">
        <v>5</v>
      </c>
      <c r="D4" s="17" t="s">
        <v>6</v>
      </c>
      <c r="E4" s="17"/>
      <c r="F4" s="17" t="s">
        <v>4</v>
      </c>
      <c r="G4" s="17" t="s">
        <v>5</v>
      </c>
      <c r="H4" s="17" t="s">
        <v>6</v>
      </c>
      <c r="I4" s="17"/>
      <c r="J4" s="17" t="s">
        <v>4</v>
      </c>
      <c r="K4" s="17" t="s">
        <v>5</v>
      </c>
      <c r="L4" s="17" t="s">
        <v>6</v>
      </c>
      <c r="M4" s="17"/>
      <c r="N4" s="17" t="s">
        <v>4</v>
      </c>
      <c r="O4" s="17" t="s">
        <v>5</v>
      </c>
      <c r="P4" s="17" t="s">
        <v>6</v>
      </c>
    </row>
    <row r="5" spans="1:16" x14ac:dyDescent="0.3">
      <c r="A5" s="10" t="s">
        <v>4</v>
      </c>
      <c r="B5" s="14">
        <v>39041</v>
      </c>
      <c r="C5" s="14">
        <v>26332</v>
      </c>
      <c r="D5" s="14">
        <v>12709</v>
      </c>
      <c r="E5" s="14"/>
      <c r="F5" s="14">
        <v>24379</v>
      </c>
      <c r="G5" s="14">
        <v>16195</v>
      </c>
      <c r="H5" s="14">
        <v>8184</v>
      </c>
      <c r="I5" s="14"/>
      <c r="J5" s="14">
        <v>17642</v>
      </c>
      <c r="K5" s="14">
        <v>11830</v>
      </c>
      <c r="L5" s="14">
        <v>5812</v>
      </c>
      <c r="M5" s="14"/>
      <c r="N5" s="14">
        <v>12612</v>
      </c>
      <c r="O5" s="14">
        <v>8063</v>
      </c>
      <c r="P5" s="14">
        <v>4549</v>
      </c>
    </row>
    <row r="6" spans="1:16" x14ac:dyDescent="0.3">
      <c r="A6" s="11"/>
      <c r="B6" s="14"/>
      <c r="C6" s="14"/>
      <c r="D6" s="14"/>
      <c r="E6" s="14"/>
      <c r="F6" s="14"/>
      <c r="G6" s="14"/>
      <c r="H6" s="14"/>
      <c r="I6" s="14"/>
      <c r="J6" s="14"/>
      <c r="K6" s="14"/>
      <c r="L6" s="14"/>
      <c r="M6" s="14"/>
      <c r="N6" s="14"/>
      <c r="O6" s="14"/>
      <c r="P6" s="14"/>
    </row>
    <row r="7" spans="1:16" x14ac:dyDescent="0.3">
      <c r="A7" s="10" t="s">
        <v>7</v>
      </c>
      <c r="B7" s="14"/>
      <c r="C7" s="14"/>
      <c r="D7" s="14"/>
      <c r="E7" s="14"/>
      <c r="F7" s="14"/>
      <c r="G7" s="14"/>
      <c r="H7" s="14"/>
      <c r="I7" s="14"/>
      <c r="J7" s="14"/>
      <c r="K7" s="14"/>
      <c r="L7" s="14"/>
      <c r="M7" s="14"/>
      <c r="N7" s="14"/>
      <c r="O7" s="14"/>
      <c r="P7" s="14"/>
    </row>
    <row r="8" spans="1:16" x14ac:dyDescent="0.3">
      <c r="A8" s="11" t="s">
        <v>8</v>
      </c>
      <c r="B8" s="14">
        <v>2429</v>
      </c>
      <c r="C8" s="14">
        <v>1420</v>
      </c>
      <c r="D8" s="14">
        <v>1009</v>
      </c>
      <c r="E8" s="14"/>
      <c r="F8" s="14">
        <v>1507</v>
      </c>
      <c r="G8" s="14">
        <v>833</v>
      </c>
      <c r="H8" s="14">
        <v>674</v>
      </c>
      <c r="I8" s="14"/>
      <c r="J8" s="14">
        <v>645</v>
      </c>
      <c r="K8" s="14">
        <v>366</v>
      </c>
      <c r="L8" s="14">
        <v>279</v>
      </c>
      <c r="M8" s="14"/>
      <c r="N8" s="14">
        <v>418</v>
      </c>
      <c r="O8" s="14">
        <v>201</v>
      </c>
      <c r="P8" s="14">
        <v>217</v>
      </c>
    </row>
    <row r="9" spans="1:16" x14ac:dyDescent="0.3">
      <c r="A9" s="11" t="s">
        <v>9</v>
      </c>
      <c r="B9" s="14">
        <v>5114</v>
      </c>
      <c r="C9" s="14">
        <v>3224</v>
      </c>
      <c r="D9" s="14">
        <v>1890</v>
      </c>
      <c r="E9" s="14"/>
      <c r="F9" s="14">
        <v>3032</v>
      </c>
      <c r="G9" s="14">
        <v>1889</v>
      </c>
      <c r="H9" s="14">
        <v>1143</v>
      </c>
      <c r="I9" s="14"/>
      <c r="J9" s="14">
        <v>2020</v>
      </c>
      <c r="K9" s="14">
        <v>1264</v>
      </c>
      <c r="L9" s="14">
        <v>756</v>
      </c>
      <c r="M9" s="14"/>
      <c r="N9" s="14">
        <v>1377</v>
      </c>
      <c r="O9" s="14">
        <v>811</v>
      </c>
      <c r="P9" s="14">
        <v>566</v>
      </c>
    </row>
    <row r="10" spans="1:16" x14ac:dyDescent="0.3">
      <c r="A10" s="11" t="s">
        <v>10</v>
      </c>
      <c r="B10" s="14">
        <v>6821</v>
      </c>
      <c r="C10" s="14">
        <v>4529</v>
      </c>
      <c r="D10" s="14">
        <v>2292</v>
      </c>
      <c r="E10" s="14"/>
      <c r="F10" s="14">
        <v>4244</v>
      </c>
      <c r="G10" s="14">
        <v>2739</v>
      </c>
      <c r="H10" s="14">
        <v>1505</v>
      </c>
      <c r="I10" s="14"/>
      <c r="J10" s="14">
        <v>3087</v>
      </c>
      <c r="K10" s="14">
        <v>1993</v>
      </c>
      <c r="L10" s="14">
        <v>1094</v>
      </c>
      <c r="M10" s="14"/>
      <c r="N10" s="14">
        <v>2202</v>
      </c>
      <c r="O10" s="14">
        <v>1369</v>
      </c>
      <c r="P10" s="14">
        <v>833</v>
      </c>
    </row>
    <row r="11" spans="1:16" x14ac:dyDescent="0.3">
      <c r="A11" s="11" t="s">
        <v>11</v>
      </c>
      <c r="B11" s="14">
        <v>6693</v>
      </c>
      <c r="C11" s="14">
        <v>4448</v>
      </c>
      <c r="D11" s="14">
        <v>2245</v>
      </c>
      <c r="E11" s="14"/>
      <c r="F11" s="14">
        <v>4146</v>
      </c>
      <c r="G11" s="14">
        <v>2725</v>
      </c>
      <c r="H11" s="14">
        <v>1421</v>
      </c>
      <c r="I11" s="14"/>
      <c r="J11" s="14">
        <v>3057</v>
      </c>
      <c r="K11" s="14">
        <v>2009</v>
      </c>
      <c r="L11" s="14">
        <v>1048</v>
      </c>
      <c r="M11" s="14"/>
      <c r="N11" s="14">
        <v>2194</v>
      </c>
      <c r="O11" s="14">
        <v>1373</v>
      </c>
      <c r="P11" s="14">
        <v>821</v>
      </c>
    </row>
    <row r="12" spans="1:16" x14ac:dyDescent="0.3">
      <c r="A12" s="11" t="s">
        <v>12</v>
      </c>
      <c r="B12" s="14">
        <v>5603</v>
      </c>
      <c r="C12" s="14">
        <v>3768</v>
      </c>
      <c r="D12" s="14">
        <v>1835</v>
      </c>
      <c r="E12" s="14"/>
      <c r="F12" s="14">
        <v>3536</v>
      </c>
      <c r="G12" s="14">
        <v>2343</v>
      </c>
      <c r="H12" s="14">
        <v>1193</v>
      </c>
      <c r="I12" s="14"/>
      <c r="J12" s="14">
        <v>2656</v>
      </c>
      <c r="K12" s="14">
        <v>1752</v>
      </c>
      <c r="L12" s="14">
        <v>904</v>
      </c>
      <c r="M12" s="14"/>
      <c r="N12" s="14">
        <v>1921</v>
      </c>
      <c r="O12" s="14">
        <v>1183</v>
      </c>
      <c r="P12" s="14">
        <v>738</v>
      </c>
    </row>
    <row r="13" spans="1:16" x14ac:dyDescent="0.3">
      <c r="A13" s="11" t="s">
        <v>13</v>
      </c>
      <c r="B13" s="14">
        <v>12381</v>
      </c>
      <c r="C13" s="14">
        <v>8943</v>
      </c>
      <c r="D13" s="14">
        <v>3438</v>
      </c>
      <c r="E13" s="14"/>
      <c r="F13" s="14">
        <v>7914</v>
      </c>
      <c r="G13" s="14">
        <v>5666</v>
      </c>
      <c r="H13" s="14">
        <v>2248</v>
      </c>
      <c r="I13" s="14"/>
      <c r="J13" s="14">
        <v>6177</v>
      </c>
      <c r="K13" s="14">
        <v>4446</v>
      </c>
      <c r="L13" s="14">
        <v>1731</v>
      </c>
      <c r="M13" s="14"/>
      <c r="N13" s="14">
        <v>4500</v>
      </c>
      <c r="O13" s="14">
        <v>3126</v>
      </c>
      <c r="P13" s="14">
        <v>1374</v>
      </c>
    </row>
    <row r="14" spans="1:16" x14ac:dyDescent="0.3">
      <c r="A14" s="11"/>
      <c r="B14" s="14"/>
      <c r="C14" s="14"/>
      <c r="D14" s="14"/>
      <c r="E14" s="14"/>
      <c r="F14" s="14"/>
      <c r="G14" s="14"/>
      <c r="H14" s="14"/>
      <c r="I14" s="14"/>
      <c r="J14" s="14"/>
      <c r="K14" s="14"/>
      <c r="L14" s="14"/>
      <c r="M14" s="14"/>
      <c r="N14" s="14"/>
      <c r="O14" s="14"/>
      <c r="P14" s="14"/>
    </row>
    <row r="15" spans="1:16" x14ac:dyDescent="0.3">
      <c r="A15" s="10" t="s">
        <v>15</v>
      </c>
      <c r="B15" s="14"/>
      <c r="C15" s="14"/>
      <c r="D15" s="14"/>
      <c r="E15" s="14"/>
      <c r="F15" s="14"/>
      <c r="G15" s="14"/>
      <c r="H15" s="14"/>
      <c r="I15" s="14"/>
      <c r="J15" s="14"/>
      <c r="K15" s="14"/>
      <c r="L15" s="14"/>
      <c r="M15" s="14"/>
      <c r="N15" s="14"/>
      <c r="O15" s="14"/>
      <c r="P15" s="14"/>
    </row>
    <row r="16" spans="1:16" x14ac:dyDescent="0.3">
      <c r="A16" s="11" t="s">
        <v>16</v>
      </c>
      <c r="B16" s="14">
        <v>24257</v>
      </c>
      <c r="C16" s="14">
        <v>17697</v>
      </c>
      <c r="D16" s="14">
        <v>6560</v>
      </c>
      <c r="E16" s="14"/>
      <c r="F16" s="14">
        <v>15382</v>
      </c>
      <c r="G16" s="14">
        <v>10905</v>
      </c>
      <c r="H16" s="14">
        <v>4477</v>
      </c>
      <c r="I16" s="14"/>
      <c r="J16" s="14">
        <v>12090</v>
      </c>
      <c r="K16" s="14">
        <v>8539</v>
      </c>
      <c r="L16" s="14">
        <v>3551</v>
      </c>
      <c r="M16" s="14"/>
      <c r="N16" s="14">
        <v>8574</v>
      </c>
      <c r="O16" s="14">
        <v>5796</v>
      </c>
      <c r="P16" s="14">
        <v>2778</v>
      </c>
    </row>
    <row r="17" spans="1:17" x14ac:dyDescent="0.3">
      <c r="A17" s="11" t="s">
        <v>17</v>
      </c>
      <c r="B17" s="14">
        <v>14669</v>
      </c>
      <c r="C17" s="14">
        <v>8571</v>
      </c>
      <c r="D17" s="14">
        <v>6098</v>
      </c>
      <c r="E17" s="14"/>
      <c r="F17" s="14">
        <v>8908</v>
      </c>
      <c r="G17" s="14">
        <v>5237</v>
      </c>
      <c r="H17" s="14">
        <v>3671</v>
      </c>
      <c r="I17" s="14"/>
      <c r="J17" s="14">
        <v>5504</v>
      </c>
      <c r="K17" s="14">
        <v>3259</v>
      </c>
      <c r="L17" s="14">
        <v>2245</v>
      </c>
      <c r="M17" s="14"/>
      <c r="N17" s="14">
        <v>4038</v>
      </c>
      <c r="O17" s="14">
        <v>2267</v>
      </c>
      <c r="P17" s="14">
        <v>1771</v>
      </c>
    </row>
    <row r="18" spans="1:17" x14ac:dyDescent="0.3">
      <c r="A18" s="11" t="s">
        <v>14</v>
      </c>
      <c r="B18" s="14">
        <v>115</v>
      </c>
      <c r="C18" s="24">
        <v>64</v>
      </c>
      <c r="D18" s="24">
        <v>51</v>
      </c>
      <c r="E18" s="14"/>
      <c r="F18" s="14">
        <v>89</v>
      </c>
      <c r="G18" s="14">
        <v>53</v>
      </c>
      <c r="H18" s="14">
        <v>36</v>
      </c>
      <c r="I18" s="14"/>
      <c r="J18" s="14">
        <v>48</v>
      </c>
      <c r="K18" s="14">
        <v>32</v>
      </c>
      <c r="L18" s="14">
        <v>16</v>
      </c>
      <c r="M18" s="14"/>
      <c r="N18" s="28" t="s">
        <v>55</v>
      </c>
      <c r="O18" s="28" t="s">
        <v>55</v>
      </c>
      <c r="P18" s="28" t="s">
        <v>55</v>
      </c>
    </row>
    <row r="19" spans="1:17" x14ac:dyDescent="0.3">
      <c r="A19" s="11"/>
      <c r="B19" s="14"/>
      <c r="C19" s="14"/>
      <c r="D19" s="14"/>
      <c r="E19" s="14"/>
      <c r="F19" s="14"/>
      <c r="G19" s="14"/>
      <c r="H19" s="14"/>
      <c r="I19" s="14"/>
      <c r="J19" s="14"/>
      <c r="K19" s="14"/>
      <c r="L19" s="14"/>
      <c r="M19" s="14"/>
      <c r="N19" s="14"/>
      <c r="O19" s="14"/>
      <c r="P19" s="14"/>
    </row>
    <row r="20" spans="1:17" x14ac:dyDescent="0.3">
      <c r="A20" s="10" t="s">
        <v>40</v>
      </c>
      <c r="B20" s="14"/>
      <c r="C20" s="14"/>
      <c r="D20" s="14"/>
      <c r="E20" s="14"/>
      <c r="F20" s="14"/>
      <c r="G20" s="14"/>
      <c r="H20" s="14"/>
      <c r="I20" s="14"/>
      <c r="J20" s="14"/>
      <c r="K20" s="14"/>
      <c r="L20" s="14"/>
      <c r="M20" s="14"/>
      <c r="N20" s="14"/>
      <c r="O20" s="14"/>
      <c r="P20" s="14"/>
      <c r="Q20" s="22"/>
    </row>
    <row r="21" spans="1:17" x14ac:dyDescent="0.3">
      <c r="A21" s="11" t="s">
        <v>41</v>
      </c>
      <c r="B21" s="14">
        <v>27239</v>
      </c>
      <c r="C21" s="14">
        <v>19418</v>
      </c>
      <c r="D21" s="14">
        <v>7821</v>
      </c>
      <c r="E21" s="14"/>
      <c r="F21" s="14">
        <v>17144</v>
      </c>
      <c r="G21" s="14">
        <v>11934</v>
      </c>
      <c r="H21" s="14">
        <v>5210</v>
      </c>
      <c r="I21" s="14"/>
      <c r="J21" s="14">
        <v>13240</v>
      </c>
      <c r="K21" s="14">
        <v>9221</v>
      </c>
      <c r="L21" s="14">
        <v>4019</v>
      </c>
      <c r="M21" s="14"/>
      <c r="N21" s="14">
        <v>9393</v>
      </c>
      <c r="O21" s="14">
        <v>6247</v>
      </c>
      <c r="P21" s="14">
        <v>3146</v>
      </c>
    </row>
    <row r="22" spans="1:17" x14ac:dyDescent="0.3">
      <c r="A22" s="11" t="s">
        <v>42</v>
      </c>
      <c r="B22" s="14">
        <v>11687</v>
      </c>
      <c r="C22" s="24">
        <v>6850</v>
      </c>
      <c r="D22" s="24">
        <v>4837</v>
      </c>
      <c r="E22" s="14"/>
      <c r="F22" s="14">
        <v>7146</v>
      </c>
      <c r="G22" s="14">
        <v>4208</v>
      </c>
      <c r="H22" s="14">
        <v>2938</v>
      </c>
      <c r="I22" s="14"/>
      <c r="J22" s="14">
        <v>4354</v>
      </c>
      <c r="K22" s="14">
        <v>2577</v>
      </c>
      <c r="L22" s="14">
        <v>1777</v>
      </c>
      <c r="M22" s="14"/>
      <c r="N22" s="14">
        <v>3219</v>
      </c>
      <c r="O22" s="14">
        <v>1816</v>
      </c>
      <c r="P22" s="14">
        <v>1403</v>
      </c>
    </row>
    <row r="23" spans="1:17" x14ac:dyDescent="0.3">
      <c r="A23" s="11" t="s">
        <v>14</v>
      </c>
      <c r="B23" s="14">
        <v>115</v>
      </c>
      <c r="C23" s="24">
        <v>64</v>
      </c>
      <c r="D23" s="24">
        <v>51</v>
      </c>
      <c r="E23" s="14"/>
      <c r="F23" s="14">
        <v>89</v>
      </c>
      <c r="G23" s="14">
        <v>53</v>
      </c>
      <c r="H23" s="14">
        <v>36</v>
      </c>
      <c r="I23" s="14"/>
      <c r="J23" s="14">
        <v>48</v>
      </c>
      <c r="K23" s="14">
        <v>32</v>
      </c>
      <c r="L23" s="14">
        <v>16</v>
      </c>
      <c r="M23" s="14"/>
      <c r="N23" s="28" t="s">
        <v>55</v>
      </c>
      <c r="O23" s="28" t="s">
        <v>55</v>
      </c>
      <c r="P23" s="28" t="s">
        <v>55</v>
      </c>
    </row>
    <row r="24" spans="1:17" x14ac:dyDescent="0.3">
      <c r="A24" s="11"/>
      <c r="B24" s="14"/>
      <c r="C24" s="14"/>
      <c r="D24" s="14"/>
      <c r="E24" s="14"/>
      <c r="F24" s="14"/>
      <c r="G24" s="14"/>
      <c r="H24" s="14"/>
      <c r="I24" s="14"/>
      <c r="J24" s="14"/>
      <c r="K24" s="14"/>
      <c r="L24" s="14"/>
      <c r="M24" s="14"/>
      <c r="N24" s="14"/>
      <c r="O24" s="14"/>
      <c r="P24" s="14"/>
    </row>
    <row r="25" spans="1:17" x14ac:dyDescent="0.3">
      <c r="A25" s="10" t="s">
        <v>37</v>
      </c>
      <c r="B25" s="14"/>
      <c r="C25" s="14"/>
      <c r="D25" s="14"/>
      <c r="E25" s="14"/>
      <c r="F25" s="14"/>
      <c r="G25" s="14"/>
      <c r="H25" s="14"/>
      <c r="I25" s="14"/>
      <c r="J25" s="14"/>
      <c r="K25" s="14"/>
      <c r="L25" s="14"/>
      <c r="M25" s="14"/>
      <c r="N25" s="14"/>
      <c r="O25" s="14"/>
      <c r="P25" s="14"/>
      <c r="Q25" s="18"/>
    </row>
    <row r="26" spans="1:17" x14ac:dyDescent="0.3">
      <c r="A26" s="11" t="s">
        <v>26</v>
      </c>
      <c r="B26" s="14">
        <v>5194</v>
      </c>
      <c r="C26" s="14">
        <v>2482</v>
      </c>
      <c r="D26" s="14">
        <v>2712</v>
      </c>
      <c r="E26" s="25"/>
      <c r="F26" s="14">
        <v>3878</v>
      </c>
      <c r="G26" s="14">
        <v>1869</v>
      </c>
      <c r="H26" s="14">
        <v>2009</v>
      </c>
      <c r="I26" s="25"/>
      <c r="J26" s="14">
        <v>2484</v>
      </c>
      <c r="K26" s="14">
        <v>1220</v>
      </c>
      <c r="L26" s="14">
        <v>1264</v>
      </c>
      <c r="M26" s="25"/>
      <c r="N26" s="14">
        <v>1931</v>
      </c>
      <c r="O26" s="14">
        <v>923</v>
      </c>
      <c r="P26" s="14">
        <v>1008</v>
      </c>
      <c r="Q26" s="18"/>
    </row>
    <row r="27" spans="1:17" x14ac:dyDescent="0.3">
      <c r="A27" s="11" t="s">
        <v>24</v>
      </c>
      <c r="B27" s="14">
        <v>12938</v>
      </c>
      <c r="C27" s="14">
        <v>9962</v>
      </c>
      <c r="D27" s="14">
        <v>2976</v>
      </c>
      <c r="E27" s="25"/>
      <c r="F27" s="14">
        <v>8184</v>
      </c>
      <c r="G27" s="14">
        <v>6253</v>
      </c>
      <c r="H27" s="14">
        <v>1931</v>
      </c>
      <c r="I27" s="25"/>
      <c r="J27" s="14">
        <v>5893</v>
      </c>
      <c r="K27" s="14">
        <v>4564</v>
      </c>
      <c r="L27" s="14">
        <v>1329</v>
      </c>
      <c r="M27" s="25"/>
      <c r="N27" s="14">
        <v>3883</v>
      </c>
      <c r="O27" s="14">
        <v>2986</v>
      </c>
      <c r="P27" s="14">
        <v>897</v>
      </c>
      <c r="Q27" s="18"/>
    </row>
    <row r="28" spans="1:17" x14ac:dyDescent="0.3">
      <c r="A28" s="11" t="s">
        <v>25</v>
      </c>
      <c r="B28" s="14">
        <v>1100</v>
      </c>
      <c r="C28" s="14">
        <v>827</v>
      </c>
      <c r="D28" s="14">
        <v>273</v>
      </c>
      <c r="E28" s="25"/>
      <c r="F28" s="14">
        <v>972</v>
      </c>
      <c r="G28" s="14">
        <v>732</v>
      </c>
      <c r="H28" s="14">
        <v>240</v>
      </c>
      <c r="I28" s="25"/>
      <c r="J28" s="14">
        <v>587</v>
      </c>
      <c r="K28" s="14">
        <v>441</v>
      </c>
      <c r="L28" s="14">
        <v>146</v>
      </c>
      <c r="M28" s="25"/>
      <c r="N28" s="14">
        <v>406</v>
      </c>
      <c r="O28" s="14">
        <v>305</v>
      </c>
      <c r="P28" s="14">
        <v>101</v>
      </c>
      <c r="Q28" s="18"/>
    </row>
    <row r="29" spans="1:17" x14ac:dyDescent="0.3">
      <c r="A29" s="11" t="s">
        <v>20</v>
      </c>
      <c r="B29" s="14">
        <v>6811</v>
      </c>
      <c r="C29" s="14">
        <v>6264</v>
      </c>
      <c r="D29" s="14">
        <v>547</v>
      </c>
      <c r="E29" s="25"/>
      <c r="F29" s="14">
        <v>4489</v>
      </c>
      <c r="G29" s="14">
        <v>4081</v>
      </c>
      <c r="H29" s="14">
        <v>408</v>
      </c>
      <c r="I29" s="25"/>
      <c r="J29" s="14">
        <v>3149</v>
      </c>
      <c r="K29" s="14">
        <v>2876</v>
      </c>
      <c r="L29" s="14">
        <v>273</v>
      </c>
      <c r="M29" s="25"/>
      <c r="N29" s="14">
        <v>1910</v>
      </c>
      <c r="O29" s="14">
        <v>1738</v>
      </c>
      <c r="P29" s="14">
        <v>172</v>
      </c>
      <c r="Q29" s="18"/>
    </row>
    <row r="30" spans="1:17" x14ac:dyDescent="0.3">
      <c r="A30" s="11" t="s">
        <v>23</v>
      </c>
      <c r="B30" s="14">
        <v>832</v>
      </c>
      <c r="C30" s="14">
        <v>696</v>
      </c>
      <c r="D30" s="14">
        <v>136</v>
      </c>
      <c r="E30" s="25"/>
      <c r="F30" s="14">
        <v>742</v>
      </c>
      <c r="G30" s="14">
        <v>617</v>
      </c>
      <c r="H30" s="14">
        <v>125</v>
      </c>
      <c r="I30" s="25"/>
      <c r="J30" s="14">
        <v>585</v>
      </c>
      <c r="K30" s="14">
        <v>492</v>
      </c>
      <c r="L30" s="14">
        <v>93</v>
      </c>
      <c r="M30" s="25"/>
      <c r="N30" s="14">
        <v>357</v>
      </c>
      <c r="O30" s="14">
        <v>293</v>
      </c>
      <c r="P30" s="14">
        <v>64</v>
      </c>
      <c r="Q30" s="18"/>
    </row>
    <row r="31" spans="1:17" x14ac:dyDescent="0.3">
      <c r="A31" s="11" t="s">
        <v>51</v>
      </c>
      <c r="B31" s="14">
        <v>542</v>
      </c>
      <c r="C31" s="14">
        <v>435</v>
      </c>
      <c r="D31" s="14">
        <v>107</v>
      </c>
      <c r="E31" s="25"/>
      <c r="F31" s="14">
        <v>520</v>
      </c>
      <c r="G31" s="14">
        <v>420</v>
      </c>
      <c r="H31" s="14">
        <v>100</v>
      </c>
      <c r="I31" s="25"/>
      <c r="J31" s="14">
        <v>328</v>
      </c>
      <c r="K31" s="14">
        <v>269</v>
      </c>
      <c r="L31" s="14">
        <v>59</v>
      </c>
      <c r="M31" s="25"/>
      <c r="N31" s="14">
        <v>143</v>
      </c>
      <c r="O31" s="14">
        <v>115</v>
      </c>
      <c r="P31" s="14">
        <v>28</v>
      </c>
      <c r="Q31" s="18"/>
    </row>
    <row r="32" spans="1:17" x14ac:dyDescent="0.3">
      <c r="A32" s="11" t="s">
        <v>28</v>
      </c>
      <c r="B32" s="14">
        <v>614</v>
      </c>
      <c r="C32" s="14">
        <v>488</v>
      </c>
      <c r="D32" s="14">
        <v>126</v>
      </c>
      <c r="E32" s="25"/>
      <c r="F32" s="14">
        <v>516</v>
      </c>
      <c r="G32" s="14">
        <v>410</v>
      </c>
      <c r="H32" s="14">
        <v>106</v>
      </c>
      <c r="I32" s="25"/>
      <c r="J32" s="14">
        <v>375</v>
      </c>
      <c r="K32" s="14">
        <v>300</v>
      </c>
      <c r="L32" s="14">
        <v>75</v>
      </c>
      <c r="M32" s="25"/>
      <c r="N32" s="14">
        <v>283</v>
      </c>
      <c r="O32" s="14">
        <v>222</v>
      </c>
      <c r="P32" s="14">
        <v>61</v>
      </c>
      <c r="Q32" s="18"/>
    </row>
    <row r="33" spans="1:17" x14ac:dyDescent="0.3">
      <c r="A33" s="11" t="s">
        <v>21</v>
      </c>
      <c r="B33" s="14">
        <v>861</v>
      </c>
      <c r="C33" s="14">
        <v>650</v>
      </c>
      <c r="D33" s="14">
        <v>211</v>
      </c>
      <c r="E33" s="25"/>
      <c r="F33" s="14">
        <v>608</v>
      </c>
      <c r="G33" s="14">
        <v>460</v>
      </c>
      <c r="H33" s="14">
        <v>148</v>
      </c>
      <c r="I33" s="25"/>
      <c r="J33" s="14">
        <v>513</v>
      </c>
      <c r="K33" s="14">
        <v>408</v>
      </c>
      <c r="L33" s="14">
        <v>105</v>
      </c>
      <c r="M33" s="25"/>
      <c r="N33" s="14">
        <v>409</v>
      </c>
      <c r="O33" s="14">
        <v>323</v>
      </c>
      <c r="P33" s="14">
        <v>86</v>
      </c>
      <c r="Q33" s="18"/>
    </row>
    <row r="34" spans="1:17" x14ac:dyDescent="0.3">
      <c r="A34" s="11" t="s">
        <v>29</v>
      </c>
      <c r="B34" s="14">
        <v>1973</v>
      </c>
      <c r="C34" s="14">
        <v>1829</v>
      </c>
      <c r="D34" s="14">
        <v>144</v>
      </c>
      <c r="E34" s="25"/>
      <c r="F34" s="14">
        <v>1620</v>
      </c>
      <c r="G34" s="14">
        <v>1489</v>
      </c>
      <c r="H34" s="14">
        <v>131</v>
      </c>
      <c r="I34" s="25"/>
      <c r="J34" s="14">
        <v>1026</v>
      </c>
      <c r="K34" s="14">
        <v>936</v>
      </c>
      <c r="L34" s="14">
        <v>90</v>
      </c>
      <c r="M34" s="25"/>
      <c r="N34" s="14">
        <v>473</v>
      </c>
      <c r="O34" s="14">
        <v>431</v>
      </c>
      <c r="P34" s="14">
        <v>42</v>
      </c>
      <c r="Q34" s="18"/>
    </row>
    <row r="35" spans="1:17" x14ac:dyDescent="0.3">
      <c r="A35" s="11" t="s">
        <v>27</v>
      </c>
      <c r="B35" s="14">
        <v>5202</v>
      </c>
      <c r="C35" s="14">
        <v>1705</v>
      </c>
      <c r="D35" s="14">
        <v>3497</v>
      </c>
      <c r="E35" s="25"/>
      <c r="F35" s="14">
        <v>3418</v>
      </c>
      <c r="G35" s="14">
        <v>1079</v>
      </c>
      <c r="H35" s="14">
        <v>2339</v>
      </c>
      <c r="I35" s="25"/>
      <c r="J35" s="14">
        <v>2436</v>
      </c>
      <c r="K35" s="14">
        <v>784</v>
      </c>
      <c r="L35" s="14">
        <v>1652</v>
      </c>
      <c r="M35" s="25"/>
      <c r="N35" s="14">
        <v>1998</v>
      </c>
      <c r="O35" s="14">
        <v>653</v>
      </c>
      <c r="P35" s="14">
        <v>1345</v>
      </c>
      <c r="Q35" s="18"/>
    </row>
    <row r="36" spans="1:17" x14ac:dyDescent="0.3">
      <c r="A36" s="11" t="s">
        <v>18</v>
      </c>
      <c r="B36" s="14">
        <v>484</v>
      </c>
      <c r="C36" s="14">
        <v>186</v>
      </c>
      <c r="D36" s="14">
        <v>298</v>
      </c>
      <c r="E36" s="25"/>
      <c r="F36" s="14">
        <v>368</v>
      </c>
      <c r="G36" s="14">
        <v>153</v>
      </c>
      <c r="H36" s="14">
        <v>215</v>
      </c>
      <c r="I36" s="25"/>
      <c r="J36" s="14">
        <v>344</v>
      </c>
      <c r="K36" s="14">
        <v>137</v>
      </c>
      <c r="L36" s="14">
        <v>207</v>
      </c>
      <c r="M36" s="25"/>
      <c r="N36" s="14">
        <v>264</v>
      </c>
      <c r="O36" s="14">
        <v>99</v>
      </c>
      <c r="P36" s="14">
        <v>165</v>
      </c>
      <c r="Q36" s="18"/>
    </row>
    <row r="37" spans="1:17" x14ac:dyDescent="0.3">
      <c r="A37" s="11" t="s">
        <v>22</v>
      </c>
      <c r="B37" s="14">
        <v>2456</v>
      </c>
      <c r="C37" s="14">
        <v>785</v>
      </c>
      <c r="D37" s="14">
        <v>1671</v>
      </c>
      <c r="E37" s="25"/>
      <c r="F37" s="14">
        <v>2054</v>
      </c>
      <c r="G37" s="14">
        <v>682</v>
      </c>
      <c r="H37" s="14">
        <v>1372</v>
      </c>
      <c r="I37" s="25"/>
      <c r="J37" s="14">
        <v>1515</v>
      </c>
      <c r="K37" s="14">
        <v>510</v>
      </c>
      <c r="L37" s="14">
        <v>1005</v>
      </c>
      <c r="M37" s="25"/>
      <c r="N37" s="14">
        <v>1220</v>
      </c>
      <c r="O37" s="14">
        <v>406</v>
      </c>
      <c r="P37" s="14">
        <v>814</v>
      </c>
    </row>
    <row r="38" spans="1:17" x14ac:dyDescent="0.3">
      <c r="A38" s="12" t="s">
        <v>19</v>
      </c>
      <c r="B38" s="15">
        <v>34</v>
      </c>
      <c r="C38" s="15">
        <v>23</v>
      </c>
      <c r="D38" s="15">
        <v>11</v>
      </c>
      <c r="E38" s="26"/>
      <c r="F38" s="15">
        <v>34</v>
      </c>
      <c r="G38" s="15">
        <v>23</v>
      </c>
      <c r="H38" s="15">
        <v>11</v>
      </c>
      <c r="I38" s="26"/>
      <c r="J38" s="15">
        <v>26</v>
      </c>
      <c r="K38" s="15">
        <v>18</v>
      </c>
      <c r="L38" s="15">
        <v>8</v>
      </c>
      <c r="M38" s="26"/>
      <c r="N38" s="15">
        <v>21</v>
      </c>
      <c r="O38" s="15">
        <v>13</v>
      </c>
      <c r="P38" s="15">
        <v>8</v>
      </c>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Försättsblad</vt:lpstr>
      <vt:lpstr>Tabell 2021</vt:lpstr>
      <vt:lpstr>Tabell 2022</vt:lpstr>
      <vt:lpstr>Tabell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Fontana Gilbert BV/UA-Ö</dc:creator>
  <cp:lastModifiedBy>Gärdqvist Anna SSA/AU/UTB-Ö</cp:lastModifiedBy>
  <dcterms:created xsi:type="dcterms:W3CDTF">2019-04-08T08:22:48Z</dcterms:created>
  <dcterms:modified xsi:type="dcterms:W3CDTF">2024-03-28T05:58:14Z</dcterms:modified>
</cp:coreProperties>
</file>