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RM\MIR\Miljöskatter\2022\3_Resultat\Tabeller och diagram (mapp från 2021)\"/>
    </mc:Choice>
  </mc:AlternateContent>
  <xr:revisionPtr revIDLastSave="0" documentId="13_ncr:1_{38E81F8D-5A71-4181-9776-530CD81A42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 env taxe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5" i="8" l="1"/>
  <c r="F5" i="8"/>
  <c r="C5" i="8"/>
  <c r="AF5" i="8"/>
  <c r="AE5" i="8"/>
  <c r="E5" i="8" l="1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D5" i="8"/>
</calcChain>
</file>

<file path=xl/sharedStrings.xml><?xml version="1.0" encoding="utf-8"?>
<sst xmlns="http://schemas.openxmlformats.org/spreadsheetml/2006/main" count="87" uniqueCount="87">
  <si>
    <t>Total</t>
  </si>
  <si>
    <t>Totalt</t>
  </si>
  <si>
    <t>Energy tax</t>
  </si>
  <si>
    <t>Skatt på energi</t>
  </si>
  <si>
    <t>&gt;Carbon dioxide tax</t>
  </si>
  <si>
    <t>&gt;Koldioxidskatt</t>
  </si>
  <si>
    <t>&gt;Sulphur tax</t>
  </si>
  <si>
    <t>&gt;Svavelskatt</t>
  </si>
  <si>
    <t>&gt;Tax on insecticides</t>
  </si>
  <si>
    <t>&gt;Skatt på bekämpningsmedel</t>
  </si>
  <si>
    <t>&gt;Tax on commercial fertilizers</t>
  </si>
  <si>
    <t>&gt;Skatt på handelsgödsel</t>
  </si>
  <si>
    <t>&gt;Tax on waste</t>
  </si>
  <si>
    <t>&gt;Skatt på avfall</t>
  </si>
  <si>
    <t>&gt;Fee to the battery fund</t>
  </si>
  <si>
    <t xml:space="preserve">&gt;Avgift till batterifonden </t>
  </si>
  <si>
    <t>Tax on transportation</t>
  </si>
  <si>
    <t>Skatt på transport</t>
  </si>
  <si>
    <t>&gt;Vehicle tax</t>
  </si>
  <si>
    <t>&gt;Fordonsskatt</t>
  </si>
  <si>
    <t>&gt;Sales tax on motor vehicles</t>
  </si>
  <si>
    <t>&gt;Försäljningsskatt på motorfordon</t>
  </si>
  <si>
    <t>&gt;Congestion tax</t>
  </si>
  <si>
    <t xml:space="preserve">&gt;Trängselskatt </t>
  </si>
  <si>
    <t>&gt;Kilometre tax</t>
  </si>
  <si>
    <t>&gt;Kilometerskatt</t>
  </si>
  <si>
    <t xml:space="preserve">&gt;Fee to the vehicle scrap fund </t>
  </si>
  <si>
    <t xml:space="preserve">&gt;Avgift till bilskrotningsfonden </t>
  </si>
  <si>
    <t>Tax on natural resources</t>
  </si>
  <si>
    <t>Skatt på naturresurser</t>
  </si>
  <si>
    <t>&gt;Natural gravel tax</t>
  </si>
  <si>
    <t>&gt;Naturgrusskatt</t>
  </si>
  <si>
    <t>Procent av BNP i Sverige</t>
  </si>
  <si>
    <t>&gt;Road charges</t>
  </si>
  <si>
    <t>&gt;Vägavgifter</t>
  </si>
  <si>
    <t>&gt;Tax on road traffic insurance</t>
  </si>
  <si>
    <t>&gt;Skatt på trafikförsäkringspremier</t>
  </si>
  <si>
    <t>Löpande priser, miljoner kr</t>
  </si>
  <si>
    <t>Current prices, SEK million</t>
  </si>
  <si>
    <t>&gt;Energiskatt bränslen</t>
  </si>
  <si>
    <t>&gt;Vattenkraftsskatt</t>
  </si>
  <si>
    <t>&gt;NOX-avgift</t>
  </si>
  <si>
    <t>&gt;Energy tax on fuels</t>
  </si>
  <si>
    <t>&gt;Hydroelectic power tax</t>
  </si>
  <si>
    <t xml:space="preserve">&gt;NOx fee </t>
  </si>
  <si>
    <t>&gt;Dieseloljeskatt</t>
  </si>
  <si>
    <t>&gt;Tax on diesel oil</t>
  </si>
  <si>
    <t>&gt;Avgift på kemiska produkter</t>
  </si>
  <si>
    <t>&gt;Fee for chemical products</t>
  </si>
  <si>
    <t>Tax on pollution</t>
  </si>
  <si>
    <t>Skatt föroreningar</t>
  </si>
  <si>
    <t>&gt;Energiskatt el</t>
  </si>
  <si>
    <t>&gt;Energy tax on electricity</t>
  </si>
  <si>
    <t>Procent av totala skatter och sociala avgifter i Sverige</t>
  </si>
  <si>
    <t>* Preliminära uppgifter</t>
  </si>
  <si>
    <t>*  Preliminary data</t>
  </si>
  <si>
    <t>&gt;Skatt på termisk effekt i kärnkraft</t>
  </si>
  <si>
    <t>&gt;Kärnkraftsskatt</t>
  </si>
  <si>
    <t>&gt;Nuclear power tax</t>
  </si>
  <si>
    <t>&gt;Tax on thermal effect of nuclear power</t>
  </si>
  <si>
    <t>&gt;Environmental protection fee [1]</t>
  </si>
  <si>
    <t xml:space="preserve">&gt;Miljöskyddsavgift [1] </t>
  </si>
  <si>
    <t>&gt;Avgift för motorfordon</t>
  </si>
  <si>
    <t>&gt;Fee for vehicles</t>
  </si>
  <si>
    <t>&gt;Skatt på bekämpningsmedel och gödsel</t>
  </si>
  <si>
    <t>Tax on insecticides and fertilizers</t>
  </si>
  <si>
    <t>&gt;Utsläppsrätter</t>
  </si>
  <si>
    <t>&gt;Kemikalieskatt</t>
  </si>
  <si>
    <t>&gt;Tax on chemicals</t>
  </si>
  <si>
    <t>&gt;Flygskatt</t>
  </si>
  <si>
    <t>&gt;Tax on air travel</t>
  </si>
  <si>
    <t>&gt;Avfallsförbränningsskatt</t>
  </si>
  <si>
    <t>&gt;Waste incineration tax</t>
  </si>
  <si>
    <t>&gt;Emisson permits</t>
  </si>
  <si>
    <t>&gt;Skatt på plastbärkassar</t>
  </si>
  <si>
    <t>&gt;Tax on plastic bags</t>
  </si>
  <si>
    <t>Percent of GDP in Sweden</t>
  </si>
  <si>
    <t>Percent of total taxes and social contributions in Sweden</t>
  </si>
  <si>
    <t>Percent env. tax of total GDP (average in EU27) [2]</t>
  </si>
  <si>
    <t>Procent miljöskatter av BNP (genomsnitt i EU27) [2]</t>
  </si>
  <si>
    <t xml:space="preserve">[1] Finns kvar även efter 2004 men registreras nu på ett sådant sätt att den inte räknas som skatt. </t>
  </si>
  <si>
    <t>[2] Källa: Eurostat, https://ec.europa.eu/eurostat/databrowser/view/ENV_AC_TAX__custom_6244532/default/table?lang=en</t>
  </si>
  <si>
    <t xml:space="preserve">[1] Exist also after 2004 but is now registered in a way so it does not count as a tax in the system. </t>
  </si>
  <si>
    <t>[2] Source: Eurostat, https://ec.europa.eu/eurostat/databrowser/view/ENV_AC_TAX__custom_6244532/default/table?lang=en</t>
  </si>
  <si>
    <t>2023*</t>
  </si>
  <si>
    <t>Total environmental taxes in Sweden 1993-2023</t>
  </si>
  <si>
    <t>Totala miljöskatter i Sverige 1993-2023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</si>
</sst>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-* #,##0\ _k_r_-;\-* #,##0\ _k_r_-;_-* &quot;-&quot;??\ _k_r_-;_-@_-"/>
    <numFmt numFmtId="166" formatCode="0.0"/>
    <numFmt numFmtId="167" formatCode="0.0%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sz val="10"/>
      <name val="Helvetica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8"/>
      <color indexed="56"/>
      <name val="Cambria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1" borderId="2" applyNumberFormat="0" applyAlignment="0" applyProtection="0"/>
    <xf numFmtId="0" fontId="16" fillId="22" borderId="3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23" fillId="0" borderId="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4" fillId="21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6" fillId="0" borderId="0"/>
    <xf numFmtId="0" fontId="27" fillId="0" borderId="0"/>
    <xf numFmtId="9" fontId="28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Fill="1" applyBorder="1"/>
    <xf numFmtId="0" fontId="6" fillId="0" borderId="0" xfId="0" applyFont="1" applyFill="1"/>
    <xf numFmtId="165" fontId="0" fillId="0" borderId="0" xfId="1" applyNumberFormat="1" applyFont="1" applyFill="1"/>
    <xf numFmtId="0" fontId="4" fillId="0" borderId="0" xfId="0" applyFont="1" applyFill="1" applyAlignment="1">
      <alignment horizontal="right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8" fillId="0" borderId="0" xfId="0" applyFont="1" applyFill="1"/>
    <xf numFmtId="0" fontId="7" fillId="0" borderId="0" xfId="0" applyFont="1" applyFill="1"/>
    <xf numFmtId="9" fontId="0" fillId="0" borderId="0" xfId="80" applyFont="1" applyFill="1"/>
    <xf numFmtId="3" fontId="0" fillId="0" borderId="0" xfId="0" applyNumberFormat="1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3" fontId="2" fillId="0" borderId="0" xfId="0" applyNumberFormat="1" applyFont="1" applyFill="1"/>
    <xf numFmtId="167" fontId="0" fillId="0" borderId="0" xfId="80" applyNumberFormat="1" applyFont="1" applyFill="1"/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2" fontId="0" fillId="0" borderId="0" xfId="0" applyNumberFormat="1" applyFill="1"/>
    <xf numFmtId="166" fontId="2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81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Normal" xfId="0" builtinId="0"/>
    <cellStyle name="Normal 10" xfId="38" xr:uid="{00000000-0005-0000-0000-000024000000}"/>
    <cellStyle name="Normal 10 2" xfId="39" xr:uid="{00000000-0005-0000-0000-000025000000}"/>
    <cellStyle name="Normal 11" xfId="40" xr:uid="{00000000-0005-0000-0000-000026000000}"/>
    <cellStyle name="Normal 11 2" xfId="41" xr:uid="{00000000-0005-0000-0000-000027000000}"/>
    <cellStyle name="Normal 12" xfId="42" xr:uid="{00000000-0005-0000-0000-000028000000}"/>
    <cellStyle name="Normal 13" xfId="43" xr:uid="{00000000-0005-0000-0000-000029000000}"/>
    <cellStyle name="Normal 14" xfId="44" xr:uid="{00000000-0005-0000-0000-00002A000000}"/>
    <cellStyle name="Normal 15" xfId="45" xr:uid="{00000000-0005-0000-0000-00002B000000}"/>
    <cellStyle name="Normal 16" xfId="46" xr:uid="{00000000-0005-0000-0000-00002C000000}"/>
    <cellStyle name="Normal 17" xfId="47" xr:uid="{00000000-0005-0000-0000-00002D000000}"/>
    <cellStyle name="Normal 18" xfId="48" xr:uid="{00000000-0005-0000-0000-00002E000000}"/>
    <cellStyle name="Normal 19" xfId="49" xr:uid="{00000000-0005-0000-0000-00002F000000}"/>
    <cellStyle name="Normal 2" xfId="50" xr:uid="{00000000-0005-0000-0000-000030000000}"/>
    <cellStyle name="Normal 2 2" xfId="51" xr:uid="{00000000-0005-0000-0000-000031000000}"/>
    <cellStyle name="Normal 2 2 2" xfId="52" xr:uid="{00000000-0005-0000-0000-000032000000}"/>
    <cellStyle name="Normal 20" xfId="2" xr:uid="{00000000-0005-0000-0000-000033000000}"/>
    <cellStyle name="Normal 21" xfId="77" xr:uid="{00000000-0005-0000-0000-000034000000}"/>
    <cellStyle name="Normal 22" xfId="78" xr:uid="{00000000-0005-0000-0000-000035000000}"/>
    <cellStyle name="Normal 23" xfId="79" xr:uid="{00000000-0005-0000-0000-000036000000}"/>
    <cellStyle name="Normal 3" xfId="53" xr:uid="{00000000-0005-0000-0000-000037000000}"/>
    <cellStyle name="Normal 3 2" xfId="54" xr:uid="{00000000-0005-0000-0000-000038000000}"/>
    <cellStyle name="Normal 4" xfId="55" xr:uid="{00000000-0005-0000-0000-000039000000}"/>
    <cellStyle name="Normal 4 2" xfId="56" xr:uid="{00000000-0005-0000-0000-00003A000000}"/>
    <cellStyle name="Normal 5" xfId="57" xr:uid="{00000000-0005-0000-0000-00003B000000}"/>
    <cellStyle name="Normal 5 2" xfId="58" xr:uid="{00000000-0005-0000-0000-00003C000000}"/>
    <cellStyle name="Normal 6" xfId="59" xr:uid="{00000000-0005-0000-0000-00003D000000}"/>
    <cellStyle name="Normal 6 2" xfId="60" xr:uid="{00000000-0005-0000-0000-00003E000000}"/>
    <cellStyle name="Normal 7" xfId="61" xr:uid="{00000000-0005-0000-0000-00003F000000}"/>
    <cellStyle name="Normal 7 2" xfId="62" xr:uid="{00000000-0005-0000-0000-000040000000}"/>
    <cellStyle name="Normal 8" xfId="63" xr:uid="{00000000-0005-0000-0000-000041000000}"/>
    <cellStyle name="Normal 8 2" xfId="64" xr:uid="{00000000-0005-0000-0000-000042000000}"/>
    <cellStyle name="Normal 9" xfId="65" xr:uid="{00000000-0005-0000-0000-000043000000}"/>
    <cellStyle name="Normal 9 2" xfId="66" xr:uid="{00000000-0005-0000-0000-000044000000}"/>
    <cellStyle name="Note" xfId="67" xr:uid="{00000000-0005-0000-0000-000045000000}"/>
    <cellStyle name="Note 2" xfId="68" xr:uid="{00000000-0005-0000-0000-000046000000}"/>
    <cellStyle name="Output" xfId="69" xr:uid="{00000000-0005-0000-0000-000047000000}"/>
    <cellStyle name="Procent" xfId="80" builtinId="5"/>
    <cellStyle name="Procent 2" xfId="70" xr:uid="{00000000-0005-0000-0000-000049000000}"/>
    <cellStyle name="Procent 3" xfId="71" xr:uid="{00000000-0005-0000-0000-00004A000000}"/>
    <cellStyle name="Title" xfId="72" xr:uid="{00000000-0005-0000-0000-00004B000000}"/>
    <cellStyle name="Total" xfId="73" xr:uid="{00000000-0005-0000-0000-00004C000000}"/>
    <cellStyle name="Tusental" xfId="1" builtinId="3"/>
    <cellStyle name="Tusental 2" xfId="74" xr:uid="{00000000-0005-0000-0000-00004E000000}"/>
    <cellStyle name="Tusental 3" xfId="75" xr:uid="{00000000-0005-0000-0000-00004F000000}"/>
    <cellStyle name="Warning Text" xfId="76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8"/>
  <sheetViews>
    <sheetView tabSelected="1" topLeftCell="M18" zoomScale="80" zoomScaleNormal="80" workbookViewId="0">
      <selection activeCell="AF43" sqref="AF43"/>
    </sheetView>
  </sheetViews>
  <sheetFormatPr defaultColWidth="8.7109375" defaultRowHeight="12.75" x14ac:dyDescent="0.2"/>
  <cols>
    <col min="1" max="1" width="30.42578125" style="5" customWidth="1"/>
    <col min="2" max="2" width="51.5703125" style="5" customWidth="1"/>
    <col min="3" max="16384" width="8.7109375" style="5"/>
  </cols>
  <sheetData>
    <row r="1" spans="1:37" x14ac:dyDescent="0.2">
      <c r="A1" s="9"/>
      <c r="B1" s="9"/>
    </row>
    <row r="2" spans="1:37" ht="20.25" x14ac:dyDescent="0.3">
      <c r="A2" s="10" t="s">
        <v>85</v>
      </c>
      <c r="B2" s="10" t="s">
        <v>86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AD2" s="11"/>
      <c r="AE2" s="12"/>
    </row>
    <row r="3" spans="1:37" x14ac:dyDescent="0.2">
      <c r="A3" s="8" t="s">
        <v>38</v>
      </c>
      <c r="B3" s="8" t="s">
        <v>37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7" x14ac:dyDescent="0.2">
      <c r="A4" s="6"/>
      <c r="B4" s="1"/>
      <c r="C4" s="5">
        <v>1993</v>
      </c>
      <c r="D4" s="5">
        <v>1994</v>
      </c>
      <c r="E4" s="5">
        <v>1995</v>
      </c>
      <c r="F4" s="5">
        <v>1996</v>
      </c>
      <c r="G4" s="5">
        <v>1997</v>
      </c>
      <c r="H4" s="5">
        <v>1998</v>
      </c>
      <c r="I4" s="5">
        <v>1999</v>
      </c>
      <c r="J4" s="5">
        <v>2000</v>
      </c>
      <c r="K4" s="5">
        <v>2001</v>
      </c>
      <c r="L4" s="13">
        <v>2002</v>
      </c>
      <c r="M4" s="13">
        <v>2003</v>
      </c>
      <c r="N4" s="13">
        <v>2004</v>
      </c>
      <c r="O4" s="13">
        <v>2005</v>
      </c>
      <c r="P4" s="13">
        <v>2006</v>
      </c>
      <c r="Q4" s="13">
        <v>2007</v>
      </c>
      <c r="R4" s="4">
        <v>2008</v>
      </c>
      <c r="S4" s="4">
        <v>2009</v>
      </c>
      <c r="T4" s="4">
        <v>2010</v>
      </c>
      <c r="U4" s="14">
        <v>2011</v>
      </c>
      <c r="V4" s="14">
        <v>2012</v>
      </c>
      <c r="W4" s="14">
        <v>2013</v>
      </c>
      <c r="X4" s="14">
        <v>2014</v>
      </c>
      <c r="Y4" s="14">
        <v>2015</v>
      </c>
      <c r="Z4" s="14">
        <v>2016</v>
      </c>
      <c r="AA4" s="13">
        <v>2017</v>
      </c>
      <c r="AB4" s="14">
        <v>2018</v>
      </c>
      <c r="AC4" s="5">
        <v>2019</v>
      </c>
      <c r="AD4" s="7">
        <v>2020</v>
      </c>
      <c r="AE4" s="7">
        <v>2021</v>
      </c>
      <c r="AF4" s="7">
        <v>2022</v>
      </c>
      <c r="AG4" s="25" t="s">
        <v>84</v>
      </c>
    </row>
    <row r="5" spans="1:37" x14ac:dyDescent="0.2">
      <c r="A5" s="6" t="s">
        <v>0</v>
      </c>
      <c r="B5" s="6" t="s">
        <v>1</v>
      </c>
      <c r="C5" s="15">
        <f>C6+C17+C28+C30</f>
        <v>47577</v>
      </c>
      <c r="D5" s="15">
        <f t="shared" ref="D5:AD5" si="0">D6+D17+D28+D30</f>
        <v>47899</v>
      </c>
      <c r="E5" s="15">
        <f t="shared" si="0"/>
        <v>49388</v>
      </c>
      <c r="F5" s="15">
        <f>F6+F17+F28+F30</f>
        <v>56975</v>
      </c>
      <c r="G5" s="15">
        <f t="shared" si="0"/>
        <v>56802</v>
      </c>
      <c r="H5" s="15">
        <f t="shared" si="0"/>
        <v>60366</v>
      </c>
      <c r="I5" s="15">
        <f t="shared" si="0"/>
        <v>60774</v>
      </c>
      <c r="J5" s="15">
        <f t="shared" si="0"/>
        <v>62615</v>
      </c>
      <c r="K5" s="15">
        <f t="shared" si="0"/>
        <v>65539</v>
      </c>
      <c r="L5" s="15">
        <f t="shared" si="0"/>
        <v>69787</v>
      </c>
      <c r="M5" s="15">
        <f t="shared" si="0"/>
        <v>73533</v>
      </c>
      <c r="N5" s="15">
        <f t="shared" si="0"/>
        <v>74941</v>
      </c>
      <c r="O5" s="15">
        <f t="shared" si="0"/>
        <v>78613</v>
      </c>
      <c r="P5" s="15">
        <f t="shared" si="0"/>
        <v>80455</v>
      </c>
      <c r="Q5" s="15">
        <f t="shared" si="0"/>
        <v>82010</v>
      </c>
      <c r="R5" s="15">
        <f t="shared" si="0"/>
        <v>86312</v>
      </c>
      <c r="S5" s="15">
        <f t="shared" si="0"/>
        <v>87565</v>
      </c>
      <c r="T5" s="15">
        <f t="shared" si="0"/>
        <v>90156</v>
      </c>
      <c r="U5" s="15">
        <f t="shared" si="0"/>
        <v>86853</v>
      </c>
      <c r="V5" s="15">
        <f t="shared" si="0"/>
        <v>86511</v>
      </c>
      <c r="W5" s="15">
        <f t="shared" si="0"/>
        <v>86326</v>
      </c>
      <c r="X5" s="15">
        <f t="shared" si="0"/>
        <v>84509.901923193698</v>
      </c>
      <c r="Y5" s="15">
        <f t="shared" si="0"/>
        <v>89341.27982029508</v>
      </c>
      <c r="Z5" s="15">
        <f t="shared" si="0"/>
        <v>94629.857336602785</v>
      </c>
      <c r="AA5" s="15">
        <f t="shared" si="0"/>
        <v>95016.452728628021</v>
      </c>
      <c r="AB5" s="15">
        <f t="shared" si="0"/>
        <v>97270.406513514274</v>
      </c>
      <c r="AC5" s="15">
        <f t="shared" si="0"/>
        <v>100812.2847758229</v>
      </c>
      <c r="AD5" s="15">
        <f t="shared" si="0"/>
        <v>99247.11186615075</v>
      </c>
      <c r="AE5" s="15">
        <f>AE6+AE17+AE28+AE30</f>
        <v>105228.75601770186</v>
      </c>
      <c r="AF5" s="15">
        <f>AF6+AF17+AF28+AF30</f>
        <v>97617.951553910403</v>
      </c>
      <c r="AG5" s="15">
        <f>AG6+AG17+AG28+AG30</f>
        <v>98103</v>
      </c>
      <c r="AH5" s="12"/>
    </row>
    <row r="6" spans="1:37" x14ac:dyDescent="0.2">
      <c r="A6" s="6" t="s">
        <v>2</v>
      </c>
      <c r="B6" s="6" t="s">
        <v>3</v>
      </c>
      <c r="C6" s="6">
        <v>38073</v>
      </c>
      <c r="D6" s="6">
        <v>40799</v>
      </c>
      <c r="E6" s="6">
        <v>42158</v>
      </c>
      <c r="F6" s="6">
        <v>48470</v>
      </c>
      <c r="G6" s="6">
        <v>48675</v>
      </c>
      <c r="H6" s="6">
        <v>51892</v>
      </c>
      <c r="I6" s="6">
        <v>51856</v>
      </c>
      <c r="J6" s="6">
        <v>52315</v>
      </c>
      <c r="K6" s="6">
        <v>55354</v>
      </c>
      <c r="L6" s="6">
        <v>59081</v>
      </c>
      <c r="M6" s="6">
        <v>62591</v>
      </c>
      <c r="N6" s="6">
        <v>63709</v>
      </c>
      <c r="O6" s="6">
        <v>65419</v>
      </c>
      <c r="P6" s="6">
        <v>66459</v>
      </c>
      <c r="Q6" s="6">
        <v>66764</v>
      </c>
      <c r="R6" s="6">
        <v>68542</v>
      </c>
      <c r="S6" s="6">
        <v>69827</v>
      </c>
      <c r="T6" s="6">
        <v>72455</v>
      </c>
      <c r="U6" s="6">
        <v>69832</v>
      </c>
      <c r="V6" s="6">
        <v>69747</v>
      </c>
      <c r="W6" s="6">
        <v>68792</v>
      </c>
      <c r="X6" s="6">
        <v>66608.901923193698</v>
      </c>
      <c r="Y6" s="6">
        <v>69394.27982029508</v>
      </c>
      <c r="Z6" s="6">
        <v>73723.857336602785</v>
      </c>
      <c r="AA6" s="6">
        <v>73235.452728628021</v>
      </c>
      <c r="AB6" s="6">
        <v>73617.406513514274</v>
      </c>
      <c r="AC6" s="16">
        <v>75705.284775822904</v>
      </c>
      <c r="AD6" s="16">
        <v>74199.11186615075</v>
      </c>
      <c r="AE6" s="16">
        <v>78921.75601770186</v>
      </c>
      <c r="AF6" s="16">
        <v>73052.483146052444</v>
      </c>
      <c r="AG6" s="6">
        <v>70738</v>
      </c>
      <c r="AH6" s="12"/>
      <c r="AK6" s="11"/>
    </row>
    <row r="7" spans="1:37" x14ac:dyDescent="0.2">
      <c r="A7" s="7" t="s">
        <v>72</v>
      </c>
      <c r="B7" s="7" t="s">
        <v>71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17"/>
      <c r="AD7" s="17">
        <v>248</v>
      </c>
      <c r="AE7" s="17">
        <v>470</v>
      </c>
      <c r="AF7" s="12">
        <v>600</v>
      </c>
      <c r="AG7" s="5">
        <v>19</v>
      </c>
      <c r="AH7" s="12"/>
    </row>
    <row r="8" spans="1:37" x14ac:dyDescent="0.2">
      <c r="A8" s="5" t="s">
        <v>46</v>
      </c>
      <c r="B8" s="7" t="s">
        <v>45</v>
      </c>
      <c r="C8" s="5">
        <v>591</v>
      </c>
      <c r="D8" s="5">
        <v>2139</v>
      </c>
      <c r="AC8" s="12"/>
      <c r="AD8" s="12"/>
      <c r="AE8" s="12"/>
      <c r="AF8" s="12"/>
      <c r="AH8" s="12"/>
    </row>
    <row r="9" spans="1:37" x14ac:dyDescent="0.2">
      <c r="A9" s="5" t="s">
        <v>42</v>
      </c>
      <c r="B9" s="7" t="s">
        <v>39</v>
      </c>
      <c r="C9" s="5">
        <v>19798</v>
      </c>
      <c r="D9" s="5">
        <v>20547</v>
      </c>
      <c r="E9" s="5">
        <v>23409</v>
      </c>
      <c r="F9" s="5">
        <v>24546</v>
      </c>
      <c r="G9" s="5">
        <v>25776</v>
      </c>
      <c r="H9" s="5">
        <v>26914</v>
      </c>
      <c r="I9" s="5">
        <v>26771</v>
      </c>
      <c r="J9" s="5">
        <v>27175</v>
      </c>
      <c r="K9" s="5">
        <v>23882</v>
      </c>
      <c r="L9" s="5">
        <v>23252</v>
      </c>
      <c r="M9" s="5">
        <v>20831</v>
      </c>
      <c r="N9" s="5">
        <v>17987</v>
      </c>
      <c r="O9" s="5">
        <v>19661</v>
      </c>
      <c r="P9" s="5">
        <v>19277</v>
      </c>
      <c r="Q9" s="5">
        <v>19457</v>
      </c>
      <c r="R9" s="5">
        <v>19761</v>
      </c>
      <c r="S9" s="5">
        <v>20226</v>
      </c>
      <c r="T9" s="5">
        <v>20146</v>
      </c>
      <c r="U9" s="5">
        <v>20414</v>
      </c>
      <c r="V9" s="5">
        <v>19906</v>
      </c>
      <c r="W9" s="5">
        <v>19895</v>
      </c>
      <c r="X9" s="5">
        <v>19319</v>
      </c>
      <c r="Y9" s="5">
        <v>20356</v>
      </c>
      <c r="Z9" s="5">
        <v>23559</v>
      </c>
      <c r="AA9" s="5">
        <v>23664</v>
      </c>
      <c r="AB9" s="5">
        <v>25270</v>
      </c>
      <c r="AC9" s="12">
        <v>26617</v>
      </c>
      <c r="AD9" s="12">
        <v>25523</v>
      </c>
      <c r="AE9" s="12">
        <v>26677</v>
      </c>
      <c r="AF9" s="12">
        <v>23639.09481086646</v>
      </c>
      <c r="AG9" s="5">
        <v>17973</v>
      </c>
      <c r="AH9" s="12"/>
    </row>
    <row r="10" spans="1:37" x14ac:dyDescent="0.2">
      <c r="A10" s="5" t="s">
        <v>52</v>
      </c>
      <c r="B10" s="7" t="s">
        <v>51</v>
      </c>
      <c r="C10" s="5">
        <v>5717</v>
      </c>
      <c r="D10" s="5">
        <v>5762</v>
      </c>
      <c r="E10" s="5">
        <v>6170</v>
      </c>
      <c r="F10" s="5">
        <v>7411</v>
      </c>
      <c r="G10" s="5">
        <v>8810</v>
      </c>
      <c r="H10" s="5">
        <v>10372</v>
      </c>
      <c r="I10" s="5">
        <v>10703</v>
      </c>
      <c r="J10" s="5">
        <v>11298</v>
      </c>
      <c r="K10" s="5">
        <v>12563</v>
      </c>
      <c r="L10" s="5">
        <v>13970</v>
      </c>
      <c r="M10" s="5">
        <v>15996</v>
      </c>
      <c r="N10" s="5">
        <v>17338</v>
      </c>
      <c r="O10" s="5">
        <v>18354</v>
      </c>
      <c r="P10" s="5">
        <v>19160</v>
      </c>
      <c r="Q10" s="5">
        <v>18886</v>
      </c>
      <c r="R10" s="5">
        <v>19146</v>
      </c>
      <c r="S10" s="5">
        <v>20082</v>
      </c>
      <c r="T10" s="5">
        <v>20930</v>
      </c>
      <c r="U10" s="5">
        <v>20169</v>
      </c>
      <c r="V10" s="5">
        <v>20630</v>
      </c>
      <c r="W10" s="5">
        <v>20754</v>
      </c>
      <c r="X10" s="5">
        <v>19827</v>
      </c>
      <c r="Y10" s="5">
        <v>20379</v>
      </c>
      <c r="Z10" s="5">
        <v>21309</v>
      </c>
      <c r="AA10" s="5">
        <v>23213</v>
      </c>
      <c r="AB10" s="5">
        <v>24475</v>
      </c>
      <c r="AC10" s="12">
        <v>25654</v>
      </c>
      <c r="AD10" s="12">
        <v>27157</v>
      </c>
      <c r="AE10" s="12">
        <v>27184</v>
      </c>
      <c r="AF10" s="12">
        <v>24673.013973980349</v>
      </c>
      <c r="AG10" s="5">
        <v>25712</v>
      </c>
      <c r="AH10" s="12"/>
    </row>
    <row r="11" spans="1:37" x14ac:dyDescent="0.2">
      <c r="A11" s="5" t="s">
        <v>4</v>
      </c>
      <c r="B11" s="7" t="s">
        <v>5</v>
      </c>
      <c r="C11" s="5">
        <v>10651</v>
      </c>
      <c r="D11" s="5">
        <v>11220</v>
      </c>
      <c r="E11" s="5">
        <v>11413</v>
      </c>
      <c r="F11" s="5">
        <v>13665</v>
      </c>
      <c r="G11" s="5">
        <v>12490</v>
      </c>
      <c r="H11" s="5">
        <v>12944</v>
      </c>
      <c r="I11" s="5">
        <v>12733</v>
      </c>
      <c r="J11" s="5">
        <v>12067</v>
      </c>
      <c r="K11" s="5">
        <v>16963</v>
      </c>
      <c r="L11" s="5">
        <v>19924</v>
      </c>
      <c r="M11" s="5">
        <v>23813</v>
      </c>
      <c r="N11" s="5">
        <v>26430</v>
      </c>
      <c r="O11" s="5">
        <v>25535</v>
      </c>
      <c r="P11" s="5">
        <v>24744</v>
      </c>
      <c r="Q11" s="5">
        <v>25127</v>
      </c>
      <c r="R11" s="5">
        <v>25639</v>
      </c>
      <c r="S11" s="5">
        <v>26085</v>
      </c>
      <c r="T11" s="5">
        <v>27334</v>
      </c>
      <c r="U11" s="5">
        <v>25369</v>
      </c>
      <c r="V11" s="5">
        <v>25243</v>
      </c>
      <c r="W11" s="5">
        <v>24031</v>
      </c>
      <c r="X11" s="5">
        <v>23333</v>
      </c>
      <c r="Y11" s="5">
        <v>24604</v>
      </c>
      <c r="Z11" s="5">
        <v>24139</v>
      </c>
      <c r="AA11" s="5">
        <v>23530</v>
      </c>
      <c r="AB11" s="5">
        <v>22983</v>
      </c>
      <c r="AC11" s="12">
        <v>22167</v>
      </c>
      <c r="AD11" s="12">
        <v>20388</v>
      </c>
      <c r="AE11" s="12">
        <v>21921</v>
      </c>
      <c r="AF11" s="12">
        <v>20164.941779880748</v>
      </c>
      <c r="AG11" s="5">
        <v>22655</v>
      </c>
      <c r="AH11" s="12"/>
    </row>
    <row r="12" spans="1:37" x14ac:dyDescent="0.2">
      <c r="A12" s="5" t="s">
        <v>58</v>
      </c>
      <c r="B12" s="7" t="s">
        <v>57</v>
      </c>
      <c r="C12" s="5">
        <v>100</v>
      </c>
      <c r="D12" s="5">
        <v>139</v>
      </c>
      <c r="E12" s="5">
        <v>133</v>
      </c>
      <c r="F12" s="5">
        <v>1115</v>
      </c>
      <c r="G12" s="5">
        <v>1472</v>
      </c>
      <c r="H12" s="5">
        <v>1549</v>
      </c>
      <c r="I12" s="5">
        <v>1545</v>
      </c>
      <c r="J12" s="5">
        <v>827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AC12" s="12"/>
      <c r="AD12" s="12"/>
      <c r="AE12" s="12"/>
      <c r="AF12" s="12"/>
      <c r="AH12" s="12"/>
    </row>
    <row r="13" spans="1:37" x14ac:dyDescent="0.2">
      <c r="A13" s="5" t="s">
        <v>59</v>
      </c>
      <c r="B13" s="7" t="s">
        <v>56</v>
      </c>
      <c r="J13" s="5">
        <v>881</v>
      </c>
      <c r="K13" s="5">
        <v>1862</v>
      </c>
      <c r="L13" s="5">
        <v>1789</v>
      </c>
      <c r="M13" s="5">
        <v>1829</v>
      </c>
      <c r="N13" s="5">
        <v>1863</v>
      </c>
      <c r="O13" s="5">
        <v>1794</v>
      </c>
      <c r="P13" s="5">
        <v>3198</v>
      </c>
      <c r="Q13" s="5">
        <v>3238</v>
      </c>
      <c r="R13" s="5">
        <v>3976</v>
      </c>
      <c r="S13" s="5">
        <v>3395</v>
      </c>
      <c r="T13" s="5">
        <v>3997</v>
      </c>
      <c r="U13" s="5">
        <v>3852</v>
      </c>
      <c r="V13" s="5">
        <v>3939</v>
      </c>
      <c r="W13" s="5">
        <v>4037</v>
      </c>
      <c r="X13" s="5">
        <v>3841</v>
      </c>
      <c r="Y13" s="5">
        <v>3768</v>
      </c>
      <c r="Z13" s="5">
        <v>4254</v>
      </c>
      <c r="AA13" s="5">
        <v>2564</v>
      </c>
      <c r="AB13" s="5">
        <v>0</v>
      </c>
      <c r="AC13" s="12">
        <v>0</v>
      </c>
      <c r="AD13" s="12">
        <v>0</v>
      </c>
      <c r="AE13" s="12">
        <v>0</v>
      </c>
      <c r="AF13" s="12">
        <v>0</v>
      </c>
      <c r="AG13" s="5">
        <v>0</v>
      </c>
      <c r="AH13" s="12"/>
    </row>
    <row r="14" spans="1:37" x14ac:dyDescent="0.2">
      <c r="A14" s="2" t="s">
        <v>6</v>
      </c>
      <c r="B14" s="8" t="s">
        <v>7</v>
      </c>
      <c r="C14" s="5">
        <v>187</v>
      </c>
      <c r="D14" s="5">
        <v>192</v>
      </c>
      <c r="E14" s="5">
        <v>100</v>
      </c>
      <c r="F14" s="5">
        <v>213</v>
      </c>
      <c r="G14" s="5">
        <v>127</v>
      </c>
      <c r="H14" s="5">
        <v>113</v>
      </c>
      <c r="I14" s="5">
        <v>104</v>
      </c>
      <c r="J14" s="5">
        <v>67</v>
      </c>
      <c r="K14" s="5">
        <v>84</v>
      </c>
      <c r="L14" s="5">
        <v>146</v>
      </c>
      <c r="M14" s="5">
        <v>122</v>
      </c>
      <c r="N14" s="5">
        <v>91</v>
      </c>
      <c r="O14" s="5">
        <v>75</v>
      </c>
      <c r="P14" s="5">
        <v>80</v>
      </c>
      <c r="Q14" s="5">
        <v>56</v>
      </c>
      <c r="R14" s="5">
        <v>20</v>
      </c>
      <c r="S14" s="5">
        <v>39</v>
      </c>
      <c r="T14" s="5">
        <v>48</v>
      </c>
      <c r="U14" s="5">
        <v>28</v>
      </c>
      <c r="V14" s="5">
        <v>29</v>
      </c>
      <c r="W14" s="5">
        <v>14</v>
      </c>
      <c r="X14" s="5">
        <v>10</v>
      </c>
      <c r="Y14" s="5">
        <v>12</v>
      </c>
      <c r="Z14" s="5">
        <v>11</v>
      </c>
      <c r="AA14" s="5">
        <v>10</v>
      </c>
      <c r="AB14" s="5">
        <v>13</v>
      </c>
      <c r="AC14" s="12">
        <v>5</v>
      </c>
      <c r="AD14" s="12">
        <v>2</v>
      </c>
      <c r="AE14" s="12">
        <v>10</v>
      </c>
      <c r="AF14" s="12">
        <v>17.481027414489745</v>
      </c>
      <c r="AG14" s="5">
        <v>5</v>
      </c>
      <c r="AH14" s="12"/>
    </row>
    <row r="15" spans="1:37" x14ac:dyDescent="0.2">
      <c r="A15" s="2" t="s">
        <v>73</v>
      </c>
      <c r="B15" s="7" t="s">
        <v>66</v>
      </c>
      <c r="W15" s="5">
        <v>61</v>
      </c>
      <c r="X15" s="5">
        <v>278.90192319370419</v>
      </c>
      <c r="Y15" s="5">
        <v>275.27982029508433</v>
      </c>
      <c r="Z15" s="5">
        <v>451.85733660278726</v>
      </c>
      <c r="AA15" s="5">
        <v>254.45272862802179</v>
      </c>
      <c r="AB15" s="5">
        <v>876.40651351427005</v>
      </c>
      <c r="AC15" s="12">
        <v>1262.2847758228982</v>
      </c>
      <c r="AD15" s="12">
        <v>881.11186615074962</v>
      </c>
      <c r="AE15" s="12">
        <v>2659.7560177018568</v>
      </c>
      <c r="AF15" s="12">
        <v>3957.9515539103786</v>
      </c>
      <c r="AG15" s="5">
        <v>4374</v>
      </c>
      <c r="AH15" s="12"/>
    </row>
    <row r="16" spans="1:37" x14ac:dyDescent="0.2">
      <c r="A16" s="5" t="s">
        <v>43</v>
      </c>
      <c r="B16" s="7" t="s">
        <v>40</v>
      </c>
      <c r="C16" s="5">
        <v>1029</v>
      </c>
      <c r="D16" s="5">
        <v>800</v>
      </c>
      <c r="E16" s="5">
        <v>933</v>
      </c>
      <c r="F16" s="5">
        <v>1520</v>
      </c>
      <c r="AC16" s="12"/>
      <c r="AD16" s="12"/>
      <c r="AE16" s="12"/>
    </row>
    <row r="17" spans="1:37" x14ac:dyDescent="0.2">
      <c r="A17" s="6" t="s">
        <v>49</v>
      </c>
      <c r="B17" s="6" t="s">
        <v>50</v>
      </c>
      <c r="C17" s="6">
        <v>1020</v>
      </c>
      <c r="D17" s="6">
        <v>1051</v>
      </c>
      <c r="E17" s="6">
        <v>1220</v>
      </c>
      <c r="F17" s="6">
        <v>1454</v>
      </c>
      <c r="G17" s="6">
        <v>1207</v>
      </c>
      <c r="H17" s="6">
        <v>1242</v>
      </c>
      <c r="I17" s="6">
        <v>1257</v>
      </c>
      <c r="J17" s="6">
        <v>2316</v>
      </c>
      <c r="K17" s="6">
        <v>2198</v>
      </c>
      <c r="L17" s="6">
        <v>2190</v>
      </c>
      <c r="M17" s="6">
        <v>2153</v>
      </c>
      <c r="N17" s="6">
        <v>1972</v>
      </c>
      <c r="O17" s="6">
        <v>1752</v>
      </c>
      <c r="P17" s="6">
        <v>1744</v>
      </c>
      <c r="Q17" s="6">
        <v>1707</v>
      </c>
      <c r="R17" s="6">
        <v>1470</v>
      </c>
      <c r="S17" s="6">
        <v>1194</v>
      </c>
      <c r="T17" s="6">
        <v>1148</v>
      </c>
      <c r="U17" s="6">
        <v>1137</v>
      </c>
      <c r="V17" s="6">
        <v>995</v>
      </c>
      <c r="W17" s="6">
        <v>886</v>
      </c>
      <c r="X17" s="6">
        <v>959</v>
      </c>
      <c r="Y17" s="6">
        <v>1047</v>
      </c>
      <c r="Z17" s="6">
        <v>1051</v>
      </c>
      <c r="AA17" s="6">
        <v>1696</v>
      </c>
      <c r="AB17" s="6">
        <v>2403</v>
      </c>
      <c r="AC17" s="16">
        <v>2533</v>
      </c>
      <c r="AD17" s="16">
        <v>2842</v>
      </c>
      <c r="AE17" s="16">
        <v>3164</v>
      </c>
      <c r="AF17" s="16">
        <v>3342.2911946281301</v>
      </c>
      <c r="AG17" s="6">
        <v>3696</v>
      </c>
      <c r="AH17" s="12"/>
      <c r="AK17" s="11"/>
    </row>
    <row r="18" spans="1:37" x14ac:dyDescent="0.2">
      <c r="A18" s="2" t="s">
        <v>14</v>
      </c>
      <c r="B18" s="8" t="s">
        <v>15</v>
      </c>
      <c r="E18" s="5">
        <v>61</v>
      </c>
      <c r="F18" s="5">
        <v>92</v>
      </c>
      <c r="G18" s="5">
        <v>61</v>
      </c>
      <c r="H18" s="5">
        <v>132</v>
      </c>
      <c r="I18" s="5">
        <v>164</v>
      </c>
      <c r="J18" s="5">
        <v>133</v>
      </c>
      <c r="K18" s="5">
        <v>123</v>
      </c>
      <c r="L18" s="5">
        <v>121</v>
      </c>
      <c r="M18" s="5">
        <v>101</v>
      </c>
      <c r="N18" s="5">
        <v>84</v>
      </c>
      <c r="O18" s="5">
        <v>93</v>
      </c>
      <c r="P18" s="5">
        <v>85</v>
      </c>
      <c r="Q18" s="5">
        <v>78</v>
      </c>
      <c r="R18" s="5">
        <v>76</v>
      </c>
      <c r="S18" s="5">
        <v>14</v>
      </c>
      <c r="T18" s="5">
        <v>25</v>
      </c>
      <c r="U18" s="5">
        <v>8</v>
      </c>
      <c r="V18" s="5">
        <v>4</v>
      </c>
      <c r="W18" s="5">
        <v>4</v>
      </c>
      <c r="X18" s="5">
        <v>4</v>
      </c>
      <c r="Y18" s="5">
        <v>4</v>
      </c>
      <c r="Z18" s="5">
        <v>4</v>
      </c>
      <c r="AA18" s="5">
        <v>4</v>
      </c>
      <c r="AB18" s="5">
        <v>0</v>
      </c>
      <c r="AC18" s="12">
        <v>4</v>
      </c>
      <c r="AD18" s="12">
        <v>0</v>
      </c>
      <c r="AE18" s="12">
        <v>0</v>
      </c>
      <c r="AF18" s="12">
        <v>0</v>
      </c>
      <c r="AG18" s="5">
        <v>4</v>
      </c>
    </row>
    <row r="19" spans="1:37" x14ac:dyDescent="0.2">
      <c r="A19" s="2" t="s">
        <v>48</v>
      </c>
      <c r="B19" s="8" t="s">
        <v>47</v>
      </c>
      <c r="C19" s="5">
        <v>16</v>
      </c>
      <c r="D19" s="5">
        <v>92</v>
      </c>
      <c r="E19" s="5">
        <v>81</v>
      </c>
      <c r="F19" s="5">
        <v>44</v>
      </c>
      <c r="G19" s="5">
        <v>56</v>
      </c>
      <c r="H19" s="5">
        <v>59</v>
      </c>
      <c r="I19" s="5">
        <v>62</v>
      </c>
      <c r="J19" s="5">
        <v>56</v>
      </c>
      <c r="K19" s="5">
        <v>63</v>
      </c>
      <c r="L19" s="5">
        <v>65</v>
      </c>
      <c r="M19" s="5">
        <v>62</v>
      </c>
      <c r="N19" s="5">
        <v>67</v>
      </c>
      <c r="O19" s="5">
        <v>66</v>
      </c>
      <c r="P19" s="5">
        <v>67</v>
      </c>
      <c r="Q19" s="5">
        <v>66</v>
      </c>
      <c r="R19" s="5">
        <v>71</v>
      </c>
      <c r="S19" s="5">
        <v>68</v>
      </c>
      <c r="T19" s="5">
        <v>34</v>
      </c>
      <c r="U19" s="5">
        <v>45</v>
      </c>
      <c r="V19" s="5">
        <v>44</v>
      </c>
      <c r="W19" s="5">
        <v>2</v>
      </c>
      <c r="X19" s="5">
        <v>42</v>
      </c>
      <c r="Y19" s="5">
        <v>43</v>
      </c>
      <c r="Z19" s="5">
        <v>50</v>
      </c>
      <c r="AA19" s="5">
        <v>48</v>
      </c>
      <c r="AB19" s="5">
        <v>49</v>
      </c>
      <c r="AC19" s="12">
        <v>47</v>
      </c>
      <c r="AD19" s="12">
        <v>50</v>
      </c>
      <c r="AE19" s="12">
        <v>50</v>
      </c>
      <c r="AF19" s="12">
        <v>49</v>
      </c>
      <c r="AG19" s="5">
        <v>50</v>
      </c>
    </row>
    <row r="20" spans="1:37" x14ac:dyDescent="0.2">
      <c r="A20" s="2" t="s">
        <v>8</v>
      </c>
      <c r="B20" s="8" t="s">
        <v>9</v>
      </c>
      <c r="C20" s="5">
        <v>13</v>
      </c>
      <c r="D20" s="5">
        <v>22</v>
      </c>
      <c r="E20" s="5">
        <v>32</v>
      </c>
      <c r="F20" s="5">
        <v>35</v>
      </c>
      <c r="G20" s="5">
        <v>52</v>
      </c>
      <c r="H20" s="5">
        <v>55</v>
      </c>
      <c r="I20" s="5">
        <v>40</v>
      </c>
      <c r="J20" s="5">
        <v>58</v>
      </c>
      <c r="K20" s="5">
        <v>59</v>
      </c>
      <c r="L20" s="5">
        <v>44</v>
      </c>
      <c r="M20" s="5">
        <v>67</v>
      </c>
      <c r="N20" s="5">
        <v>61</v>
      </c>
      <c r="O20" s="5">
        <v>77</v>
      </c>
      <c r="P20" s="5">
        <v>81</v>
      </c>
      <c r="Q20" s="5">
        <v>81</v>
      </c>
      <c r="R20" s="5">
        <v>89</v>
      </c>
      <c r="S20" s="5">
        <v>72</v>
      </c>
      <c r="T20" s="5">
        <v>86</v>
      </c>
      <c r="U20" s="5">
        <v>86</v>
      </c>
      <c r="V20" s="5">
        <v>93</v>
      </c>
      <c r="W20" s="5">
        <v>93</v>
      </c>
      <c r="X20" s="5">
        <v>105</v>
      </c>
      <c r="Y20" s="5">
        <v>115</v>
      </c>
      <c r="Z20" s="5">
        <v>127</v>
      </c>
      <c r="AA20" s="5">
        <v>122</v>
      </c>
      <c r="AB20" s="5">
        <v>131</v>
      </c>
      <c r="AC20" s="12">
        <v>126</v>
      </c>
      <c r="AD20" s="12">
        <v>129</v>
      </c>
      <c r="AE20" s="12">
        <v>137</v>
      </c>
      <c r="AF20" s="12">
        <v>135</v>
      </c>
      <c r="AG20" s="5">
        <v>144</v>
      </c>
    </row>
    <row r="21" spans="1:37" x14ac:dyDescent="0.2">
      <c r="A21" s="2" t="s">
        <v>68</v>
      </c>
      <c r="B21" s="7" t="s">
        <v>67</v>
      </c>
      <c r="AA21" s="5">
        <v>734</v>
      </c>
      <c r="AB21" s="5">
        <v>1377</v>
      </c>
      <c r="AC21" s="12">
        <v>1468</v>
      </c>
      <c r="AD21" s="12">
        <v>1630</v>
      </c>
      <c r="AE21" s="12">
        <v>1752</v>
      </c>
      <c r="AF21" s="12">
        <v>1921.6082793242872</v>
      </c>
      <c r="AG21" s="5">
        <v>2042</v>
      </c>
    </row>
    <row r="22" spans="1:37" x14ac:dyDescent="0.2">
      <c r="A22" s="2" t="s">
        <v>60</v>
      </c>
      <c r="B22" s="7" t="s">
        <v>61</v>
      </c>
      <c r="C22" s="5">
        <v>77</v>
      </c>
      <c r="D22" s="5">
        <v>64</v>
      </c>
      <c r="E22" s="5">
        <v>60</v>
      </c>
      <c r="F22" s="5">
        <v>135</v>
      </c>
      <c r="G22" s="5">
        <v>62</v>
      </c>
      <c r="H22" s="5">
        <v>71</v>
      </c>
      <c r="I22" s="5">
        <v>87</v>
      </c>
      <c r="J22" s="5">
        <v>116</v>
      </c>
      <c r="K22" s="5">
        <v>119</v>
      </c>
      <c r="L22" s="5">
        <v>109</v>
      </c>
      <c r="M22" s="5">
        <v>109</v>
      </c>
      <c r="N22" s="5">
        <v>108</v>
      </c>
      <c r="O22" s="5">
        <v>0</v>
      </c>
      <c r="P22" s="5">
        <v>0</v>
      </c>
      <c r="Q22" s="5">
        <v>0</v>
      </c>
      <c r="R22" s="5">
        <v>0</v>
      </c>
      <c r="AC22" s="12"/>
      <c r="AD22" s="12"/>
      <c r="AE22" s="12"/>
      <c r="AF22" s="12"/>
    </row>
    <row r="23" spans="1:37" x14ac:dyDescent="0.2">
      <c r="A23" s="2" t="s">
        <v>44</v>
      </c>
      <c r="B23" s="8" t="s">
        <v>41</v>
      </c>
      <c r="C23" s="5">
        <v>533</v>
      </c>
      <c r="D23" s="5">
        <v>521</v>
      </c>
      <c r="E23" s="5">
        <v>501</v>
      </c>
      <c r="F23" s="5">
        <v>643</v>
      </c>
      <c r="G23" s="5">
        <v>604</v>
      </c>
      <c r="H23" s="5">
        <v>585</v>
      </c>
      <c r="I23" s="5">
        <v>562</v>
      </c>
      <c r="J23" s="5">
        <v>511</v>
      </c>
      <c r="K23" s="5">
        <v>566</v>
      </c>
      <c r="L23" s="5">
        <v>589</v>
      </c>
      <c r="M23" s="5">
        <v>582</v>
      </c>
      <c r="N23" s="5">
        <v>620</v>
      </c>
      <c r="O23" s="5">
        <v>588</v>
      </c>
      <c r="P23" s="5">
        <v>570</v>
      </c>
      <c r="Q23" s="5">
        <v>568</v>
      </c>
      <c r="R23" s="5">
        <v>536</v>
      </c>
      <c r="S23" s="5">
        <v>673</v>
      </c>
      <c r="T23" s="5">
        <v>714</v>
      </c>
      <c r="U23" s="5">
        <v>794</v>
      </c>
      <c r="V23" s="5">
        <v>656</v>
      </c>
      <c r="W23" s="5">
        <v>668</v>
      </c>
      <c r="X23" s="5">
        <v>668</v>
      </c>
      <c r="Y23" s="5">
        <v>588</v>
      </c>
      <c r="Z23" s="5">
        <v>568</v>
      </c>
      <c r="AA23" s="5">
        <v>604</v>
      </c>
      <c r="AB23" s="5">
        <v>612</v>
      </c>
      <c r="AC23" s="12">
        <v>636</v>
      </c>
      <c r="AD23" s="12">
        <v>600</v>
      </c>
      <c r="AE23" s="12">
        <v>528</v>
      </c>
      <c r="AF23" s="12">
        <v>612.34537094460211</v>
      </c>
      <c r="AG23" s="5">
        <v>612</v>
      </c>
    </row>
    <row r="24" spans="1:37" x14ac:dyDescent="0.2">
      <c r="A24" s="2" t="s">
        <v>12</v>
      </c>
      <c r="B24" s="8" t="s">
        <v>13</v>
      </c>
      <c r="J24" s="5">
        <v>1085</v>
      </c>
      <c r="K24" s="5">
        <v>899</v>
      </c>
      <c r="L24" s="5">
        <v>906</v>
      </c>
      <c r="M24" s="5">
        <v>892</v>
      </c>
      <c r="N24" s="5">
        <v>729</v>
      </c>
      <c r="O24" s="5">
        <v>599</v>
      </c>
      <c r="P24" s="5">
        <v>646</v>
      </c>
      <c r="Q24" s="5">
        <v>608</v>
      </c>
      <c r="R24" s="5">
        <v>332</v>
      </c>
      <c r="S24" s="5">
        <v>189</v>
      </c>
      <c r="T24" s="5">
        <v>289</v>
      </c>
      <c r="U24" s="5">
        <v>204</v>
      </c>
      <c r="V24" s="5">
        <v>198</v>
      </c>
      <c r="W24" s="5">
        <v>119</v>
      </c>
      <c r="X24" s="5">
        <v>140</v>
      </c>
      <c r="Y24" s="5">
        <v>297</v>
      </c>
      <c r="Z24" s="5">
        <v>302</v>
      </c>
      <c r="AA24" s="5">
        <v>184</v>
      </c>
      <c r="AB24" s="5">
        <v>234</v>
      </c>
      <c r="AC24" s="12">
        <v>252</v>
      </c>
      <c r="AD24" s="12">
        <v>211</v>
      </c>
      <c r="AE24" s="12">
        <v>299</v>
      </c>
      <c r="AF24" s="12">
        <v>267.82916178395016</v>
      </c>
      <c r="AG24" s="5">
        <v>347</v>
      </c>
    </row>
    <row r="25" spans="1:37" x14ac:dyDescent="0.2">
      <c r="A25" s="2" t="s">
        <v>65</v>
      </c>
      <c r="B25" s="7" t="s">
        <v>64</v>
      </c>
      <c r="C25" s="5">
        <v>196</v>
      </c>
      <c r="D25" s="5">
        <v>188</v>
      </c>
      <c r="E25" s="5">
        <v>186</v>
      </c>
      <c r="F25" s="5">
        <v>117</v>
      </c>
      <c r="AC25" s="12"/>
      <c r="AD25" s="12"/>
      <c r="AE25" s="12"/>
      <c r="AF25" s="12"/>
    </row>
    <row r="26" spans="1:37" x14ac:dyDescent="0.2">
      <c r="A26" s="2" t="s">
        <v>10</v>
      </c>
      <c r="B26" s="8" t="s">
        <v>11</v>
      </c>
      <c r="C26" s="5">
        <v>185</v>
      </c>
      <c r="D26" s="5">
        <v>164</v>
      </c>
      <c r="E26" s="5">
        <v>299</v>
      </c>
      <c r="F26" s="5">
        <v>388</v>
      </c>
      <c r="G26" s="5">
        <v>372</v>
      </c>
      <c r="H26" s="5">
        <v>340</v>
      </c>
      <c r="I26" s="5">
        <v>342</v>
      </c>
      <c r="J26" s="5">
        <v>357</v>
      </c>
      <c r="K26" s="5">
        <v>369</v>
      </c>
      <c r="L26" s="5">
        <v>356</v>
      </c>
      <c r="M26" s="5">
        <v>340</v>
      </c>
      <c r="N26" s="5">
        <v>303</v>
      </c>
      <c r="O26" s="5">
        <v>329</v>
      </c>
      <c r="P26" s="5">
        <v>295</v>
      </c>
      <c r="Q26" s="5">
        <v>306</v>
      </c>
      <c r="R26" s="5">
        <v>366</v>
      </c>
      <c r="S26" s="5">
        <v>178</v>
      </c>
      <c r="T26" s="5">
        <v>0</v>
      </c>
      <c r="U26" s="5">
        <v>0</v>
      </c>
      <c r="AC26" s="12"/>
      <c r="AD26" s="12"/>
      <c r="AE26" s="12"/>
      <c r="AF26" s="12">
        <v>0</v>
      </c>
      <c r="AG26" s="5">
        <v>0</v>
      </c>
    </row>
    <row r="27" spans="1:37" x14ac:dyDescent="0.2">
      <c r="A27" s="2" t="s">
        <v>75</v>
      </c>
      <c r="B27" s="7" t="s">
        <v>74</v>
      </c>
      <c r="AC27" s="12"/>
      <c r="AD27" s="12">
        <v>222</v>
      </c>
      <c r="AE27" s="12">
        <v>398</v>
      </c>
      <c r="AF27" s="12">
        <v>356.50838257529148</v>
      </c>
      <c r="AG27" s="5">
        <v>497</v>
      </c>
      <c r="AH27" s="12"/>
    </row>
    <row r="28" spans="1:37" x14ac:dyDescent="0.2">
      <c r="A28" s="6" t="s">
        <v>28</v>
      </c>
      <c r="B28" s="6" t="s">
        <v>29</v>
      </c>
      <c r="C28" s="6"/>
      <c r="D28" s="6"/>
      <c r="E28" s="6"/>
      <c r="F28" s="6">
        <v>70</v>
      </c>
      <c r="G28" s="6">
        <v>131</v>
      </c>
      <c r="H28" s="6">
        <v>142</v>
      </c>
      <c r="I28" s="6">
        <v>140</v>
      </c>
      <c r="J28" s="6">
        <v>125</v>
      </c>
      <c r="K28" s="6">
        <v>123</v>
      </c>
      <c r="L28" s="6">
        <v>117</v>
      </c>
      <c r="M28" s="6">
        <v>193</v>
      </c>
      <c r="N28" s="6">
        <v>202</v>
      </c>
      <c r="O28" s="6">
        <v>200</v>
      </c>
      <c r="P28" s="6">
        <v>254</v>
      </c>
      <c r="Q28" s="6">
        <v>261</v>
      </c>
      <c r="R28" s="6">
        <v>254</v>
      </c>
      <c r="S28" s="6">
        <v>166</v>
      </c>
      <c r="T28" s="6">
        <v>153</v>
      </c>
      <c r="U28" s="6">
        <v>163</v>
      </c>
      <c r="V28" s="6">
        <v>167</v>
      </c>
      <c r="W28" s="6">
        <v>146</v>
      </c>
      <c r="X28" s="6">
        <v>138</v>
      </c>
      <c r="Y28" s="6">
        <v>147</v>
      </c>
      <c r="Z28" s="6">
        <v>157</v>
      </c>
      <c r="AA28" s="6">
        <v>161</v>
      </c>
      <c r="AB28" s="6">
        <v>147</v>
      </c>
      <c r="AC28" s="16">
        <v>138</v>
      </c>
      <c r="AD28" s="16">
        <v>131</v>
      </c>
      <c r="AE28" s="16">
        <v>128</v>
      </c>
      <c r="AF28" s="16">
        <v>117</v>
      </c>
      <c r="AG28" s="6">
        <v>102</v>
      </c>
      <c r="AH28" s="12"/>
      <c r="AK28" s="18"/>
    </row>
    <row r="29" spans="1:37" x14ac:dyDescent="0.2">
      <c r="A29" s="2" t="s">
        <v>30</v>
      </c>
      <c r="B29" s="8" t="s">
        <v>31</v>
      </c>
      <c r="F29" s="5">
        <v>70</v>
      </c>
      <c r="G29" s="5">
        <v>131</v>
      </c>
      <c r="H29" s="5">
        <v>142</v>
      </c>
      <c r="I29" s="5">
        <v>140</v>
      </c>
      <c r="J29" s="5">
        <v>125</v>
      </c>
      <c r="K29" s="5">
        <v>123</v>
      </c>
      <c r="L29" s="5">
        <v>117</v>
      </c>
      <c r="M29" s="5">
        <v>193</v>
      </c>
      <c r="N29" s="5">
        <v>202</v>
      </c>
      <c r="O29" s="5">
        <v>200</v>
      </c>
      <c r="P29" s="5">
        <v>254</v>
      </c>
      <c r="Q29" s="5">
        <v>261</v>
      </c>
      <c r="R29" s="5">
        <v>254</v>
      </c>
      <c r="S29" s="5">
        <v>166</v>
      </c>
      <c r="T29" s="5">
        <v>153</v>
      </c>
      <c r="U29" s="5">
        <v>163</v>
      </c>
      <c r="V29" s="5">
        <v>167</v>
      </c>
      <c r="W29" s="5">
        <v>146</v>
      </c>
      <c r="X29" s="5">
        <v>138</v>
      </c>
      <c r="Y29" s="5">
        <v>147</v>
      </c>
      <c r="Z29" s="5">
        <v>157</v>
      </c>
      <c r="AA29" s="5">
        <v>161</v>
      </c>
      <c r="AB29" s="5">
        <v>147</v>
      </c>
      <c r="AC29" s="12">
        <v>138</v>
      </c>
      <c r="AD29" s="12">
        <v>131</v>
      </c>
      <c r="AE29" s="12">
        <v>128</v>
      </c>
      <c r="AF29" s="12">
        <v>117</v>
      </c>
      <c r="AG29" s="5">
        <v>102</v>
      </c>
    </row>
    <row r="30" spans="1:37" x14ac:dyDescent="0.2">
      <c r="A30" s="6" t="s">
        <v>16</v>
      </c>
      <c r="B30" s="6" t="s">
        <v>17</v>
      </c>
      <c r="C30" s="6">
        <v>8484</v>
      </c>
      <c r="D30" s="6">
        <v>6049</v>
      </c>
      <c r="E30" s="6">
        <v>6010</v>
      </c>
      <c r="F30" s="6">
        <v>6981</v>
      </c>
      <c r="G30" s="6">
        <v>6789</v>
      </c>
      <c r="H30" s="6">
        <v>7090</v>
      </c>
      <c r="I30" s="6">
        <v>7521</v>
      </c>
      <c r="J30" s="6">
        <v>7859</v>
      </c>
      <c r="K30" s="6">
        <v>7864</v>
      </c>
      <c r="L30" s="6">
        <v>8399</v>
      </c>
      <c r="M30" s="6">
        <v>8596</v>
      </c>
      <c r="N30" s="6">
        <v>9058</v>
      </c>
      <c r="O30" s="6">
        <v>11242</v>
      </c>
      <c r="P30" s="6">
        <v>11998</v>
      </c>
      <c r="Q30" s="6">
        <v>13278</v>
      </c>
      <c r="R30" s="6">
        <v>16046</v>
      </c>
      <c r="S30" s="6">
        <v>16378</v>
      </c>
      <c r="T30" s="6">
        <v>16400</v>
      </c>
      <c r="U30" s="6">
        <v>15721</v>
      </c>
      <c r="V30" s="6">
        <v>15602</v>
      </c>
      <c r="W30" s="6">
        <v>16502</v>
      </c>
      <c r="X30" s="6">
        <v>16804</v>
      </c>
      <c r="Y30" s="6">
        <v>18753</v>
      </c>
      <c r="Z30" s="6">
        <v>19698</v>
      </c>
      <c r="AA30" s="6">
        <v>19924</v>
      </c>
      <c r="AB30" s="6">
        <v>21103</v>
      </c>
      <c r="AC30" s="16">
        <v>22436</v>
      </c>
      <c r="AD30" s="16">
        <v>22075</v>
      </c>
      <c r="AE30" s="16">
        <v>23015</v>
      </c>
      <c r="AF30" s="16">
        <v>21106.177213229839</v>
      </c>
      <c r="AG30" s="6">
        <v>23567</v>
      </c>
      <c r="AH30" s="12"/>
      <c r="AK30" s="11"/>
    </row>
    <row r="31" spans="1:37" x14ac:dyDescent="0.2">
      <c r="A31" s="7" t="s">
        <v>63</v>
      </c>
      <c r="B31" s="7" t="s">
        <v>62</v>
      </c>
      <c r="C31" s="5">
        <v>259</v>
      </c>
      <c r="AC31" s="12"/>
      <c r="AD31" s="12"/>
      <c r="AE31" s="12"/>
    </row>
    <row r="32" spans="1:37" x14ac:dyDescent="0.2">
      <c r="A32" s="2" t="s">
        <v>26</v>
      </c>
      <c r="B32" s="8" t="s">
        <v>27</v>
      </c>
      <c r="C32" s="5">
        <v>106</v>
      </c>
      <c r="D32" s="5">
        <v>197</v>
      </c>
      <c r="E32" s="5">
        <v>212</v>
      </c>
      <c r="F32" s="5">
        <v>260</v>
      </c>
      <c r="G32" s="5">
        <v>338</v>
      </c>
      <c r="H32" s="5">
        <v>224</v>
      </c>
      <c r="I32" s="5">
        <v>264</v>
      </c>
      <c r="J32" s="5">
        <v>253</v>
      </c>
      <c r="K32" s="5">
        <v>226</v>
      </c>
      <c r="L32" s="5">
        <v>243</v>
      </c>
      <c r="M32" s="5">
        <v>269</v>
      </c>
      <c r="N32" s="5">
        <v>276</v>
      </c>
      <c r="O32" s="5">
        <v>271</v>
      </c>
      <c r="P32" s="5">
        <v>270</v>
      </c>
      <c r="Q32" s="5">
        <v>155</v>
      </c>
      <c r="R32" s="5">
        <v>0</v>
      </c>
      <c r="S32" s="5">
        <v>0</v>
      </c>
      <c r="T32" s="5">
        <v>0</v>
      </c>
      <c r="U32" s="5">
        <v>0</v>
      </c>
      <c r="AC32" s="12"/>
      <c r="AD32" s="12"/>
      <c r="AE32" s="12"/>
    </row>
    <row r="33" spans="1:34" x14ac:dyDescent="0.2">
      <c r="A33" s="2" t="s">
        <v>70</v>
      </c>
      <c r="B33" s="7" t="s">
        <v>69</v>
      </c>
      <c r="AA33" s="5">
        <v>0</v>
      </c>
      <c r="AB33" s="5">
        <v>1267</v>
      </c>
      <c r="AC33" s="12">
        <v>1786</v>
      </c>
      <c r="AD33" s="12">
        <v>495</v>
      </c>
      <c r="AE33" s="12">
        <v>465</v>
      </c>
      <c r="AF33" s="12">
        <v>444.32852855046684</v>
      </c>
      <c r="AG33" s="5">
        <v>1499</v>
      </c>
      <c r="AH33" s="12"/>
    </row>
    <row r="34" spans="1:34" x14ac:dyDescent="0.2">
      <c r="A34" s="2" t="s">
        <v>18</v>
      </c>
      <c r="B34" s="8" t="s">
        <v>19</v>
      </c>
      <c r="C34" s="5">
        <v>4095</v>
      </c>
      <c r="D34" s="5">
        <v>4064</v>
      </c>
      <c r="E34" s="5">
        <v>4049</v>
      </c>
      <c r="F34" s="5">
        <v>5471</v>
      </c>
      <c r="G34" s="5">
        <v>6242</v>
      </c>
      <c r="H34" s="5">
        <v>6103</v>
      </c>
      <c r="I34" s="5">
        <v>6396</v>
      </c>
      <c r="J34" s="5">
        <v>6847</v>
      </c>
      <c r="K34" s="5">
        <v>7014</v>
      </c>
      <c r="L34" s="5">
        <v>7428</v>
      </c>
      <c r="M34" s="5">
        <v>7686</v>
      </c>
      <c r="N34" s="5">
        <v>8062</v>
      </c>
      <c r="O34" s="5">
        <v>10247</v>
      </c>
      <c r="P34" s="5">
        <v>10519</v>
      </c>
      <c r="Q34" s="5">
        <v>10385</v>
      </c>
      <c r="R34" s="5">
        <v>11307</v>
      </c>
      <c r="S34" s="5">
        <v>11683</v>
      </c>
      <c r="T34" s="5">
        <v>11875</v>
      </c>
      <c r="U34" s="5">
        <v>11235</v>
      </c>
      <c r="V34" s="5">
        <v>11191</v>
      </c>
      <c r="W34" s="5">
        <v>11493</v>
      </c>
      <c r="X34" s="5">
        <v>11576</v>
      </c>
      <c r="Y34" s="5">
        <v>13290</v>
      </c>
      <c r="Z34" s="5">
        <v>13383</v>
      </c>
      <c r="AA34" s="5">
        <v>13272</v>
      </c>
      <c r="AB34" s="5">
        <v>13156</v>
      </c>
      <c r="AC34" s="12">
        <v>13908</v>
      </c>
      <c r="AD34" s="12">
        <v>14679</v>
      </c>
      <c r="AE34" s="12">
        <v>15590</v>
      </c>
      <c r="AF34" s="12">
        <v>14193.240531027133</v>
      </c>
      <c r="AG34" s="5">
        <v>15061</v>
      </c>
      <c r="AH34" s="12"/>
    </row>
    <row r="35" spans="1:34" x14ac:dyDescent="0.2">
      <c r="A35" s="2" t="s">
        <v>20</v>
      </c>
      <c r="B35" s="8" t="s">
        <v>21</v>
      </c>
      <c r="C35" s="5">
        <v>1287</v>
      </c>
      <c r="D35" s="5">
        <v>1778</v>
      </c>
      <c r="E35" s="5">
        <v>1749</v>
      </c>
      <c r="F35" s="5">
        <v>1250</v>
      </c>
      <c r="G35" s="5">
        <v>209</v>
      </c>
      <c r="H35" s="5">
        <v>233</v>
      </c>
      <c r="I35" s="5">
        <v>261</v>
      </c>
      <c r="J35" s="5">
        <v>194</v>
      </c>
      <c r="K35" s="5">
        <v>-22</v>
      </c>
      <c r="L35" s="5">
        <v>15</v>
      </c>
      <c r="M35" s="5">
        <v>0</v>
      </c>
      <c r="N35" s="5">
        <v>0</v>
      </c>
      <c r="O35" s="5">
        <v>2</v>
      </c>
      <c r="P35" s="5">
        <v>2</v>
      </c>
      <c r="Q35" s="5">
        <v>3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12">
        <v>0</v>
      </c>
      <c r="AD35" s="12">
        <v>0</v>
      </c>
      <c r="AE35" s="12">
        <v>0</v>
      </c>
      <c r="AF35" s="12">
        <v>0</v>
      </c>
      <c r="AG35" s="5">
        <v>0</v>
      </c>
      <c r="AH35" s="12"/>
    </row>
    <row r="36" spans="1:34" x14ac:dyDescent="0.2">
      <c r="A36" s="2" t="s">
        <v>24</v>
      </c>
      <c r="B36" s="8" t="s">
        <v>25</v>
      </c>
      <c r="C36" s="5">
        <v>2737</v>
      </c>
      <c r="D36" s="5">
        <v>10</v>
      </c>
      <c r="AC36" s="12"/>
      <c r="AD36" s="12"/>
      <c r="AE36" s="12"/>
      <c r="AF36" s="12">
        <v>0</v>
      </c>
      <c r="AG36" s="5">
        <v>0</v>
      </c>
      <c r="AH36" s="12"/>
    </row>
    <row r="37" spans="1:34" x14ac:dyDescent="0.2">
      <c r="A37" s="2" t="s">
        <v>35</v>
      </c>
      <c r="B37" s="8" t="s">
        <v>36</v>
      </c>
      <c r="Q37" s="5">
        <v>1642</v>
      </c>
      <c r="R37" s="5">
        <v>3270</v>
      </c>
      <c r="S37" s="5">
        <v>3019</v>
      </c>
      <c r="T37" s="5">
        <v>2948</v>
      </c>
      <c r="U37" s="5">
        <v>2907</v>
      </c>
      <c r="V37" s="5">
        <v>2828</v>
      </c>
      <c r="W37" s="5">
        <v>2765</v>
      </c>
      <c r="X37" s="5">
        <v>2800</v>
      </c>
      <c r="Y37" s="5">
        <v>2810</v>
      </c>
      <c r="Z37" s="5">
        <v>2840</v>
      </c>
      <c r="AA37" s="5">
        <v>2894</v>
      </c>
      <c r="AB37" s="5">
        <v>2886</v>
      </c>
      <c r="AC37" s="12">
        <v>2829</v>
      </c>
      <c r="AD37" s="12">
        <v>2792</v>
      </c>
      <c r="AE37" s="12">
        <v>2801</v>
      </c>
      <c r="AF37" s="12">
        <v>2810</v>
      </c>
      <c r="AG37" s="5">
        <v>2728</v>
      </c>
      <c r="AH37" s="12"/>
    </row>
    <row r="38" spans="1:34" x14ac:dyDescent="0.2">
      <c r="A38" s="2" t="s">
        <v>22</v>
      </c>
      <c r="B38" s="8" t="s">
        <v>23</v>
      </c>
      <c r="P38" s="5">
        <v>489</v>
      </c>
      <c r="Q38" s="5">
        <v>345</v>
      </c>
      <c r="R38" s="5">
        <v>687</v>
      </c>
      <c r="S38" s="5">
        <v>785</v>
      </c>
      <c r="T38" s="5">
        <v>799</v>
      </c>
      <c r="U38" s="5">
        <v>800</v>
      </c>
      <c r="V38" s="5">
        <v>811</v>
      </c>
      <c r="W38" s="5">
        <v>1493</v>
      </c>
      <c r="X38" s="5">
        <v>1675</v>
      </c>
      <c r="Y38" s="5">
        <v>1834</v>
      </c>
      <c r="Z38" s="5">
        <v>2578</v>
      </c>
      <c r="AA38" s="5">
        <v>2743</v>
      </c>
      <c r="AB38" s="5">
        <v>2722</v>
      </c>
      <c r="AC38" s="12">
        <v>2684</v>
      </c>
      <c r="AD38" s="12">
        <v>2850</v>
      </c>
      <c r="AE38" s="12">
        <v>2856</v>
      </c>
      <c r="AF38" s="12">
        <v>2326.6081536522388</v>
      </c>
      <c r="AG38" s="5">
        <v>2869</v>
      </c>
      <c r="AH38" s="12"/>
    </row>
    <row r="39" spans="1:34" x14ac:dyDescent="0.2">
      <c r="A39" s="2" t="s">
        <v>33</v>
      </c>
      <c r="B39" s="8" t="s">
        <v>34</v>
      </c>
      <c r="H39" s="5">
        <v>530</v>
      </c>
      <c r="I39" s="5">
        <v>600</v>
      </c>
      <c r="J39" s="5">
        <v>565</v>
      </c>
      <c r="K39" s="5">
        <v>646</v>
      </c>
      <c r="L39" s="5">
        <v>713</v>
      </c>
      <c r="M39" s="5">
        <v>641</v>
      </c>
      <c r="N39" s="5">
        <v>720</v>
      </c>
      <c r="O39" s="5">
        <v>722</v>
      </c>
      <c r="P39" s="5">
        <v>718</v>
      </c>
      <c r="Q39" s="5">
        <v>748</v>
      </c>
      <c r="R39" s="5">
        <v>782</v>
      </c>
      <c r="S39" s="5">
        <v>891</v>
      </c>
      <c r="T39" s="5">
        <v>778</v>
      </c>
      <c r="U39" s="5">
        <v>779</v>
      </c>
      <c r="V39" s="5">
        <v>772</v>
      </c>
      <c r="W39" s="5">
        <v>751</v>
      </c>
      <c r="X39" s="5">
        <v>753</v>
      </c>
      <c r="Y39" s="5">
        <v>819</v>
      </c>
      <c r="Z39" s="5">
        <v>897</v>
      </c>
      <c r="AA39" s="5">
        <v>1015</v>
      </c>
      <c r="AB39" s="5">
        <v>1072</v>
      </c>
      <c r="AC39" s="12">
        <v>1229</v>
      </c>
      <c r="AD39" s="12">
        <v>1259</v>
      </c>
      <c r="AE39" s="12">
        <v>1303</v>
      </c>
      <c r="AF39" s="12">
        <v>1332</v>
      </c>
      <c r="AG39" s="5">
        <v>1410</v>
      </c>
      <c r="AH39" s="12"/>
    </row>
    <row r="41" spans="1:34" x14ac:dyDescent="0.2">
      <c r="A41" s="19" t="s">
        <v>76</v>
      </c>
      <c r="B41" s="20" t="s">
        <v>32</v>
      </c>
      <c r="C41" s="21">
        <v>2.8745399872033213</v>
      </c>
      <c r="D41" s="21">
        <v>2.7143441633581955</v>
      </c>
      <c r="E41" s="21">
        <v>2.5925894818180675</v>
      </c>
      <c r="F41" s="21">
        <v>2.9101052030484724</v>
      </c>
      <c r="G41" s="21">
        <v>2.7734308817490749</v>
      </c>
      <c r="H41" s="21">
        <v>2.8030990761744006</v>
      </c>
      <c r="I41" s="21">
        <v>2.6813498077470332</v>
      </c>
      <c r="J41" s="21">
        <v>2.5994378920536869</v>
      </c>
      <c r="K41" s="21">
        <v>2.6165372950085017</v>
      </c>
      <c r="L41" s="21">
        <v>2.6805677562886965</v>
      </c>
      <c r="M41" s="21">
        <v>2.7220098444412444</v>
      </c>
      <c r="N41" s="21">
        <v>2.6518409949897364</v>
      </c>
      <c r="O41" s="21">
        <v>2.6856581216962216</v>
      </c>
      <c r="P41" s="21">
        <v>2.5807422196019005</v>
      </c>
      <c r="Q41" s="21">
        <v>2.4760344561585508</v>
      </c>
      <c r="R41" s="21">
        <v>2.5446587432548649</v>
      </c>
      <c r="S41" s="21">
        <v>2.6342064485036931</v>
      </c>
      <c r="T41" s="21">
        <v>2.5385108563039434</v>
      </c>
      <c r="U41" s="21">
        <v>2.3443149290049354</v>
      </c>
      <c r="V41" s="21">
        <v>2.3227472484985952</v>
      </c>
      <c r="W41" s="21">
        <v>2.2687552201133565</v>
      </c>
      <c r="X41" s="21">
        <v>2.1321054666378139</v>
      </c>
      <c r="Y41" s="21">
        <v>2.1112160543769787</v>
      </c>
      <c r="Z41" s="21">
        <v>2.149344028585042</v>
      </c>
      <c r="AA41" s="21">
        <v>2.0732790940036097</v>
      </c>
      <c r="AB41" s="21">
        <v>2.0297253572822176</v>
      </c>
      <c r="AC41" s="21">
        <v>2.0028494367736536</v>
      </c>
      <c r="AD41" s="21">
        <v>1.9766490087419375</v>
      </c>
      <c r="AE41" s="21">
        <v>1.9255470026712751</v>
      </c>
      <c r="AF41" s="21">
        <v>1.6643553241973801</v>
      </c>
      <c r="AG41" s="5">
        <v>1.5807680073940942</v>
      </c>
    </row>
    <row r="42" spans="1:34" ht="25.5" x14ac:dyDescent="0.2">
      <c r="A42" s="19" t="s">
        <v>77</v>
      </c>
      <c r="B42" s="19" t="s">
        <v>53</v>
      </c>
      <c r="C42" s="21">
        <v>6.1672495547322823</v>
      </c>
      <c r="D42" s="21">
        <v>5.7766987949482385</v>
      </c>
      <c r="E42" s="21">
        <v>5.593350676178428</v>
      </c>
      <c r="F42" s="21">
        <v>6.0102873756010293</v>
      </c>
      <c r="G42" s="21">
        <v>5.7010945113842233</v>
      </c>
      <c r="H42" s="21">
        <v>5.7521668534315182</v>
      </c>
      <c r="I42" s="21">
        <v>5.4617219333420808</v>
      </c>
      <c r="J42" s="21">
        <v>5.3011042450318282</v>
      </c>
      <c r="K42" s="21">
        <v>5.5690000628795078</v>
      </c>
      <c r="L42" s="21">
        <v>5.9211123583398448</v>
      </c>
      <c r="M42" s="21">
        <v>5.9391090488363361</v>
      </c>
      <c r="N42" s="21">
        <v>5.7555852009551041</v>
      </c>
      <c r="O42" s="21">
        <v>5.701428022308769</v>
      </c>
      <c r="P42" s="21">
        <v>5.5575011932860994</v>
      </c>
      <c r="Q42" s="21">
        <v>5.4388771281985981</v>
      </c>
      <c r="R42" s="21">
        <v>5.6859849088721974</v>
      </c>
      <c r="S42" s="21">
        <v>5.9219998931449798</v>
      </c>
      <c r="T42" s="21">
        <v>5.8141304600176964</v>
      </c>
      <c r="U42" s="21">
        <v>5.4792455115583794</v>
      </c>
      <c r="V42" s="21">
        <v>5.4137689997565674</v>
      </c>
      <c r="W42" s="21">
        <v>5.2418191831661378</v>
      </c>
      <c r="X42" s="21">
        <v>4.9497238391296126</v>
      </c>
      <c r="Y42" s="21">
        <v>4.8544358345198519</v>
      </c>
      <c r="Z42" s="21">
        <v>4.7965387285277039</v>
      </c>
      <c r="AA42" s="21">
        <v>4.5961617921263489</v>
      </c>
      <c r="AB42" s="21">
        <v>4.5317424010127674</v>
      </c>
      <c r="AC42" s="21">
        <v>4.5865649484380464</v>
      </c>
      <c r="AD42" s="21">
        <v>4.568399649530293</v>
      </c>
      <c r="AE42" s="21">
        <v>4.4251097572112039</v>
      </c>
      <c r="AF42" s="21">
        <v>3.8554317646498388</v>
      </c>
      <c r="AG42" s="5">
        <v>3.7574745028105512</v>
      </c>
    </row>
    <row r="43" spans="1:34" ht="25.5" x14ac:dyDescent="0.2">
      <c r="A43" s="19" t="s">
        <v>78</v>
      </c>
      <c r="B43" s="19" t="s">
        <v>79</v>
      </c>
      <c r="C43" s="22"/>
      <c r="D43" s="22"/>
      <c r="E43" s="23">
        <v>2.63</v>
      </c>
      <c r="F43" s="23">
        <v>2.64</v>
      </c>
      <c r="G43" s="23">
        <v>2.61</v>
      </c>
      <c r="H43" s="23">
        <v>2.62</v>
      </c>
      <c r="I43" s="23">
        <v>2.68</v>
      </c>
      <c r="J43" s="24">
        <v>2.57</v>
      </c>
      <c r="K43" s="24">
        <v>2.5299999999999998</v>
      </c>
      <c r="L43" s="21">
        <v>2.5499999999999998</v>
      </c>
      <c r="M43" s="21">
        <v>2.59</v>
      </c>
      <c r="N43" s="21">
        <v>2.57</v>
      </c>
      <c r="O43" s="21">
        <v>2.54</v>
      </c>
      <c r="P43" s="21">
        <v>2.4700000000000002</v>
      </c>
      <c r="Q43" s="21">
        <v>2.37</v>
      </c>
      <c r="R43" s="21">
        <v>2.2999999999999998</v>
      </c>
      <c r="S43" s="21">
        <v>2.36</v>
      </c>
      <c r="T43" s="21">
        <v>2.36</v>
      </c>
      <c r="U43" s="21">
        <v>2.4</v>
      </c>
      <c r="V43" s="21">
        <v>2.44</v>
      </c>
      <c r="W43" s="21">
        <v>2.4700000000000002</v>
      </c>
      <c r="X43" s="21">
        <v>2.4700000000000002</v>
      </c>
      <c r="Y43" s="21">
        <v>2.4500000000000002</v>
      </c>
      <c r="Z43" s="21">
        <v>2.4700000000000002</v>
      </c>
      <c r="AA43" s="21">
        <v>2.42</v>
      </c>
      <c r="AB43" s="21">
        <v>2.4</v>
      </c>
      <c r="AC43" s="21">
        <v>2.35</v>
      </c>
      <c r="AD43" s="21">
        <v>2.23</v>
      </c>
      <c r="AE43" s="21">
        <v>2.2400000000000002</v>
      </c>
      <c r="AF43" s="21"/>
    </row>
    <row r="44" spans="1:34" x14ac:dyDescent="0.2">
      <c r="B44" s="19"/>
    </row>
    <row r="46" spans="1:34" x14ac:dyDescent="0.2">
      <c r="A46" s="7" t="s">
        <v>54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4" x14ac:dyDescent="0.2">
      <c r="A47" s="7" t="s">
        <v>80</v>
      </c>
    </row>
    <row r="48" spans="1:34" x14ac:dyDescent="0.2">
      <c r="A48" s="7" t="s">
        <v>81</v>
      </c>
    </row>
    <row r="50" spans="1:31" x14ac:dyDescent="0.2">
      <c r="A50" s="7" t="s">
        <v>55</v>
      </c>
    </row>
    <row r="51" spans="1:31" x14ac:dyDescent="0.2">
      <c r="A51" s="7" t="s">
        <v>82</v>
      </c>
    </row>
    <row r="52" spans="1:31" x14ac:dyDescent="0.2">
      <c r="A52" s="5" t="s">
        <v>83</v>
      </c>
    </row>
    <row r="53" spans="1:31" x14ac:dyDescent="0.2">
      <c r="D53" s="12"/>
    </row>
    <row r="57" spans="1:31" x14ac:dyDescent="0.2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x14ac:dyDescent="0.2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Total env taxes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Hellman Frida ESA/MS/MEM-S</cp:lastModifiedBy>
  <dcterms:created xsi:type="dcterms:W3CDTF">2010-05-24T10:37:00Z</dcterms:created>
  <dcterms:modified xsi:type="dcterms:W3CDTF">2024-06-17T10:50:18Z</dcterms:modified>
</cp:coreProperties>
</file>