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activeX/activeX9.xml" ContentType="application/vnd.ms-office.activeX+xml"/>
  <Override PartName="/xl/activeX/activeX9.bin" ContentType="application/vnd.ms-office.activeX"/>
  <Override PartName="/xl/activeX/activeX10.xml" ContentType="application/vnd.ms-office.activeX+xml"/>
  <Override PartName="/xl/activeX/activeX10.bin" ContentType="application/vnd.ms-office.activeX"/>
  <Override PartName="/xl/activeX/activeX11.xml" ContentType="application/vnd.ms-office.activeX+xml"/>
  <Override PartName="/xl/activeX/activeX11.bin" ContentType="application/vnd.ms-office.activeX"/>
  <Override PartName="/xl/activeX/activeX12.xml" ContentType="application/vnd.ms-office.activeX+xml"/>
  <Override PartName="/xl/activeX/activeX12.bin" ContentType="application/vnd.ms-office.activeX"/>
  <Override PartName="/xl/activeX/activeX13.xml" ContentType="application/vnd.ms-office.activeX+xml"/>
  <Override PartName="/xl/activeX/activeX13.bin" ContentType="application/vnd.ms-office.activeX"/>
  <Override PartName="/xl/activeX/activeX14.xml" ContentType="application/vnd.ms-office.activeX+xml"/>
  <Override PartName="/xl/activeX/activeX14.bin" ContentType="application/vnd.ms-office.activeX"/>
  <Override PartName="/xl/activeX/activeX15.xml" ContentType="application/vnd.ms-office.activeX+xml"/>
  <Override PartName="/xl/activeX/activeX15.bin" ContentType="application/vnd.ms-office.activeX"/>
  <Override PartName="/xl/activeX/activeX16.xml" ContentType="application/vnd.ms-office.activeX+xml"/>
  <Override PartName="/xl/activeX/activeX16.bin" ContentType="application/vnd.ms-office.activeX"/>
  <Override PartName="/xl/comments1.xml" ContentType="application/vnd.openxmlformats-officedocument.spreadsheetml.comments+xml"/>
  <Override PartName="/xl/drawings/drawing2.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drawings/drawing3.xml" ContentType="application/vnd.openxmlformats-officedocument.drawingml.chartshapes+xml"/>
  <Override PartName="/xl/drawings/drawing4.xml" ContentType="application/vnd.openxmlformats-officedocument.drawing+xml"/>
  <Override PartName="/xl/charts/chart2.xml" ContentType="application/vnd.openxmlformats-officedocument.drawingml.chart+xml"/>
  <Override PartName="/xl/theme/themeOverride2.xml" ContentType="application/vnd.openxmlformats-officedocument.themeOverride+xml"/>
  <Override PartName="/xl/drawings/drawing5.xml" ContentType="application/vnd.openxmlformats-officedocument.drawingml.chartshapes+xml"/>
  <Override PartName="/xl/drawings/drawing6.xml" ContentType="application/vnd.openxmlformats-officedocument.drawing+xml"/>
  <Override PartName="/xl/charts/chart3.xml" ContentType="application/vnd.openxmlformats-officedocument.drawingml.chart+xml"/>
  <Override PartName="/xl/theme/themeOverride3.xml" ContentType="application/vnd.openxmlformats-officedocument.themeOverride+xml"/>
  <Override PartName="/xl/drawings/drawing7.xml" ContentType="application/vnd.openxmlformats-officedocument.drawingml.chartshapes+xml"/>
  <Override PartName="/xl/drawings/drawing8.xml" ContentType="application/vnd.openxmlformats-officedocument.drawing+xml"/>
  <Override PartName="/xl/charts/chart4.xml" ContentType="application/vnd.openxmlformats-officedocument.drawingml.chart+xml"/>
  <Override PartName="/xl/theme/themeOverride4.xml" ContentType="application/vnd.openxmlformats-officedocument.themeOverride+xml"/>
  <Override PartName="/xl/drawings/drawing9.xml" ContentType="application/vnd.openxmlformats-officedocument.drawingml.chartshapes+xml"/>
  <Override PartName="/xl/drawings/drawing10.xml" ContentType="application/vnd.openxmlformats-officedocument.drawing+xml"/>
  <Override PartName="/xl/charts/chart5.xml" ContentType="application/vnd.openxmlformats-officedocument.drawingml.chart+xml"/>
  <Override PartName="/xl/theme/themeOverride5.xml" ContentType="application/vnd.openxmlformats-officedocument.themeOverride+xml"/>
  <Override PartName="/xl/drawings/drawing11.xml" ContentType="application/vnd.openxmlformats-officedocument.drawingml.chartshapes+xml"/>
  <Override PartName="/xl/drawings/drawing12.xml" ContentType="application/vnd.openxmlformats-officedocument.drawing+xml"/>
  <Override PartName="/xl/charts/chart6.xml" ContentType="application/vnd.openxmlformats-officedocument.drawingml.chart+xml"/>
  <Override PartName="/xl/theme/themeOverride6.xml" ContentType="application/vnd.openxmlformats-officedocument.themeOverride+xml"/>
  <Override PartName="/xl/drawings/drawing13.xml" ContentType="application/vnd.openxmlformats-officedocument.drawingml.chartshapes+xml"/>
  <Override PartName="/xl/drawings/drawing14.xml" ContentType="application/vnd.openxmlformats-officedocument.drawing+xml"/>
  <Override PartName="/xl/charts/chart7.xml" ContentType="application/vnd.openxmlformats-officedocument.drawingml.chart+xml"/>
  <Override PartName="/xl/theme/themeOverride7.xml" ContentType="application/vnd.openxmlformats-officedocument.themeOverride+xml"/>
  <Override PartName="/xl/drawings/drawing15.xml" ContentType="application/vnd.openxmlformats-officedocument.drawingml.chartshapes+xml"/>
  <Override PartName="/xl/drawings/drawing16.xml" ContentType="application/vnd.openxmlformats-officedocument.drawing+xml"/>
  <Override PartName="/xl/charts/chart8.xml" ContentType="application/vnd.openxmlformats-officedocument.drawingml.chart+xml"/>
  <Override PartName="/xl/theme/themeOverride8.xml" ContentType="application/vnd.openxmlformats-officedocument.themeOverride+xml"/>
  <Override PartName="/xl/drawings/drawing17.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mc:AlternateContent xmlns:mc="http://schemas.openxmlformats.org/markup-compatibility/2006">
    <mc:Choice Requires="x15">
      <x15ac:absPath xmlns:x15ac="http://schemas.microsoft.com/office/spreadsheetml/2010/11/ac" url="P:\Prod\Webpub\ov0011\2026-01-09\"/>
    </mc:Choice>
  </mc:AlternateContent>
  <xr:revisionPtr revIDLastSave="0" documentId="8_{C1F377A1-6F8F-43A3-A104-3A7846BA3C81}" xr6:coauthVersionLast="47" xr6:coauthVersionMax="47" xr10:uidLastSave="{00000000-0000-0000-0000-000000000000}"/>
  <bookViews>
    <workbookView xWindow="-110" yWindow="-110" windowWidth="19420" windowHeight="11500" tabRatio="694" xr2:uid="{00000000-000D-0000-FFFF-FFFF00000000}"/>
  </bookViews>
  <sheets>
    <sheet name="Innehåll" sheetId="40538" r:id="rId1"/>
    <sheet name="Contents" sheetId="40539" state="hidden" r:id="rId2"/>
    <sheet name="Vägledning" sheetId="40540" r:id="rId3"/>
    <sheet name="Guide" sheetId="40541" state="hidden" r:id="rId4"/>
    <sheet name="Anvisningar" sheetId="40537" r:id="rId5"/>
    <sheet name="Data" sheetId="40542" state="hidden" r:id="rId6"/>
    <sheet name="Diagram 1" sheetId="40543" r:id="rId7"/>
    <sheet name="Graph 1" sheetId="40544" state="hidden" r:id="rId8"/>
    <sheet name="Diagram 2" sheetId="40545" r:id="rId9"/>
    <sheet name="Graph 2" sheetId="40546" state="hidden" r:id="rId10"/>
    <sheet name="Diagram 3" sheetId="40547" r:id="rId11"/>
    <sheet name="Graph 3" sheetId="40548" state="hidden" r:id="rId12"/>
    <sheet name="Diagram 4" sheetId="40549" r:id="rId13"/>
    <sheet name="Graph 4" sheetId="40550" state="hidden" r:id="rId14"/>
  </sheets>
  <externalReferences>
    <externalReference r:id="rId15"/>
    <externalReference r:id="rId16"/>
  </externalReferences>
  <definedNames>
    <definedName name="helpList">Anvisningar!$K$59:$O$70</definedName>
    <definedName name="id" localSheetId="1">[1]Anvisningar!$K$59:$K$70</definedName>
    <definedName name="id" localSheetId="5">[1]Anvisningar!$K$59:$K$70</definedName>
    <definedName name="id" localSheetId="6">[1]Anvisningar!$K$59:$K$70</definedName>
    <definedName name="id" localSheetId="8">[2]Anvisningar!$K$59:$K$70</definedName>
    <definedName name="id" localSheetId="7">[1]Anvisningar!$K$59:$K$70</definedName>
    <definedName name="id" localSheetId="3">[1]Anvisningar!$K$59:$K$70</definedName>
    <definedName name="id" localSheetId="0">[1]Anvisningar!$K$59:$K$70</definedName>
    <definedName name="id" localSheetId="2">[1]Anvisningar!$K$59:$K$70</definedName>
    <definedName name="id">Anvisningar!$K$59:$K$70</definedName>
    <definedName name="mm" localSheetId="1">[1]Anvisningar!$J$13</definedName>
    <definedName name="mm" localSheetId="5">[1]Anvisningar!$J$13</definedName>
    <definedName name="mm" localSheetId="6">[1]Anvisningar!$J$13</definedName>
    <definedName name="mm" localSheetId="8">[2]Anvisningar!$J$13</definedName>
    <definedName name="mm" localSheetId="7">[1]Anvisningar!$J$13</definedName>
    <definedName name="mm" localSheetId="3">[1]Anvisningar!$J$13</definedName>
    <definedName name="mm" localSheetId="0">[1]Anvisningar!$J$13</definedName>
    <definedName name="mm" localSheetId="2">[1]Anvisningar!$J$13</definedName>
    <definedName name="mm">Anvisningar!$J$13</definedName>
    <definedName name="mmEng" localSheetId="1">[1]Anvisningar!$M$59:$M$70</definedName>
    <definedName name="mmEng" localSheetId="5">[1]Anvisningar!$M$59:$M$70</definedName>
    <definedName name="mmEng" localSheetId="6">[1]Anvisningar!$M$59:$M$70</definedName>
    <definedName name="mmEng" localSheetId="8">[2]Anvisningar!$M$59:$M$70</definedName>
    <definedName name="mmEng" localSheetId="7">[1]Anvisningar!$M$59:$M$70</definedName>
    <definedName name="mmEng" localSheetId="3">[1]Anvisningar!$M$59:$M$70</definedName>
    <definedName name="mmEng" localSheetId="0">[1]Anvisningar!$M$59:$M$70</definedName>
    <definedName name="mmEng" localSheetId="2">[1]Anvisningar!$M$59:$M$70</definedName>
    <definedName name="mmEng">Anvisningar!$M$59:$M$70</definedName>
    <definedName name="mmSv" localSheetId="1">[1]Anvisningar!$L$59:$L$70</definedName>
    <definedName name="mmSv" localSheetId="5">[1]Anvisningar!$L$59:$L$70</definedName>
    <definedName name="mmSv" localSheetId="6">[1]Anvisningar!$L$59:$L$70</definedName>
    <definedName name="mmSv" localSheetId="8">[2]Anvisningar!$L$59:$L$70</definedName>
    <definedName name="mmSv" localSheetId="7">[1]Anvisningar!$L$59:$L$70</definedName>
    <definedName name="mmSv" localSheetId="3">[1]Anvisningar!$L$59:$L$70</definedName>
    <definedName name="mmSv" localSheetId="0">[1]Anvisningar!$L$59:$L$70</definedName>
    <definedName name="mmSv" localSheetId="2">[1]Anvisningar!$L$59:$L$70</definedName>
    <definedName name="mmSv">Anvisningar!$L$59:$L$70</definedName>
    <definedName name="QEng">Anvisningar!$O$59:$O$62</definedName>
    <definedName name="QSv">Anvisningar!$N$59:$N$62</definedName>
    <definedName name="raderEng">Data!$1:$5</definedName>
    <definedName name="raderSv">Data!$7:$10</definedName>
    <definedName name="raderTaBortSv">Innehåll!$4:$5</definedName>
    <definedName name="TextEng" localSheetId="8">[2]Data!$G$1</definedName>
    <definedName name="TextEng">Data!$G$1</definedName>
    <definedName name="TextSv" localSheetId="8">[2]Data!$G$5</definedName>
    <definedName name="TextSv">Data!#REF!</definedName>
    <definedName name="timeperiodEng" localSheetId="1">[1]Anvisningar!$J$6</definedName>
    <definedName name="timeperiodEng" localSheetId="5">[1]Anvisningar!$J$6</definedName>
    <definedName name="timeperiodEng" localSheetId="6">[1]Anvisningar!$J$6</definedName>
    <definedName name="timePeriodEng" localSheetId="8">[2]Anvisningar!$J$6</definedName>
    <definedName name="timeperiodEng" localSheetId="7">[1]Anvisningar!$J$6</definedName>
    <definedName name="timeperiodEng" localSheetId="3">[1]Anvisningar!$J$6</definedName>
    <definedName name="timeperiodEng" localSheetId="0">[1]Anvisningar!$J$6</definedName>
    <definedName name="timeperiodEng" localSheetId="2">[1]Anvisningar!$J$6</definedName>
    <definedName name="timePeriodEng">Anvisningar!$J$6</definedName>
    <definedName name="timeperiodSv" localSheetId="1">[1]Anvisningar!$J$5</definedName>
    <definedName name="timeperiodSv" localSheetId="5">[1]Anvisningar!$J$5</definedName>
    <definedName name="timeperiodSv" localSheetId="6">[1]Anvisningar!$J$5</definedName>
    <definedName name="timeperiodSv" localSheetId="8">[2]Anvisningar!$J$5</definedName>
    <definedName name="timeperiodSv" localSheetId="7">[1]Anvisningar!$J$5</definedName>
    <definedName name="timeperiodSv" localSheetId="3">[1]Anvisningar!$J$5</definedName>
    <definedName name="timeperiodSv" localSheetId="0">[1]Anvisningar!$J$5</definedName>
    <definedName name="timeperiodSv" localSheetId="2">[1]Anvisningar!$J$5</definedName>
    <definedName name="timeperiodSv">Anvisningar!$J$5</definedName>
    <definedName name="txtDir">Anvisningar!$J$38</definedName>
    <definedName name="txtExcelfilEng">Anvisningar!$O$17</definedName>
    <definedName name="txtExcelfilSv">Anvisningar!$O$16</definedName>
    <definedName name="txtGiffil1">Anvisningar!$O$23</definedName>
    <definedName name="txtGiffil10">Anvisningar!$O$36</definedName>
    <definedName name="txtGiffil2">Anvisningar!$O$24</definedName>
    <definedName name="txtGiffil3">Anvisningar!$O$26</definedName>
    <definedName name="txtGiffil4">Anvisningar!$O$27</definedName>
    <definedName name="txtGiffil5">Anvisningar!$O$29</definedName>
    <definedName name="txtGiffil6">Anvisningar!$O$30</definedName>
    <definedName name="txtGiffil7">Anvisningar!$O$32</definedName>
    <definedName name="txtGiffil8">Anvisningar!$O$33</definedName>
    <definedName name="txtGiffil9">Anvisningar!$O$35</definedName>
    <definedName name="_xlnm.Print_Area" localSheetId="6">'Diagram 1'!$A$1:$I$23</definedName>
    <definedName name="_xlnm.Print_Area" localSheetId="8">'Diagram 2'!$A$1:$I$23</definedName>
    <definedName name="_xlnm.Print_Area" localSheetId="7">'Graph 1'!$A$1:$I$23</definedName>
    <definedName name="_xlnm.Print_Titles" localSheetId="5">Data!$A:$A,Data!$9:$10</definedName>
    <definedName name="yy" localSheetId="1">[1]Anvisningar!$J$12</definedName>
    <definedName name="yy" localSheetId="5">[1]Anvisningar!$J$12</definedName>
    <definedName name="yy" localSheetId="6">[1]Anvisningar!$J$12</definedName>
    <definedName name="yy" localSheetId="8">[2]Anvisningar!$J$12</definedName>
    <definedName name="yy" localSheetId="7">[1]Anvisningar!$J$12</definedName>
    <definedName name="yy" localSheetId="3">[1]Anvisningar!$J$12</definedName>
    <definedName name="yy" localSheetId="0">[1]Anvisningar!$J$12</definedName>
    <definedName name="yy" localSheetId="2">[1]Anvisningar!$J$12</definedName>
    <definedName name="yy">Anvisningar!$J$12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5" i="40537" l="1"/>
  <c r="G4" i="40542" s="1"/>
  <c r="J6" i="40537"/>
  <c r="G1" i="40542" s="1"/>
  <c r="O23" i="40537"/>
  <c r="O24" i="40537"/>
  <c r="O26" i="40537"/>
  <c r="O27" i="40537"/>
  <c r="O29" i="40537"/>
  <c r="O30" i="40537"/>
  <c r="O32" i="40537"/>
  <c r="O33" i="40537"/>
  <c r="O35" i="40537"/>
  <c r="O36" i="40537"/>
  <c r="I51" i="40537"/>
  <c r="O17" i="40537" s="1"/>
  <c r="O16" i="4053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scbanty</author>
  </authors>
  <commentList>
    <comment ref="G8" authorId="0" shapeId="0" xr:uid="{00000000-0006-0000-0400-000001000000}">
      <text>
        <r>
          <rPr>
            <sz val="8"/>
            <color indexed="8"/>
            <rFont val="Tahoma"/>
            <family val="2"/>
          </rPr>
          <t>Ange aktuell produktionsomgång  (yyyyXnn), exempelvis 2003M01
yyyy = år
X  = anger hur löpnnummerr ska tolkas    M=månad, K=kvartal,  A=år,
                                                                  V=vecka, H=halvår,
                                                                  I=intervall, B=brutet år, L=läsår
nn = löpnummer (två positioner)
Pong betyder produktionsomgång, och utgör den referensperiod som data refererar till. Du måste veta till vilken pong aktuella diagram tillhör.</t>
        </r>
      </text>
    </comment>
    <comment ref="G10" authorId="0" shapeId="0" xr:uid="{00000000-0006-0000-0400-000002000000}">
      <text>
        <r>
          <rPr>
            <sz val="8"/>
            <color indexed="8"/>
            <rFont val="Tahoma"/>
            <family val="2"/>
          </rPr>
          <t xml:space="preserve">Ange produktkod för den produkt som diagramfilerna tillhör, exempelvis AM0101
</t>
        </r>
      </text>
    </comment>
    <comment ref="G12" authorId="0" shapeId="0" xr:uid="{00000000-0006-0000-0400-000003000000}">
      <text>
        <r>
          <rPr>
            <sz val="8"/>
            <color indexed="8"/>
            <rFont val="Tahoma"/>
            <family val="2"/>
          </rPr>
          <t xml:space="preserve">Ange aktuell period för data i datafliken. Perioden länkas till respektive diagram.
Årtal fylls i med fyra siffror (YYYY)
Måndad fylls i med siffran för 
månaden (1-12)
</t>
        </r>
      </text>
    </comment>
    <comment ref="G15" authorId="0" shapeId="0" xr:uid="{00000000-0006-0000-0400-000004000000}">
      <text>
        <r>
          <rPr>
            <sz val="8"/>
            <color indexed="8"/>
            <rFont val="Tahoma"/>
            <family val="2"/>
          </rPr>
          <t>Om diagramsidan på webben ska innehålla en länk till innehållet i denna fil, välj att skapa Excelfil. 
(Det kommer då att skapas en svensk och en engelsk Excelfil samtidigt som gif-filer med diagram skapas.)
Excel-filerna läses automatiskt in i EPiServer. Länkning till Excelfilen görs i EPiServer ifrån diagramsidan.</t>
        </r>
      </text>
    </comment>
    <comment ref="J15" authorId="0" shapeId="0" xr:uid="{00000000-0006-0000-0400-000005000000}">
      <text>
        <r>
          <rPr>
            <sz val="8"/>
            <color indexed="8"/>
            <rFont val="Tahoma"/>
            <family val="2"/>
          </rPr>
          <t xml:space="preserve">Kort beskrivning för förståelse av Excel-filens  innehåll. 
Frivillig uppgift.
Rekommendation: max 15 tecken.
Använd ej åäö eller andra specialtecken.
</t>
        </r>
      </text>
    </comment>
    <comment ref="M15" authorId="0" shapeId="0" xr:uid="{00000000-0006-0000-0400-000006000000}">
      <text>
        <r>
          <rPr>
            <sz val="8"/>
            <color indexed="8"/>
            <rFont val="Tahoma"/>
            <family val="2"/>
          </rPr>
          <t xml:space="preserve">Visar vilka filnamn svensk och engelsk Excel-fil kommer att få.
</t>
        </r>
      </text>
    </comment>
    <comment ref="G19" authorId="0" shapeId="0" xr:uid="{00000000-0006-0000-0400-000007000000}">
      <text>
        <r>
          <rPr>
            <sz val="8"/>
            <color indexed="8"/>
            <rFont val="Tahoma"/>
            <family val="2"/>
          </rPr>
          <t xml:space="preserve">Ange nummer och beskrivning för respektive diagram. (Beskrivning är en frivillig uppgift). 
Nummer och beskrivning utgör tillsammans diagram-namnet.
Diagram-namnet blir en del av filnamnet för gif-filerna samt används  för att identifiera diagramobjektet i EPiServer.
Skriv exempelvis nr: 05 
beskrivning: Kostn_helar
</t>
        </r>
      </text>
    </comment>
    <comment ref="I21" authorId="0" shapeId="0" xr:uid="{00000000-0006-0000-0400-000008000000}">
      <text>
        <r>
          <rPr>
            <sz val="8"/>
            <color indexed="8"/>
            <rFont val="Tahoma"/>
            <family val="2"/>
          </rPr>
          <t>Nr används för identifiering av diagrammet inom produkten. (Nummer kan vara tvåställigt).
Varje diagram måste ha ett eget löpnummer. Löpnumret måste vara unikt för varje diagram inom produkten.
Numret utgör en del av diagram.namnet (vilket används för att identifiera diagramobjeket  i EPiServer).</t>
        </r>
      </text>
    </comment>
    <comment ref="J21" authorId="0" shapeId="0" xr:uid="{00000000-0006-0000-0400-000009000000}">
      <text>
        <r>
          <rPr>
            <sz val="8"/>
            <color indexed="8"/>
            <rFont val="Tahoma"/>
            <family val="2"/>
          </rPr>
          <t xml:space="preserve">Kort beskrivning för förståelse av diagrammets  innehåll. 
Frivillig uppgift.
Rekommendation: max 15 tecken.
Använd ej åäö eller andra specialtecken.
Utgör en del av diagram-namnet (villket används för att identifiera diagramobjektet  i EPiServer).
</t>
        </r>
      </text>
    </comment>
    <comment ref="M21" authorId="0" shapeId="0" xr:uid="{00000000-0006-0000-0400-00000A000000}">
      <text>
        <r>
          <rPr>
            <sz val="8"/>
            <color indexed="8"/>
            <rFont val="Tahoma"/>
            <family val="2"/>
          </rPr>
          <t xml:space="preserve">Visar vilka diagram-namn svenska och engelska diagram kommer att få. 
Diagram-namnen använder du  för att identifiera diagram-objketen i EPiServer och kunna länka objekten till rätt diagram-sida.
</t>
        </r>
      </text>
    </comment>
    <comment ref="G38" authorId="0" shapeId="0" xr:uid="{00000000-0006-0000-0400-00000B000000}">
      <text>
        <r>
          <rPr>
            <sz val="8"/>
            <color indexed="8"/>
            <rFont val="Tahoma"/>
            <family val="2"/>
          </rPr>
          <t xml:space="preserve">Sökväg till katalog där filerna sparas.
Sökvägen ska vara oförändrad för att filerna automatiskt ska kunna läsas in till EPiServer. 
Om sökvägen ändras sparas filerna i angiven katalog.
</t>
        </r>
      </text>
    </comment>
  </commentList>
</comments>
</file>

<file path=xl/sharedStrings.xml><?xml version="1.0" encoding="utf-8"?>
<sst xmlns="http://schemas.openxmlformats.org/spreadsheetml/2006/main" count="178" uniqueCount="148">
  <si>
    <t>januari</t>
  </si>
  <si>
    <t>January</t>
  </si>
  <si>
    <t>februari</t>
  </si>
  <si>
    <t>February</t>
  </si>
  <si>
    <t>mars</t>
  </si>
  <si>
    <t>March</t>
  </si>
  <si>
    <t>april</t>
  </si>
  <si>
    <t>April</t>
  </si>
  <si>
    <t>maj</t>
  </si>
  <si>
    <t>May</t>
  </si>
  <si>
    <t>juni</t>
  </si>
  <si>
    <t>June</t>
  </si>
  <si>
    <t>juli</t>
  </si>
  <si>
    <t>July</t>
  </si>
  <si>
    <t>augusti</t>
  </si>
  <si>
    <t>August</t>
  </si>
  <si>
    <t>september</t>
  </si>
  <si>
    <t>September</t>
  </si>
  <si>
    <t>oktober</t>
  </si>
  <si>
    <t>October</t>
  </si>
  <si>
    <t>november</t>
  </si>
  <si>
    <t>November</t>
  </si>
  <si>
    <t>december</t>
  </si>
  <si>
    <t>December</t>
  </si>
  <si>
    <t>första</t>
  </si>
  <si>
    <t>andra</t>
  </si>
  <si>
    <t>tredje</t>
  </si>
  <si>
    <t>fjärde</t>
  </si>
  <si>
    <t>First</t>
  </si>
  <si>
    <t>Second</t>
  </si>
  <si>
    <t>Third</t>
  </si>
  <si>
    <t>Fourth</t>
  </si>
  <si>
    <t>Hjälplista</t>
  </si>
  <si>
    <t>pong  (YYYYXnn)</t>
  </si>
  <si>
    <t>Diagramuppgifter</t>
  </si>
  <si>
    <t>produktkod</t>
  </si>
  <si>
    <t>månad nr</t>
  </si>
  <si>
    <t>aktuell period för data:  år</t>
  </si>
  <si>
    <t>skapa alltid Excelfil</t>
  </si>
  <si>
    <t>filerna sparas här:</t>
  </si>
  <si>
    <r>
      <t>beskrivning</t>
    </r>
    <r>
      <rPr>
        <sz val="8"/>
        <rFont val="Arial"/>
        <family val="2"/>
      </rPr>
      <t xml:space="preserve"> *)</t>
    </r>
  </si>
  <si>
    <t>filnamn i klartext</t>
  </si>
  <si>
    <t>sv</t>
  </si>
  <si>
    <t>eng</t>
  </si>
  <si>
    <t>ange diagram-nummer och beskrivning för diagram på följande flikar:</t>
  </si>
  <si>
    <t>flik-namn</t>
  </si>
  <si>
    <r>
      <t>nr</t>
    </r>
    <r>
      <rPr>
        <sz val="8"/>
        <rFont val="Arial"/>
        <family val="2"/>
      </rPr>
      <t xml:space="preserve"> (nn)</t>
    </r>
  </si>
  <si>
    <r>
      <t>beskrivning</t>
    </r>
    <r>
      <rPr>
        <sz val="8"/>
        <rFont val="Arial"/>
        <family val="2"/>
      </rPr>
      <t xml:space="preserve"> (15 tkn) *)</t>
    </r>
  </si>
  <si>
    <t>diagram-namn i klartext</t>
  </si>
  <si>
    <t>Diagram 1/ Graph 1</t>
  </si>
  <si>
    <t>Diagram 2 / Graph 2</t>
  </si>
  <si>
    <t>Diagram 3 / Graph 3</t>
  </si>
  <si>
    <t>Diagram 4 / Graph 4</t>
  </si>
  <si>
    <t>Diagram 5 / Graph 5</t>
  </si>
  <si>
    <t>*) frivillig uppgift</t>
  </si>
  <si>
    <t>Mellanlagring av värden</t>
  </si>
  <si>
    <t>pong</t>
  </si>
  <si>
    <t>diagramidentitet</t>
  </si>
  <si>
    <t/>
  </si>
  <si>
    <t>nr:</t>
  </si>
  <si>
    <t>beskrivning:</t>
  </si>
  <si>
    <t>Pong+prodkod</t>
  </si>
  <si>
    <t>Beskrivn Excelfil</t>
  </si>
  <si>
    <t>Skapa Excelfil</t>
  </si>
  <si>
    <t>Diagram 1</t>
  </si>
  <si>
    <t>Tidsserier som ligger till grund för diagrammen samt originalserie</t>
  </si>
  <si>
    <t>Data</t>
  </si>
  <si>
    <t>Definitioner och förklaringar</t>
  </si>
  <si>
    <t>Vägledning</t>
  </si>
  <si>
    <t>Anvisningar för att producera diagram till webben</t>
  </si>
  <si>
    <t>Anvisningar</t>
  </si>
  <si>
    <t>Innehållsförteckning</t>
  </si>
  <si>
    <t>Graph 1</t>
  </si>
  <si>
    <t>Contents</t>
  </si>
  <si>
    <t>Om utskriften av diagrammen inte blir tillfredställande så ändra inställningarna under utskriftsformat till vad som passar just din skrivare.</t>
  </si>
  <si>
    <t>Utskriftsformatet i samtliga flikar med diagram är förinställt på att utskriften förstoras till 120% och innehållet centreras vertikalt och horisontellt.</t>
  </si>
  <si>
    <t>Utskriftstips</t>
  </si>
  <si>
    <t>Guide</t>
  </si>
  <si>
    <t>Månad</t>
  </si>
  <si>
    <t>År</t>
  </si>
  <si>
    <t>Month</t>
  </si>
  <si>
    <t>Year</t>
  </si>
  <si>
    <t>OV0011</t>
  </si>
  <si>
    <t>Diagram 2</t>
  </si>
  <si>
    <t>Diagram 3</t>
  </si>
  <si>
    <t>Definitions &amp; explanations</t>
  </si>
  <si>
    <t>Time series</t>
  </si>
  <si>
    <t>Graph 2</t>
  </si>
  <si>
    <t>Graph 3</t>
  </si>
  <si>
    <t>Printing tips</t>
  </si>
  <si>
    <t>Default settings for page setup of all tabs with diagrams enlarge print to 120%, and contents are centred vertically and horizontally.</t>
  </si>
  <si>
    <t>If printing of the diagram is not satisfactory, you can change settings under page setup to suit your printer.</t>
  </si>
  <si>
    <t>If needed, you may also change other features, such as colour of curve, formatting of gridlines, etc.</t>
  </si>
  <si>
    <t>Definitioner &amp; förklaringar</t>
  </si>
  <si>
    <t>konjbarometer</t>
  </si>
  <si>
    <t>konjbarom_tillv</t>
  </si>
  <si>
    <t>25</t>
  </si>
  <si>
    <t>konjbarom_bygg</t>
  </si>
  <si>
    <t>26</t>
  </si>
  <si>
    <t>27</t>
  </si>
  <si>
    <t>konjbarom_hande</t>
  </si>
  <si>
    <t>28</t>
  </si>
  <si>
    <t>konjbarom_tjans</t>
  </si>
  <si>
    <t>Tjänstesektorn</t>
  </si>
  <si>
    <t>Konfidensindikator. Index medelvärde=100. Säsongrensade värden</t>
  </si>
  <si>
    <t>Economic Tendency Survey</t>
  </si>
  <si>
    <t>Diagram 4</t>
  </si>
  <si>
    <t>Graph 4</t>
  </si>
  <si>
    <t>Du kan också i diagrammet, om det är nödvändigt, ändra t.ex färg på en kurva, formateringen av stödlinjer etc.</t>
  </si>
  <si>
    <t>Konjunkturbarometer tjänstesektorn</t>
  </si>
  <si>
    <t>Konjunkturbarometer tillverkningsindustrin</t>
  </si>
  <si>
    <t>Konfidensindikator. Tillverkningsindustrin</t>
  </si>
  <si>
    <t>Konfidensindikator. Tjänstesektorn</t>
  </si>
  <si>
    <t>Konjunkturbarometer</t>
  </si>
  <si>
    <t>Konfidensindikatorn beräknas som ett medelvärde av nettotalen (säsongsrensade och standardiserade) för utvalda frågor. Denna tidsserie standardiseras sedan till en ny serie med medelvärde 100 och standardavvikelse 10 från 1996 och framåt. Ytterligare resultat och information om konjunkturbarometern finns hos Konjunkturinstitutet.</t>
  </si>
  <si>
    <r>
      <t xml:space="preserve">Med </t>
    </r>
    <r>
      <rPr>
        <b/>
        <sz val="10"/>
        <rFont val="Arial"/>
        <family val="2"/>
      </rPr>
      <t>tillverkningsindustrin</t>
    </r>
    <r>
      <rPr>
        <sz val="10"/>
        <rFont val="Arial"/>
        <family val="2"/>
      </rPr>
      <t xml:space="preserve"> avses SNI 10-33. Konfidensindikatorer för tillverkningsindustrin beräknas enligt formeln konfidensindikator = orderstock (nulägesomdöme) - färdigvarulager (nulägesomdöme) + produktionsvolym (förväntningar).</t>
    </r>
  </si>
  <si>
    <r>
      <t xml:space="preserve">Med </t>
    </r>
    <r>
      <rPr>
        <b/>
        <sz val="10"/>
        <rFont val="Arial"/>
        <family val="2"/>
      </rPr>
      <t>tjänstesektorn</t>
    </r>
    <r>
      <rPr>
        <sz val="10"/>
        <rFont val="Arial"/>
        <family val="2"/>
      </rPr>
      <t xml:space="preserve"> avses SNI 49-82, 95-96. Konfidensindikatorer för tjänstesektorn beräknas enligt formeln konfidensindikator = utvecklingen av företagets verksamhet (utfall) + efterfrågan på företagets tjänster (utfall) + efterfrågan på företagets tjänster (förväntningar). För tjänstesektorn är konfidensindikatorn för perioden 1996-2002 skattad utifrån kvartalsserier för ett begränsat antal tjänstebranscher.
</t>
    </r>
  </si>
  <si>
    <t>Confidence indicator. Manufacturing</t>
  </si>
  <si>
    <t>Economic Tendency Survey Manufacturing</t>
  </si>
  <si>
    <t>\\wp\xmlDump</t>
  </si>
  <si>
    <t>Confidence indicator. Service sector</t>
  </si>
  <si>
    <r>
      <rPr>
        <b/>
        <sz val="10"/>
        <rFont val="Arial"/>
        <family val="2"/>
      </rPr>
      <t>Manufacturing</t>
    </r>
    <r>
      <rPr>
        <sz val="10"/>
        <rFont val="Arial"/>
        <family val="2"/>
      </rPr>
      <t xml:space="preserve"> refers to NACE 10-33. For the manufacturing industry, confidence indicators are calculated using the formula: confidence indicator = order books (present situation assessment) – stock of finished goods (present situation assessment) + production volume (expectations).</t>
    </r>
  </si>
  <si>
    <r>
      <t xml:space="preserve">The </t>
    </r>
    <r>
      <rPr>
        <b/>
        <sz val="10"/>
        <rFont val="Arial"/>
        <family val="2"/>
      </rPr>
      <t>service sector</t>
    </r>
    <r>
      <rPr>
        <sz val="10"/>
        <rFont val="Arial"/>
        <family val="2"/>
      </rPr>
      <t xml:space="preserve"> refers to NACE 49-82, and 95-96. For the service sector, confidence indicators are calculated using the formula: confidence indicator = the firm’s business situation (outcome) + demand for the firm’s services (outcome) + demand for the firm’s services (expectations).</t>
    </r>
  </si>
  <si>
    <t>Service sector</t>
  </si>
  <si>
    <t>Confidence indicator. Index mean=100. Seasonally adjusted data</t>
  </si>
  <si>
    <t>Economic Tendency Survey Service sector</t>
  </si>
  <si>
    <t>The confidence indicator is a mean of the net balances (seasonally adjusted and standardised) for the related questions. This time series is then standardised into a new series with a mean of 100 and a standard deviation of 10 as from 1996.</t>
  </si>
  <si>
    <t>Confidence indicator Manufacturing</t>
  </si>
  <si>
    <t>Till PS:are</t>
  </si>
  <si>
    <t>Excelexporten fungerar inte. Gör en "manuell" källdatafil genom att ta bort fliken "Anvisningar" och lägg in i EPi. /Magnus</t>
  </si>
  <si>
    <t>Konfidensindikator. Byggverksamhet</t>
  </si>
  <si>
    <t>Confidence indicator. Construction</t>
  </si>
  <si>
    <t>Construction</t>
  </si>
  <si>
    <t>Konjunkturbarometer byggverksamhet</t>
  </si>
  <si>
    <t>Economic Tendency Survey Construction</t>
  </si>
  <si>
    <t>Konfidensindikator. Handel</t>
  </si>
  <si>
    <t>Confidence indicator. Trade</t>
  </si>
  <si>
    <r>
      <t xml:space="preserve">Med </t>
    </r>
    <r>
      <rPr>
        <b/>
        <sz val="10"/>
        <rFont val="Arial"/>
        <family val="2"/>
      </rPr>
      <t>handel</t>
    </r>
    <r>
      <rPr>
        <sz val="10"/>
        <rFont val="Arial"/>
        <family val="2"/>
      </rPr>
      <t xml:space="preserve"> avses SNI 45-47. Konfidensindikatorer för handeln beräknas enligt formeln konfidensindikator = försäljningsvolym (utfall) – varulager (nulägesomdöme) + försäljningsvolym (förväntningar).</t>
    </r>
  </si>
  <si>
    <t>Trade</t>
  </si>
  <si>
    <t>Handel</t>
  </si>
  <si>
    <t>Konjunkturbarometer handel</t>
  </si>
  <si>
    <t>Economic Tendency Survey Trade</t>
  </si>
  <si>
    <r>
      <rPr>
        <b/>
        <sz val="10"/>
        <rFont val="Arial"/>
        <family val="2"/>
      </rPr>
      <t>Trade</t>
    </r>
    <r>
      <rPr>
        <sz val="10"/>
        <rFont val="Arial"/>
        <family val="2"/>
      </rPr>
      <t xml:space="preserve"> refers to NACE 45-47. For trade, confidence indicators are calculated using the formula: confidence indicator = selling volume (present situation assessment) – stock of goods (present situation assessment) + selling volume (expectations).</t>
    </r>
  </si>
  <si>
    <r>
      <t xml:space="preserve">Med </t>
    </r>
    <r>
      <rPr>
        <b/>
        <sz val="10"/>
        <rFont val="Arial"/>
        <family val="2"/>
      </rPr>
      <t>byggverksamhet</t>
    </r>
    <r>
      <rPr>
        <sz val="10"/>
        <rFont val="Arial"/>
        <family val="2"/>
      </rPr>
      <t xml:space="preserve"> avses SNI 41-43. Konfidensindikatorer för byggverksamhet beräknas enligt formeln konfidensindikator = orderstock (nulägesomdöme) + antalet anställda (förväntningar).
</t>
    </r>
  </si>
  <si>
    <r>
      <rPr>
        <b/>
        <sz val="10"/>
        <color rgb="FF222222"/>
        <rFont val="Arial"/>
        <family val="2"/>
      </rPr>
      <t>Construction</t>
    </r>
    <r>
      <rPr>
        <sz val="10"/>
        <color rgb="FF222222"/>
        <rFont val="Arial"/>
        <family val="2"/>
      </rPr>
      <t xml:space="preserve"> refers to NACE 41-43. For construction, confidence indicators are calculated using the formula: order books (present situation assessment) + number of employed persons (expectations).</t>
    </r>
  </si>
  <si>
    <t>Byggverksamhet</t>
  </si>
  <si>
    <t>Konfidensindikator Tillverkningsindustri</t>
  </si>
  <si>
    <t>2025M12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</si>
</sst>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 _k_r"/>
  </numFmts>
  <fonts count="27" x14ac:knownFonts="1">
    <font>
      <sz val="10"/>
      <name val="Arial"/>
    </font>
    <font>
      <b/>
      <sz val="10"/>
      <name val="Arial"/>
      <family val="2"/>
    </font>
    <font>
      <sz val="8"/>
      <name val="Arial"/>
      <family val="2"/>
    </font>
    <font>
      <b/>
      <sz val="8"/>
      <name val="Arial"/>
      <family val="2"/>
    </font>
    <font>
      <b/>
      <sz val="10"/>
      <color indexed="60"/>
      <name val="Arial"/>
      <family val="2"/>
    </font>
    <font>
      <i/>
      <sz val="10"/>
      <name val="Arial"/>
      <family val="2"/>
    </font>
    <font>
      <b/>
      <i/>
      <sz val="8"/>
      <color indexed="60"/>
      <name val="Arial"/>
      <family val="2"/>
    </font>
    <font>
      <sz val="8"/>
      <color indexed="8"/>
      <name val="Tahoma"/>
      <family val="2"/>
    </font>
    <font>
      <sz val="8"/>
      <color indexed="9"/>
      <name val="Arial"/>
      <family val="2"/>
    </font>
    <font>
      <sz val="10"/>
      <color indexed="9"/>
      <name val="Arial"/>
      <family val="2"/>
    </font>
    <font>
      <i/>
      <sz val="8"/>
      <color indexed="60"/>
      <name val="Arial"/>
      <family val="2"/>
    </font>
    <font>
      <sz val="8"/>
      <color indexed="60"/>
      <name val="Arial"/>
      <family val="2"/>
    </font>
    <font>
      <i/>
      <sz val="8"/>
      <name val="Arial"/>
      <family val="2"/>
    </font>
    <font>
      <b/>
      <i/>
      <sz val="8"/>
      <name val="Arial"/>
      <family val="2"/>
    </font>
    <font>
      <u/>
      <sz val="10"/>
      <color theme="10"/>
      <name val="Arial"/>
      <family val="2"/>
    </font>
    <font>
      <u/>
      <sz val="10"/>
      <color indexed="12"/>
      <name val="Arial"/>
      <family val="2"/>
    </font>
    <font>
      <b/>
      <u/>
      <sz val="10"/>
      <color indexed="60"/>
      <name val="Arial"/>
      <family val="2"/>
    </font>
    <font>
      <b/>
      <sz val="12"/>
      <name val="Arial"/>
      <family val="2"/>
    </font>
    <font>
      <sz val="10"/>
      <name val="Arial"/>
      <family val="2"/>
    </font>
    <font>
      <b/>
      <i/>
      <sz val="10"/>
      <color indexed="60"/>
      <name val="Arial"/>
      <family val="2"/>
    </font>
    <font>
      <b/>
      <sz val="14"/>
      <name val="Arial"/>
      <family val="2"/>
    </font>
    <font>
      <b/>
      <sz val="9"/>
      <name val="Arial"/>
      <family val="2"/>
    </font>
    <font>
      <sz val="11"/>
      <color rgb="FF000000"/>
      <name val="Calibri"/>
      <family val="2"/>
    </font>
    <font>
      <sz val="9"/>
      <name val="Arial"/>
      <family val="2"/>
    </font>
    <font>
      <b/>
      <u/>
      <sz val="10"/>
      <color theme="9" tint="-0.499984740745262"/>
      <name val="Arial"/>
      <family val="2"/>
    </font>
    <font>
      <b/>
      <sz val="10"/>
      <color rgb="FF222222"/>
      <name val="Arial"/>
      <family val="2"/>
    </font>
    <font>
      <sz val="10"/>
      <color rgb="FF222222"/>
      <name val="Arial"/>
      <family val="2"/>
    </font>
  </fonts>
  <fills count="6">
    <fill>
      <patternFill patternType="none"/>
    </fill>
    <fill>
      <patternFill patternType="gray125"/>
    </fill>
    <fill>
      <patternFill patternType="solid">
        <fgColor indexed="9"/>
        <bgColor indexed="64"/>
      </patternFill>
    </fill>
    <fill>
      <patternFill patternType="solid">
        <fgColor rgb="FFF0F0F0"/>
        <bgColor indexed="64"/>
      </patternFill>
    </fill>
    <fill>
      <patternFill patternType="solid">
        <fgColor theme="0" tint="-4.9989318521683403E-2"/>
        <bgColor indexed="64"/>
      </patternFill>
    </fill>
    <fill>
      <patternFill patternType="solid">
        <fgColor rgb="FFFFFF00"/>
        <bgColor indexed="64"/>
      </patternFill>
    </fill>
  </fills>
  <borders count="14">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s>
  <cellStyleXfs count="5">
    <xf numFmtId="0" fontId="0" fillId="0" borderId="0"/>
    <xf numFmtId="0" fontId="14"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22" fillId="0" borderId="0" applyNumberFormat="0" applyBorder="0" applyAlignment="0"/>
    <xf numFmtId="0" fontId="22" fillId="0" borderId="0" applyBorder="0"/>
  </cellStyleXfs>
  <cellXfs count="110">
    <xf numFmtId="0" fontId="0" fillId="0" borderId="0" xfId="0"/>
    <xf numFmtId="0" fontId="0" fillId="0" borderId="0" xfId="0" applyFill="1"/>
    <xf numFmtId="0" fontId="2" fillId="0" borderId="0" xfId="0" applyFont="1"/>
    <xf numFmtId="0" fontId="0" fillId="2" borderId="0" xfId="0" applyFill="1"/>
    <xf numFmtId="0" fontId="2" fillId="2" borderId="0" xfId="0" applyFont="1" applyFill="1"/>
    <xf numFmtId="0" fontId="2" fillId="0" borderId="0" xfId="0" applyFont="1" applyFill="1"/>
    <xf numFmtId="0" fontId="5" fillId="2" borderId="1" xfId="0" applyFont="1" applyFill="1" applyBorder="1" applyAlignment="1"/>
    <xf numFmtId="0" fontId="5" fillId="2" borderId="0" xfId="0" applyFont="1" applyFill="1" applyBorder="1" applyAlignment="1"/>
    <xf numFmtId="0" fontId="5" fillId="2" borderId="2" xfId="0" applyFont="1" applyFill="1" applyBorder="1" applyAlignment="1"/>
    <xf numFmtId="0" fontId="5" fillId="2" borderId="3" xfId="0" applyFont="1" applyFill="1" applyBorder="1" applyAlignment="1"/>
    <xf numFmtId="0" fontId="5" fillId="2" borderId="4" xfId="0" applyFont="1" applyFill="1" applyBorder="1" applyAlignment="1"/>
    <xf numFmtId="0" fontId="5" fillId="2" borderId="5" xfId="0" applyFont="1" applyFill="1" applyBorder="1" applyAlignment="1"/>
    <xf numFmtId="0" fontId="2" fillId="2" borderId="0" xfId="0" applyFont="1" applyFill="1" applyAlignment="1">
      <alignment horizontal="right" vertical="center"/>
    </xf>
    <xf numFmtId="0" fontId="4" fillId="2" borderId="0" xfId="0" applyFont="1" applyFill="1" applyBorder="1" applyAlignment="1">
      <alignment horizontal="left"/>
    </xf>
    <xf numFmtId="0" fontId="10" fillId="2" borderId="0" xfId="0" applyFont="1" applyFill="1"/>
    <xf numFmtId="0" fontId="6" fillId="2" borderId="0" xfId="0" applyFont="1" applyFill="1" applyBorder="1" applyAlignment="1">
      <alignment horizontal="right"/>
    </xf>
    <xf numFmtId="0" fontId="2" fillId="2" borderId="0" xfId="0" applyFont="1" applyFill="1" applyAlignment="1">
      <alignment horizontal="left"/>
    </xf>
    <xf numFmtId="0" fontId="2" fillId="2" borderId="0" xfId="0" applyFont="1" applyFill="1" applyAlignment="1">
      <alignment horizontal="right"/>
    </xf>
    <xf numFmtId="0" fontId="2" fillId="2" borderId="0" xfId="0" applyFont="1" applyFill="1" applyAlignment="1" applyProtection="1">
      <alignment horizontal="right" vertical="center"/>
      <protection hidden="1"/>
    </xf>
    <xf numFmtId="0" fontId="8" fillId="2" borderId="0" xfId="0" applyFont="1" applyFill="1" applyAlignment="1" applyProtection="1">
      <alignment horizontal="right"/>
      <protection locked="0" hidden="1"/>
    </xf>
    <xf numFmtId="0" fontId="9" fillId="2" borderId="0" xfId="0" applyFont="1" applyFill="1" applyProtection="1">
      <protection locked="0" hidden="1"/>
    </xf>
    <xf numFmtId="0" fontId="3" fillId="2" borderId="0" xfId="0" applyFont="1" applyFill="1" applyAlignment="1">
      <alignment horizontal="left"/>
    </xf>
    <xf numFmtId="0" fontId="1" fillId="2" borderId="0" xfId="0" applyFont="1" applyFill="1"/>
    <xf numFmtId="0" fontId="12" fillId="2" borderId="0" xfId="0" applyFont="1" applyFill="1" applyAlignment="1">
      <alignment vertical="center"/>
    </xf>
    <xf numFmtId="0" fontId="11" fillId="2" borderId="0" xfId="0" applyFont="1" applyFill="1"/>
    <xf numFmtId="0" fontId="3" fillId="2" borderId="0" xfId="0" applyFont="1" applyFill="1" applyAlignment="1">
      <alignment horizontal="left" vertical="center"/>
    </xf>
    <xf numFmtId="0" fontId="3" fillId="2" borderId="0" xfId="0" applyFont="1" applyFill="1" applyAlignment="1" applyProtection="1">
      <alignment horizontal="right" vertical="center"/>
      <protection hidden="1"/>
    </xf>
    <xf numFmtId="0" fontId="3" fillId="2" borderId="0" xfId="0" applyFont="1" applyFill="1" applyAlignment="1">
      <alignment vertical="center"/>
    </xf>
    <xf numFmtId="0" fontId="3" fillId="2" borderId="0" xfId="0" applyFont="1" applyFill="1"/>
    <xf numFmtId="0" fontId="2" fillId="2" borderId="0" xfId="0" applyFont="1" applyFill="1" applyAlignment="1">
      <alignment horizontal="left" vertical="center"/>
    </xf>
    <xf numFmtId="0" fontId="2" fillId="2" borderId="0" xfId="0" applyFont="1" applyFill="1" applyAlignment="1">
      <alignment vertical="center"/>
    </xf>
    <xf numFmtId="0" fontId="12" fillId="2" borderId="0" xfId="0" applyFont="1" applyFill="1" applyAlignment="1">
      <alignment horizontal="left" vertical="center"/>
    </xf>
    <xf numFmtId="0" fontId="11" fillId="2" borderId="0" xfId="0" applyFont="1" applyFill="1" applyAlignment="1" applyProtection="1">
      <alignment vertical="center"/>
      <protection hidden="1"/>
    </xf>
    <xf numFmtId="0" fontId="5" fillId="2" borderId="0" xfId="0" applyFont="1" applyFill="1"/>
    <xf numFmtId="0" fontId="12" fillId="2" borderId="0" xfId="0" applyFont="1" applyFill="1"/>
    <xf numFmtId="0" fontId="0" fillId="2" borderId="0" xfId="0" applyFill="1" applyAlignment="1">
      <alignment vertical="center"/>
    </xf>
    <xf numFmtId="0" fontId="2" fillId="0" borderId="0" xfId="0" applyFont="1" applyFill="1" applyAlignment="1">
      <alignment horizontal="left" vertical="center"/>
    </xf>
    <xf numFmtId="0" fontId="13" fillId="0" borderId="6" xfId="0" applyFont="1" applyFill="1" applyBorder="1" applyProtection="1">
      <protection hidden="1"/>
    </xf>
    <xf numFmtId="0" fontId="2" fillId="0" borderId="7" xfId="0" applyFont="1" applyFill="1" applyBorder="1" applyAlignment="1">
      <alignment vertical="center"/>
    </xf>
    <xf numFmtId="0" fontId="13" fillId="0" borderId="7" xfId="0" applyFont="1" applyFill="1" applyBorder="1" applyProtection="1">
      <protection hidden="1"/>
    </xf>
    <xf numFmtId="0" fontId="0" fillId="0" borderId="8" xfId="0" applyFill="1" applyBorder="1"/>
    <xf numFmtId="0" fontId="0" fillId="0" borderId="1" xfId="0" applyFill="1" applyBorder="1" applyAlignment="1" applyProtection="1">
      <alignment vertical="center"/>
      <protection locked="0"/>
    </xf>
    <xf numFmtId="0" fontId="2" fillId="0" borderId="0" xfId="0" applyFont="1" applyFill="1" applyBorder="1" applyAlignment="1">
      <alignment vertical="center"/>
    </xf>
    <xf numFmtId="0" fontId="2" fillId="0" borderId="0" xfId="0" applyFont="1" applyFill="1" applyBorder="1" applyProtection="1">
      <protection hidden="1"/>
    </xf>
    <xf numFmtId="0" fontId="2" fillId="0" borderId="2" xfId="0" applyFont="1" applyFill="1" applyBorder="1" applyProtection="1">
      <protection locked="0" hidden="1"/>
    </xf>
    <xf numFmtId="0" fontId="13" fillId="0" borderId="1" xfId="0" applyFont="1" applyFill="1" applyBorder="1" applyProtection="1">
      <protection hidden="1"/>
    </xf>
    <xf numFmtId="0" fontId="2" fillId="0" borderId="0" xfId="0" applyFont="1" applyFill="1" applyAlignment="1" applyProtection="1">
      <alignment horizontal="left" vertical="center"/>
      <protection hidden="1"/>
    </xf>
    <xf numFmtId="0" fontId="2" fillId="0" borderId="3" xfId="0" applyFont="1" applyBorder="1"/>
    <xf numFmtId="0" fontId="0" fillId="0" borderId="4" xfId="0" applyBorder="1"/>
    <xf numFmtId="0" fontId="2" fillId="0" borderId="4" xfId="0" applyFont="1" applyFill="1" applyBorder="1" applyProtection="1">
      <protection hidden="1"/>
    </xf>
    <xf numFmtId="0" fontId="2" fillId="0" borderId="5" xfId="0" applyFont="1" applyFill="1" applyBorder="1" applyProtection="1">
      <protection locked="0" hidden="1"/>
    </xf>
    <xf numFmtId="0" fontId="14" fillId="2" borderId="0" xfId="1" applyFill="1" applyAlignment="1" applyProtection="1"/>
    <xf numFmtId="164" fontId="0" fillId="0" borderId="0" xfId="0" applyNumberFormat="1"/>
    <xf numFmtId="165" fontId="0" fillId="0" borderId="0" xfId="0" applyNumberFormat="1"/>
    <xf numFmtId="0" fontId="3" fillId="0" borderId="0" xfId="0" applyFont="1" applyFill="1" applyAlignment="1">
      <alignment vertical="top"/>
    </xf>
    <xf numFmtId="0" fontId="2" fillId="0" borderId="0" xfId="0" applyFont="1" applyFill="1" applyAlignment="1">
      <alignment vertical="top"/>
    </xf>
    <xf numFmtId="0" fontId="1" fillId="0" borderId="0" xfId="0" applyNumberFormat="1" applyFont="1" applyFill="1"/>
    <xf numFmtId="0" fontId="2" fillId="0" borderId="0" xfId="0" applyNumberFormat="1" applyFont="1" applyFill="1"/>
    <xf numFmtId="0" fontId="1" fillId="0" borderId="0" xfId="0" applyFont="1"/>
    <xf numFmtId="0" fontId="3" fillId="3" borderId="0" xfId="0" applyFont="1" applyFill="1" applyAlignment="1"/>
    <xf numFmtId="0" fontId="3" fillId="3" borderId="0" xfId="0" applyFont="1" applyFill="1" applyAlignment="1">
      <alignment horizontal="center"/>
    </xf>
    <xf numFmtId="165" fontId="0" fillId="3" borderId="0" xfId="0" applyNumberFormat="1" applyFill="1"/>
    <xf numFmtId="164" fontId="19" fillId="3" borderId="0" xfId="0" applyNumberFormat="1" applyFont="1" applyFill="1" applyBorder="1" applyAlignment="1">
      <alignment horizontal="left" vertical="top"/>
    </xf>
    <xf numFmtId="1" fontId="3" fillId="3" borderId="10" xfId="0" applyNumberFormat="1" applyFont="1" applyFill="1" applyBorder="1" applyAlignment="1">
      <alignment horizontal="center" vertical="top" wrapText="1"/>
    </xf>
    <xf numFmtId="1" fontId="3" fillId="3" borderId="10" xfId="0" applyNumberFormat="1" applyFont="1" applyFill="1" applyBorder="1" applyAlignment="1">
      <alignment vertical="top" wrapText="1"/>
    </xf>
    <xf numFmtId="0" fontId="3" fillId="3" borderId="10" xfId="0" applyFont="1" applyFill="1" applyBorder="1" applyAlignment="1">
      <alignment horizontal="center" vertical="top" wrapText="1"/>
    </xf>
    <xf numFmtId="1" fontId="3" fillId="3" borderId="0" xfId="0" applyNumberFormat="1" applyFont="1" applyFill="1" applyAlignment="1">
      <alignment horizontal="center"/>
    </xf>
    <xf numFmtId="165" fontId="23" fillId="0" borderId="0" xfId="0" applyNumberFormat="1" applyFont="1"/>
    <xf numFmtId="0" fontId="20" fillId="0" borderId="0" xfId="0" applyFont="1"/>
    <xf numFmtId="0" fontId="0" fillId="4" borderId="0" xfId="0" applyFill="1"/>
    <xf numFmtId="1" fontId="20" fillId="3" borderId="0" xfId="0" applyNumberFormat="1" applyFont="1" applyFill="1" applyAlignment="1">
      <alignment horizontal="left"/>
    </xf>
    <xf numFmtId="164" fontId="19" fillId="3" borderId="0" xfId="0" applyNumberFormat="1" applyFont="1" applyFill="1" applyBorder="1" applyAlignment="1">
      <alignment horizontal="left"/>
    </xf>
    <xf numFmtId="164" fontId="3" fillId="3" borderId="13" xfId="0" applyNumberFormat="1" applyFont="1" applyFill="1" applyBorder="1" applyAlignment="1">
      <alignment horizontal="right" vertical="top" wrapText="1"/>
    </xf>
    <xf numFmtId="164" fontId="3" fillId="3" borderId="10" xfId="0" applyNumberFormat="1" applyFont="1" applyFill="1" applyBorder="1" applyAlignment="1">
      <alignment horizontal="right" vertical="top" wrapText="1"/>
    </xf>
    <xf numFmtId="0" fontId="0" fillId="4" borderId="0" xfId="0" applyFill="1" applyAlignment="1">
      <alignment vertical="top"/>
    </xf>
    <xf numFmtId="0" fontId="0" fillId="4" borderId="0" xfId="0" applyFill="1" applyAlignment="1"/>
    <xf numFmtId="0" fontId="17" fillId="4" borderId="12" xfId="0" applyFont="1" applyFill="1" applyBorder="1" applyAlignment="1">
      <alignment vertical="top"/>
    </xf>
    <xf numFmtId="0" fontId="0" fillId="4" borderId="12" xfId="0" applyFill="1" applyBorder="1" applyAlignment="1">
      <alignment vertical="top"/>
    </xf>
    <xf numFmtId="0" fontId="4" fillId="4" borderId="0" xfId="0" applyFont="1" applyFill="1" applyAlignment="1">
      <alignment vertical="top"/>
    </xf>
    <xf numFmtId="0" fontId="16" fillId="4" borderId="0" xfId="2" applyFont="1" applyFill="1" applyAlignment="1" applyProtection="1">
      <alignment vertical="top" wrapText="1"/>
    </xf>
    <xf numFmtId="0" fontId="0" fillId="4" borderId="0" xfId="0" applyFill="1" applyAlignment="1">
      <alignment vertical="top" wrapText="1"/>
    </xf>
    <xf numFmtId="0" fontId="4" fillId="4" borderId="0" xfId="0" applyFont="1" applyFill="1" applyAlignment="1">
      <alignment vertical="top" wrapText="1"/>
    </xf>
    <xf numFmtId="0" fontId="18" fillId="4" borderId="0" xfId="0" applyFont="1" applyFill="1" applyAlignment="1">
      <alignment vertical="top" wrapText="1"/>
    </xf>
    <xf numFmtId="0" fontId="24" fillId="4" borderId="0" xfId="1" applyFont="1" applyFill="1" applyAlignment="1" applyProtection="1">
      <alignment vertical="top" wrapText="1"/>
    </xf>
    <xf numFmtId="0" fontId="15" fillId="4" borderId="0" xfId="2" applyFill="1" applyAlignment="1" applyProtection="1">
      <alignment vertical="top" wrapText="1"/>
    </xf>
    <xf numFmtId="0" fontId="18" fillId="4" borderId="12" xfId="0" applyFont="1" applyFill="1" applyBorder="1" applyAlignment="1"/>
    <xf numFmtId="0" fontId="4" fillId="4" borderId="0" xfId="2" applyFont="1" applyFill="1" applyAlignment="1" applyProtection="1">
      <alignment vertical="top" wrapText="1"/>
    </xf>
    <xf numFmtId="0" fontId="18" fillId="4" borderId="0" xfId="2" applyFont="1" applyFill="1" applyAlignment="1" applyProtection="1">
      <alignment vertical="top" wrapText="1"/>
    </xf>
    <xf numFmtId="0" fontId="18" fillId="4" borderId="0" xfId="0" applyFont="1" applyFill="1" applyAlignment="1">
      <alignment wrapText="1"/>
    </xf>
    <xf numFmtId="164" fontId="23" fillId="0" borderId="0" xfId="0" applyNumberFormat="1" applyFont="1"/>
    <xf numFmtId="0" fontId="26" fillId="4" borderId="0" xfId="0" applyFont="1" applyFill="1" applyAlignment="1">
      <alignment vertical="top" wrapText="1"/>
    </xf>
    <xf numFmtId="0" fontId="3" fillId="0" borderId="0" xfId="0" applyFont="1" applyFill="1" applyBorder="1" applyAlignment="1">
      <alignment vertical="top"/>
    </xf>
    <xf numFmtId="0" fontId="0" fillId="0" borderId="0" xfId="0" applyFill="1" applyBorder="1"/>
    <xf numFmtId="164" fontId="1" fillId="0" borderId="0" xfId="0" applyNumberFormat="1" applyFont="1" applyFill="1" applyBorder="1" applyAlignment="1"/>
    <xf numFmtId="0" fontId="22" fillId="0" borderId="0" xfId="3" applyFill="1" applyBorder="1" applyProtection="1"/>
    <xf numFmtId="3" fontId="0" fillId="0" borderId="0" xfId="0" applyNumberFormat="1" applyFill="1" applyBorder="1"/>
    <xf numFmtId="3" fontId="3" fillId="0" borderId="0" xfId="0" applyNumberFormat="1" applyFont="1" applyFill="1" applyBorder="1" applyAlignment="1">
      <alignment horizontal="right" vertical="top" wrapText="1"/>
    </xf>
    <xf numFmtId="166" fontId="21" fillId="0" borderId="0" xfId="0" applyNumberFormat="1" applyFont="1" applyFill="1" applyBorder="1" applyAlignment="1">
      <alignment horizontal="right"/>
    </xf>
    <xf numFmtId="0" fontId="0" fillId="5" borderId="0" xfId="0" applyFill="1"/>
    <xf numFmtId="165" fontId="22" fillId="0" borderId="0" xfId="4" applyNumberFormat="1" applyFill="1" applyAlignment="1" applyProtection="1"/>
    <xf numFmtId="0" fontId="0" fillId="0" borderId="0" xfId="0" applyAlignment="1">
      <alignment horizontal="right"/>
    </xf>
    <xf numFmtId="165" fontId="22" fillId="0" borderId="0" xfId="4" applyNumberFormat="1" applyFill="1" applyAlignment="1" applyProtection="1"/>
    <xf numFmtId="0" fontId="22" fillId="0" borderId="0" xfId="4" applyNumberFormat="1" applyFill="1" applyAlignment="1" applyProtection="1">
      <alignment horizontal="right"/>
    </xf>
    <xf numFmtId="165" fontId="22" fillId="0" borderId="0" xfId="4" applyNumberFormat="1" applyFill="1" applyAlignment="1" applyProtection="1"/>
    <xf numFmtId="0" fontId="1" fillId="2" borderId="9" xfId="0" applyFont="1" applyFill="1" applyBorder="1" applyAlignment="1">
      <alignment horizontal="center"/>
    </xf>
    <xf numFmtId="0" fontId="1" fillId="2" borderId="10" xfId="0" applyFont="1" applyFill="1" applyBorder="1" applyAlignment="1">
      <alignment horizontal="center"/>
    </xf>
    <xf numFmtId="0" fontId="1" fillId="2" borderId="11" xfId="0" applyFont="1" applyFill="1" applyBorder="1" applyAlignment="1">
      <alignment horizontal="center"/>
    </xf>
    <xf numFmtId="0" fontId="0" fillId="0" borderId="9" xfId="0" applyFill="1" applyBorder="1" applyAlignment="1">
      <alignment horizontal="center" vertical="center"/>
    </xf>
    <xf numFmtId="0" fontId="0" fillId="0" borderId="10" xfId="0" applyFill="1" applyBorder="1" applyAlignment="1">
      <alignment horizontal="center" vertical="center"/>
    </xf>
    <xf numFmtId="0" fontId="0" fillId="0" borderId="11" xfId="0" applyFill="1" applyBorder="1" applyAlignment="1">
      <alignment horizontal="center" vertical="center"/>
    </xf>
  </cellXfs>
  <cellStyles count="5">
    <cellStyle name="Hyperlänk" xfId="1" builtinId="8"/>
    <cellStyle name="Hyperlänk 2" xfId="2" xr:uid="{00000000-0005-0000-0000-000001000000}"/>
    <cellStyle name="Normal" xfId="0" builtinId="0"/>
    <cellStyle name="Normal 2" xfId="4" xr:uid="{00000000-0005-0000-0000-000003000000}"/>
    <cellStyle name="Normal 2 2" xfId="3" xr:uid="{00000000-0005-0000-0000-000004000000}"/>
  </cellStyles>
  <dxfs count="0"/>
  <tableStyles count="0" defaultTableStyle="TableStyleMedium9" defaultPivotStyle="PivotStyleLight16"/>
  <colors>
    <mruColors>
      <color rgb="FFEBEBEB"/>
      <color rgb="FF1E00BE"/>
      <color rgb="FFD2CCF2"/>
      <color rgb="FFF5A417"/>
      <color rgb="FF6A1E7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12.xml.rels><?xml version="1.0" encoding="UTF-8" standalone="yes"?>
<Relationships xmlns="http://schemas.openxmlformats.org/package/2006/relationships"><Relationship Id="rId1" Type="http://schemas.microsoft.com/office/2006/relationships/activeXControlBinary" Target="activeX12.bin"/></Relationships>
</file>

<file path=xl/activeX/_rels/activeX13.xml.rels><?xml version="1.0" encoding="UTF-8" standalone="yes"?>
<Relationships xmlns="http://schemas.openxmlformats.org/package/2006/relationships"><Relationship Id="rId1" Type="http://schemas.microsoft.com/office/2006/relationships/activeXControlBinary" Target="activeX13.bin"/></Relationships>
</file>

<file path=xl/activeX/_rels/activeX14.xml.rels><?xml version="1.0" encoding="UTF-8" standalone="yes"?>
<Relationships xmlns="http://schemas.openxmlformats.org/package/2006/relationships"><Relationship Id="rId1" Type="http://schemas.microsoft.com/office/2006/relationships/activeXControlBinary" Target="activeX14.bin"/></Relationships>
</file>

<file path=xl/activeX/_rels/activeX15.xml.rels><?xml version="1.0" encoding="UTF-8" standalone="yes"?>
<Relationships xmlns="http://schemas.openxmlformats.org/package/2006/relationships"><Relationship Id="rId1" Type="http://schemas.microsoft.com/office/2006/relationships/activeXControlBinary" Target="activeX15.bin"/></Relationships>
</file>

<file path=xl/activeX/_rels/activeX16.xml.rels><?xml version="1.0" encoding="UTF-8" standalone="yes"?>
<Relationships xmlns="http://schemas.openxmlformats.org/package/2006/relationships"><Relationship Id="rId1" Type="http://schemas.microsoft.com/office/2006/relationships/activeXControlBinary" Target="activeX16.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activeX1.xml><?xml version="1.0" encoding="utf-8"?>
<ax:ocx xmlns:ax="http://schemas.microsoft.com/office/2006/activeX" xmlns:r="http://schemas.openxmlformats.org/officeDocument/2006/relationships" ax:classid="{8BD21D10-EC42-11CE-9E0D-00AA006002F3}" ax:persistence="persistStreamInit" r:id="rId1"/>
</file>

<file path=xl/activeX/activeX10.xml><?xml version="1.0" encoding="utf-8"?>
<ax:ocx xmlns:ax="http://schemas.microsoft.com/office/2006/activeX" xmlns:r="http://schemas.openxmlformats.org/officeDocument/2006/relationships" ax:classid="{8BD21D10-EC42-11CE-9E0D-00AA006002F3}" ax:persistence="persistStreamInit" r:id="rId1"/>
</file>

<file path=xl/activeX/activeX11.xml><?xml version="1.0" encoding="utf-8"?>
<ax:ocx xmlns:ax="http://schemas.microsoft.com/office/2006/activeX" xmlns:r="http://schemas.openxmlformats.org/officeDocument/2006/relationships" ax:classid="{8BD21D10-EC42-11CE-9E0D-00AA006002F3}" ax:persistence="persistStreamInit" r:id="rId1"/>
</file>

<file path=xl/activeX/activeX12.xml><?xml version="1.0" encoding="utf-8"?>
<ax:ocx xmlns:ax="http://schemas.microsoft.com/office/2006/activeX" xmlns:r="http://schemas.openxmlformats.org/officeDocument/2006/relationships" ax:classid="{8BD21D40-EC42-11CE-9E0D-00AA006002F3}" ax:persistence="persistStreamInit" r:id="rId1"/>
</file>

<file path=xl/activeX/activeX13.xml><?xml version="1.0" encoding="utf-8"?>
<ax:ocx xmlns:ax="http://schemas.microsoft.com/office/2006/activeX" xmlns:r="http://schemas.openxmlformats.org/officeDocument/2006/relationships" ax:classid="{8BD21D10-EC42-11CE-9E0D-00AA006002F3}" ax:persistence="persistStreamInit" r:id="rId1"/>
</file>

<file path=xl/activeX/activeX14.xml><?xml version="1.0" encoding="utf-8"?>
<ax:ocx xmlns:ax="http://schemas.microsoft.com/office/2006/activeX" xmlns:r="http://schemas.openxmlformats.org/officeDocument/2006/relationships" ax:classid="{8BD21D10-EC42-11CE-9E0D-00AA006002F3}" ax:persistence="persistStreamInit" r:id="rId1"/>
</file>

<file path=xl/activeX/activeX15.xml><?xml version="1.0" encoding="utf-8"?>
<ax:ocx xmlns:ax="http://schemas.microsoft.com/office/2006/activeX" xmlns:r="http://schemas.openxmlformats.org/officeDocument/2006/relationships" ax:classid="{8BD21D10-EC42-11CE-9E0D-00AA006002F3}" ax:persistence="persistStreamInit" r:id="rId1"/>
</file>

<file path=xl/activeX/activeX16.xml><?xml version="1.0" encoding="utf-8"?>
<ax:ocx xmlns:ax="http://schemas.microsoft.com/office/2006/activeX" xmlns:r="http://schemas.openxmlformats.org/officeDocument/2006/relationships" ax:classid="{8BD21D10-EC42-11CE-9E0D-00AA006002F3}" ax:persistence="persistStreamInit" r:id="rId1"/>
</file>

<file path=xl/activeX/activeX2.xml><?xml version="1.0" encoding="utf-8"?>
<ax:ocx xmlns:ax="http://schemas.microsoft.com/office/2006/activeX" xmlns:r="http://schemas.openxmlformats.org/officeDocument/2006/relationships" ax:classid="{8BD21D10-EC42-11CE-9E0D-00AA006002F3}" ax:persistence="persistStreamInit" r:id="rId1"/>
</file>

<file path=xl/activeX/activeX3.xml><?xml version="1.0" encoding="utf-8"?>
<ax:ocx xmlns:ax="http://schemas.microsoft.com/office/2006/activeX" xmlns:r="http://schemas.openxmlformats.org/officeDocument/2006/relationships" ax:classid="{8BD21D10-EC42-11CE-9E0D-00AA006002F3}" ax:persistence="persistStreamInit" r:id="rId1"/>
</file>

<file path=xl/activeX/activeX4.xml><?xml version="1.0" encoding="utf-8"?>
<ax:ocx xmlns:ax="http://schemas.microsoft.com/office/2006/activeX" xmlns:r="http://schemas.openxmlformats.org/officeDocument/2006/relationships" ax:classid="{8BD21D10-EC42-11CE-9E0D-00AA006002F3}" ax:persistence="persistStreamInit" r:id="rId1"/>
</file>

<file path=xl/activeX/activeX5.xml><?xml version="1.0" encoding="utf-8"?>
<ax:ocx xmlns:ax="http://schemas.microsoft.com/office/2006/activeX" xmlns:r="http://schemas.openxmlformats.org/officeDocument/2006/relationships" ax:classid="{8BD21D10-EC42-11CE-9E0D-00AA006002F3}" ax:persistence="persistStreamInit" r:id="rId1"/>
</file>

<file path=xl/activeX/activeX6.xml><?xml version="1.0" encoding="utf-8"?>
<ax:ocx xmlns:ax="http://schemas.microsoft.com/office/2006/activeX" xmlns:r="http://schemas.openxmlformats.org/officeDocument/2006/relationships" ax:classid="{8BD21D10-EC42-11CE-9E0D-00AA006002F3}" ax:persistence="persistStreamInit" r:id="rId1"/>
</file>

<file path=xl/activeX/activeX7.xml><?xml version="1.0" encoding="utf-8"?>
<ax:ocx xmlns:ax="http://schemas.microsoft.com/office/2006/activeX" xmlns:r="http://schemas.openxmlformats.org/officeDocument/2006/relationships" ax:classid="{8BD21D10-EC42-11CE-9E0D-00AA006002F3}" ax:persistence="persistStreamInit" r:id="rId1"/>
</file>

<file path=xl/activeX/activeX8.xml><?xml version="1.0" encoding="utf-8"?>
<ax:ocx xmlns:ax="http://schemas.microsoft.com/office/2006/activeX" xmlns:r="http://schemas.openxmlformats.org/officeDocument/2006/relationships" ax:classid="{8BD21D10-EC42-11CE-9E0D-00AA006002F3}" ax:persistence="persistStreamInit" r:id="rId1"/>
</file>

<file path=xl/activeX/activeX9.xml><?xml version="1.0" encoding="utf-8"?>
<ax:ocx xmlns:ax="http://schemas.microsoft.com/office/2006/activeX" xmlns:r="http://schemas.openxmlformats.org/officeDocument/2006/relationships" ax:classid="{8BD21D10-EC42-11CE-9E0D-00AA006002F3}" ax:persistence="persistStreamInit" r:id="rId1"/>
</file>

<file path=xl/charts/_rels/chart1.xml.rels><?xml version="1.0" encoding="UTF-8" standalone="yes"?>
<Relationships xmlns="http://schemas.openxmlformats.org/package/2006/relationships"><Relationship Id="rId2" Type="http://schemas.openxmlformats.org/officeDocument/2006/relationships/chartUserShapes" Target="../drawings/drawing3.xml"/><Relationship Id="rId1" Type="http://schemas.openxmlformats.org/officeDocument/2006/relationships/themeOverride" Target="../theme/themeOverride1.xml"/></Relationships>
</file>

<file path=xl/charts/_rels/chart2.xml.rels><?xml version="1.0" encoding="UTF-8" standalone="yes"?>
<Relationships xmlns="http://schemas.openxmlformats.org/package/2006/relationships"><Relationship Id="rId2" Type="http://schemas.openxmlformats.org/officeDocument/2006/relationships/chartUserShapes" Target="../drawings/drawing5.xml"/><Relationship Id="rId1" Type="http://schemas.openxmlformats.org/officeDocument/2006/relationships/themeOverride" Target="../theme/themeOverride2.xml"/></Relationships>
</file>

<file path=xl/charts/_rels/chart3.xml.rels><?xml version="1.0" encoding="UTF-8" standalone="yes"?>
<Relationships xmlns="http://schemas.openxmlformats.org/package/2006/relationships"><Relationship Id="rId2" Type="http://schemas.openxmlformats.org/officeDocument/2006/relationships/chartUserShapes" Target="../drawings/drawing7.xml"/><Relationship Id="rId1" Type="http://schemas.openxmlformats.org/officeDocument/2006/relationships/themeOverride" Target="../theme/themeOverride3.xml"/></Relationships>
</file>

<file path=xl/charts/_rels/chart4.xml.rels><?xml version="1.0" encoding="UTF-8" standalone="yes"?>
<Relationships xmlns="http://schemas.openxmlformats.org/package/2006/relationships"><Relationship Id="rId2" Type="http://schemas.openxmlformats.org/officeDocument/2006/relationships/chartUserShapes" Target="../drawings/drawing9.xml"/><Relationship Id="rId1" Type="http://schemas.openxmlformats.org/officeDocument/2006/relationships/themeOverride" Target="../theme/themeOverride4.xml"/></Relationships>
</file>

<file path=xl/charts/_rels/chart5.xml.rels><?xml version="1.0" encoding="UTF-8" standalone="yes"?>
<Relationships xmlns="http://schemas.openxmlformats.org/package/2006/relationships"><Relationship Id="rId2" Type="http://schemas.openxmlformats.org/officeDocument/2006/relationships/chartUserShapes" Target="../drawings/drawing11.xml"/><Relationship Id="rId1" Type="http://schemas.openxmlformats.org/officeDocument/2006/relationships/themeOverride" Target="../theme/themeOverride5.xml"/></Relationships>
</file>

<file path=xl/charts/_rels/chart6.xml.rels><?xml version="1.0" encoding="UTF-8" standalone="yes"?>
<Relationships xmlns="http://schemas.openxmlformats.org/package/2006/relationships"><Relationship Id="rId2" Type="http://schemas.openxmlformats.org/officeDocument/2006/relationships/chartUserShapes" Target="../drawings/drawing13.xml"/><Relationship Id="rId1" Type="http://schemas.openxmlformats.org/officeDocument/2006/relationships/themeOverride" Target="../theme/themeOverride6.xml"/></Relationships>
</file>

<file path=xl/charts/_rels/chart7.xml.rels><?xml version="1.0" encoding="UTF-8" standalone="yes"?>
<Relationships xmlns="http://schemas.openxmlformats.org/package/2006/relationships"><Relationship Id="rId2" Type="http://schemas.openxmlformats.org/officeDocument/2006/relationships/chartUserShapes" Target="../drawings/drawing15.xml"/><Relationship Id="rId1" Type="http://schemas.openxmlformats.org/officeDocument/2006/relationships/themeOverride" Target="../theme/themeOverride7.xml"/></Relationships>
</file>

<file path=xl/charts/_rels/chart8.xml.rels><?xml version="1.0" encoding="UTF-8" standalone="yes"?>
<Relationships xmlns="http://schemas.openxmlformats.org/package/2006/relationships"><Relationship Id="rId2" Type="http://schemas.openxmlformats.org/officeDocument/2006/relationships/chartUserShapes" Target="../drawings/drawing17.xml"/><Relationship Id="rId1" Type="http://schemas.openxmlformats.org/officeDocument/2006/relationships/themeOverride" Target="../theme/themeOverride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9.1426481481481484E-2"/>
          <c:y val="4.6742139383007981E-2"/>
          <c:w val="0.8640498148148148"/>
          <c:h val="0.7916471894688597"/>
        </c:manualLayout>
      </c:layout>
      <c:lineChart>
        <c:grouping val="standard"/>
        <c:varyColors val="0"/>
        <c:ser>
          <c:idx val="0"/>
          <c:order val="0"/>
          <c:tx>
            <c:strRef>
              <c:f>Data!$D$6</c:f>
              <c:strCache>
                <c:ptCount val="1"/>
                <c:pt idx="0">
                  <c:v>Konfidensindikator Tillverkningsindustri</c:v>
                </c:pt>
              </c:strCache>
            </c:strRef>
          </c:tx>
          <c:spPr>
            <a:ln w="19050" cap="rnd">
              <a:solidFill>
                <a:srgbClr val="1E00BE"/>
              </a:solidFill>
              <a:round/>
            </a:ln>
            <a:effectLst/>
          </c:spPr>
          <c:marker>
            <c:symbol val="none"/>
          </c:marker>
          <c:cat>
            <c:numRef>
              <c:f>Data!$B$139:$B$366</c:f>
              <c:numCache>
                <c:formatCode>General</c:formatCode>
                <c:ptCount val="228"/>
                <c:pt idx="6">
                  <c:v>2007</c:v>
                </c:pt>
                <c:pt idx="30">
                  <c:v>2009</c:v>
                </c:pt>
                <c:pt idx="54">
                  <c:v>2011</c:v>
                </c:pt>
                <c:pt idx="78">
                  <c:v>2013</c:v>
                </c:pt>
                <c:pt idx="102">
                  <c:v>2015</c:v>
                </c:pt>
                <c:pt idx="126">
                  <c:v>2017</c:v>
                </c:pt>
                <c:pt idx="150">
                  <c:v>2019</c:v>
                </c:pt>
                <c:pt idx="174">
                  <c:v>2021</c:v>
                </c:pt>
                <c:pt idx="198">
                  <c:v>2023</c:v>
                </c:pt>
                <c:pt idx="222">
                  <c:v>2025</c:v>
                </c:pt>
              </c:numCache>
            </c:numRef>
          </c:cat>
          <c:val>
            <c:numRef>
              <c:f>Data!$D$139:$D$366</c:f>
              <c:numCache>
                <c:formatCode>0.0</c:formatCode>
                <c:ptCount val="228"/>
                <c:pt idx="0">
                  <c:v>102.9</c:v>
                </c:pt>
                <c:pt idx="1">
                  <c:v>104.9</c:v>
                </c:pt>
                <c:pt idx="2">
                  <c:v>104.7</c:v>
                </c:pt>
                <c:pt idx="3">
                  <c:v>111.1</c:v>
                </c:pt>
                <c:pt idx="4">
                  <c:v>105.9</c:v>
                </c:pt>
                <c:pt idx="5">
                  <c:v>107.8</c:v>
                </c:pt>
                <c:pt idx="6">
                  <c:v>105.1</c:v>
                </c:pt>
                <c:pt idx="7">
                  <c:v>101.7</c:v>
                </c:pt>
                <c:pt idx="8">
                  <c:v>100.3</c:v>
                </c:pt>
                <c:pt idx="9">
                  <c:v>101.9</c:v>
                </c:pt>
                <c:pt idx="10">
                  <c:v>102.6</c:v>
                </c:pt>
                <c:pt idx="11">
                  <c:v>104.5</c:v>
                </c:pt>
                <c:pt idx="12">
                  <c:v>101.7</c:v>
                </c:pt>
                <c:pt idx="13">
                  <c:v>99.4</c:v>
                </c:pt>
                <c:pt idx="14">
                  <c:v>101</c:v>
                </c:pt>
                <c:pt idx="15">
                  <c:v>101.3</c:v>
                </c:pt>
                <c:pt idx="16">
                  <c:v>97</c:v>
                </c:pt>
                <c:pt idx="17">
                  <c:v>90.3</c:v>
                </c:pt>
                <c:pt idx="18">
                  <c:v>88.5</c:v>
                </c:pt>
                <c:pt idx="19">
                  <c:v>87</c:v>
                </c:pt>
                <c:pt idx="20">
                  <c:v>87.8</c:v>
                </c:pt>
                <c:pt idx="21">
                  <c:v>84.4</c:v>
                </c:pt>
                <c:pt idx="22">
                  <c:v>77.900000000000006</c:v>
                </c:pt>
                <c:pt idx="23">
                  <c:v>71.400000000000006</c:v>
                </c:pt>
                <c:pt idx="24">
                  <c:v>74</c:v>
                </c:pt>
                <c:pt idx="25">
                  <c:v>74.900000000000006</c:v>
                </c:pt>
                <c:pt idx="26">
                  <c:v>67.099999999999994</c:v>
                </c:pt>
                <c:pt idx="27">
                  <c:v>71.099999999999994</c:v>
                </c:pt>
                <c:pt idx="28">
                  <c:v>75.599999999999994</c:v>
                </c:pt>
                <c:pt idx="29">
                  <c:v>76.400000000000006</c:v>
                </c:pt>
                <c:pt idx="30">
                  <c:v>87</c:v>
                </c:pt>
                <c:pt idx="31">
                  <c:v>87.1</c:v>
                </c:pt>
                <c:pt idx="32">
                  <c:v>85.1</c:v>
                </c:pt>
                <c:pt idx="33">
                  <c:v>91.9</c:v>
                </c:pt>
                <c:pt idx="34">
                  <c:v>94.6</c:v>
                </c:pt>
                <c:pt idx="35">
                  <c:v>99.4</c:v>
                </c:pt>
                <c:pt idx="36">
                  <c:v>100</c:v>
                </c:pt>
                <c:pt idx="37">
                  <c:v>105.7</c:v>
                </c:pt>
                <c:pt idx="38">
                  <c:v>102.8</c:v>
                </c:pt>
                <c:pt idx="39">
                  <c:v>97.7</c:v>
                </c:pt>
                <c:pt idx="40">
                  <c:v>102.8</c:v>
                </c:pt>
                <c:pt idx="41">
                  <c:v>107.8</c:v>
                </c:pt>
                <c:pt idx="42">
                  <c:v>102.2</c:v>
                </c:pt>
                <c:pt idx="43">
                  <c:v>107.5</c:v>
                </c:pt>
                <c:pt idx="44">
                  <c:v>113</c:v>
                </c:pt>
                <c:pt idx="45">
                  <c:v>108.1</c:v>
                </c:pt>
                <c:pt idx="46">
                  <c:v>109.8</c:v>
                </c:pt>
                <c:pt idx="47">
                  <c:v>106.4</c:v>
                </c:pt>
                <c:pt idx="48">
                  <c:v>112.2</c:v>
                </c:pt>
                <c:pt idx="49">
                  <c:v>111.2</c:v>
                </c:pt>
                <c:pt idx="50">
                  <c:v>109.3</c:v>
                </c:pt>
                <c:pt idx="51">
                  <c:v>104.6</c:v>
                </c:pt>
                <c:pt idx="52">
                  <c:v>110.3</c:v>
                </c:pt>
                <c:pt idx="53">
                  <c:v>106.9</c:v>
                </c:pt>
                <c:pt idx="54">
                  <c:v>99.4</c:v>
                </c:pt>
                <c:pt idx="55">
                  <c:v>97.8</c:v>
                </c:pt>
                <c:pt idx="56">
                  <c:v>98.4</c:v>
                </c:pt>
                <c:pt idx="57">
                  <c:v>97.3</c:v>
                </c:pt>
                <c:pt idx="58">
                  <c:v>93</c:v>
                </c:pt>
                <c:pt idx="59">
                  <c:v>93.2</c:v>
                </c:pt>
                <c:pt idx="60">
                  <c:v>90.1</c:v>
                </c:pt>
                <c:pt idx="61">
                  <c:v>92.1</c:v>
                </c:pt>
                <c:pt idx="62">
                  <c:v>99.9</c:v>
                </c:pt>
                <c:pt idx="63">
                  <c:v>98.3</c:v>
                </c:pt>
                <c:pt idx="64">
                  <c:v>101.9</c:v>
                </c:pt>
                <c:pt idx="65">
                  <c:v>97.1</c:v>
                </c:pt>
                <c:pt idx="66">
                  <c:v>97</c:v>
                </c:pt>
                <c:pt idx="67">
                  <c:v>92.8</c:v>
                </c:pt>
                <c:pt idx="68">
                  <c:v>95.6</c:v>
                </c:pt>
                <c:pt idx="69">
                  <c:v>90.1</c:v>
                </c:pt>
                <c:pt idx="70">
                  <c:v>85.3</c:v>
                </c:pt>
                <c:pt idx="71">
                  <c:v>89.6</c:v>
                </c:pt>
                <c:pt idx="72">
                  <c:v>85.7</c:v>
                </c:pt>
                <c:pt idx="73">
                  <c:v>94.1</c:v>
                </c:pt>
                <c:pt idx="74">
                  <c:v>91.9</c:v>
                </c:pt>
                <c:pt idx="75">
                  <c:v>92.3</c:v>
                </c:pt>
                <c:pt idx="76">
                  <c:v>90.8</c:v>
                </c:pt>
                <c:pt idx="77">
                  <c:v>93.9</c:v>
                </c:pt>
                <c:pt idx="78">
                  <c:v>93.7</c:v>
                </c:pt>
                <c:pt idx="79">
                  <c:v>96.5</c:v>
                </c:pt>
                <c:pt idx="80">
                  <c:v>94.5</c:v>
                </c:pt>
                <c:pt idx="81">
                  <c:v>96.6</c:v>
                </c:pt>
                <c:pt idx="82">
                  <c:v>99.6</c:v>
                </c:pt>
                <c:pt idx="83">
                  <c:v>98.5</c:v>
                </c:pt>
                <c:pt idx="84">
                  <c:v>99.9</c:v>
                </c:pt>
                <c:pt idx="85">
                  <c:v>96.4</c:v>
                </c:pt>
                <c:pt idx="86">
                  <c:v>96.4</c:v>
                </c:pt>
                <c:pt idx="87">
                  <c:v>101.3</c:v>
                </c:pt>
                <c:pt idx="88">
                  <c:v>95.1</c:v>
                </c:pt>
                <c:pt idx="89">
                  <c:v>99.1</c:v>
                </c:pt>
                <c:pt idx="90">
                  <c:v>100.2</c:v>
                </c:pt>
                <c:pt idx="91">
                  <c:v>104.2</c:v>
                </c:pt>
                <c:pt idx="92">
                  <c:v>101.3</c:v>
                </c:pt>
                <c:pt idx="93">
                  <c:v>101.8</c:v>
                </c:pt>
                <c:pt idx="94">
                  <c:v>101.9</c:v>
                </c:pt>
                <c:pt idx="95">
                  <c:v>98.8</c:v>
                </c:pt>
                <c:pt idx="96">
                  <c:v>98.7</c:v>
                </c:pt>
                <c:pt idx="97">
                  <c:v>98.9</c:v>
                </c:pt>
                <c:pt idx="98">
                  <c:v>97.8</c:v>
                </c:pt>
                <c:pt idx="99">
                  <c:v>92.9</c:v>
                </c:pt>
                <c:pt idx="100">
                  <c:v>100.2</c:v>
                </c:pt>
                <c:pt idx="101">
                  <c:v>100.6</c:v>
                </c:pt>
                <c:pt idx="102">
                  <c:v>101.7</c:v>
                </c:pt>
                <c:pt idx="103">
                  <c:v>103.2</c:v>
                </c:pt>
                <c:pt idx="104">
                  <c:v>107.6</c:v>
                </c:pt>
                <c:pt idx="105">
                  <c:v>106.2</c:v>
                </c:pt>
                <c:pt idx="106">
                  <c:v>102.8</c:v>
                </c:pt>
                <c:pt idx="107">
                  <c:v>105.5</c:v>
                </c:pt>
                <c:pt idx="108">
                  <c:v>111.6</c:v>
                </c:pt>
                <c:pt idx="109">
                  <c:v>107.7</c:v>
                </c:pt>
                <c:pt idx="110">
                  <c:v>106.7</c:v>
                </c:pt>
                <c:pt idx="111">
                  <c:v>100.8</c:v>
                </c:pt>
                <c:pt idx="112">
                  <c:v>101.4</c:v>
                </c:pt>
                <c:pt idx="113">
                  <c:v>101.7</c:v>
                </c:pt>
                <c:pt idx="114">
                  <c:v>99.8</c:v>
                </c:pt>
                <c:pt idx="115">
                  <c:v>97.3</c:v>
                </c:pt>
                <c:pt idx="116">
                  <c:v>100.2</c:v>
                </c:pt>
                <c:pt idx="117">
                  <c:v>103.1</c:v>
                </c:pt>
                <c:pt idx="118">
                  <c:v>106.6</c:v>
                </c:pt>
                <c:pt idx="119">
                  <c:v>112.8</c:v>
                </c:pt>
                <c:pt idx="120">
                  <c:v>111.5</c:v>
                </c:pt>
                <c:pt idx="121">
                  <c:v>110.1</c:v>
                </c:pt>
                <c:pt idx="122">
                  <c:v>107.4</c:v>
                </c:pt>
                <c:pt idx="123">
                  <c:v>115</c:v>
                </c:pt>
                <c:pt idx="124">
                  <c:v>113.8</c:v>
                </c:pt>
                <c:pt idx="125">
                  <c:v>115.9</c:v>
                </c:pt>
                <c:pt idx="126">
                  <c:v>114.1</c:v>
                </c:pt>
                <c:pt idx="127">
                  <c:v>110.6</c:v>
                </c:pt>
                <c:pt idx="128">
                  <c:v>119.7</c:v>
                </c:pt>
                <c:pt idx="129">
                  <c:v>116</c:v>
                </c:pt>
                <c:pt idx="130">
                  <c:v>116.5</c:v>
                </c:pt>
                <c:pt idx="131">
                  <c:v>110.4</c:v>
                </c:pt>
                <c:pt idx="132">
                  <c:v>109.5</c:v>
                </c:pt>
                <c:pt idx="133">
                  <c:v>109.8</c:v>
                </c:pt>
                <c:pt idx="134">
                  <c:v>113.1</c:v>
                </c:pt>
                <c:pt idx="135">
                  <c:v>115.7</c:v>
                </c:pt>
                <c:pt idx="136">
                  <c:v>115.8</c:v>
                </c:pt>
                <c:pt idx="137">
                  <c:v>114.4</c:v>
                </c:pt>
                <c:pt idx="138">
                  <c:v>115.1</c:v>
                </c:pt>
                <c:pt idx="139">
                  <c:v>117.5</c:v>
                </c:pt>
                <c:pt idx="140">
                  <c:v>113.6</c:v>
                </c:pt>
                <c:pt idx="141">
                  <c:v>112</c:v>
                </c:pt>
                <c:pt idx="142">
                  <c:v>112.1</c:v>
                </c:pt>
                <c:pt idx="143">
                  <c:v>113.5</c:v>
                </c:pt>
                <c:pt idx="144">
                  <c:v>107.3</c:v>
                </c:pt>
                <c:pt idx="145">
                  <c:v>109.6</c:v>
                </c:pt>
                <c:pt idx="146">
                  <c:v>105.4</c:v>
                </c:pt>
                <c:pt idx="147">
                  <c:v>107.6</c:v>
                </c:pt>
                <c:pt idx="148">
                  <c:v>102</c:v>
                </c:pt>
                <c:pt idx="149">
                  <c:v>101.1</c:v>
                </c:pt>
                <c:pt idx="150">
                  <c:v>96.6</c:v>
                </c:pt>
                <c:pt idx="151">
                  <c:v>93.5</c:v>
                </c:pt>
                <c:pt idx="152">
                  <c:v>94.8</c:v>
                </c:pt>
                <c:pt idx="153">
                  <c:v>94.5</c:v>
                </c:pt>
                <c:pt idx="154">
                  <c:v>94.1</c:v>
                </c:pt>
                <c:pt idx="155">
                  <c:v>93.9</c:v>
                </c:pt>
                <c:pt idx="156">
                  <c:v>98.8</c:v>
                </c:pt>
                <c:pt idx="157">
                  <c:v>101.5</c:v>
                </c:pt>
                <c:pt idx="158">
                  <c:v>99</c:v>
                </c:pt>
                <c:pt idx="159">
                  <c:v>71.2</c:v>
                </c:pt>
                <c:pt idx="160">
                  <c:v>75.900000000000006</c:v>
                </c:pt>
                <c:pt idx="161">
                  <c:v>89.4</c:v>
                </c:pt>
                <c:pt idx="162">
                  <c:v>96</c:v>
                </c:pt>
                <c:pt idx="163">
                  <c:v>97.1</c:v>
                </c:pt>
                <c:pt idx="164">
                  <c:v>103.7</c:v>
                </c:pt>
                <c:pt idx="165">
                  <c:v>103.5</c:v>
                </c:pt>
                <c:pt idx="166">
                  <c:v>107.3</c:v>
                </c:pt>
                <c:pt idx="167">
                  <c:v>106</c:v>
                </c:pt>
                <c:pt idx="168">
                  <c:v>113</c:v>
                </c:pt>
                <c:pt idx="169">
                  <c:v>112.3</c:v>
                </c:pt>
                <c:pt idx="170">
                  <c:v>114.8</c:v>
                </c:pt>
                <c:pt idx="171">
                  <c:v>118.3</c:v>
                </c:pt>
                <c:pt idx="172">
                  <c:v>122.1</c:v>
                </c:pt>
                <c:pt idx="173">
                  <c:v>121.2</c:v>
                </c:pt>
                <c:pt idx="174">
                  <c:v>125.8</c:v>
                </c:pt>
                <c:pt idx="175">
                  <c:v>125.7</c:v>
                </c:pt>
                <c:pt idx="176">
                  <c:v>124.3</c:v>
                </c:pt>
                <c:pt idx="177">
                  <c:v>128.1</c:v>
                </c:pt>
                <c:pt idx="178">
                  <c:v>125.8</c:v>
                </c:pt>
                <c:pt idx="179">
                  <c:v>127.7</c:v>
                </c:pt>
                <c:pt idx="180">
                  <c:v>123.9</c:v>
                </c:pt>
                <c:pt idx="181">
                  <c:v>124.9</c:v>
                </c:pt>
                <c:pt idx="182">
                  <c:v>124.2</c:v>
                </c:pt>
                <c:pt idx="183">
                  <c:v>121.2</c:v>
                </c:pt>
                <c:pt idx="184">
                  <c:v>124.3</c:v>
                </c:pt>
                <c:pt idx="185">
                  <c:v>118.9</c:v>
                </c:pt>
                <c:pt idx="186">
                  <c:v>120.4</c:v>
                </c:pt>
                <c:pt idx="187">
                  <c:v>116</c:v>
                </c:pt>
                <c:pt idx="188">
                  <c:v>110.9</c:v>
                </c:pt>
                <c:pt idx="189">
                  <c:v>106.5</c:v>
                </c:pt>
                <c:pt idx="190">
                  <c:v>105.6</c:v>
                </c:pt>
                <c:pt idx="191">
                  <c:v>105.4</c:v>
                </c:pt>
                <c:pt idx="192">
                  <c:v>102.1</c:v>
                </c:pt>
                <c:pt idx="193">
                  <c:v>103</c:v>
                </c:pt>
                <c:pt idx="194">
                  <c:v>103</c:v>
                </c:pt>
                <c:pt idx="195">
                  <c:v>99.8</c:v>
                </c:pt>
                <c:pt idx="196">
                  <c:v>102</c:v>
                </c:pt>
                <c:pt idx="197">
                  <c:v>100.5</c:v>
                </c:pt>
                <c:pt idx="198">
                  <c:v>97.1</c:v>
                </c:pt>
                <c:pt idx="199">
                  <c:v>97.1</c:v>
                </c:pt>
                <c:pt idx="200">
                  <c:v>101.3</c:v>
                </c:pt>
                <c:pt idx="201">
                  <c:v>101.5</c:v>
                </c:pt>
                <c:pt idx="202">
                  <c:v>99.9</c:v>
                </c:pt>
                <c:pt idx="203">
                  <c:v>94</c:v>
                </c:pt>
                <c:pt idx="204">
                  <c:v>100.5</c:v>
                </c:pt>
                <c:pt idx="205">
                  <c:v>99.6</c:v>
                </c:pt>
                <c:pt idx="206">
                  <c:v>98.4</c:v>
                </c:pt>
                <c:pt idx="207">
                  <c:v>99.3</c:v>
                </c:pt>
                <c:pt idx="208">
                  <c:v>98.7</c:v>
                </c:pt>
                <c:pt idx="209">
                  <c:v>97.8</c:v>
                </c:pt>
                <c:pt idx="210">
                  <c:v>97.2</c:v>
                </c:pt>
                <c:pt idx="211">
                  <c:v>97.3</c:v>
                </c:pt>
                <c:pt idx="212">
                  <c:v>93.6</c:v>
                </c:pt>
                <c:pt idx="213">
                  <c:v>92.4</c:v>
                </c:pt>
                <c:pt idx="214">
                  <c:v>96.4</c:v>
                </c:pt>
                <c:pt idx="215">
                  <c:v>96.1</c:v>
                </c:pt>
                <c:pt idx="216">
                  <c:v>94.9</c:v>
                </c:pt>
                <c:pt idx="217">
                  <c:v>95.8</c:v>
                </c:pt>
                <c:pt idx="218">
                  <c:v>96.7</c:v>
                </c:pt>
                <c:pt idx="219">
                  <c:v>99.6</c:v>
                </c:pt>
                <c:pt idx="220">
                  <c:v>101.4</c:v>
                </c:pt>
                <c:pt idx="221">
                  <c:v>98.7</c:v>
                </c:pt>
                <c:pt idx="222">
                  <c:v>95.5</c:v>
                </c:pt>
                <c:pt idx="223">
                  <c:v>97.2</c:v>
                </c:pt>
                <c:pt idx="224">
                  <c:v>99</c:v>
                </c:pt>
                <c:pt idx="225">
                  <c:v>100.4</c:v>
                </c:pt>
                <c:pt idx="226">
                  <c:v>100.8</c:v>
                </c:pt>
                <c:pt idx="227">
                  <c:v>103.8</c:v>
                </c:pt>
              </c:numCache>
            </c:numRef>
          </c:val>
          <c:smooth val="0"/>
          <c:extLst>
            <c:ext xmlns:c16="http://schemas.microsoft.com/office/drawing/2014/chart" uri="{C3380CC4-5D6E-409C-BE32-E72D297353CC}">
              <c16:uniqueId val="{00000000-7FBC-411A-80FE-FC453D70221E}"/>
            </c:ext>
          </c:extLst>
        </c:ser>
        <c:dLbls>
          <c:showLegendKey val="0"/>
          <c:showVal val="0"/>
          <c:showCatName val="0"/>
          <c:showSerName val="0"/>
          <c:showPercent val="0"/>
          <c:showBubbleSize val="0"/>
        </c:dLbls>
        <c:smooth val="0"/>
        <c:axId val="533070608"/>
        <c:axId val="533070936"/>
      </c:lineChart>
      <c:catAx>
        <c:axId val="533070608"/>
        <c:scaling>
          <c:orientation val="minMax"/>
        </c:scaling>
        <c:delete val="0"/>
        <c:axPos val="b"/>
        <c:numFmt formatCode="General" sourceLinked="1"/>
        <c:majorTickMark val="out"/>
        <c:minorTickMark val="none"/>
        <c:tickLblPos val="low"/>
        <c:spPr>
          <a:noFill/>
          <a:ln w="9525" cap="flat" cmpd="sng" algn="ctr">
            <a:solidFill>
              <a:srgbClr val="1E00BE"/>
            </a:solidFill>
            <a:round/>
          </a:ln>
          <a:effectLst/>
        </c:spPr>
        <c:txPr>
          <a:bodyPr rot="-60000000" spcFirstLastPara="1" vertOverflow="ellipsis" vert="horz" wrap="square" anchor="ctr" anchorCtr="1"/>
          <a:lstStyle/>
          <a:p>
            <a:pPr>
              <a:defRPr sz="1200" b="0" i="0" u="none" strike="noStrike" kern="1200" baseline="0">
                <a:solidFill>
                  <a:srgbClr val="1E00BE"/>
                </a:solidFill>
                <a:latin typeface="Roboto" panose="02000000000000000000" pitchFamily="2" charset="0"/>
                <a:ea typeface="Roboto" panose="02000000000000000000" pitchFamily="2" charset="0"/>
                <a:cs typeface="+mn-cs"/>
              </a:defRPr>
            </a:pPr>
            <a:endParaRPr lang="sv-SE"/>
          </a:p>
        </c:txPr>
        <c:crossAx val="533070936"/>
        <c:crossesAt val="100"/>
        <c:auto val="1"/>
        <c:lblAlgn val="ctr"/>
        <c:lblOffset val="100"/>
        <c:tickLblSkip val="6"/>
        <c:tickMarkSkip val="12"/>
        <c:noMultiLvlLbl val="0"/>
      </c:catAx>
      <c:valAx>
        <c:axId val="533070936"/>
        <c:scaling>
          <c:orientation val="minMax"/>
          <c:max val="130"/>
          <c:min val="60"/>
        </c:scaling>
        <c:delete val="0"/>
        <c:axPos val="l"/>
        <c:majorGridlines>
          <c:spPr>
            <a:ln w="9525" cap="flat" cmpd="sng" algn="ctr">
              <a:solidFill>
                <a:srgbClr val="D3D3EF"/>
              </a:solidFill>
              <a:round/>
            </a:ln>
            <a:effectLst/>
          </c:spPr>
        </c:majorGridlines>
        <c:numFmt formatCode="0" sourceLinked="0"/>
        <c:majorTickMark val="out"/>
        <c:minorTickMark val="none"/>
        <c:tickLblPos val="nextTo"/>
        <c:spPr>
          <a:noFill/>
          <a:ln>
            <a:solidFill>
              <a:srgbClr val="1E00BE"/>
            </a:solidFill>
          </a:ln>
          <a:effectLst/>
        </c:spPr>
        <c:txPr>
          <a:bodyPr rot="-60000000" spcFirstLastPara="1" vertOverflow="ellipsis" vert="horz" wrap="square" anchor="ctr" anchorCtr="1"/>
          <a:lstStyle/>
          <a:p>
            <a:pPr>
              <a:defRPr sz="1200" b="0" i="0" u="none" strike="noStrike" kern="1200" baseline="0">
                <a:solidFill>
                  <a:srgbClr val="1E00BE"/>
                </a:solidFill>
                <a:latin typeface="Roboto" panose="02000000000000000000" pitchFamily="2" charset="0"/>
                <a:ea typeface="Roboto" panose="02000000000000000000" pitchFamily="2" charset="0"/>
                <a:cs typeface="+mn-cs"/>
              </a:defRPr>
            </a:pPr>
            <a:endParaRPr lang="sv-SE"/>
          </a:p>
        </c:txPr>
        <c:crossAx val="533070608"/>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800">
          <a:solidFill>
            <a:srgbClr val="1E00BE"/>
          </a:solidFill>
          <a:latin typeface="+mn-lt"/>
          <a:ea typeface="Roboto" panose="02000000000000000000" pitchFamily="2" charset="0"/>
        </a:defRPr>
      </a:pPr>
      <a:endParaRPr lang="sv-SE"/>
    </a:p>
  </c:txPr>
  <c:printSettings>
    <c:headerFooter/>
    <c:pageMargins b="0.75" l="0.7" r="0.7" t="0.75" header="0.3" footer="0.3"/>
    <c:pageSetup/>
  </c:printSettings>
  <c:userShapes r:id="rId2"/>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9.1426481481481484E-2"/>
          <c:y val="4.6453833406512469E-2"/>
          <c:w val="0.8645788888888889"/>
          <c:h val="0.7315292551308018"/>
        </c:manualLayout>
      </c:layout>
      <c:lineChart>
        <c:grouping val="standard"/>
        <c:varyColors val="0"/>
        <c:ser>
          <c:idx val="0"/>
          <c:order val="0"/>
          <c:tx>
            <c:strRef>
              <c:f>Data!$D$3</c:f>
              <c:strCache>
                <c:ptCount val="1"/>
                <c:pt idx="0">
                  <c:v>Confidence indicator Manufacturing</c:v>
                </c:pt>
              </c:strCache>
            </c:strRef>
          </c:tx>
          <c:spPr>
            <a:ln w="19050" cap="rnd">
              <a:solidFill>
                <a:srgbClr val="1E00BE"/>
              </a:solidFill>
              <a:round/>
            </a:ln>
            <a:effectLst/>
          </c:spPr>
          <c:marker>
            <c:symbol val="none"/>
          </c:marker>
          <c:cat>
            <c:numRef>
              <c:f>Data!$B$139:$B$366</c:f>
              <c:numCache>
                <c:formatCode>General</c:formatCode>
                <c:ptCount val="228"/>
                <c:pt idx="6">
                  <c:v>2007</c:v>
                </c:pt>
                <c:pt idx="30">
                  <c:v>2009</c:v>
                </c:pt>
                <c:pt idx="54">
                  <c:v>2011</c:v>
                </c:pt>
                <c:pt idx="78">
                  <c:v>2013</c:v>
                </c:pt>
                <c:pt idx="102">
                  <c:v>2015</c:v>
                </c:pt>
                <c:pt idx="126">
                  <c:v>2017</c:v>
                </c:pt>
                <c:pt idx="150">
                  <c:v>2019</c:v>
                </c:pt>
                <c:pt idx="174">
                  <c:v>2021</c:v>
                </c:pt>
                <c:pt idx="198">
                  <c:v>2023</c:v>
                </c:pt>
                <c:pt idx="222">
                  <c:v>2025</c:v>
                </c:pt>
              </c:numCache>
            </c:numRef>
          </c:cat>
          <c:val>
            <c:numRef>
              <c:f>Data!$D$139:$D$366</c:f>
              <c:numCache>
                <c:formatCode>0.0</c:formatCode>
                <c:ptCount val="228"/>
                <c:pt idx="0">
                  <c:v>102.9</c:v>
                </c:pt>
                <c:pt idx="1">
                  <c:v>104.9</c:v>
                </c:pt>
                <c:pt idx="2">
                  <c:v>104.7</c:v>
                </c:pt>
                <c:pt idx="3">
                  <c:v>111.1</c:v>
                </c:pt>
                <c:pt idx="4">
                  <c:v>105.9</c:v>
                </c:pt>
                <c:pt idx="5">
                  <c:v>107.8</c:v>
                </c:pt>
                <c:pt idx="6">
                  <c:v>105.1</c:v>
                </c:pt>
                <c:pt idx="7">
                  <c:v>101.7</c:v>
                </c:pt>
                <c:pt idx="8">
                  <c:v>100.3</c:v>
                </c:pt>
                <c:pt idx="9">
                  <c:v>101.9</c:v>
                </c:pt>
                <c:pt idx="10">
                  <c:v>102.6</c:v>
                </c:pt>
                <c:pt idx="11">
                  <c:v>104.5</c:v>
                </c:pt>
                <c:pt idx="12">
                  <c:v>101.7</c:v>
                </c:pt>
                <c:pt idx="13">
                  <c:v>99.4</c:v>
                </c:pt>
                <c:pt idx="14">
                  <c:v>101</c:v>
                </c:pt>
                <c:pt idx="15">
                  <c:v>101.3</c:v>
                </c:pt>
                <c:pt idx="16">
                  <c:v>97</c:v>
                </c:pt>
                <c:pt idx="17">
                  <c:v>90.3</c:v>
                </c:pt>
                <c:pt idx="18">
                  <c:v>88.5</c:v>
                </c:pt>
                <c:pt idx="19">
                  <c:v>87</c:v>
                </c:pt>
                <c:pt idx="20">
                  <c:v>87.8</c:v>
                </c:pt>
                <c:pt idx="21">
                  <c:v>84.4</c:v>
                </c:pt>
                <c:pt idx="22">
                  <c:v>77.900000000000006</c:v>
                </c:pt>
                <c:pt idx="23">
                  <c:v>71.400000000000006</c:v>
                </c:pt>
                <c:pt idx="24">
                  <c:v>74</c:v>
                </c:pt>
                <c:pt idx="25">
                  <c:v>74.900000000000006</c:v>
                </c:pt>
                <c:pt idx="26">
                  <c:v>67.099999999999994</c:v>
                </c:pt>
                <c:pt idx="27">
                  <c:v>71.099999999999994</c:v>
                </c:pt>
                <c:pt idx="28">
                  <c:v>75.599999999999994</c:v>
                </c:pt>
                <c:pt idx="29">
                  <c:v>76.400000000000006</c:v>
                </c:pt>
                <c:pt idx="30">
                  <c:v>87</c:v>
                </c:pt>
                <c:pt idx="31">
                  <c:v>87.1</c:v>
                </c:pt>
                <c:pt idx="32">
                  <c:v>85.1</c:v>
                </c:pt>
                <c:pt idx="33">
                  <c:v>91.9</c:v>
                </c:pt>
                <c:pt idx="34">
                  <c:v>94.6</c:v>
                </c:pt>
                <c:pt idx="35">
                  <c:v>99.4</c:v>
                </c:pt>
                <c:pt idx="36">
                  <c:v>100</c:v>
                </c:pt>
                <c:pt idx="37">
                  <c:v>105.7</c:v>
                </c:pt>
                <c:pt idx="38">
                  <c:v>102.8</c:v>
                </c:pt>
                <c:pt idx="39">
                  <c:v>97.7</c:v>
                </c:pt>
                <c:pt idx="40">
                  <c:v>102.8</c:v>
                </c:pt>
                <c:pt idx="41">
                  <c:v>107.8</c:v>
                </c:pt>
                <c:pt idx="42">
                  <c:v>102.2</c:v>
                </c:pt>
                <c:pt idx="43">
                  <c:v>107.5</c:v>
                </c:pt>
                <c:pt idx="44">
                  <c:v>113</c:v>
                </c:pt>
                <c:pt idx="45">
                  <c:v>108.1</c:v>
                </c:pt>
                <c:pt idx="46">
                  <c:v>109.8</c:v>
                </c:pt>
                <c:pt idx="47">
                  <c:v>106.4</c:v>
                </c:pt>
                <c:pt idx="48">
                  <c:v>112.2</c:v>
                </c:pt>
                <c:pt idx="49">
                  <c:v>111.2</c:v>
                </c:pt>
                <c:pt idx="50">
                  <c:v>109.3</c:v>
                </c:pt>
                <c:pt idx="51">
                  <c:v>104.6</c:v>
                </c:pt>
                <c:pt idx="52">
                  <c:v>110.3</c:v>
                </c:pt>
                <c:pt idx="53">
                  <c:v>106.9</c:v>
                </c:pt>
                <c:pt idx="54">
                  <c:v>99.4</c:v>
                </c:pt>
                <c:pt idx="55">
                  <c:v>97.8</c:v>
                </c:pt>
                <c:pt idx="56">
                  <c:v>98.4</c:v>
                </c:pt>
                <c:pt idx="57">
                  <c:v>97.3</c:v>
                </c:pt>
                <c:pt idx="58">
                  <c:v>93</c:v>
                </c:pt>
                <c:pt idx="59">
                  <c:v>93.2</c:v>
                </c:pt>
                <c:pt idx="60">
                  <c:v>90.1</c:v>
                </c:pt>
                <c:pt idx="61">
                  <c:v>92.1</c:v>
                </c:pt>
                <c:pt idx="62">
                  <c:v>99.9</c:v>
                </c:pt>
                <c:pt idx="63">
                  <c:v>98.3</c:v>
                </c:pt>
                <c:pt idx="64">
                  <c:v>101.9</c:v>
                </c:pt>
                <c:pt idx="65">
                  <c:v>97.1</c:v>
                </c:pt>
                <c:pt idx="66">
                  <c:v>97</c:v>
                </c:pt>
                <c:pt idx="67">
                  <c:v>92.8</c:v>
                </c:pt>
                <c:pt idx="68">
                  <c:v>95.6</c:v>
                </c:pt>
                <c:pt idx="69">
                  <c:v>90.1</c:v>
                </c:pt>
                <c:pt idx="70">
                  <c:v>85.3</c:v>
                </c:pt>
                <c:pt idx="71">
                  <c:v>89.6</c:v>
                </c:pt>
                <c:pt idx="72">
                  <c:v>85.7</c:v>
                </c:pt>
                <c:pt idx="73">
                  <c:v>94.1</c:v>
                </c:pt>
                <c:pt idx="74">
                  <c:v>91.9</c:v>
                </c:pt>
                <c:pt idx="75">
                  <c:v>92.3</c:v>
                </c:pt>
                <c:pt idx="76">
                  <c:v>90.8</c:v>
                </c:pt>
                <c:pt idx="77">
                  <c:v>93.9</c:v>
                </c:pt>
                <c:pt idx="78">
                  <c:v>93.7</c:v>
                </c:pt>
                <c:pt idx="79">
                  <c:v>96.5</c:v>
                </c:pt>
                <c:pt idx="80">
                  <c:v>94.5</c:v>
                </c:pt>
                <c:pt idx="81">
                  <c:v>96.6</c:v>
                </c:pt>
                <c:pt idx="82">
                  <c:v>99.6</c:v>
                </c:pt>
                <c:pt idx="83">
                  <c:v>98.5</c:v>
                </c:pt>
                <c:pt idx="84">
                  <c:v>99.9</c:v>
                </c:pt>
                <c:pt idx="85">
                  <c:v>96.4</c:v>
                </c:pt>
                <c:pt idx="86">
                  <c:v>96.4</c:v>
                </c:pt>
                <c:pt idx="87">
                  <c:v>101.3</c:v>
                </c:pt>
                <c:pt idx="88">
                  <c:v>95.1</c:v>
                </c:pt>
                <c:pt idx="89">
                  <c:v>99.1</c:v>
                </c:pt>
                <c:pt idx="90">
                  <c:v>100.2</c:v>
                </c:pt>
                <c:pt idx="91">
                  <c:v>104.2</c:v>
                </c:pt>
                <c:pt idx="92">
                  <c:v>101.3</c:v>
                </c:pt>
                <c:pt idx="93">
                  <c:v>101.8</c:v>
                </c:pt>
                <c:pt idx="94">
                  <c:v>101.9</c:v>
                </c:pt>
                <c:pt idx="95">
                  <c:v>98.8</c:v>
                </c:pt>
                <c:pt idx="96">
                  <c:v>98.7</c:v>
                </c:pt>
                <c:pt idx="97">
                  <c:v>98.9</c:v>
                </c:pt>
                <c:pt idx="98">
                  <c:v>97.8</c:v>
                </c:pt>
                <c:pt idx="99">
                  <c:v>92.9</c:v>
                </c:pt>
                <c:pt idx="100">
                  <c:v>100.2</c:v>
                </c:pt>
                <c:pt idx="101">
                  <c:v>100.6</c:v>
                </c:pt>
                <c:pt idx="102">
                  <c:v>101.7</c:v>
                </c:pt>
                <c:pt idx="103">
                  <c:v>103.2</c:v>
                </c:pt>
                <c:pt idx="104">
                  <c:v>107.6</c:v>
                </c:pt>
                <c:pt idx="105">
                  <c:v>106.2</c:v>
                </c:pt>
                <c:pt idx="106">
                  <c:v>102.8</c:v>
                </c:pt>
                <c:pt idx="107">
                  <c:v>105.5</c:v>
                </c:pt>
                <c:pt idx="108">
                  <c:v>111.6</c:v>
                </c:pt>
                <c:pt idx="109">
                  <c:v>107.7</c:v>
                </c:pt>
                <c:pt idx="110">
                  <c:v>106.7</c:v>
                </c:pt>
                <c:pt idx="111">
                  <c:v>100.8</c:v>
                </c:pt>
                <c:pt idx="112">
                  <c:v>101.4</c:v>
                </c:pt>
                <c:pt idx="113">
                  <c:v>101.7</c:v>
                </c:pt>
                <c:pt idx="114">
                  <c:v>99.8</c:v>
                </c:pt>
                <c:pt idx="115">
                  <c:v>97.3</c:v>
                </c:pt>
                <c:pt idx="116">
                  <c:v>100.2</c:v>
                </c:pt>
                <c:pt idx="117">
                  <c:v>103.1</c:v>
                </c:pt>
                <c:pt idx="118">
                  <c:v>106.6</c:v>
                </c:pt>
                <c:pt idx="119">
                  <c:v>112.8</c:v>
                </c:pt>
                <c:pt idx="120">
                  <c:v>111.5</c:v>
                </c:pt>
                <c:pt idx="121">
                  <c:v>110.1</c:v>
                </c:pt>
                <c:pt idx="122">
                  <c:v>107.4</c:v>
                </c:pt>
                <c:pt idx="123">
                  <c:v>115</c:v>
                </c:pt>
                <c:pt idx="124">
                  <c:v>113.8</c:v>
                </c:pt>
                <c:pt idx="125">
                  <c:v>115.9</c:v>
                </c:pt>
                <c:pt idx="126">
                  <c:v>114.1</c:v>
                </c:pt>
                <c:pt idx="127">
                  <c:v>110.6</c:v>
                </c:pt>
                <c:pt idx="128">
                  <c:v>119.7</c:v>
                </c:pt>
                <c:pt idx="129">
                  <c:v>116</c:v>
                </c:pt>
                <c:pt idx="130">
                  <c:v>116.5</c:v>
                </c:pt>
                <c:pt idx="131">
                  <c:v>110.4</c:v>
                </c:pt>
                <c:pt idx="132">
                  <c:v>109.5</c:v>
                </c:pt>
                <c:pt idx="133">
                  <c:v>109.8</c:v>
                </c:pt>
                <c:pt idx="134">
                  <c:v>113.1</c:v>
                </c:pt>
                <c:pt idx="135">
                  <c:v>115.7</c:v>
                </c:pt>
                <c:pt idx="136">
                  <c:v>115.8</c:v>
                </c:pt>
                <c:pt idx="137">
                  <c:v>114.4</c:v>
                </c:pt>
                <c:pt idx="138">
                  <c:v>115.1</c:v>
                </c:pt>
                <c:pt idx="139">
                  <c:v>117.5</c:v>
                </c:pt>
                <c:pt idx="140">
                  <c:v>113.6</c:v>
                </c:pt>
                <c:pt idx="141">
                  <c:v>112</c:v>
                </c:pt>
                <c:pt idx="142">
                  <c:v>112.1</c:v>
                </c:pt>
                <c:pt idx="143">
                  <c:v>113.5</c:v>
                </c:pt>
                <c:pt idx="144">
                  <c:v>107.3</c:v>
                </c:pt>
                <c:pt idx="145">
                  <c:v>109.6</c:v>
                </c:pt>
                <c:pt idx="146">
                  <c:v>105.4</c:v>
                </c:pt>
                <c:pt idx="147">
                  <c:v>107.6</c:v>
                </c:pt>
                <c:pt idx="148">
                  <c:v>102</c:v>
                </c:pt>
                <c:pt idx="149">
                  <c:v>101.1</c:v>
                </c:pt>
                <c:pt idx="150">
                  <c:v>96.6</c:v>
                </c:pt>
                <c:pt idx="151">
                  <c:v>93.5</c:v>
                </c:pt>
                <c:pt idx="152">
                  <c:v>94.8</c:v>
                </c:pt>
                <c:pt idx="153">
                  <c:v>94.5</c:v>
                </c:pt>
                <c:pt idx="154">
                  <c:v>94.1</c:v>
                </c:pt>
                <c:pt idx="155">
                  <c:v>93.9</c:v>
                </c:pt>
                <c:pt idx="156">
                  <c:v>98.8</c:v>
                </c:pt>
                <c:pt idx="157">
                  <c:v>101.5</c:v>
                </c:pt>
                <c:pt idx="158">
                  <c:v>99</c:v>
                </c:pt>
                <c:pt idx="159">
                  <c:v>71.2</c:v>
                </c:pt>
                <c:pt idx="160">
                  <c:v>75.900000000000006</c:v>
                </c:pt>
                <c:pt idx="161">
                  <c:v>89.4</c:v>
                </c:pt>
                <c:pt idx="162">
                  <c:v>96</c:v>
                </c:pt>
                <c:pt idx="163">
                  <c:v>97.1</c:v>
                </c:pt>
                <c:pt idx="164">
                  <c:v>103.7</c:v>
                </c:pt>
                <c:pt idx="165">
                  <c:v>103.5</c:v>
                </c:pt>
                <c:pt idx="166">
                  <c:v>107.3</c:v>
                </c:pt>
                <c:pt idx="167">
                  <c:v>106</c:v>
                </c:pt>
                <c:pt idx="168">
                  <c:v>113</c:v>
                </c:pt>
                <c:pt idx="169">
                  <c:v>112.3</c:v>
                </c:pt>
                <c:pt idx="170">
                  <c:v>114.8</c:v>
                </c:pt>
                <c:pt idx="171">
                  <c:v>118.3</c:v>
                </c:pt>
                <c:pt idx="172">
                  <c:v>122.1</c:v>
                </c:pt>
                <c:pt idx="173">
                  <c:v>121.2</c:v>
                </c:pt>
                <c:pt idx="174">
                  <c:v>125.8</c:v>
                </c:pt>
                <c:pt idx="175">
                  <c:v>125.7</c:v>
                </c:pt>
                <c:pt idx="176">
                  <c:v>124.3</c:v>
                </c:pt>
                <c:pt idx="177">
                  <c:v>128.1</c:v>
                </c:pt>
                <c:pt idx="178">
                  <c:v>125.8</c:v>
                </c:pt>
                <c:pt idx="179">
                  <c:v>127.7</c:v>
                </c:pt>
                <c:pt idx="180">
                  <c:v>123.9</c:v>
                </c:pt>
                <c:pt idx="181">
                  <c:v>124.9</c:v>
                </c:pt>
                <c:pt idx="182">
                  <c:v>124.2</c:v>
                </c:pt>
                <c:pt idx="183">
                  <c:v>121.2</c:v>
                </c:pt>
                <c:pt idx="184">
                  <c:v>124.3</c:v>
                </c:pt>
                <c:pt idx="185">
                  <c:v>118.9</c:v>
                </c:pt>
                <c:pt idx="186">
                  <c:v>120.4</c:v>
                </c:pt>
                <c:pt idx="187">
                  <c:v>116</c:v>
                </c:pt>
                <c:pt idx="188">
                  <c:v>110.9</c:v>
                </c:pt>
                <c:pt idx="189">
                  <c:v>106.5</c:v>
                </c:pt>
                <c:pt idx="190">
                  <c:v>105.6</c:v>
                </c:pt>
                <c:pt idx="191">
                  <c:v>105.4</c:v>
                </c:pt>
                <c:pt idx="192">
                  <c:v>102.1</c:v>
                </c:pt>
                <c:pt idx="193">
                  <c:v>103</c:v>
                </c:pt>
                <c:pt idx="194">
                  <c:v>103</c:v>
                </c:pt>
                <c:pt idx="195">
                  <c:v>99.8</c:v>
                </c:pt>
                <c:pt idx="196">
                  <c:v>102</c:v>
                </c:pt>
                <c:pt idx="197">
                  <c:v>100.5</c:v>
                </c:pt>
                <c:pt idx="198">
                  <c:v>97.1</c:v>
                </c:pt>
                <c:pt idx="199">
                  <c:v>97.1</c:v>
                </c:pt>
                <c:pt idx="200">
                  <c:v>101.3</c:v>
                </c:pt>
                <c:pt idx="201">
                  <c:v>101.5</c:v>
                </c:pt>
                <c:pt idx="202">
                  <c:v>99.9</c:v>
                </c:pt>
                <c:pt idx="203">
                  <c:v>94</c:v>
                </c:pt>
                <c:pt idx="204">
                  <c:v>100.5</c:v>
                </c:pt>
                <c:pt idx="205">
                  <c:v>99.6</c:v>
                </c:pt>
                <c:pt idx="206">
                  <c:v>98.4</c:v>
                </c:pt>
                <c:pt idx="207">
                  <c:v>99.3</c:v>
                </c:pt>
                <c:pt idx="208">
                  <c:v>98.7</c:v>
                </c:pt>
                <c:pt idx="209">
                  <c:v>97.8</c:v>
                </c:pt>
                <c:pt idx="210">
                  <c:v>97.2</c:v>
                </c:pt>
                <c:pt idx="211">
                  <c:v>97.3</c:v>
                </c:pt>
                <c:pt idx="212">
                  <c:v>93.6</c:v>
                </c:pt>
                <c:pt idx="213">
                  <c:v>92.4</c:v>
                </c:pt>
                <c:pt idx="214">
                  <c:v>96.4</c:v>
                </c:pt>
                <c:pt idx="215">
                  <c:v>96.1</c:v>
                </c:pt>
                <c:pt idx="216">
                  <c:v>94.9</c:v>
                </c:pt>
                <c:pt idx="217">
                  <c:v>95.8</c:v>
                </c:pt>
                <c:pt idx="218">
                  <c:v>96.7</c:v>
                </c:pt>
                <c:pt idx="219">
                  <c:v>99.6</c:v>
                </c:pt>
                <c:pt idx="220">
                  <c:v>101.4</c:v>
                </c:pt>
                <c:pt idx="221">
                  <c:v>98.7</c:v>
                </c:pt>
                <c:pt idx="222">
                  <c:v>95.5</c:v>
                </c:pt>
                <c:pt idx="223">
                  <c:v>97.2</c:v>
                </c:pt>
                <c:pt idx="224">
                  <c:v>99</c:v>
                </c:pt>
                <c:pt idx="225">
                  <c:v>100.4</c:v>
                </c:pt>
                <c:pt idx="226">
                  <c:v>100.8</c:v>
                </c:pt>
                <c:pt idx="227">
                  <c:v>103.8</c:v>
                </c:pt>
              </c:numCache>
            </c:numRef>
          </c:val>
          <c:smooth val="0"/>
          <c:extLst>
            <c:ext xmlns:c16="http://schemas.microsoft.com/office/drawing/2014/chart" uri="{C3380CC4-5D6E-409C-BE32-E72D297353CC}">
              <c16:uniqueId val="{00000000-7FBC-411A-80FE-FC453D70221E}"/>
            </c:ext>
          </c:extLst>
        </c:ser>
        <c:dLbls>
          <c:showLegendKey val="0"/>
          <c:showVal val="0"/>
          <c:showCatName val="0"/>
          <c:showSerName val="0"/>
          <c:showPercent val="0"/>
          <c:showBubbleSize val="0"/>
        </c:dLbls>
        <c:smooth val="0"/>
        <c:axId val="533070608"/>
        <c:axId val="533070936"/>
      </c:lineChart>
      <c:catAx>
        <c:axId val="533070608"/>
        <c:scaling>
          <c:orientation val="minMax"/>
        </c:scaling>
        <c:delete val="0"/>
        <c:axPos val="b"/>
        <c:numFmt formatCode="General" sourceLinked="1"/>
        <c:majorTickMark val="out"/>
        <c:minorTickMark val="none"/>
        <c:tickLblPos val="low"/>
        <c:spPr>
          <a:noFill/>
          <a:ln w="9525" cap="flat" cmpd="sng" algn="ctr">
            <a:solidFill>
              <a:srgbClr val="1E00BE"/>
            </a:solidFill>
            <a:round/>
          </a:ln>
          <a:effectLst/>
        </c:spPr>
        <c:txPr>
          <a:bodyPr rot="-60000000" spcFirstLastPara="1" vertOverflow="ellipsis" vert="horz" wrap="square" anchor="ctr" anchorCtr="1"/>
          <a:lstStyle/>
          <a:p>
            <a:pPr>
              <a:defRPr sz="1200" b="0" i="0" u="none" strike="noStrike" kern="1200" baseline="0">
                <a:solidFill>
                  <a:srgbClr val="1E00BE"/>
                </a:solidFill>
                <a:latin typeface="Roboto" panose="02000000000000000000" pitchFamily="2" charset="0"/>
                <a:ea typeface="Roboto" panose="02000000000000000000" pitchFamily="2" charset="0"/>
                <a:cs typeface="+mn-cs"/>
              </a:defRPr>
            </a:pPr>
            <a:endParaRPr lang="sv-SE"/>
          </a:p>
        </c:txPr>
        <c:crossAx val="533070936"/>
        <c:crossesAt val="100"/>
        <c:auto val="1"/>
        <c:lblAlgn val="ctr"/>
        <c:lblOffset val="100"/>
        <c:tickLblSkip val="6"/>
        <c:tickMarkSkip val="12"/>
        <c:noMultiLvlLbl val="0"/>
      </c:catAx>
      <c:valAx>
        <c:axId val="533070936"/>
        <c:scaling>
          <c:orientation val="minMax"/>
          <c:max val="130"/>
          <c:min val="60"/>
        </c:scaling>
        <c:delete val="0"/>
        <c:axPos val="l"/>
        <c:majorGridlines>
          <c:spPr>
            <a:ln w="9525" cap="flat" cmpd="sng" algn="ctr">
              <a:solidFill>
                <a:srgbClr val="D3D3EF"/>
              </a:solidFill>
              <a:round/>
            </a:ln>
            <a:effectLst/>
          </c:spPr>
        </c:majorGridlines>
        <c:numFmt formatCode="0" sourceLinked="0"/>
        <c:majorTickMark val="out"/>
        <c:minorTickMark val="none"/>
        <c:tickLblPos val="nextTo"/>
        <c:spPr>
          <a:noFill/>
          <a:ln>
            <a:solidFill>
              <a:srgbClr val="1E00BE"/>
            </a:solidFill>
          </a:ln>
          <a:effectLst/>
        </c:spPr>
        <c:txPr>
          <a:bodyPr rot="-60000000" spcFirstLastPara="1" vertOverflow="ellipsis" vert="horz" wrap="square" anchor="ctr" anchorCtr="1"/>
          <a:lstStyle/>
          <a:p>
            <a:pPr>
              <a:defRPr sz="1200" b="0" i="0" u="none" strike="noStrike" kern="1200" baseline="0">
                <a:solidFill>
                  <a:srgbClr val="1E00BE"/>
                </a:solidFill>
                <a:latin typeface="Roboto" panose="02000000000000000000" pitchFamily="2" charset="0"/>
                <a:ea typeface="Roboto" panose="02000000000000000000" pitchFamily="2" charset="0"/>
                <a:cs typeface="+mn-cs"/>
              </a:defRPr>
            </a:pPr>
            <a:endParaRPr lang="sv-SE"/>
          </a:p>
        </c:txPr>
        <c:crossAx val="533070608"/>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800">
          <a:solidFill>
            <a:srgbClr val="1E00BE"/>
          </a:solidFill>
          <a:latin typeface="+mn-lt"/>
          <a:ea typeface="Roboto" panose="02000000000000000000" pitchFamily="2" charset="0"/>
        </a:defRPr>
      </a:pPr>
      <a:endParaRPr lang="sv-SE"/>
    </a:p>
  </c:txPr>
  <c:printSettings>
    <c:headerFooter/>
    <c:pageMargins b="0.75" l="0.7" r="0.7" t="0.75" header="0.3" footer="0.3"/>
    <c:pageSetup/>
  </c:printSettings>
  <c:userShapes r:id="rId2"/>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9.1426481481481484E-2"/>
          <c:y val="5.1677341589657533E-2"/>
          <c:w val="0.8645544444444444"/>
          <c:h val="0.78140121166284571"/>
        </c:manualLayout>
      </c:layout>
      <c:lineChart>
        <c:grouping val="standard"/>
        <c:varyColors val="0"/>
        <c:ser>
          <c:idx val="0"/>
          <c:order val="0"/>
          <c:tx>
            <c:strRef>
              <c:f>Data!$E$6</c:f>
              <c:strCache>
                <c:ptCount val="1"/>
                <c:pt idx="0">
                  <c:v>Byggverksamhet</c:v>
                </c:pt>
              </c:strCache>
            </c:strRef>
          </c:tx>
          <c:spPr>
            <a:ln w="19050" cap="rnd">
              <a:solidFill>
                <a:srgbClr val="1E00BE"/>
              </a:solidFill>
              <a:round/>
            </a:ln>
            <a:effectLst/>
          </c:spPr>
          <c:marker>
            <c:symbol val="none"/>
          </c:marker>
          <c:cat>
            <c:numRef>
              <c:f>Data!$B$139:$B$366</c:f>
              <c:numCache>
                <c:formatCode>General</c:formatCode>
                <c:ptCount val="228"/>
                <c:pt idx="6">
                  <c:v>2007</c:v>
                </c:pt>
                <c:pt idx="30">
                  <c:v>2009</c:v>
                </c:pt>
                <c:pt idx="54">
                  <c:v>2011</c:v>
                </c:pt>
                <c:pt idx="78">
                  <c:v>2013</c:v>
                </c:pt>
                <c:pt idx="102">
                  <c:v>2015</c:v>
                </c:pt>
                <c:pt idx="126">
                  <c:v>2017</c:v>
                </c:pt>
                <c:pt idx="150">
                  <c:v>2019</c:v>
                </c:pt>
                <c:pt idx="174">
                  <c:v>2021</c:v>
                </c:pt>
                <c:pt idx="198">
                  <c:v>2023</c:v>
                </c:pt>
                <c:pt idx="222">
                  <c:v>2025</c:v>
                </c:pt>
              </c:numCache>
            </c:numRef>
          </c:cat>
          <c:val>
            <c:numRef>
              <c:f>Data!$E$139:$E$366</c:f>
              <c:numCache>
                <c:formatCode>0.0</c:formatCode>
                <c:ptCount val="228"/>
                <c:pt idx="0">
                  <c:v>114</c:v>
                </c:pt>
                <c:pt idx="1">
                  <c:v>116.5</c:v>
                </c:pt>
                <c:pt idx="2">
                  <c:v>116.5</c:v>
                </c:pt>
                <c:pt idx="3">
                  <c:v>120.5</c:v>
                </c:pt>
                <c:pt idx="4">
                  <c:v>119.6</c:v>
                </c:pt>
                <c:pt idx="5">
                  <c:v>120.3</c:v>
                </c:pt>
                <c:pt idx="6">
                  <c:v>120</c:v>
                </c:pt>
                <c:pt idx="7">
                  <c:v>119.7</c:v>
                </c:pt>
                <c:pt idx="8">
                  <c:v>118</c:v>
                </c:pt>
                <c:pt idx="9">
                  <c:v>119.5</c:v>
                </c:pt>
                <c:pt idx="10">
                  <c:v>118.7</c:v>
                </c:pt>
                <c:pt idx="11">
                  <c:v>117</c:v>
                </c:pt>
                <c:pt idx="12">
                  <c:v>114.8</c:v>
                </c:pt>
                <c:pt idx="13">
                  <c:v>113.5</c:v>
                </c:pt>
                <c:pt idx="14">
                  <c:v>112.4</c:v>
                </c:pt>
                <c:pt idx="15">
                  <c:v>110.7</c:v>
                </c:pt>
                <c:pt idx="16">
                  <c:v>108.5</c:v>
                </c:pt>
                <c:pt idx="17">
                  <c:v>108.8</c:v>
                </c:pt>
                <c:pt idx="18">
                  <c:v>112.9</c:v>
                </c:pt>
                <c:pt idx="19">
                  <c:v>109.1</c:v>
                </c:pt>
                <c:pt idx="20">
                  <c:v>109</c:v>
                </c:pt>
                <c:pt idx="21">
                  <c:v>107.4</c:v>
                </c:pt>
                <c:pt idx="22">
                  <c:v>101.3</c:v>
                </c:pt>
                <c:pt idx="23">
                  <c:v>99.3</c:v>
                </c:pt>
                <c:pt idx="24">
                  <c:v>96.8</c:v>
                </c:pt>
                <c:pt idx="25">
                  <c:v>94.2</c:v>
                </c:pt>
                <c:pt idx="26">
                  <c:v>93</c:v>
                </c:pt>
                <c:pt idx="27">
                  <c:v>89</c:v>
                </c:pt>
                <c:pt idx="28">
                  <c:v>88.5</c:v>
                </c:pt>
                <c:pt idx="29">
                  <c:v>89.1</c:v>
                </c:pt>
                <c:pt idx="30">
                  <c:v>87.4</c:v>
                </c:pt>
                <c:pt idx="31">
                  <c:v>88.6</c:v>
                </c:pt>
                <c:pt idx="32">
                  <c:v>87.7</c:v>
                </c:pt>
                <c:pt idx="33">
                  <c:v>89.7</c:v>
                </c:pt>
                <c:pt idx="34">
                  <c:v>90.8</c:v>
                </c:pt>
                <c:pt idx="35">
                  <c:v>90.9</c:v>
                </c:pt>
                <c:pt idx="36">
                  <c:v>92.8</c:v>
                </c:pt>
                <c:pt idx="37">
                  <c:v>94</c:v>
                </c:pt>
                <c:pt idx="38">
                  <c:v>93.2</c:v>
                </c:pt>
                <c:pt idx="39">
                  <c:v>97.8</c:v>
                </c:pt>
                <c:pt idx="40">
                  <c:v>103.5</c:v>
                </c:pt>
                <c:pt idx="41">
                  <c:v>103.2</c:v>
                </c:pt>
                <c:pt idx="42">
                  <c:v>103.7</c:v>
                </c:pt>
                <c:pt idx="43">
                  <c:v>105</c:v>
                </c:pt>
                <c:pt idx="44">
                  <c:v>108.5</c:v>
                </c:pt>
                <c:pt idx="45">
                  <c:v>107.6</c:v>
                </c:pt>
                <c:pt idx="46">
                  <c:v>109.1</c:v>
                </c:pt>
                <c:pt idx="47">
                  <c:v>110.2</c:v>
                </c:pt>
                <c:pt idx="48">
                  <c:v>109.1</c:v>
                </c:pt>
                <c:pt idx="49">
                  <c:v>112</c:v>
                </c:pt>
                <c:pt idx="50">
                  <c:v>111.1</c:v>
                </c:pt>
                <c:pt idx="51">
                  <c:v>111.6</c:v>
                </c:pt>
                <c:pt idx="52">
                  <c:v>111.6</c:v>
                </c:pt>
                <c:pt idx="53">
                  <c:v>109.6</c:v>
                </c:pt>
                <c:pt idx="54">
                  <c:v>106.8</c:v>
                </c:pt>
                <c:pt idx="55">
                  <c:v>103.8</c:v>
                </c:pt>
                <c:pt idx="56">
                  <c:v>103.3</c:v>
                </c:pt>
                <c:pt idx="57">
                  <c:v>104.7</c:v>
                </c:pt>
                <c:pt idx="58">
                  <c:v>101.8</c:v>
                </c:pt>
                <c:pt idx="59">
                  <c:v>101.2</c:v>
                </c:pt>
                <c:pt idx="60">
                  <c:v>102</c:v>
                </c:pt>
                <c:pt idx="61">
                  <c:v>99.2</c:v>
                </c:pt>
                <c:pt idx="62">
                  <c:v>101.5</c:v>
                </c:pt>
                <c:pt idx="63">
                  <c:v>104.4</c:v>
                </c:pt>
                <c:pt idx="64">
                  <c:v>95.7</c:v>
                </c:pt>
                <c:pt idx="65">
                  <c:v>94.8</c:v>
                </c:pt>
                <c:pt idx="66">
                  <c:v>94.6</c:v>
                </c:pt>
                <c:pt idx="67">
                  <c:v>95.1</c:v>
                </c:pt>
                <c:pt idx="68">
                  <c:v>92.9</c:v>
                </c:pt>
                <c:pt idx="69">
                  <c:v>90.9</c:v>
                </c:pt>
                <c:pt idx="70">
                  <c:v>87.6</c:v>
                </c:pt>
                <c:pt idx="71">
                  <c:v>86.9</c:v>
                </c:pt>
                <c:pt idx="72">
                  <c:v>91.6</c:v>
                </c:pt>
                <c:pt idx="73">
                  <c:v>90.5</c:v>
                </c:pt>
                <c:pt idx="74">
                  <c:v>91.2</c:v>
                </c:pt>
                <c:pt idx="75">
                  <c:v>90.3</c:v>
                </c:pt>
                <c:pt idx="76">
                  <c:v>92.4</c:v>
                </c:pt>
                <c:pt idx="77">
                  <c:v>92.5</c:v>
                </c:pt>
                <c:pt idx="78">
                  <c:v>91.3</c:v>
                </c:pt>
                <c:pt idx="79">
                  <c:v>90.8</c:v>
                </c:pt>
                <c:pt idx="80">
                  <c:v>92.8</c:v>
                </c:pt>
                <c:pt idx="81">
                  <c:v>91.5</c:v>
                </c:pt>
                <c:pt idx="82">
                  <c:v>93.4</c:v>
                </c:pt>
                <c:pt idx="83">
                  <c:v>96.2</c:v>
                </c:pt>
                <c:pt idx="84">
                  <c:v>96</c:v>
                </c:pt>
                <c:pt idx="85">
                  <c:v>96.2</c:v>
                </c:pt>
                <c:pt idx="86">
                  <c:v>97.4</c:v>
                </c:pt>
                <c:pt idx="87">
                  <c:v>98.2</c:v>
                </c:pt>
                <c:pt idx="88">
                  <c:v>98.6</c:v>
                </c:pt>
                <c:pt idx="89">
                  <c:v>100.5</c:v>
                </c:pt>
                <c:pt idx="90">
                  <c:v>101.5</c:v>
                </c:pt>
                <c:pt idx="91">
                  <c:v>102.1</c:v>
                </c:pt>
                <c:pt idx="92">
                  <c:v>100.8</c:v>
                </c:pt>
                <c:pt idx="93">
                  <c:v>100.5</c:v>
                </c:pt>
                <c:pt idx="94">
                  <c:v>101.7</c:v>
                </c:pt>
                <c:pt idx="95">
                  <c:v>101.7</c:v>
                </c:pt>
                <c:pt idx="96">
                  <c:v>101</c:v>
                </c:pt>
                <c:pt idx="97">
                  <c:v>99.4</c:v>
                </c:pt>
                <c:pt idx="98">
                  <c:v>97.7</c:v>
                </c:pt>
                <c:pt idx="99">
                  <c:v>101.3</c:v>
                </c:pt>
                <c:pt idx="100">
                  <c:v>102.2</c:v>
                </c:pt>
                <c:pt idx="101">
                  <c:v>102.5</c:v>
                </c:pt>
                <c:pt idx="102">
                  <c:v>105.2</c:v>
                </c:pt>
                <c:pt idx="103">
                  <c:v>104.6</c:v>
                </c:pt>
                <c:pt idx="104">
                  <c:v>106.3</c:v>
                </c:pt>
                <c:pt idx="105">
                  <c:v>111.3</c:v>
                </c:pt>
                <c:pt idx="106">
                  <c:v>111.1</c:v>
                </c:pt>
                <c:pt idx="107">
                  <c:v>108.7</c:v>
                </c:pt>
                <c:pt idx="108">
                  <c:v>107.5</c:v>
                </c:pt>
                <c:pt idx="109">
                  <c:v>108.8</c:v>
                </c:pt>
                <c:pt idx="110">
                  <c:v>109.6</c:v>
                </c:pt>
                <c:pt idx="111">
                  <c:v>111.4</c:v>
                </c:pt>
                <c:pt idx="112">
                  <c:v>109.4</c:v>
                </c:pt>
                <c:pt idx="113">
                  <c:v>109.1</c:v>
                </c:pt>
                <c:pt idx="114">
                  <c:v>110.1</c:v>
                </c:pt>
                <c:pt idx="115">
                  <c:v>109.8</c:v>
                </c:pt>
                <c:pt idx="116">
                  <c:v>111.8</c:v>
                </c:pt>
                <c:pt idx="117">
                  <c:v>110.6</c:v>
                </c:pt>
                <c:pt idx="118">
                  <c:v>112.3</c:v>
                </c:pt>
                <c:pt idx="119">
                  <c:v>112.9</c:v>
                </c:pt>
                <c:pt idx="120">
                  <c:v>113.1</c:v>
                </c:pt>
                <c:pt idx="121">
                  <c:v>114.2</c:v>
                </c:pt>
                <c:pt idx="122">
                  <c:v>116</c:v>
                </c:pt>
                <c:pt idx="123">
                  <c:v>114.4</c:v>
                </c:pt>
                <c:pt idx="124">
                  <c:v>117.6</c:v>
                </c:pt>
                <c:pt idx="125">
                  <c:v>115</c:v>
                </c:pt>
                <c:pt idx="126">
                  <c:v>113.7</c:v>
                </c:pt>
                <c:pt idx="127">
                  <c:v>115.7</c:v>
                </c:pt>
                <c:pt idx="128">
                  <c:v>116.9</c:v>
                </c:pt>
                <c:pt idx="129">
                  <c:v>117.3</c:v>
                </c:pt>
                <c:pt idx="130">
                  <c:v>115.7</c:v>
                </c:pt>
                <c:pt idx="131">
                  <c:v>115.3</c:v>
                </c:pt>
                <c:pt idx="132">
                  <c:v>115.7</c:v>
                </c:pt>
                <c:pt idx="133">
                  <c:v>113.7</c:v>
                </c:pt>
                <c:pt idx="134">
                  <c:v>114</c:v>
                </c:pt>
                <c:pt idx="135">
                  <c:v>116.3</c:v>
                </c:pt>
                <c:pt idx="136">
                  <c:v>114.3</c:v>
                </c:pt>
                <c:pt idx="137">
                  <c:v>112.3</c:v>
                </c:pt>
                <c:pt idx="138">
                  <c:v>111</c:v>
                </c:pt>
                <c:pt idx="139">
                  <c:v>111.1</c:v>
                </c:pt>
                <c:pt idx="140">
                  <c:v>108.7</c:v>
                </c:pt>
                <c:pt idx="141">
                  <c:v>108.1</c:v>
                </c:pt>
                <c:pt idx="142">
                  <c:v>105.1</c:v>
                </c:pt>
                <c:pt idx="143">
                  <c:v>108.4</c:v>
                </c:pt>
                <c:pt idx="144">
                  <c:v>105.8</c:v>
                </c:pt>
                <c:pt idx="145">
                  <c:v>109.1</c:v>
                </c:pt>
                <c:pt idx="146">
                  <c:v>106.3</c:v>
                </c:pt>
                <c:pt idx="147">
                  <c:v>105.9</c:v>
                </c:pt>
                <c:pt idx="148">
                  <c:v>105.6</c:v>
                </c:pt>
                <c:pt idx="149">
                  <c:v>107.7</c:v>
                </c:pt>
                <c:pt idx="150">
                  <c:v>103.7</c:v>
                </c:pt>
                <c:pt idx="151">
                  <c:v>106.3</c:v>
                </c:pt>
                <c:pt idx="152">
                  <c:v>105.3</c:v>
                </c:pt>
                <c:pt idx="153">
                  <c:v>108.9</c:v>
                </c:pt>
                <c:pt idx="154">
                  <c:v>105.3</c:v>
                </c:pt>
                <c:pt idx="155">
                  <c:v>102.6</c:v>
                </c:pt>
                <c:pt idx="156">
                  <c:v>106.8</c:v>
                </c:pt>
                <c:pt idx="157">
                  <c:v>103.1</c:v>
                </c:pt>
                <c:pt idx="158">
                  <c:v>102.8</c:v>
                </c:pt>
                <c:pt idx="159">
                  <c:v>94.6</c:v>
                </c:pt>
                <c:pt idx="160">
                  <c:v>88.3</c:v>
                </c:pt>
                <c:pt idx="161">
                  <c:v>90.1</c:v>
                </c:pt>
                <c:pt idx="162">
                  <c:v>92.5</c:v>
                </c:pt>
                <c:pt idx="163">
                  <c:v>92.8</c:v>
                </c:pt>
                <c:pt idx="164">
                  <c:v>92.2</c:v>
                </c:pt>
                <c:pt idx="165">
                  <c:v>91</c:v>
                </c:pt>
                <c:pt idx="166">
                  <c:v>95.5</c:v>
                </c:pt>
                <c:pt idx="167">
                  <c:v>94.1</c:v>
                </c:pt>
                <c:pt idx="168">
                  <c:v>92.6</c:v>
                </c:pt>
                <c:pt idx="169">
                  <c:v>94.6</c:v>
                </c:pt>
                <c:pt idx="170">
                  <c:v>96</c:v>
                </c:pt>
                <c:pt idx="171">
                  <c:v>99.9</c:v>
                </c:pt>
                <c:pt idx="172">
                  <c:v>103.7</c:v>
                </c:pt>
                <c:pt idx="173">
                  <c:v>106.5</c:v>
                </c:pt>
                <c:pt idx="174">
                  <c:v>108.3</c:v>
                </c:pt>
                <c:pt idx="175">
                  <c:v>107.3</c:v>
                </c:pt>
                <c:pt idx="176">
                  <c:v>108.1</c:v>
                </c:pt>
                <c:pt idx="177">
                  <c:v>110.2</c:v>
                </c:pt>
                <c:pt idx="178">
                  <c:v>110.3</c:v>
                </c:pt>
                <c:pt idx="179">
                  <c:v>108.1</c:v>
                </c:pt>
                <c:pt idx="180">
                  <c:v>111.2</c:v>
                </c:pt>
                <c:pt idx="181">
                  <c:v>109.3</c:v>
                </c:pt>
                <c:pt idx="182">
                  <c:v>109.8</c:v>
                </c:pt>
                <c:pt idx="183">
                  <c:v>106.5</c:v>
                </c:pt>
                <c:pt idx="184">
                  <c:v>106.5</c:v>
                </c:pt>
                <c:pt idx="185">
                  <c:v>104.7</c:v>
                </c:pt>
                <c:pt idx="186">
                  <c:v>104.5</c:v>
                </c:pt>
                <c:pt idx="187">
                  <c:v>104.1</c:v>
                </c:pt>
                <c:pt idx="188">
                  <c:v>105.1</c:v>
                </c:pt>
                <c:pt idx="189">
                  <c:v>103</c:v>
                </c:pt>
                <c:pt idx="190">
                  <c:v>101.4</c:v>
                </c:pt>
                <c:pt idx="191">
                  <c:v>101.6</c:v>
                </c:pt>
                <c:pt idx="192">
                  <c:v>99.6</c:v>
                </c:pt>
                <c:pt idx="193">
                  <c:v>97.2</c:v>
                </c:pt>
                <c:pt idx="194">
                  <c:v>97</c:v>
                </c:pt>
                <c:pt idx="195">
                  <c:v>95.3</c:v>
                </c:pt>
                <c:pt idx="196">
                  <c:v>98.4</c:v>
                </c:pt>
                <c:pt idx="197">
                  <c:v>92.6</c:v>
                </c:pt>
                <c:pt idx="198">
                  <c:v>89.5</c:v>
                </c:pt>
                <c:pt idx="199">
                  <c:v>91</c:v>
                </c:pt>
                <c:pt idx="200">
                  <c:v>91.7</c:v>
                </c:pt>
                <c:pt idx="201">
                  <c:v>91.1</c:v>
                </c:pt>
                <c:pt idx="202">
                  <c:v>90.4</c:v>
                </c:pt>
                <c:pt idx="203">
                  <c:v>92.5</c:v>
                </c:pt>
                <c:pt idx="204">
                  <c:v>90.5</c:v>
                </c:pt>
                <c:pt idx="205">
                  <c:v>92.8</c:v>
                </c:pt>
                <c:pt idx="206">
                  <c:v>90.5</c:v>
                </c:pt>
                <c:pt idx="207">
                  <c:v>94.5</c:v>
                </c:pt>
                <c:pt idx="208">
                  <c:v>92.2</c:v>
                </c:pt>
                <c:pt idx="209">
                  <c:v>94.3</c:v>
                </c:pt>
                <c:pt idx="210">
                  <c:v>95.1</c:v>
                </c:pt>
                <c:pt idx="211">
                  <c:v>93.8</c:v>
                </c:pt>
                <c:pt idx="212">
                  <c:v>91.6</c:v>
                </c:pt>
                <c:pt idx="213">
                  <c:v>92.4</c:v>
                </c:pt>
                <c:pt idx="214">
                  <c:v>91.8</c:v>
                </c:pt>
                <c:pt idx="215">
                  <c:v>90.2</c:v>
                </c:pt>
                <c:pt idx="216">
                  <c:v>95</c:v>
                </c:pt>
                <c:pt idx="217">
                  <c:v>92.6</c:v>
                </c:pt>
                <c:pt idx="218">
                  <c:v>94.3</c:v>
                </c:pt>
                <c:pt idx="219">
                  <c:v>98</c:v>
                </c:pt>
                <c:pt idx="220">
                  <c:v>100.4</c:v>
                </c:pt>
                <c:pt idx="221">
                  <c:v>98.2</c:v>
                </c:pt>
                <c:pt idx="222">
                  <c:v>97.1</c:v>
                </c:pt>
                <c:pt idx="223">
                  <c:v>98</c:v>
                </c:pt>
                <c:pt idx="224">
                  <c:v>97.5</c:v>
                </c:pt>
                <c:pt idx="225">
                  <c:v>98.3</c:v>
                </c:pt>
                <c:pt idx="226">
                  <c:v>102.1</c:v>
                </c:pt>
                <c:pt idx="227">
                  <c:v>100.3</c:v>
                </c:pt>
              </c:numCache>
            </c:numRef>
          </c:val>
          <c:smooth val="0"/>
          <c:extLst>
            <c:ext xmlns:c16="http://schemas.microsoft.com/office/drawing/2014/chart" uri="{C3380CC4-5D6E-409C-BE32-E72D297353CC}">
              <c16:uniqueId val="{00000000-7FBC-411A-80FE-FC453D70221E}"/>
            </c:ext>
          </c:extLst>
        </c:ser>
        <c:dLbls>
          <c:showLegendKey val="0"/>
          <c:showVal val="0"/>
          <c:showCatName val="0"/>
          <c:showSerName val="0"/>
          <c:showPercent val="0"/>
          <c:showBubbleSize val="0"/>
        </c:dLbls>
        <c:smooth val="0"/>
        <c:axId val="533070608"/>
        <c:axId val="533070936"/>
      </c:lineChart>
      <c:catAx>
        <c:axId val="533070608"/>
        <c:scaling>
          <c:orientation val="minMax"/>
        </c:scaling>
        <c:delete val="0"/>
        <c:axPos val="b"/>
        <c:numFmt formatCode="General" sourceLinked="1"/>
        <c:majorTickMark val="out"/>
        <c:minorTickMark val="none"/>
        <c:tickLblPos val="low"/>
        <c:spPr>
          <a:noFill/>
          <a:ln w="9525" cap="flat" cmpd="sng" algn="ctr">
            <a:solidFill>
              <a:srgbClr val="1E00BE"/>
            </a:solidFill>
            <a:round/>
          </a:ln>
          <a:effectLst/>
        </c:spPr>
        <c:txPr>
          <a:bodyPr rot="-60000000" spcFirstLastPara="1" vertOverflow="ellipsis" vert="horz" wrap="square" anchor="ctr" anchorCtr="1"/>
          <a:lstStyle/>
          <a:p>
            <a:pPr>
              <a:defRPr sz="1200" b="0" i="0" u="none" strike="noStrike" kern="1200" baseline="0">
                <a:solidFill>
                  <a:srgbClr val="1E00BE"/>
                </a:solidFill>
                <a:latin typeface="Roboto" panose="02000000000000000000" pitchFamily="2" charset="0"/>
                <a:ea typeface="Roboto" panose="02000000000000000000" pitchFamily="2" charset="0"/>
                <a:cs typeface="+mn-cs"/>
              </a:defRPr>
            </a:pPr>
            <a:endParaRPr lang="sv-SE"/>
          </a:p>
        </c:txPr>
        <c:crossAx val="533070936"/>
        <c:crossesAt val="100"/>
        <c:auto val="1"/>
        <c:lblAlgn val="ctr"/>
        <c:lblOffset val="100"/>
        <c:tickLblSkip val="6"/>
        <c:tickMarkSkip val="12"/>
        <c:noMultiLvlLbl val="0"/>
      </c:catAx>
      <c:valAx>
        <c:axId val="533070936"/>
        <c:scaling>
          <c:orientation val="minMax"/>
          <c:min val="80"/>
        </c:scaling>
        <c:delete val="0"/>
        <c:axPos val="l"/>
        <c:majorGridlines>
          <c:spPr>
            <a:ln w="9525" cap="flat" cmpd="sng" algn="ctr">
              <a:solidFill>
                <a:srgbClr val="D3D3EF"/>
              </a:solidFill>
              <a:round/>
            </a:ln>
            <a:effectLst/>
          </c:spPr>
        </c:majorGridlines>
        <c:numFmt formatCode="0" sourceLinked="0"/>
        <c:majorTickMark val="out"/>
        <c:minorTickMark val="none"/>
        <c:tickLblPos val="nextTo"/>
        <c:spPr>
          <a:noFill/>
          <a:ln>
            <a:solidFill>
              <a:srgbClr val="1E00BE"/>
            </a:solidFill>
          </a:ln>
          <a:effectLst/>
        </c:spPr>
        <c:txPr>
          <a:bodyPr rot="-60000000" spcFirstLastPara="1" vertOverflow="ellipsis" vert="horz" wrap="square" anchor="ctr" anchorCtr="1"/>
          <a:lstStyle/>
          <a:p>
            <a:pPr>
              <a:defRPr sz="1200" b="0" i="0" u="none" strike="noStrike" kern="1200" baseline="0">
                <a:solidFill>
                  <a:srgbClr val="1E00BE"/>
                </a:solidFill>
                <a:latin typeface="Roboto" panose="02000000000000000000" pitchFamily="2" charset="0"/>
                <a:ea typeface="Roboto" panose="02000000000000000000" pitchFamily="2" charset="0"/>
                <a:cs typeface="+mn-cs"/>
              </a:defRPr>
            </a:pPr>
            <a:endParaRPr lang="sv-SE"/>
          </a:p>
        </c:txPr>
        <c:crossAx val="533070608"/>
        <c:crosses val="autoZero"/>
        <c:crossBetween val="between"/>
        <c:majorUnit val="1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800">
          <a:solidFill>
            <a:srgbClr val="1E00BE"/>
          </a:solidFill>
          <a:latin typeface="+mn-lt"/>
          <a:ea typeface="Roboto" panose="02000000000000000000" pitchFamily="2" charset="0"/>
        </a:defRPr>
      </a:pPr>
      <a:endParaRPr lang="sv-SE"/>
    </a:p>
  </c:txPr>
  <c:printSettings>
    <c:headerFooter/>
    <c:pageMargins b="0.75" l="0.7" r="0.7" t="0.75" header="0.3" footer="0.3"/>
    <c:pageSetup paperSize="9" orientation="landscape"/>
  </c:printSettings>
  <c:userShapes r:id="rId2"/>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9.1426481481481484E-2"/>
          <c:y val="4.6453833406512469E-2"/>
          <c:w val="0.87491611111111112"/>
          <c:h val="0.73697180006515306"/>
        </c:manualLayout>
      </c:layout>
      <c:lineChart>
        <c:grouping val="standard"/>
        <c:varyColors val="0"/>
        <c:ser>
          <c:idx val="0"/>
          <c:order val="0"/>
          <c:tx>
            <c:strRef>
              <c:f>Data!$E$3</c:f>
              <c:strCache>
                <c:ptCount val="1"/>
                <c:pt idx="0">
                  <c:v>Construction</c:v>
                </c:pt>
              </c:strCache>
            </c:strRef>
          </c:tx>
          <c:spPr>
            <a:ln w="19050" cap="rnd">
              <a:solidFill>
                <a:srgbClr val="1E00BE"/>
              </a:solidFill>
              <a:round/>
            </a:ln>
            <a:effectLst/>
          </c:spPr>
          <c:marker>
            <c:symbol val="none"/>
          </c:marker>
          <c:cat>
            <c:numRef>
              <c:f>Data!$B$139:$B$366</c:f>
              <c:numCache>
                <c:formatCode>General</c:formatCode>
                <c:ptCount val="228"/>
                <c:pt idx="6">
                  <c:v>2007</c:v>
                </c:pt>
                <c:pt idx="30">
                  <c:v>2009</c:v>
                </c:pt>
                <c:pt idx="54">
                  <c:v>2011</c:v>
                </c:pt>
                <c:pt idx="78">
                  <c:v>2013</c:v>
                </c:pt>
                <c:pt idx="102">
                  <c:v>2015</c:v>
                </c:pt>
                <c:pt idx="126">
                  <c:v>2017</c:v>
                </c:pt>
                <c:pt idx="150">
                  <c:v>2019</c:v>
                </c:pt>
                <c:pt idx="174">
                  <c:v>2021</c:v>
                </c:pt>
                <c:pt idx="198">
                  <c:v>2023</c:v>
                </c:pt>
                <c:pt idx="222">
                  <c:v>2025</c:v>
                </c:pt>
              </c:numCache>
            </c:numRef>
          </c:cat>
          <c:val>
            <c:numRef>
              <c:f>Data!$E$139:$E$366</c:f>
              <c:numCache>
                <c:formatCode>0.0</c:formatCode>
                <c:ptCount val="228"/>
                <c:pt idx="0">
                  <c:v>114</c:v>
                </c:pt>
                <c:pt idx="1">
                  <c:v>116.5</c:v>
                </c:pt>
                <c:pt idx="2">
                  <c:v>116.5</c:v>
                </c:pt>
                <c:pt idx="3">
                  <c:v>120.5</c:v>
                </c:pt>
                <c:pt idx="4">
                  <c:v>119.6</c:v>
                </c:pt>
                <c:pt idx="5">
                  <c:v>120.3</c:v>
                </c:pt>
                <c:pt idx="6">
                  <c:v>120</c:v>
                </c:pt>
                <c:pt idx="7">
                  <c:v>119.7</c:v>
                </c:pt>
                <c:pt idx="8">
                  <c:v>118</c:v>
                </c:pt>
                <c:pt idx="9">
                  <c:v>119.5</c:v>
                </c:pt>
                <c:pt idx="10">
                  <c:v>118.7</c:v>
                </c:pt>
                <c:pt idx="11">
                  <c:v>117</c:v>
                </c:pt>
                <c:pt idx="12">
                  <c:v>114.8</c:v>
                </c:pt>
                <c:pt idx="13">
                  <c:v>113.5</c:v>
                </c:pt>
                <c:pt idx="14">
                  <c:v>112.4</c:v>
                </c:pt>
                <c:pt idx="15">
                  <c:v>110.7</c:v>
                </c:pt>
                <c:pt idx="16">
                  <c:v>108.5</c:v>
                </c:pt>
                <c:pt idx="17">
                  <c:v>108.8</c:v>
                </c:pt>
                <c:pt idx="18">
                  <c:v>112.9</c:v>
                </c:pt>
                <c:pt idx="19">
                  <c:v>109.1</c:v>
                </c:pt>
                <c:pt idx="20">
                  <c:v>109</c:v>
                </c:pt>
                <c:pt idx="21">
                  <c:v>107.4</c:v>
                </c:pt>
                <c:pt idx="22">
                  <c:v>101.3</c:v>
                </c:pt>
                <c:pt idx="23">
                  <c:v>99.3</c:v>
                </c:pt>
                <c:pt idx="24">
                  <c:v>96.8</c:v>
                </c:pt>
                <c:pt idx="25">
                  <c:v>94.2</c:v>
                </c:pt>
                <c:pt idx="26">
                  <c:v>93</c:v>
                </c:pt>
                <c:pt idx="27">
                  <c:v>89</c:v>
                </c:pt>
                <c:pt idx="28">
                  <c:v>88.5</c:v>
                </c:pt>
                <c:pt idx="29">
                  <c:v>89.1</c:v>
                </c:pt>
                <c:pt idx="30">
                  <c:v>87.4</c:v>
                </c:pt>
                <c:pt idx="31">
                  <c:v>88.6</c:v>
                </c:pt>
                <c:pt idx="32">
                  <c:v>87.7</c:v>
                </c:pt>
                <c:pt idx="33">
                  <c:v>89.7</c:v>
                </c:pt>
                <c:pt idx="34">
                  <c:v>90.8</c:v>
                </c:pt>
                <c:pt idx="35">
                  <c:v>90.9</c:v>
                </c:pt>
                <c:pt idx="36">
                  <c:v>92.8</c:v>
                </c:pt>
                <c:pt idx="37">
                  <c:v>94</c:v>
                </c:pt>
                <c:pt idx="38">
                  <c:v>93.2</c:v>
                </c:pt>
                <c:pt idx="39">
                  <c:v>97.8</c:v>
                </c:pt>
                <c:pt idx="40">
                  <c:v>103.5</c:v>
                </c:pt>
                <c:pt idx="41">
                  <c:v>103.2</c:v>
                </c:pt>
                <c:pt idx="42">
                  <c:v>103.7</c:v>
                </c:pt>
                <c:pt idx="43">
                  <c:v>105</c:v>
                </c:pt>
                <c:pt idx="44">
                  <c:v>108.5</c:v>
                </c:pt>
                <c:pt idx="45">
                  <c:v>107.6</c:v>
                </c:pt>
                <c:pt idx="46">
                  <c:v>109.1</c:v>
                </c:pt>
                <c:pt idx="47">
                  <c:v>110.2</c:v>
                </c:pt>
                <c:pt idx="48">
                  <c:v>109.1</c:v>
                </c:pt>
                <c:pt idx="49">
                  <c:v>112</c:v>
                </c:pt>
                <c:pt idx="50">
                  <c:v>111.1</c:v>
                </c:pt>
                <c:pt idx="51">
                  <c:v>111.6</c:v>
                </c:pt>
                <c:pt idx="52">
                  <c:v>111.6</c:v>
                </c:pt>
                <c:pt idx="53">
                  <c:v>109.6</c:v>
                </c:pt>
                <c:pt idx="54">
                  <c:v>106.8</c:v>
                </c:pt>
                <c:pt idx="55">
                  <c:v>103.8</c:v>
                </c:pt>
                <c:pt idx="56">
                  <c:v>103.3</c:v>
                </c:pt>
                <c:pt idx="57">
                  <c:v>104.7</c:v>
                </c:pt>
                <c:pt idx="58">
                  <c:v>101.8</c:v>
                </c:pt>
                <c:pt idx="59">
                  <c:v>101.2</c:v>
                </c:pt>
                <c:pt idx="60">
                  <c:v>102</c:v>
                </c:pt>
                <c:pt idx="61">
                  <c:v>99.2</c:v>
                </c:pt>
                <c:pt idx="62">
                  <c:v>101.5</c:v>
                </c:pt>
                <c:pt idx="63">
                  <c:v>104.4</c:v>
                </c:pt>
                <c:pt idx="64">
                  <c:v>95.7</c:v>
                </c:pt>
                <c:pt idx="65">
                  <c:v>94.8</c:v>
                </c:pt>
                <c:pt idx="66">
                  <c:v>94.6</c:v>
                </c:pt>
                <c:pt idx="67">
                  <c:v>95.1</c:v>
                </c:pt>
                <c:pt idx="68">
                  <c:v>92.9</c:v>
                </c:pt>
                <c:pt idx="69">
                  <c:v>90.9</c:v>
                </c:pt>
                <c:pt idx="70">
                  <c:v>87.6</c:v>
                </c:pt>
                <c:pt idx="71">
                  <c:v>86.9</c:v>
                </c:pt>
                <c:pt idx="72">
                  <c:v>91.6</c:v>
                </c:pt>
                <c:pt idx="73">
                  <c:v>90.5</c:v>
                </c:pt>
                <c:pt idx="74">
                  <c:v>91.2</c:v>
                </c:pt>
                <c:pt idx="75">
                  <c:v>90.3</c:v>
                </c:pt>
                <c:pt idx="76">
                  <c:v>92.4</c:v>
                </c:pt>
                <c:pt idx="77">
                  <c:v>92.5</c:v>
                </c:pt>
                <c:pt idx="78">
                  <c:v>91.3</c:v>
                </c:pt>
                <c:pt idx="79">
                  <c:v>90.8</c:v>
                </c:pt>
                <c:pt idx="80">
                  <c:v>92.8</c:v>
                </c:pt>
                <c:pt idx="81">
                  <c:v>91.5</c:v>
                </c:pt>
                <c:pt idx="82">
                  <c:v>93.4</c:v>
                </c:pt>
                <c:pt idx="83">
                  <c:v>96.2</c:v>
                </c:pt>
                <c:pt idx="84">
                  <c:v>96</c:v>
                </c:pt>
                <c:pt idx="85">
                  <c:v>96.2</c:v>
                </c:pt>
                <c:pt idx="86">
                  <c:v>97.4</c:v>
                </c:pt>
                <c:pt idx="87">
                  <c:v>98.2</c:v>
                </c:pt>
                <c:pt idx="88">
                  <c:v>98.6</c:v>
                </c:pt>
                <c:pt idx="89">
                  <c:v>100.5</c:v>
                </c:pt>
                <c:pt idx="90">
                  <c:v>101.5</c:v>
                </c:pt>
                <c:pt idx="91">
                  <c:v>102.1</c:v>
                </c:pt>
                <c:pt idx="92">
                  <c:v>100.8</c:v>
                </c:pt>
                <c:pt idx="93">
                  <c:v>100.5</c:v>
                </c:pt>
                <c:pt idx="94">
                  <c:v>101.7</c:v>
                </c:pt>
                <c:pt idx="95">
                  <c:v>101.7</c:v>
                </c:pt>
                <c:pt idx="96">
                  <c:v>101</c:v>
                </c:pt>
                <c:pt idx="97">
                  <c:v>99.4</c:v>
                </c:pt>
                <c:pt idx="98">
                  <c:v>97.7</c:v>
                </c:pt>
                <c:pt idx="99">
                  <c:v>101.3</c:v>
                </c:pt>
                <c:pt idx="100">
                  <c:v>102.2</c:v>
                </c:pt>
                <c:pt idx="101">
                  <c:v>102.5</c:v>
                </c:pt>
                <c:pt idx="102">
                  <c:v>105.2</c:v>
                </c:pt>
                <c:pt idx="103">
                  <c:v>104.6</c:v>
                </c:pt>
                <c:pt idx="104">
                  <c:v>106.3</c:v>
                </c:pt>
                <c:pt idx="105">
                  <c:v>111.3</c:v>
                </c:pt>
                <c:pt idx="106">
                  <c:v>111.1</c:v>
                </c:pt>
                <c:pt idx="107">
                  <c:v>108.7</c:v>
                </c:pt>
                <c:pt idx="108">
                  <c:v>107.5</c:v>
                </c:pt>
                <c:pt idx="109">
                  <c:v>108.8</c:v>
                </c:pt>
                <c:pt idx="110">
                  <c:v>109.6</c:v>
                </c:pt>
                <c:pt idx="111">
                  <c:v>111.4</c:v>
                </c:pt>
                <c:pt idx="112">
                  <c:v>109.4</c:v>
                </c:pt>
                <c:pt idx="113">
                  <c:v>109.1</c:v>
                </c:pt>
                <c:pt idx="114">
                  <c:v>110.1</c:v>
                </c:pt>
                <c:pt idx="115">
                  <c:v>109.8</c:v>
                </c:pt>
                <c:pt idx="116">
                  <c:v>111.8</c:v>
                </c:pt>
                <c:pt idx="117">
                  <c:v>110.6</c:v>
                </c:pt>
                <c:pt idx="118">
                  <c:v>112.3</c:v>
                </c:pt>
                <c:pt idx="119">
                  <c:v>112.9</c:v>
                </c:pt>
                <c:pt idx="120">
                  <c:v>113.1</c:v>
                </c:pt>
                <c:pt idx="121">
                  <c:v>114.2</c:v>
                </c:pt>
                <c:pt idx="122">
                  <c:v>116</c:v>
                </c:pt>
                <c:pt idx="123">
                  <c:v>114.4</c:v>
                </c:pt>
                <c:pt idx="124">
                  <c:v>117.6</c:v>
                </c:pt>
                <c:pt idx="125">
                  <c:v>115</c:v>
                </c:pt>
                <c:pt idx="126">
                  <c:v>113.7</c:v>
                </c:pt>
                <c:pt idx="127">
                  <c:v>115.7</c:v>
                </c:pt>
                <c:pt idx="128">
                  <c:v>116.9</c:v>
                </c:pt>
                <c:pt idx="129">
                  <c:v>117.3</c:v>
                </c:pt>
                <c:pt idx="130">
                  <c:v>115.7</c:v>
                </c:pt>
                <c:pt idx="131">
                  <c:v>115.3</c:v>
                </c:pt>
                <c:pt idx="132">
                  <c:v>115.7</c:v>
                </c:pt>
                <c:pt idx="133">
                  <c:v>113.7</c:v>
                </c:pt>
                <c:pt idx="134">
                  <c:v>114</c:v>
                </c:pt>
                <c:pt idx="135">
                  <c:v>116.3</c:v>
                </c:pt>
                <c:pt idx="136">
                  <c:v>114.3</c:v>
                </c:pt>
                <c:pt idx="137">
                  <c:v>112.3</c:v>
                </c:pt>
                <c:pt idx="138">
                  <c:v>111</c:v>
                </c:pt>
                <c:pt idx="139">
                  <c:v>111.1</c:v>
                </c:pt>
                <c:pt idx="140">
                  <c:v>108.7</c:v>
                </c:pt>
                <c:pt idx="141">
                  <c:v>108.1</c:v>
                </c:pt>
                <c:pt idx="142">
                  <c:v>105.1</c:v>
                </c:pt>
                <c:pt idx="143">
                  <c:v>108.4</c:v>
                </c:pt>
                <c:pt idx="144">
                  <c:v>105.8</c:v>
                </c:pt>
                <c:pt idx="145">
                  <c:v>109.1</c:v>
                </c:pt>
                <c:pt idx="146">
                  <c:v>106.3</c:v>
                </c:pt>
                <c:pt idx="147">
                  <c:v>105.9</c:v>
                </c:pt>
                <c:pt idx="148">
                  <c:v>105.6</c:v>
                </c:pt>
                <c:pt idx="149">
                  <c:v>107.7</c:v>
                </c:pt>
                <c:pt idx="150">
                  <c:v>103.7</c:v>
                </c:pt>
                <c:pt idx="151">
                  <c:v>106.3</c:v>
                </c:pt>
                <c:pt idx="152">
                  <c:v>105.3</c:v>
                </c:pt>
                <c:pt idx="153">
                  <c:v>108.9</c:v>
                </c:pt>
                <c:pt idx="154">
                  <c:v>105.3</c:v>
                </c:pt>
                <c:pt idx="155">
                  <c:v>102.6</c:v>
                </c:pt>
                <c:pt idx="156">
                  <c:v>106.8</c:v>
                </c:pt>
                <c:pt idx="157">
                  <c:v>103.1</c:v>
                </c:pt>
                <c:pt idx="158">
                  <c:v>102.8</c:v>
                </c:pt>
                <c:pt idx="159">
                  <c:v>94.6</c:v>
                </c:pt>
                <c:pt idx="160">
                  <c:v>88.3</c:v>
                </c:pt>
                <c:pt idx="161">
                  <c:v>90.1</c:v>
                </c:pt>
                <c:pt idx="162">
                  <c:v>92.5</c:v>
                </c:pt>
                <c:pt idx="163">
                  <c:v>92.8</c:v>
                </c:pt>
                <c:pt idx="164">
                  <c:v>92.2</c:v>
                </c:pt>
                <c:pt idx="165">
                  <c:v>91</c:v>
                </c:pt>
                <c:pt idx="166">
                  <c:v>95.5</c:v>
                </c:pt>
                <c:pt idx="167">
                  <c:v>94.1</c:v>
                </c:pt>
                <c:pt idx="168">
                  <c:v>92.6</c:v>
                </c:pt>
                <c:pt idx="169">
                  <c:v>94.6</c:v>
                </c:pt>
                <c:pt idx="170">
                  <c:v>96</c:v>
                </c:pt>
                <c:pt idx="171">
                  <c:v>99.9</c:v>
                </c:pt>
                <c:pt idx="172">
                  <c:v>103.7</c:v>
                </c:pt>
                <c:pt idx="173">
                  <c:v>106.5</c:v>
                </c:pt>
                <c:pt idx="174">
                  <c:v>108.3</c:v>
                </c:pt>
                <c:pt idx="175">
                  <c:v>107.3</c:v>
                </c:pt>
                <c:pt idx="176">
                  <c:v>108.1</c:v>
                </c:pt>
                <c:pt idx="177">
                  <c:v>110.2</c:v>
                </c:pt>
                <c:pt idx="178">
                  <c:v>110.3</c:v>
                </c:pt>
                <c:pt idx="179">
                  <c:v>108.1</c:v>
                </c:pt>
                <c:pt idx="180">
                  <c:v>111.2</c:v>
                </c:pt>
                <c:pt idx="181">
                  <c:v>109.3</c:v>
                </c:pt>
                <c:pt idx="182">
                  <c:v>109.8</c:v>
                </c:pt>
                <c:pt idx="183">
                  <c:v>106.5</c:v>
                </c:pt>
                <c:pt idx="184">
                  <c:v>106.5</c:v>
                </c:pt>
                <c:pt idx="185">
                  <c:v>104.7</c:v>
                </c:pt>
                <c:pt idx="186">
                  <c:v>104.5</c:v>
                </c:pt>
                <c:pt idx="187">
                  <c:v>104.1</c:v>
                </c:pt>
                <c:pt idx="188">
                  <c:v>105.1</c:v>
                </c:pt>
                <c:pt idx="189">
                  <c:v>103</c:v>
                </c:pt>
                <c:pt idx="190">
                  <c:v>101.4</c:v>
                </c:pt>
                <c:pt idx="191">
                  <c:v>101.6</c:v>
                </c:pt>
                <c:pt idx="192">
                  <c:v>99.6</c:v>
                </c:pt>
                <c:pt idx="193">
                  <c:v>97.2</c:v>
                </c:pt>
                <c:pt idx="194">
                  <c:v>97</c:v>
                </c:pt>
                <c:pt idx="195">
                  <c:v>95.3</c:v>
                </c:pt>
                <c:pt idx="196">
                  <c:v>98.4</c:v>
                </c:pt>
                <c:pt idx="197">
                  <c:v>92.6</c:v>
                </c:pt>
                <c:pt idx="198">
                  <c:v>89.5</c:v>
                </c:pt>
                <c:pt idx="199">
                  <c:v>91</c:v>
                </c:pt>
                <c:pt idx="200">
                  <c:v>91.7</c:v>
                </c:pt>
                <c:pt idx="201">
                  <c:v>91.1</c:v>
                </c:pt>
                <c:pt idx="202">
                  <c:v>90.4</c:v>
                </c:pt>
                <c:pt idx="203">
                  <c:v>92.5</c:v>
                </c:pt>
                <c:pt idx="204">
                  <c:v>90.5</c:v>
                </c:pt>
                <c:pt idx="205">
                  <c:v>92.8</c:v>
                </c:pt>
                <c:pt idx="206">
                  <c:v>90.5</c:v>
                </c:pt>
                <c:pt idx="207">
                  <c:v>94.5</c:v>
                </c:pt>
                <c:pt idx="208">
                  <c:v>92.2</c:v>
                </c:pt>
                <c:pt idx="209">
                  <c:v>94.3</c:v>
                </c:pt>
                <c:pt idx="210">
                  <c:v>95.1</c:v>
                </c:pt>
                <c:pt idx="211">
                  <c:v>93.8</c:v>
                </c:pt>
                <c:pt idx="212">
                  <c:v>91.6</c:v>
                </c:pt>
                <c:pt idx="213">
                  <c:v>92.4</c:v>
                </c:pt>
                <c:pt idx="214">
                  <c:v>91.8</c:v>
                </c:pt>
                <c:pt idx="215">
                  <c:v>90.2</c:v>
                </c:pt>
                <c:pt idx="216">
                  <c:v>95</c:v>
                </c:pt>
                <c:pt idx="217">
                  <c:v>92.6</c:v>
                </c:pt>
                <c:pt idx="218">
                  <c:v>94.3</c:v>
                </c:pt>
                <c:pt idx="219">
                  <c:v>98</c:v>
                </c:pt>
                <c:pt idx="220">
                  <c:v>100.4</c:v>
                </c:pt>
                <c:pt idx="221">
                  <c:v>98.2</c:v>
                </c:pt>
                <c:pt idx="222">
                  <c:v>97.1</c:v>
                </c:pt>
                <c:pt idx="223">
                  <c:v>98</c:v>
                </c:pt>
                <c:pt idx="224">
                  <c:v>97.5</c:v>
                </c:pt>
                <c:pt idx="225">
                  <c:v>98.3</c:v>
                </c:pt>
                <c:pt idx="226">
                  <c:v>102.1</c:v>
                </c:pt>
                <c:pt idx="227">
                  <c:v>100.3</c:v>
                </c:pt>
              </c:numCache>
            </c:numRef>
          </c:val>
          <c:smooth val="0"/>
          <c:extLst>
            <c:ext xmlns:c16="http://schemas.microsoft.com/office/drawing/2014/chart" uri="{C3380CC4-5D6E-409C-BE32-E72D297353CC}">
              <c16:uniqueId val="{00000000-7FBC-411A-80FE-FC453D70221E}"/>
            </c:ext>
          </c:extLst>
        </c:ser>
        <c:dLbls>
          <c:showLegendKey val="0"/>
          <c:showVal val="0"/>
          <c:showCatName val="0"/>
          <c:showSerName val="0"/>
          <c:showPercent val="0"/>
          <c:showBubbleSize val="0"/>
        </c:dLbls>
        <c:smooth val="0"/>
        <c:axId val="533070608"/>
        <c:axId val="533070936"/>
      </c:lineChart>
      <c:catAx>
        <c:axId val="533070608"/>
        <c:scaling>
          <c:orientation val="minMax"/>
        </c:scaling>
        <c:delete val="0"/>
        <c:axPos val="b"/>
        <c:numFmt formatCode="General" sourceLinked="1"/>
        <c:majorTickMark val="out"/>
        <c:minorTickMark val="none"/>
        <c:tickLblPos val="low"/>
        <c:spPr>
          <a:noFill/>
          <a:ln w="9525" cap="flat" cmpd="sng" algn="ctr">
            <a:solidFill>
              <a:srgbClr val="1E00BE"/>
            </a:solidFill>
            <a:round/>
          </a:ln>
          <a:effectLst/>
        </c:spPr>
        <c:txPr>
          <a:bodyPr rot="-60000000" spcFirstLastPara="1" vertOverflow="ellipsis" vert="horz" wrap="square" anchor="ctr" anchorCtr="1"/>
          <a:lstStyle/>
          <a:p>
            <a:pPr>
              <a:defRPr sz="1200" b="0" i="0" u="none" strike="noStrike" kern="1200" baseline="0">
                <a:solidFill>
                  <a:srgbClr val="1E00BE"/>
                </a:solidFill>
                <a:latin typeface="Roboto" panose="02000000000000000000" pitchFamily="2" charset="0"/>
                <a:ea typeface="Roboto" panose="02000000000000000000" pitchFamily="2" charset="0"/>
                <a:cs typeface="+mn-cs"/>
              </a:defRPr>
            </a:pPr>
            <a:endParaRPr lang="sv-SE"/>
          </a:p>
        </c:txPr>
        <c:crossAx val="533070936"/>
        <c:crossesAt val="100"/>
        <c:auto val="1"/>
        <c:lblAlgn val="ctr"/>
        <c:lblOffset val="100"/>
        <c:tickLblSkip val="6"/>
        <c:tickMarkSkip val="12"/>
        <c:noMultiLvlLbl val="0"/>
      </c:catAx>
      <c:valAx>
        <c:axId val="533070936"/>
        <c:scaling>
          <c:orientation val="minMax"/>
          <c:min val="80"/>
        </c:scaling>
        <c:delete val="0"/>
        <c:axPos val="l"/>
        <c:majorGridlines>
          <c:spPr>
            <a:ln w="9525" cap="flat" cmpd="sng" algn="ctr">
              <a:solidFill>
                <a:srgbClr val="D3D3EF"/>
              </a:solidFill>
              <a:round/>
            </a:ln>
            <a:effectLst/>
          </c:spPr>
        </c:majorGridlines>
        <c:numFmt formatCode="0" sourceLinked="0"/>
        <c:majorTickMark val="out"/>
        <c:minorTickMark val="none"/>
        <c:tickLblPos val="nextTo"/>
        <c:spPr>
          <a:noFill/>
          <a:ln>
            <a:solidFill>
              <a:srgbClr val="1E00BE"/>
            </a:solidFill>
          </a:ln>
          <a:effectLst/>
        </c:spPr>
        <c:txPr>
          <a:bodyPr rot="-60000000" spcFirstLastPara="1" vertOverflow="ellipsis" vert="horz" wrap="square" anchor="ctr" anchorCtr="1"/>
          <a:lstStyle/>
          <a:p>
            <a:pPr>
              <a:defRPr sz="1200" b="0" i="0" u="none" strike="noStrike" kern="1200" baseline="0">
                <a:solidFill>
                  <a:srgbClr val="1E00BE"/>
                </a:solidFill>
                <a:latin typeface="Roboto" panose="02000000000000000000" pitchFamily="2" charset="0"/>
                <a:ea typeface="Roboto" panose="02000000000000000000" pitchFamily="2" charset="0"/>
                <a:cs typeface="+mn-cs"/>
              </a:defRPr>
            </a:pPr>
            <a:endParaRPr lang="sv-SE"/>
          </a:p>
        </c:txPr>
        <c:crossAx val="533070608"/>
        <c:crosses val="autoZero"/>
        <c:crossBetween val="between"/>
        <c:majorUnit val="1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800">
          <a:solidFill>
            <a:srgbClr val="1E00BE"/>
          </a:solidFill>
          <a:latin typeface="+mn-lt"/>
          <a:ea typeface="Roboto" panose="02000000000000000000" pitchFamily="2" charset="0"/>
        </a:defRPr>
      </a:pPr>
      <a:endParaRPr lang="sv-SE"/>
    </a:p>
  </c:txPr>
  <c:printSettings>
    <c:headerFooter/>
    <c:pageMargins b="0.75" l="0.7" r="0.7" t="0.75" header="0.3" footer="0.3"/>
    <c:pageSetup paperSize="9" orientation="landscape"/>
  </c:printSettings>
  <c:userShapes r:id="rId2"/>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9.1426481481481484E-2"/>
          <c:y val="5.1677341589657533E-2"/>
          <c:w val="0.8645544444444444"/>
          <c:h val="0.78540332301292803"/>
        </c:manualLayout>
      </c:layout>
      <c:lineChart>
        <c:grouping val="standard"/>
        <c:varyColors val="0"/>
        <c:ser>
          <c:idx val="0"/>
          <c:order val="0"/>
          <c:tx>
            <c:strRef>
              <c:f>Data!$F$6</c:f>
              <c:strCache>
                <c:ptCount val="1"/>
                <c:pt idx="0">
                  <c:v>Handel</c:v>
                </c:pt>
              </c:strCache>
            </c:strRef>
          </c:tx>
          <c:spPr>
            <a:ln w="19050" cap="rnd">
              <a:solidFill>
                <a:srgbClr val="1E00BE"/>
              </a:solidFill>
              <a:round/>
            </a:ln>
            <a:effectLst/>
          </c:spPr>
          <c:marker>
            <c:symbol val="none"/>
          </c:marker>
          <c:cat>
            <c:numRef>
              <c:f>Data!$B$139:$B$366</c:f>
              <c:numCache>
                <c:formatCode>General</c:formatCode>
                <c:ptCount val="228"/>
                <c:pt idx="6">
                  <c:v>2007</c:v>
                </c:pt>
                <c:pt idx="30">
                  <c:v>2009</c:v>
                </c:pt>
                <c:pt idx="54">
                  <c:v>2011</c:v>
                </c:pt>
                <c:pt idx="78">
                  <c:v>2013</c:v>
                </c:pt>
                <c:pt idx="102">
                  <c:v>2015</c:v>
                </c:pt>
                <c:pt idx="126">
                  <c:v>2017</c:v>
                </c:pt>
                <c:pt idx="150">
                  <c:v>2019</c:v>
                </c:pt>
                <c:pt idx="174">
                  <c:v>2021</c:v>
                </c:pt>
                <c:pt idx="198">
                  <c:v>2023</c:v>
                </c:pt>
                <c:pt idx="222">
                  <c:v>2025</c:v>
                </c:pt>
              </c:numCache>
            </c:numRef>
          </c:cat>
          <c:val>
            <c:numRef>
              <c:f>Data!$F$139:$F$366</c:f>
              <c:numCache>
                <c:formatCode>0.0</c:formatCode>
                <c:ptCount val="228"/>
                <c:pt idx="0">
                  <c:v>110.9</c:v>
                </c:pt>
                <c:pt idx="1">
                  <c:v>111.3</c:v>
                </c:pt>
                <c:pt idx="2">
                  <c:v>113.5</c:v>
                </c:pt>
                <c:pt idx="3">
                  <c:v>115.3</c:v>
                </c:pt>
                <c:pt idx="4">
                  <c:v>112.7</c:v>
                </c:pt>
                <c:pt idx="5">
                  <c:v>110.7</c:v>
                </c:pt>
                <c:pt idx="6">
                  <c:v>111.2</c:v>
                </c:pt>
                <c:pt idx="7">
                  <c:v>113.1</c:v>
                </c:pt>
                <c:pt idx="8">
                  <c:v>110.4</c:v>
                </c:pt>
                <c:pt idx="9">
                  <c:v>108.7</c:v>
                </c:pt>
                <c:pt idx="10">
                  <c:v>110.3</c:v>
                </c:pt>
                <c:pt idx="11">
                  <c:v>107.4</c:v>
                </c:pt>
                <c:pt idx="12">
                  <c:v>105.4</c:v>
                </c:pt>
                <c:pt idx="13">
                  <c:v>103.9</c:v>
                </c:pt>
                <c:pt idx="14">
                  <c:v>103.9</c:v>
                </c:pt>
                <c:pt idx="15">
                  <c:v>103.7</c:v>
                </c:pt>
                <c:pt idx="16">
                  <c:v>99.5</c:v>
                </c:pt>
                <c:pt idx="17">
                  <c:v>99.5</c:v>
                </c:pt>
                <c:pt idx="18">
                  <c:v>95.4</c:v>
                </c:pt>
                <c:pt idx="19">
                  <c:v>91.1</c:v>
                </c:pt>
                <c:pt idx="20">
                  <c:v>88.9</c:v>
                </c:pt>
                <c:pt idx="21">
                  <c:v>86.8</c:v>
                </c:pt>
                <c:pt idx="22">
                  <c:v>75.2</c:v>
                </c:pt>
                <c:pt idx="23">
                  <c:v>74.400000000000006</c:v>
                </c:pt>
                <c:pt idx="24">
                  <c:v>71.599999999999994</c:v>
                </c:pt>
                <c:pt idx="25">
                  <c:v>74.8</c:v>
                </c:pt>
                <c:pt idx="26">
                  <c:v>74.7</c:v>
                </c:pt>
                <c:pt idx="27">
                  <c:v>75</c:v>
                </c:pt>
                <c:pt idx="28">
                  <c:v>80.7</c:v>
                </c:pt>
                <c:pt idx="29">
                  <c:v>85.4</c:v>
                </c:pt>
                <c:pt idx="30">
                  <c:v>82.9</c:v>
                </c:pt>
                <c:pt idx="31">
                  <c:v>93.6</c:v>
                </c:pt>
                <c:pt idx="32">
                  <c:v>97.3</c:v>
                </c:pt>
                <c:pt idx="33">
                  <c:v>100.2</c:v>
                </c:pt>
                <c:pt idx="34">
                  <c:v>105.5</c:v>
                </c:pt>
                <c:pt idx="35">
                  <c:v>108.4</c:v>
                </c:pt>
                <c:pt idx="36">
                  <c:v>113.6</c:v>
                </c:pt>
                <c:pt idx="37">
                  <c:v>110.1</c:v>
                </c:pt>
                <c:pt idx="38">
                  <c:v>110</c:v>
                </c:pt>
                <c:pt idx="39">
                  <c:v>112</c:v>
                </c:pt>
                <c:pt idx="40">
                  <c:v>109.2</c:v>
                </c:pt>
                <c:pt idx="41">
                  <c:v>109.2</c:v>
                </c:pt>
                <c:pt idx="42">
                  <c:v>111.3</c:v>
                </c:pt>
                <c:pt idx="43">
                  <c:v>107</c:v>
                </c:pt>
                <c:pt idx="44">
                  <c:v>111.1</c:v>
                </c:pt>
                <c:pt idx="45">
                  <c:v>113.3</c:v>
                </c:pt>
                <c:pt idx="46">
                  <c:v>114.4</c:v>
                </c:pt>
                <c:pt idx="47">
                  <c:v>113.3</c:v>
                </c:pt>
                <c:pt idx="48">
                  <c:v>109.4</c:v>
                </c:pt>
                <c:pt idx="49">
                  <c:v>108</c:v>
                </c:pt>
                <c:pt idx="50">
                  <c:v>105.8</c:v>
                </c:pt>
                <c:pt idx="51">
                  <c:v>105.1</c:v>
                </c:pt>
                <c:pt idx="52">
                  <c:v>102</c:v>
                </c:pt>
                <c:pt idx="53">
                  <c:v>99.9</c:v>
                </c:pt>
                <c:pt idx="54">
                  <c:v>97</c:v>
                </c:pt>
                <c:pt idx="55">
                  <c:v>92.7</c:v>
                </c:pt>
                <c:pt idx="56">
                  <c:v>88.8</c:v>
                </c:pt>
                <c:pt idx="57">
                  <c:v>87</c:v>
                </c:pt>
                <c:pt idx="58">
                  <c:v>86.5</c:v>
                </c:pt>
                <c:pt idx="59">
                  <c:v>85.5</c:v>
                </c:pt>
                <c:pt idx="60">
                  <c:v>87.9</c:v>
                </c:pt>
                <c:pt idx="61">
                  <c:v>91.5</c:v>
                </c:pt>
                <c:pt idx="62">
                  <c:v>96.9</c:v>
                </c:pt>
                <c:pt idx="63">
                  <c:v>94.1</c:v>
                </c:pt>
                <c:pt idx="64">
                  <c:v>93.8</c:v>
                </c:pt>
                <c:pt idx="65">
                  <c:v>90.1</c:v>
                </c:pt>
                <c:pt idx="66">
                  <c:v>92.2</c:v>
                </c:pt>
                <c:pt idx="67">
                  <c:v>92.9</c:v>
                </c:pt>
                <c:pt idx="68">
                  <c:v>95.7</c:v>
                </c:pt>
                <c:pt idx="69">
                  <c:v>91.1</c:v>
                </c:pt>
                <c:pt idx="70">
                  <c:v>90.5</c:v>
                </c:pt>
                <c:pt idx="71">
                  <c:v>91.4</c:v>
                </c:pt>
                <c:pt idx="72">
                  <c:v>91.4</c:v>
                </c:pt>
                <c:pt idx="73">
                  <c:v>92.9</c:v>
                </c:pt>
                <c:pt idx="74">
                  <c:v>93.5</c:v>
                </c:pt>
                <c:pt idx="75">
                  <c:v>88.9</c:v>
                </c:pt>
                <c:pt idx="76">
                  <c:v>89.6</c:v>
                </c:pt>
                <c:pt idx="77">
                  <c:v>96.3</c:v>
                </c:pt>
                <c:pt idx="78">
                  <c:v>97</c:v>
                </c:pt>
                <c:pt idx="79">
                  <c:v>101.1</c:v>
                </c:pt>
                <c:pt idx="80">
                  <c:v>98.8</c:v>
                </c:pt>
                <c:pt idx="81">
                  <c:v>103.1</c:v>
                </c:pt>
                <c:pt idx="82">
                  <c:v>106.4</c:v>
                </c:pt>
                <c:pt idx="83">
                  <c:v>105.4</c:v>
                </c:pt>
                <c:pt idx="84">
                  <c:v>107</c:v>
                </c:pt>
                <c:pt idx="85">
                  <c:v>107.3</c:v>
                </c:pt>
                <c:pt idx="86">
                  <c:v>107.2</c:v>
                </c:pt>
                <c:pt idx="87">
                  <c:v>109.6</c:v>
                </c:pt>
                <c:pt idx="88">
                  <c:v>110.4</c:v>
                </c:pt>
                <c:pt idx="89">
                  <c:v>110.3</c:v>
                </c:pt>
                <c:pt idx="90">
                  <c:v>111.4</c:v>
                </c:pt>
                <c:pt idx="91">
                  <c:v>108.1</c:v>
                </c:pt>
                <c:pt idx="92">
                  <c:v>110.2</c:v>
                </c:pt>
                <c:pt idx="93">
                  <c:v>110.6</c:v>
                </c:pt>
                <c:pt idx="94">
                  <c:v>107.4</c:v>
                </c:pt>
                <c:pt idx="95">
                  <c:v>107</c:v>
                </c:pt>
                <c:pt idx="96">
                  <c:v>110</c:v>
                </c:pt>
                <c:pt idx="97">
                  <c:v>111.4</c:v>
                </c:pt>
                <c:pt idx="98">
                  <c:v>110.2</c:v>
                </c:pt>
                <c:pt idx="99">
                  <c:v>112.5</c:v>
                </c:pt>
                <c:pt idx="100">
                  <c:v>113.1</c:v>
                </c:pt>
                <c:pt idx="101">
                  <c:v>110.4</c:v>
                </c:pt>
                <c:pt idx="102">
                  <c:v>109.5</c:v>
                </c:pt>
                <c:pt idx="103">
                  <c:v>113.1</c:v>
                </c:pt>
                <c:pt idx="104">
                  <c:v>112.6</c:v>
                </c:pt>
                <c:pt idx="105">
                  <c:v>112.9</c:v>
                </c:pt>
                <c:pt idx="106">
                  <c:v>114.9</c:v>
                </c:pt>
                <c:pt idx="107">
                  <c:v>115.8</c:v>
                </c:pt>
                <c:pt idx="108">
                  <c:v>115.8</c:v>
                </c:pt>
                <c:pt idx="109">
                  <c:v>110.7</c:v>
                </c:pt>
                <c:pt idx="110">
                  <c:v>110.4</c:v>
                </c:pt>
                <c:pt idx="111">
                  <c:v>111.7</c:v>
                </c:pt>
                <c:pt idx="112">
                  <c:v>109.4</c:v>
                </c:pt>
                <c:pt idx="113">
                  <c:v>106.9</c:v>
                </c:pt>
                <c:pt idx="114">
                  <c:v>109.4</c:v>
                </c:pt>
                <c:pt idx="115">
                  <c:v>107.6</c:v>
                </c:pt>
                <c:pt idx="116">
                  <c:v>104.8</c:v>
                </c:pt>
                <c:pt idx="117">
                  <c:v>105.5</c:v>
                </c:pt>
                <c:pt idx="118">
                  <c:v>103.1</c:v>
                </c:pt>
                <c:pt idx="119">
                  <c:v>102</c:v>
                </c:pt>
                <c:pt idx="120">
                  <c:v>102.5</c:v>
                </c:pt>
                <c:pt idx="121">
                  <c:v>104.1</c:v>
                </c:pt>
                <c:pt idx="122">
                  <c:v>104.9</c:v>
                </c:pt>
                <c:pt idx="123">
                  <c:v>104</c:v>
                </c:pt>
                <c:pt idx="124">
                  <c:v>103.7</c:v>
                </c:pt>
                <c:pt idx="125">
                  <c:v>108.1</c:v>
                </c:pt>
                <c:pt idx="126">
                  <c:v>109.7</c:v>
                </c:pt>
                <c:pt idx="127">
                  <c:v>105.4</c:v>
                </c:pt>
                <c:pt idx="128">
                  <c:v>104.7</c:v>
                </c:pt>
                <c:pt idx="129">
                  <c:v>105.8</c:v>
                </c:pt>
                <c:pt idx="130">
                  <c:v>104.3</c:v>
                </c:pt>
                <c:pt idx="131">
                  <c:v>102.6</c:v>
                </c:pt>
                <c:pt idx="132">
                  <c:v>105</c:v>
                </c:pt>
                <c:pt idx="133">
                  <c:v>109.1</c:v>
                </c:pt>
                <c:pt idx="134">
                  <c:v>107.5</c:v>
                </c:pt>
                <c:pt idx="135">
                  <c:v>101.8</c:v>
                </c:pt>
                <c:pt idx="136">
                  <c:v>105</c:v>
                </c:pt>
                <c:pt idx="137">
                  <c:v>105.2</c:v>
                </c:pt>
                <c:pt idx="138">
                  <c:v>101.2</c:v>
                </c:pt>
                <c:pt idx="139">
                  <c:v>103.9</c:v>
                </c:pt>
                <c:pt idx="140">
                  <c:v>105.8</c:v>
                </c:pt>
                <c:pt idx="141">
                  <c:v>103.2</c:v>
                </c:pt>
                <c:pt idx="142">
                  <c:v>103.6</c:v>
                </c:pt>
                <c:pt idx="143">
                  <c:v>102.5</c:v>
                </c:pt>
                <c:pt idx="144">
                  <c:v>101.5</c:v>
                </c:pt>
                <c:pt idx="145">
                  <c:v>99.4</c:v>
                </c:pt>
                <c:pt idx="146">
                  <c:v>101.2</c:v>
                </c:pt>
                <c:pt idx="147">
                  <c:v>103.2</c:v>
                </c:pt>
                <c:pt idx="148">
                  <c:v>105.2</c:v>
                </c:pt>
                <c:pt idx="149">
                  <c:v>103.2</c:v>
                </c:pt>
                <c:pt idx="150">
                  <c:v>100.8</c:v>
                </c:pt>
                <c:pt idx="151">
                  <c:v>100.1</c:v>
                </c:pt>
                <c:pt idx="152">
                  <c:v>98.8</c:v>
                </c:pt>
                <c:pt idx="153">
                  <c:v>99.6</c:v>
                </c:pt>
                <c:pt idx="154">
                  <c:v>103.1</c:v>
                </c:pt>
                <c:pt idx="155">
                  <c:v>104</c:v>
                </c:pt>
                <c:pt idx="156">
                  <c:v>104</c:v>
                </c:pt>
                <c:pt idx="157">
                  <c:v>106.9</c:v>
                </c:pt>
                <c:pt idx="158">
                  <c:v>103.9</c:v>
                </c:pt>
                <c:pt idx="159">
                  <c:v>73.8</c:v>
                </c:pt>
                <c:pt idx="160">
                  <c:v>76.5</c:v>
                </c:pt>
                <c:pt idx="161">
                  <c:v>81.900000000000006</c:v>
                </c:pt>
                <c:pt idx="162">
                  <c:v>94.5</c:v>
                </c:pt>
                <c:pt idx="163">
                  <c:v>98.5</c:v>
                </c:pt>
                <c:pt idx="164">
                  <c:v>102.7</c:v>
                </c:pt>
                <c:pt idx="165">
                  <c:v>106</c:v>
                </c:pt>
                <c:pt idx="166">
                  <c:v>97.6</c:v>
                </c:pt>
                <c:pt idx="167">
                  <c:v>99.9</c:v>
                </c:pt>
                <c:pt idx="168">
                  <c:v>98.2</c:v>
                </c:pt>
                <c:pt idx="169">
                  <c:v>100.5</c:v>
                </c:pt>
                <c:pt idx="170">
                  <c:v>98.9</c:v>
                </c:pt>
                <c:pt idx="171">
                  <c:v>111.7</c:v>
                </c:pt>
                <c:pt idx="172">
                  <c:v>111.5</c:v>
                </c:pt>
                <c:pt idx="173">
                  <c:v>113.4</c:v>
                </c:pt>
                <c:pt idx="174">
                  <c:v>119.5</c:v>
                </c:pt>
                <c:pt idx="175">
                  <c:v>111.9</c:v>
                </c:pt>
                <c:pt idx="176">
                  <c:v>117.9</c:v>
                </c:pt>
                <c:pt idx="177">
                  <c:v>119.5</c:v>
                </c:pt>
                <c:pt idx="178">
                  <c:v>121.5</c:v>
                </c:pt>
                <c:pt idx="179">
                  <c:v>116.4</c:v>
                </c:pt>
                <c:pt idx="180">
                  <c:v>108.6</c:v>
                </c:pt>
                <c:pt idx="181">
                  <c:v>118.6</c:v>
                </c:pt>
                <c:pt idx="182">
                  <c:v>113.3</c:v>
                </c:pt>
                <c:pt idx="183">
                  <c:v>111.6</c:v>
                </c:pt>
                <c:pt idx="184">
                  <c:v>110</c:v>
                </c:pt>
                <c:pt idx="185">
                  <c:v>104.9</c:v>
                </c:pt>
                <c:pt idx="186">
                  <c:v>96.3</c:v>
                </c:pt>
                <c:pt idx="187">
                  <c:v>94.7</c:v>
                </c:pt>
                <c:pt idx="188">
                  <c:v>88.4</c:v>
                </c:pt>
                <c:pt idx="189">
                  <c:v>81.400000000000006</c:v>
                </c:pt>
                <c:pt idx="190">
                  <c:v>79.7</c:v>
                </c:pt>
                <c:pt idx="191">
                  <c:v>79.5</c:v>
                </c:pt>
                <c:pt idx="192">
                  <c:v>80.400000000000006</c:v>
                </c:pt>
                <c:pt idx="193">
                  <c:v>78.3</c:v>
                </c:pt>
                <c:pt idx="194">
                  <c:v>81.400000000000006</c:v>
                </c:pt>
                <c:pt idx="195">
                  <c:v>77.2</c:v>
                </c:pt>
                <c:pt idx="196">
                  <c:v>82.2</c:v>
                </c:pt>
                <c:pt idx="197">
                  <c:v>82.7</c:v>
                </c:pt>
                <c:pt idx="198">
                  <c:v>84.6</c:v>
                </c:pt>
                <c:pt idx="199">
                  <c:v>85.1</c:v>
                </c:pt>
                <c:pt idx="200">
                  <c:v>81.7</c:v>
                </c:pt>
                <c:pt idx="201">
                  <c:v>88</c:v>
                </c:pt>
                <c:pt idx="202">
                  <c:v>88.1</c:v>
                </c:pt>
                <c:pt idx="203">
                  <c:v>88.1</c:v>
                </c:pt>
                <c:pt idx="204">
                  <c:v>91.5</c:v>
                </c:pt>
                <c:pt idx="205">
                  <c:v>92.1</c:v>
                </c:pt>
                <c:pt idx="206">
                  <c:v>94.1</c:v>
                </c:pt>
                <c:pt idx="207">
                  <c:v>99.7</c:v>
                </c:pt>
                <c:pt idx="208">
                  <c:v>93.3</c:v>
                </c:pt>
                <c:pt idx="209">
                  <c:v>98.5</c:v>
                </c:pt>
                <c:pt idx="210">
                  <c:v>100.4</c:v>
                </c:pt>
                <c:pt idx="211">
                  <c:v>99.5</c:v>
                </c:pt>
                <c:pt idx="212">
                  <c:v>103.7</c:v>
                </c:pt>
                <c:pt idx="213">
                  <c:v>101.3</c:v>
                </c:pt>
                <c:pt idx="214">
                  <c:v>103.5</c:v>
                </c:pt>
                <c:pt idx="215">
                  <c:v>105.9</c:v>
                </c:pt>
                <c:pt idx="216">
                  <c:v>105.8</c:v>
                </c:pt>
                <c:pt idx="217">
                  <c:v>108.2</c:v>
                </c:pt>
                <c:pt idx="218">
                  <c:v>102.4</c:v>
                </c:pt>
                <c:pt idx="219">
                  <c:v>103.8</c:v>
                </c:pt>
                <c:pt idx="220">
                  <c:v>104.8</c:v>
                </c:pt>
                <c:pt idx="221">
                  <c:v>96.9</c:v>
                </c:pt>
                <c:pt idx="222">
                  <c:v>100.1</c:v>
                </c:pt>
                <c:pt idx="223">
                  <c:v>103.9</c:v>
                </c:pt>
                <c:pt idx="224">
                  <c:v>104.9</c:v>
                </c:pt>
                <c:pt idx="225">
                  <c:v>111.8</c:v>
                </c:pt>
                <c:pt idx="226">
                  <c:v>109</c:v>
                </c:pt>
                <c:pt idx="227">
                  <c:v>110.4</c:v>
                </c:pt>
              </c:numCache>
            </c:numRef>
          </c:val>
          <c:smooth val="0"/>
          <c:extLst>
            <c:ext xmlns:c16="http://schemas.microsoft.com/office/drawing/2014/chart" uri="{C3380CC4-5D6E-409C-BE32-E72D297353CC}">
              <c16:uniqueId val="{00000000-7FBC-411A-80FE-FC453D70221E}"/>
            </c:ext>
          </c:extLst>
        </c:ser>
        <c:dLbls>
          <c:showLegendKey val="0"/>
          <c:showVal val="0"/>
          <c:showCatName val="0"/>
          <c:showSerName val="0"/>
          <c:showPercent val="0"/>
          <c:showBubbleSize val="0"/>
        </c:dLbls>
        <c:smooth val="0"/>
        <c:axId val="533070608"/>
        <c:axId val="533070936"/>
      </c:lineChart>
      <c:catAx>
        <c:axId val="533070608"/>
        <c:scaling>
          <c:orientation val="minMax"/>
        </c:scaling>
        <c:delete val="0"/>
        <c:axPos val="b"/>
        <c:numFmt formatCode="General" sourceLinked="1"/>
        <c:majorTickMark val="out"/>
        <c:minorTickMark val="none"/>
        <c:tickLblPos val="low"/>
        <c:spPr>
          <a:noFill/>
          <a:ln w="9525" cap="flat" cmpd="sng" algn="ctr">
            <a:solidFill>
              <a:srgbClr val="1E00BE"/>
            </a:solidFill>
            <a:round/>
          </a:ln>
          <a:effectLst/>
        </c:spPr>
        <c:txPr>
          <a:bodyPr rot="-60000000" spcFirstLastPara="1" vertOverflow="ellipsis" vert="horz" wrap="square" anchor="ctr" anchorCtr="1"/>
          <a:lstStyle/>
          <a:p>
            <a:pPr>
              <a:defRPr sz="1200" b="0" i="0" u="none" strike="noStrike" kern="1200" baseline="0">
                <a:solidFill>
                  <a:srgbClr val="1E00BE"/>
                </a:solidFill>
                <a:latin typeface="Roboto" panose="02000000000000000000" pitchFamily="2" charset="0"/>
                <a:ea typeface="Roboto" panose="02000000000000000000" pitchFamily="2" charset="0"/>
                <a:cs typeface="+mn-cs"/>
              </a:defRPr>
            </a:pPr>
            <a:endParaRPr lang="sv-SE"/>
          </a:p>
        </c:txPr>
        <c:crossAx val="533070936"/>
        <c:crossesAt val="100"/>
        <c:auto val="1"/>
        <c:lblAlgn val="ctr"/>
        <c:lblOffset val="100"/>
        <c:tickLblSkip val="6"/>
        <c:tickMarkSkip val="12"/>
        <c:noMultiLvlLbl val="0"/>
      </c:catAx>
      <c:valAx>
        <c:axId val="533070936"/>
        <c:scaling>
          <c:orientation val="minMax"/>
          <c:max val="130"/>
          <c:min val="60"/>
        </c:scaling>
        <c:delete val="0"/>
        <c:axPos val="l"/>
        <c:majorGridlines>
          <c:spPr>
            <a:ln w="9525" cap="flat" cmpd="sng" algn="ctr">
              <a:solidFill>
                <a:srgbClr val="D3D3EF"/>
              </a:solidFill>
              <a:round/>
            </a:ln>
            <a:effectLst/>
          </c:spPr>
        </c:majorGridlines>
        <c:numFmt formatCode="0" sourceLinked="0"/>
        <c:majorTickMark val="out"/>
        <c:minorTickMark val="none"/>
        <c:tickLblPos val="nextTo"/>
        <c:spPr>
          <a:noFill/>
          <a:ln>
            <a:solidFill>
              <a:srgbClr val="1E00BE"/>
            </a:solidFill>
          </a:ln>
          <a:effectLst/>
        </c:spPr>
        <c:txPr>
          <a:bodyPr rot="-60000000" spcFirstLastPara="1" vertOverflow="ellipsis" vert="horz" wrap="square" anchor="ctr" anchorCtr="1"/>
          <a:lstStyle/>
          <a:p>
            <a:pPr>
              <a:defRPr sz="1200" b="0" i="0" u="none" strike="noStrike" kern="1200" baseline="0">
                <a:solidFill>
                  <a:srgbClr val="1E00BE"/>
                </a:solidFill>
                <a:latin typeface="Roboto" panose="02000000000000000000" pitchFamily="2" charset="0"/>
                <a:ea typeface="Roboto" panose="02000000000000000000" pitchFamily="2" charset="0"/>
                <a:cs typeface="+mn-cs"/>
              </a:defRPr>
            </a:pPr>
            <a:endParaRPr lang="sv-SE"/>
          </a:p>
        </c:txPr>
        <c:crossAx val="533070608"/>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800">
          <a:solidFill>
            <a:srgbClr val="1E00BE"/>
          </a:solidFill>
          <a:latin typeface="+mn-lt"/>
          <a:ea typeface="Roboto" panose="02000000000000000000" pitchFamily="2" charset="0"/>
        </a:defRPr>
      </a:pPr>
      <a:endParaRPr lang="sv-SE"/>
    </a:p>
  </c:txPr>
  <c:printSettings>
    <c:headerFooter/>
    <c:pageMargins b="0.75" l="0.7" r="0.7" t="0.75" header="0.3" footer="0.3"/>
    <c:pageSetup paperSize="9" orientation="landscape"/>
  </c:printSettings>
  <c:userShapes r:id="rId2"/>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9.1426481481481484E-2"/>
          <c:y val="4.6495651372635192E-2"/>
          <c:w val="0.8645544444444444"/>
          <c:h val="0.73850537642030356"/>
        </c:manualLayout>
      </c:layout>
      <c:lineChart>
        <c:grouping val="standard"/>
        <c:varyColors val="0"/>
        <c:ser>
          <c:idx val="0"/>
          <c:order val="0"/>
          <c:tx>
            <c:strRef>
              <c:f>Data!$F$3</c:f>
              <c:strCache>
                <c:ptCount val="1"/>
                <c:pt idx="0">
                  <c:v>Trade</c:v>
                </c:pt>
              </c:strCache>
            </c:strRef>
          </c:tx>
          <c:spPr>
            <a:ln w="19050" cap="rnd">
              <a:solidFill>
                <a:srgbClr val="1E00BE"/>
              </a:solidFill>
              <a:round/>
            </a:ln>
            <a:effectLst/>
          </c:spPr>
          <c:marker>
            <c:symbol val="none"/>
          </c:marker>
          <c:cat>
            <c:numRef>
              <c:f>Data!$B$139:$B$366</c:f>
              <c:numCache>
                <c:formatCode>General</c:formatCode>
                <c:ptCount val="228"/>
                <c:pt idx="6">
                  <c:v>2007</c:v>
                </c:pt>
                <c:pt idx="30">
                  <c:v>2009</c:v>
                </c:pt>
                <c:pt idx="54">
                  <c:v>2011</c:v>
                </c:pt>
                <c:pt idx="78">
                  <c:v>2013</c:v>
                </c:pt>
                <c:pt idx="102">
                  <c:v>2015</c:v>
                </c:pt>
                <c:pt idx="126">
                  <c:v>2017</c:v>
                </c:pt>
                <c:pt idx="150">
                  <c:v>2019</c:v>
                </c:pt>
                <c:pt idx="174">
                  <c:v>2021</c:v>
                </c:pt>
                <c:pt idx="198">
                  <c:v>2023</c:v>
                </c:pt>
                <c:pt idx="222">
                  <c:v>2025</c:v>
                </c:pt>
              </c:numCache>
            </c:numRef>
          </c:cat>
          <c:val>
            <c:numRef>
              <c:f>Data!$F$139:$F$366</c:f>
              <c:numCache>
                <c:formatCode>0.0</c:formatCode>
                <c:ptCount val="228"/>
                <c:pt idx="0">
                  <c:v>110.9</c:v>
                </c:pt>
                <c:pt idx="1">
                  <c:v>111.3</c:v>
                </c:pt>
                <c:pt idx="2">
                  <c:v>113.5</c:v>
                </c:pt>
                <c:pt idx="3">
                  <c:v>115.3</c:v>
                </c:pt>
                <c:pt idx="4">
                  <c:v>112.7</c:v>
                </c:pt>
                <c:pt idx="5">
                  <c:v>110.7</c:v>
                </c:pt>
                <c:pt idx="6">
                  <c:v>111.2</c:v>
                </c:pt>
                <c:pt idx="7">
                  <c:v>113.1</c:v>
                </c:pt>
                <c:pt idx="8">
                  <c:v>110.4</c:v>
                </c:pt>
                <c:pt idx="9">
                  <c:v>108.7</c:v>
                </c:pt>
                <c:pt idx="10">
                  <c:v>110.3</c:v>
                </c:pt>
                <c:pt idx="11">
                  <c:v>107.4</c:v>
                </c:pt>
                <c:pt idx="12">
                  <c:v>105.4</c:v>
                </c:pt>
                <c:pt idx="13">
                  <c:v>103.9</c:v>
                </c:pt>
                <c:pt idx="14">
                  <c:v>103.9</c:v>
                </c:pt>
                <c:pt idx="15">
                  <c:v>103.7</c:v>
                </c:pt>
                <c:pt idx="16">
                  <c:v>99.5</c:v>
                </c:pt>
                <c:pt idx="17">
                  <c:v>99.5</c:v>
                </c:pt>
                <c:pt idx="18">
                  <c:v>95.4</c:v>
                </c:pt>
                <c:pt idx="19">
                  <c:v>91.1</c:v>
                </c:pt>
                <c:pt idx="20">
                  <c:v>88.9</c:v>
                </c:pt>
                <c:pt idx="21">
                  <c:v>86.8</c:v>
                </c:pt>
                <c:pt idx="22">
                  <c:v>75.2</c:v>
                </c:pt>
                <c:pt idx="23">
                  <c:v>74.400000000000006</c:v>
                </c:pt>
                <c:pt idx="24">
                  <c:v>71.599999999999994</c:v>
                </c:pt>
                <c:pt idx="25">
                  <c:v>74.8</c:v>
                </c:pt>
                <c:pt idx="26">
                  <c:v>74.7</c:v>
                </c:pt>
                <c:pt idx="27">
                  <c:v>75</c:v>
                </c:pt>
                <c:pt idx="28">
                  <c:v>80.7</c:v>
                </c:pt>
                <c:pt idx="29">
                  <c:v>85.4</c:v>
                </c:pt>
                <c:pt idx="30">
                  <c:v>82.9</c:v>
                </c:pt>
                <c:pt idx="31">
                  <c:v>93.6</c:v>
                </c:pt>
                <c:pt idx="32">
                  <c:v>97.3</c:v>
                </c:pt>
                <c:pt idx="33">
                  <c:v>100.2</c:v>
                </c:pt>
                <c:pt idx="34">
                  <c:v>105.5</c:v>
                </c:pt>
                <c:pt idx="35">
                  <c:v>108.4</c:v>
                </c:pt>
                <c:pt idx="36">
                  <c:v>113.6</c:v>
                </c:pt>
                <c:pt idx="37">
                  <c:v>110.1</c:v>
                </c:pt>
                <c:pt idx="38">
                  <c:v>110</c:v>
                </c:pt>
                <c:pt idx="39">
                  <c:v>112</c:v>
                </c:pt>
                <c:pt idx="40">
                  <c:v>109.2</c:v>
                </c:pt>
                <c:pt idx="41">
                  <c:v>109.2</c:v>
                </c:pt>
                <c:pt idx="42">
                  <c:v>111.3</c:v>
                </c:pt>
                <c:pt idx="43">
                  <c:v>107</c:v>
                </c:pt>
                <c:pt idx="44">
                  <c:v>111.1</c:v>
                </c:pt>
                <c:pt idx="45">
                  <c:v>113.3</c:v>
                </c:pt>
                <c:pt idx="46">
                  <c:v>114.4</c:v>
                </c:pt>
                <c:pt idx="47">
                  <c:v>113.3</c:v>
                </c:pt>
                <c:pt idx="48">
                  <c:v>109.4</c:v>
                </c:pt>
                <c:pt idx="49">
                  <c:v>108</c:v>
                </c:pt>
                <c:pt idx="50">
                  <c:v>105.8</c:v>
                </c:pt>
                <c:pt idx="51">
                  <c:v>105.1</c:v>
                </c:pt>
                <c:pt idx="52">
                  <c:v>102</c:v>
                </c:pt>
                <c:pt idx="53">
                  <c:v>99.9</c:v>
                </c:pt>
                <c:pt idx="54">
                  <c:v>97</c:v>
                </c:pt>
                <c:pt idx="55">
                  <c:v>92.7</c:v>
                </c:pt>
                <c:pt idx="56">
                  <c:v>88.8</c:v>
                </c:pt>
                <c:pt idx="57">
                  <c:v>87</c:v>
                </c:pt>
                <c:pt idx="58">
                  <c:v>86.5</c:v>
                </c:pt>
                <c:pt idx="59">
                  <c:v>85.5</c:v>
                </c:pt>
                <c:pt idx="60">
                  <c:v>87.9</c:v>
                </c:pt>
                <c:pt idx="61">
                  <c:v>91.5</c:v>
                </c:pt>
                <c:pt idx="62">
                  <c:v>96.9</c:v>
                </c:pt>
                <c:pt idx="63">
                  <c:v>94.1</c:v>
                </c:pt>
                <c:pt idx="64">
                  <c:v>93.8</c:v>
                </c:pt>
                <c:pt idx="65">
                  <c:v>90.1</c:v>
                </c:pt>
                <c:pt idx="66">
                  <c:v>92.2</c:v>
                </c:pt>
                <c:pt idx="67">
                  <c:v>92.9</c:v>
                </c:pt>
                <c:pt idx="68">
                  <c:v>95.7</c:v>
                </c:pt>
                <c:pt idx="69">
                  <c:v>91.1</c:v>
                </c:pt>
                <c:pt idx="70">
                  <c:v>90.5</c:v>
                </c:pt>
                <c:pt idx="71">
                  <c:v>91.4</c:v>
                </c:pt>
                <c:pt idx="72">
                  <c:v>91.4</c:v>
                </c:pt>
                <c:pt idx="73">
                  <c:v>92.9</c:v>
                </c:pt>
                <c:pt idx="74">
                  <c:v>93.5</c:v>
                </c:pt>
                <c:pt idx="75">
                  <c:v>88.9</c:v>
                </c:pt>
                <c:pt idx="76">
                  <c:v>89.6</c:v>
                </c:pt>
                <c:pt idx="77">
                  <c:v>96.3</c:v>
                </c:pt>
                <c:pt idx="78">
                  <c:v>97</c:v>
                </c:pt>
                <c:pt idx="79">
                  <c:v>101.1</c:v>
                </c:pt>
                <c:pt idx="80">
                  <c:v>98.8</c:v>
                </c:pt>
                <c:pt idx="81">
                  <c:v>103.1</c:v>
                </c:pt>
                <c:pt idx="82">
                  <c:v>106.4</c:v>
                </c:pt>
                <c:pt idx="83">
                  <c:v>105.4</c:v>
                </c:pt>
                <c:pt idx="84">
                  <c:v>107</c:v>
                </c:pt>
                <c:pt idx="85">
                  <c:v>107.3</c:v>
                </c:pt>
                <c:pt idx="86">
                  <c:v>107.2</c:v>
                </c:pt>
                <c:pt idx="87">
                  <c:v>109.6</c:v>
                </c:pt>
                <c:pt idx="88">
                  <c:v>110.4</c:v>
                </c:pt>
                <c:pt idx="89">
                  <c:v>110.3</c:v>
                </c:pt>
                <c:pt idx="90">
                  <c:v>111.4</c:v>
                </c:pt>
                <c:pt idx="91">
                  <c:v>108.1</c:v>
                </c:pt>
                <c:pt idx="92">
                  <c:v>110.2</c:v>
                </c:pt>
                <c:pt idx="93">
                  <c:v>110.6</c:v>
                </c:pt>
                <c:pt idx="94">
                  <c:v>107.4</c:v>
                </c:pt>
                <c:pt idx="95">
                  <c:v>107</c:v>
                </c:pt>
                <c:pt idx="96">
                  <c:v>110</c:v>
                </c:pt>
                <c:pt idx="97">
                  <c:v>111.4</c:v>
                </c:pt>
                <c:pt idx="98">
                  <c:v>110.2</c:v>
                </c:pt>
                <c:pt idx="99">
                  <c:v>112.5</c:v>
                </c:pt>
                <c:pt idx="100">
                  <c:v>113.1</c:v>
                </c:pt>
                <c:pt idx="101">
                  <c:v>110.4</c:v>
                </c:pt>
                <c:pt idx="102">
                  <c:v>109.5</c:v>
                </c:pt>
                <c:pt idx="103">
                  <c:v>113.1</c:v>
                </c:pt>
                <c:pt idx="104">
                  <c:v>112.6</c:v>
                </c:pt>
                <c:pt idx="105">
                  <c:v>112.9</c:v>
                </c:pt>
                <c:pt idx="106">
                  <c:v>114.9</c:v>
                </c:pt>
                <c:pt idx="107">
                  <c:v>115.8</c:v>
                </c:pt>
                <c:pt idx="108">
                  <c:v>115.8</c:v>
                </c:pt>
                <c:pt idx="109">
                  <c:v>110.7</c:v>
                </c:pt>
                <c:pt idx="110">
                  <c:v>110.4</c:v>
                </c:pt>
                <c:pt idx="111">
                  <c:v>111.7</c:v>
                </c:pt>
                <c:pt idx="112">
                  <c:v>109.4</c:v>
                </c:pt>
                <c:pt idx="113">
                  <c:v>106.9</c:v>
                </c:pt>
                <c:pt idx="114">
                  <c:v>109.4</c:v>
                </c:pt>
                <c:pt idx="115">
                  <c:v>107.6</c:v>
                </c:pt>
                <c:pt idx="116">
                  <c:v>104.8</c:v>
                </c:pt>
                <c:pt idx="117">
                  <c:v>105.5</c:v>
                </c:pt>
                <c:pt idx="118">
                  <c:v>103.1</c:v>
                </c:pt>
                <c:pt idx="119">
                  <c:v>102</c:v>
                </c:pt>
                <c:pt idx="120">
                  <c:v>102.5</c:v>
                </c:pt>
                <c:pt idx="121">
                  <c:v>104.1</c:v>
                </c:pt>
                <c:pt idx="122">
                  <c:v>104.9</c:v>
                </c:pt>
                <c:pt idx="123">
                  <c:v>104</c:v>
                </c:pt>
                <c:pt idx="124">
                  <c:v>103.7</c:v>
                </c:pt>
                <c:pt idx="125">
                  <c:v>108.1</c:v>
                </c:pt>
                <c:pt idx="126">
                  <c:v>109.7</c:v>
                </c:pt>
                <c:pt idx="127">
                  <c:v>105.4</c:v>
                </c:pt>
                <c:pt idx="128">
                  <c:v>104.7</c:v>
                </c:pt>
                <c:pt idx="129">
                  <c:v>105.8</c:v>
                </c:pt>
                <c:pt idx="130">
                  <c:v>104.3</c:v>
                </c:pt>
                <c:pt idx="131">
                  <c:v>102.6</c:v>
                </c:pt>
                <c:pt idx="132">
                  <c:v>105</c:v>
                </c:pt>
                <c:pt idx="133">
                  <c:v>109.1</c:v>
                </c:pt>
                <c:pt idx="134">
                  <c:v>107.5</c:v>
                </c:pt>
                <c:pt idx="135">
                  <c:v>101.8</c:v>
                </c:pt>
                <c:pt idx="136">
                  <c:v>105</c:v>
                </c:pt>
                <c:pt idx="137">
                  <c:v>105.2</c:v>
                </c:pt>
                <c:pt idx="138">
                  <c:v>101.2</c:v>
                </c:pt>
                <c:pt idx="139">
                  <c:v>103.9</c:v>
                </c:pt>
                <c:pt idx="140">
                  <c:v>105.8</c:v>
                </c:pt>
                <c:pt idx="141">
                  <c:v>103.2</c:v>
                </c:pt>
                <c:pt idx="142">
                  <c:v>103.6</c:v>
                </c:pt>
                <c:pt idx="143">
                  <c:v>102.5</c:v>
                </c:pt>
                <c:pt idx="144">
                  <c:v>101.5</c:v>
                </c:pt>
                <c:pt idx="145">
                  <c:v>99.4</c:v>
                </c:pt>
                <c:pt idx="146">
                  <c:v>101.2</c:v>
                </c:pt>
                <c:pt idx="147">
                  <c:v>103.2</c:v>
                </c:pt>
                <c:pt idx="148">
                  <c:v>105.2</c:v>
                </c:pt>
                <c:pt idx="149">
                  <c:v>103.2</c:v>
                </c:pt>
                <c:pt idx="150">
                  <c:v>100.8</c:v>
                </c:pt>
                <c:pt idx="151">
                  <c:v>100.1</c:v>
                </c:pt>
                <c:pt idx="152">
                  <c:v>98.8</c:v>
                </c:pt>
                <c:pt idx="153">
                  <c:v>99.6</c:v>
                </c:pt>
                <c:pt idx="154">
                  <c:v>103.1</c:v>
                </c:pt>
                <c:pt idx="155">
                  <c:v>104</c:v>
                </c:pt>
                <c:pt idx="156">
                  <c:v>104</c:v>
                </c:pt>
                <c:pt idx="157">
                  <c:v>106.9</c:v>
                </c:pt>
                <c:pt idx="158">
                  <c:v>103.9</c:v>
                </c:pt>
                <c:pt idx="159">
                  <c:v>73.8</c:v>
                </c:pt>
                <c:pt idx="160">
                  <c:v>76.5</c:v>
                </c:pt>
                <c:pt idx="161">
                  <c:v>81.900000000000006</c:v>
                </c:pt>
                <c:pt idx="162">
                  <c:v>94.5</c:v>
                </c:pt>
                <c:pt idx="163">
                  <c:v>98.5</c:v>
                </c:pt>
                <c:pt idx="164">
                  <c:v>102.7</c:v>
                </c:pt>
                <c:pt idx="165">
                  <c:v>106</c:v>
                </c:pt>
                <c:pt idx="166">
                  <c:v>97.6</c:v>
                </c:pt>
                <c:pt idx="167">
                  <c:v>99.9</c:v>
                </c:pt>
                <c:pt idx="168">
                  <c:v>98.2</c:v>
                </c:pt>
                <c:pt idx="169">
                  <c:v>100.5</c:v>
                </c:pt>
                <c:pt idx="170">
                  <c:v>98.9</c:v>
                </c:pt>
                <c:pt idx="171">
                  <c:v>111.7</c:v>
                </c:pt>
                <c:pt idx="172">
                  <c:v>111.5</c:v>
                </c:pt>
                <c:pt idx="173">
                  <c:v>113.4</c:v>
                </c:pt>
                <c:pt idx="174">
                  <c:v>119.5</c:v>
                </c:pt>
                <c:pt idx="175">
                  <c:v>111.9</c:v>
                </c:pt>
                <c:pt idx="176">
                  <c:v>117.9</c:v>
                </c:pt>
                <c:pt idx="177">
                  <c:v>119.5</c:v>
                </c:pt>
                <c:pt idx="178">
                  <c:v>121.5</c:v>
                </c:pt>
                <c:pt idx="179">
                  <c:v>116.4</c:v>
                </c:pt>
                <c:pt idx="180">
                  <c:v>108.6</c:v>
                </c:pt>
                <c:pt idx="181">
                  <c:v>118.6</c:v>
                </c:pt>
                <c:pt idx="182">
                  <c:v>113.3</c:v>
                </c:pt>
                <c:pt idx="183">
                  <c:v>111.6</c:v>
                </c:pt>
                <c:pt idx="184">
                  <c:v>110</c:v>
                </c:pt>
                <c:pt idx="185">
                  <c:v>104.9</c:v>
                </c:pt>
                <c:pt idx="186">
                  <c:v>96.3</c:v>
                </c:pt>
                <c:pt idx="187">
                  <c:v>94.7</c:v>
                </c:pt>
                <c:pt idx="188">
                  <c:v>88.4</c:v>
                </c:pt>
                <c:pt idx="189">
                  <c:v>81.400000000000006</c:v>
                </c:pt>
                <c:pt idx="190">
                  <c:v>79.7</c:v>
                </c:pt>
                <c:pt idx="191">
                  <c:v>79.5</c:v>
                </c:pt>
                <c:pt idx="192">
                  <c:v>80.400000000000006</c:v>
                </c:pt>
                <c:pt idx="193">
                  <c:v>78.3</c:v>
                </c:pt>
                <c:pt idx="194">
                  <c:v>81.400000000000006</c:v>
                </c:pt>
                <c:pt idx="195">
                  <c:v>77.2</c:v>
                </c:pt>
                <c:pt idx="196">
                  <c:v>82.2</c:v>
                </c:pt>
                <c:pt idx="197">
                  <c:v>82.7</c:v>
                </c:pt>
                <c:pt idx="198">
                  <c:v>84.6</c:v>
                </c:pt>
                <c:pt idx="199">
                  <c:v>85.1</c:v>
                </c:pt>
                <c:pt idx="200">
                  <c:v>81.7</c:v>
                </c:pt>
                <c:pt idx="201">
                  <c:v>88</c:v>
                </c:pt>
                <c:pt idx="202">
                  <c:v>88.1</c:v>
                </c:pt>
                <c:pt idx="203">
                  <c:v>88.1</c:v>
                </c:pt>
                <c:pt idx="204">
                  <c:v>91.5</c:v>
                </c:pt>
                <c:pt idx="205">
                  <c:v>92.1</c:v>
                </c:pt>
                <c:pt idx="206">
                  <c:v>94.1</c:v>
                </c:pt>
                <c:pt idx="207">
                  <c:v>99.7</c:v>
                </c:pt>
                <c:pt idx="208">
                  <c:v>93.3</c:v>
                </c:pt>
                <c:pt idx="209">
                  <c:v>98.5</c:v>
                </c:pt>
                <c:pt idx="210">
                  <c:v>100.4</c:v>
                </c:pt>
                <c:pt idx="211">
                  <c:v>99.5</c:v>
                </c:pt>
                <c:pt idx="212">
                  <c:v>103.7</c:v>
                </c:pt>
                <c:pt idx="213">
                  <c:v>101.3</c:v>
                </c:pt>
                <c:pt idx="214">
                  <c:v>103.5</c:v>
                </c:pt>
                <c:pt idx="215">
                  <c:v>105.9</c:v>
                </c:pt>
                <c:pt idx="216">
                  <c:v>105.8</c:v>
                </c:pt>
                <c:pt idx="217">
                  <c:v>108.2</c:v>
                </c:pt>
                <c:pt idx="218">
                  <c:v>102.4</c:v>
                </c:pt>
                <c:pt idx="219">
                  <c:v>103.8</c:v>
                </c:pt>
                <c:pt idx="220">
                  <c:v>104.8</c:v>
                </c:pt>
                <c:pt idx="221">
                  <c:v>96.9</c:v>
                </c:pt>
                <c:pt idx="222">
                  <c:v>100.1</c:v>
                </c:pt>
                <c:pt idx="223">
                  <c:v>103.9</c:v>
                </c:pt>
                <c:pt idx="224">
                  <c:v>104.9</c:v>
                </c:pt>
                <c:pt idx="225">
                  <c:v>111.8</c:v>
                </c:pt>
                <c:pt idx="226">
                  <c:v>109</c:v>
                </c:pt>
                <c:pt idx="227">
                  <c:v>110.4</c:v>
                </c:pt>
              </c:numCache>
            </c:numRef>
          </c:val>
          <c:smooth val="0"/>
          <c:extLst>
            <c:ext xmlns:c16="http://schemas.microsoft.com/office/drawing/2014/chart" uri="{C3380CC4-5D6E-409C-BE32-E72D297353CC}">
              <c16:uniqueId val="{00000000-7FBC-411A-80FE-FC453D70221E}"/>
            </c:ext>
          </c:extLst>
        </c:ser>
        <c:dLbls>
          <c:showLegendKey val="0"/>
          <c:showVal val="0"/>
          <c:showCatName val="0"/>
          <c:showSerName val="0"/>
          <c:showPercent val="0"/>
          <c:showBubbleSize val="0"/>
        </c:dLbls>
        <c:smooth val="0"/>
        <c:axId val="533070608"/>
        <c:axId val="533070936"/>
      </c:lineChart>
      <c:catAx>
        <c:axId val="533070608"/>
        <c:scaling>
          <c:orientation val="minMax"/>
        </c:scaling>
        <c:delete val="0"/>
        <c:axPos val="b"/>
        <c:numFmt formatCode="General" sourceLinked="1"/>
        <c:majorTickMark val="out"/>
        <c:minorTickMark val="none"/>
        <c:tickLblPos val="low"/>
        <c:spPr>
          <a:noFill/>
          <a:ln w="9525" cap="flat" cmpd="sng" algn="ctr">
            <a:solidFill>
              <a:srgbClr val="1E00BE"/>
            </a:solidFill>
            <a:round/>
          </a:ln>
          <a:effectLst/>
        </c:spPr>
        <c:txPr>
          <a:bodyPr rot="-60000000" spcFirstLastPara="1" vertOverflow="ellipsis" vert="horz" wrap="square" anchor="ctr" anchorCtr="1"/>
          <a:lstStyle/>
          <a:p>
            <a:pPr>
              <a:defRPr sz="1200" b="0" i="0" u="none" strike="noStrike" kern="1200" baseline="0">
                <a:solidFill>
                  <a:srgbClr val="1E00BE"/>
                </a:solidFill>
                <a:latin typeface="Roboto" panose="02000000000000000000" pitchFamily="2" charset="0"/>
                <a:ea typeface="Roboto" panose="02000000000000000000" pitchFamily="2" charset="0"/>
                <a:cs typeface="+mn-cs"/>
              </a:defRPr>
            </a:pPr>
            <a:endParaRPr lang="sv-SE"/>
          </a:p>
        </c:txPr>
        <c:crossAx val="533070936"/>
        <c:crossesAt val="100"/>
        <c:auto val="1"/>
        <c:lblAlgn val="ctr"/>
        <c:lblOffset val="100"/>
        <c:tickLblSkip val="6"/>
        <c:tickMarkSkip val="12"/>
        <c:noMultiLvlLbl val="0"/>
      </c:catAx>
      <c:valAx>
        <c:axId val="533070936"/>
        <c:scaling>
          <c:orientation val="minMax"/>
          <c:max val="130"/>
          <c:min val="60"/>
        </c:scaling>
        <c:delete val="0"/>
        <c:axPos val="l"/>
        <c:majorGridlines>
          <c:spPr>
            <a:ln w="9525" cap="flat" cmpd="sng" algn="ctr">
              <a:solidFill>
                <a:srgbClr val="D3D3EF"/>
              </a:solidFill>
              <a:round/>
            </a:ln>
            <a:effectLst/>
          </c:spPr>
        </c:majorGridlines>
        <c:numFmt formatCode="0" sourceLinked="0"/>
        <c:majorTickMark val="out"/>
        <c:minorTickMark val="none"/>
        <c:tickLblPos val="nextTo"/>
        <c:spPr>
          <a:noFill/>
          <a:ln>
            <a:solidFill>
              <a:srgbClr val="1E00BE"/>
            </a:solidFill>
          </a:ln>
          <a:effectLst/>
        </c:spPr>
        <c:txPr>
          <a:bodyPr rot="-60000000" spcFirstLastPara="1" vertOverflow="ellipsis" vert="horz" wrap="square" anchor="ctr" anchorCtr="1"/>
          <a:lstStyle/>
          <a:p>
            <a:pPr>
              <a:defRPr sz="1200" b="0" i="0" u="none" strike="noStrike" kern="1200" baseline="0">
                <a:solidFill>
                  <a:srgbClr val="1E00BE"/>
                </a:solidFill>
                <a:latin typeface="Roboto" panose="02000000000000000000" pitchFamily="2" charset="0"/>
                <a:ea typeface="Roboto" panose="02000000000000000000" pitchFamily="2" charset="0"/>
                <a:cs typeface="+mn-cs"/>
              </a:defRPr>
            </a:pPr>
            <a:endParaRPr lang="sv-SE"/>
          </a:p>
        </c:txPr>
        <c:crossAx val="533070608"/>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800">
          <a:solidFill>
            <a:srgbClr val="1E00BE"/>
          </a:solidFill>
          <a:latin typeface="+mn-lt"/>
          <a:ea typeface="Roboto" panose="02000000000000000000" pitchFamily="2" charset="0"/>
        </a:defRPr>
      </a:pPr>
      <a:endParaRPr lang="sv-SE"/>
    </a:p>
  </c:txPr>
  <c:printSettings>
    <c:headerFooter/>
    <c:pageMargins b="0.75" l="0.7" r="0.7" t="0.75" header="0.3" footer="0.3"/>
    <c:pageSetup paperSize="9" orientation="landscape"/>
  </c:printSettings>
  <c:userShapes r:id="rId2"/>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9.1426481481481484E-2"/>
          <c:y val="5.1677341589657533E-2"/>
          <c:w val="0.8645544444444444"/>
          <c:h val="0.78540332301292803"/>
        </c:manualLayout>
      </c:layout>
      <c:lineChart>
        <c:grouping val="standard"/>
        <c:varyColors val="0"/>
        <c:ser>
          <c:idx val="0"/>
          <c:order val="0"/>
          <c:tx>
            <c:strRef>
              <c:f>Data!$G$6</c:f>
              <c:strCache>
                <c:ptCount val="1"/>
                <c:pt idx="0">
                  <c:v>Tjänstesektorn</c:v>
                </c:pt>
              </c:strCache>
            </c:strRef>
          </c:tx>
          <c:spPr>
            <a:ln w="19050" cap="rnd">
              <a:solidFill>
                <a:srgbClr val="1E00BE"/>
              </a:solidFill>
              <a:round/>
            </a:ln>
            <a:effectLst/>
          </c:spPr>
          <c:marker>
            <c:symbol val="none"/>
          </c:marker>
          <c:cat>
            <c:numRef>
              <c:f>Data!$B$139:$B$366</c:f>
              <c:numCache>
                <c:formatCode>General</c:formatCode>
                <c:ptCount val="228"/>
                <c:pt idx="6">
                  <c:v>2007</c:v>
                </c:pt>
                <c:pt idx="30">
                  <c:v>2009</c:v>
                </c:pt>
                <c:pt idx="54">
                  <c:v>2011</c:v>
                </c:pt>
                <c:pt idx="78">
                  <c:v>2013</c:v>
                </c:pt>
                <c:pt idx="102">
                  <c:v>2015</c:v>
                </c:pt>
                <c:pt idx="126">
                  <c:v>2017</c:v>
                </c:pt>
                <c:pt idx="150">
                  <c:v>2019</c:v>
                </c:pt>
                <c:pt idx="174">
                  <c:v>2021</c:v>
                </c:pt>
                <c:pt idx="198">
                  <c:v>2023</c:v>
                </c:pt>
                <c:pt idx="222">
                  <c:v>2025</c:v>
                </c:pt>
              </c:numCache>
            </c:numRef>
          </c:cat>
          <c:val>
            <c:numRef>
              <c:f>Data!$G$139:$G$366</c:f>
              <c:numCache>
                <c:formatCode>0.0</c:formatCode>
                <c:ptCount val="228"/>
                <c:pt idx="0">
                  <c:v>116.4</c:v>
                </c:pt>
                <c:pt idx="1">
                  <c:v>113.6</c:v>
                </c:pt>
                <c:pt idx="2">
                  <c:v>112.7</c:v>
                </c:pt>
                <c:pt idx="3">
                  <c:v>111</c:v>
                </c:pt>
                <c:pt idx="4">
                  <c:v>114.6</c:v>
                </c:pt>
                <c:pt idx="5">
                  <c:v>113.5</c:v>
                </c:pt>
                <c:pt idx="6">
                  <c:v>116</c:v>
                </c:pt>
                <c:pt idx="7">
                  <c:v>114.5</c:v>
                </c:pt>
                <c:pt idx="8">
                  <c:v>110.8</c:v>
                </c:pt>
                <c:pt idx="9">
                  <c:v>110.6</c:v>
                </c:pt>
                <c:pt idx="10">
                  <c:v>107.7</c:v>
                </c:pt>
                <c:pt idx="11">
                  <c:v>107.1</c:v>
                </c:pt>
                <c:pt idx="12">
                  <c:v>103.2</c:v>
                </c:pt>
                <c:pt idx="13">
                  <c:v>102.4</c:v>
                </c:pt>
                <c:pt idx="14">
                  <c:v>105.5</c:v>
                </c:pt>
                <c:pt idx="15">
                  <c:v>104.6</c:v>
                </c:pt>
                <c:pt idx="16">
                  <c:v>97.4</c:v>
                </c:pt>
                <c:pt idx="17">
                  <c:v>102.4</c:v>
                </c:pt>
                <c:pt idx="18">
                  <c:v>96.2</c:v>
                </c:pt>
                <c:pt idx="19">
                  <c:v>92.5</c:v>
                </c:pt>
                <c:pt idx="20">
                  <c:v>93.5</c:v>
                </c:pt>
                <c:pt idx="21">
                  <c:v>87.2</c:v>
                </c:pt>
                <c:pt idx="22">
                  <c:v>76.7</c:v>
                </c:pt>
                <c:pt idx="23">
                  <c:v>76.099999999999994</c:v>
                </c:pt>
                <c:pt idx="24">
                  <c:v>76.400000000000006</c:v>
                </c:pt>
                <c:pt idx="25">
                  <c:v>73.7</c:v>
                </c:pt>
                <c:pt idx="26">
                  <c:v>74.099999999999994</c:v>
                </c:pt>
                <c:pt idx="27">
                  <c:v>72.900000000000006</c:v>
                </c:pt>
                <c:pt idx="28">
                  <c:v>75.7</c:v>
                </c:pt>
                <c:pt idx="29">
                  <c:v>77.7</c:v>
                </c:pt>
                <c:pt idx="30">
                  <c:v>81.2</c:v>
                </c:pt>
                <c:pt idx="31">
                  <c:v>86</c:v>
                </c:pt>
                <c:pt idx="32">
                  <c:v>91</c:v>
                </c:pt>
                <c:pt idx="33">
                  <c:v>94.5</c:v>
                </c:pt>
                <c:pt idx="34">
                  <c:v>96.3</c:v>
                </c:pt>
                <c:pt idx="35">
                  <c:v>104.4</c:v>
                </c:pt>
                <c:pt idx="36">
                  <c:v>104</c:v>
                </c:pt>
                <c:pt idx="37">
                  <c:v>104.5</c:v>
                </c:pt>
                <c:pt idx="38">
                  <c:v>104.8</c:v>
                </c:pt>
                <c:pt idx="39">
                  <c:v>106.1</c:v>
                </c:pt>
                <c:pt idx="40">
                  <c:v>112.4</c:v>
                </c:pt>
                <c:pt idx="41">
                  <c:v>110</c:v>
                </c:pt>
                <c:pt idx="42">
                  <c:v>114.9</c:v>
                </c:pt>
                <c:pt idx="43">
                  <c:v>110.9</c:v>
                </c:pt>
                <c:pt idx="44">
                  <c:v>113</c:v>
                </c:pt>
                <c:pt idx="45">
                  <c:v>114.5</c:v>
                </c:pt>
                <c:pt idx="46">
                  <c:v>119.3</c:v>
                </c:pt>
                <c:pt idx="47">
                  <c:v>117.9</c:v>
                </c:pt>
                <c:pt idx="48">
                  <c:v>116.2</c:v>
                </c:pt>
                <c:pt idx="49">
                  <c:v>118.2</c:v>
                </c:pt>
                <c:pt idx="50">
                  <c:v>113.3</c:v>
                </c:pt>
                <c:pt idx="51">
                  <c:v>112</c:v>
                </c:pt>
                <c:pt idx="52">
                  <c:v>109.3</c:v>
                </c:pt>
                <c:pt idx="53">
                  <c:v>108.1</c:v>
                </c:pt>
                <c:pt idx="54">
                  <c:v>105.5</c:v>
                </c:pt>
                <c:pt idx="55">
                  <c:v>101.4</c:v>
                </c:pt>
                <c:pt idx="56">
                  <c:v>98.7</c:v>
                </c:pt>
                <c:pt idx="57">
                  <c:v>97.9</c:v>
                </c:pt>
                <c:pt idx="58">
                  <c:v>100.4</c:v>
                </c:pt>
                <c:pt idx="59">
                  <c:v>96.9</c:v>
                </c:pt>
                <c:pt idx="60">
                  <c:v>92.1</c:v>
                </c:pt>
                <c:pt idx="61">
                  <c:v>92.8</c:v>
                </c:pt>
                <c:pt idx="62">
                  <c:v>99.7</c:v>
                </c:pt>
                <c:pt idx="63">
                  <c:v>103.9</c:v>
                </c:pt>
                <c:pt idx="64">
                  <c:v>97</c:v>
                </c:pt>
                <c:pt idx="65">
                  <c:v>96.9</c:v>
                </c:pt>
                <c:pt idx="66">
                  <c:v>92.2</c:v>
                </c:pt>
                <c:pt idx="67">
                  <c:v>96.7</c:v>
                </c:pt>
                <c:pt idx="68">
                  <c:v>95.1</c:v>
                </c:pt>
                <c:pt idx="69">
                  <c:v>92.8</c:v>
                </c:pt>
                <c:pt idx="70">
                  <c:v>86.6</c:v>
                </c:pt>
                <c:pt idx="71">
                  <c:v>88.1</c:v>
                </c:pt>
                <c:pt idx="72">
                  <c:v>89.3</c:v>
                </c:pt>
                <c:pt idx="73">
                  <c:v>92.4</c:v>
                </c:pt>
                <c:pt idx="74">
                  <c:v>97.5</c:v>
                </c:pt>
                <c:pt idx="75">
                  <c:v>94.4</c:v>
                </c:pt>
                <c:pt idx="76">
                  <c:v>96.2</c:v>
                </c:pt>
                <c:pt idx="77">
                  <c:v>98.2</c:v>
                </c:pt>
                <c:pt idx="78">
                  <c:v>100.8</c:v>
                </c:pt>
                <c:pt idx="79">
                  <c:v>99.4</c:v>
                </c:pt>
                <c:pt idx="80">
                  <c:v>105.7</c:v>
                </c:pt>
                <c:pt idx="81">
                  <c:v>102.7</c:v>
                </c:pt>
                <c:pt idx="82">
                  <c:v>104</c:v>
                </c:pt>
                <c:pt idx="83">
                  <c:v>104.8</c:v>
                </c:pt>
                <c:pt idx="84">
                  <c:v>106.9</c:v>
                </c:pt>
                <c:pt idx="85">
                  <c:v>105.6</c:v>
                </c:pt>
                <c:pt idx="86">
                  <c:v>105.5</c:v>
                </c:pt>
                <c:pt idx="87">
                  <c:v>103.6</c:v>
                </c:pt>
                <c:pt idx="88">
                  <c:v>103.7</c:v>
                </c:pt>
                <c:pt idx="89">
                  <c:v>103</c:v>
                </c:pt>
                <c:pt idx="90">
                  <c:v>101.3</c:v>
                </c:pt>
                <c:pt idx="91">
                  <c:v>101.8</c:v>
                </c:pt>
                <c:pt idx="92">
                  <c:v>99.3</c:v>
                </c:pt>
                <c:pt idx="93">
                  <c:v>101.9</c:v>
                </c:pt>
                <c:pt idx="94">
                  <c:v>100.8</c:v>
                </c:pt>
                <c:pt idx="95">
                  <c:v>104.7</c:v>
                </c:pt>
                <c:pt idx="96">
                  <c:v>104</c:v>
                </c:pt>
                <c:pt idx="97">
                  <c:v>103.9</c:v>
                </c:pt>
                <c:pt idx="98">
                  <c:v>103.5</c:v>
                </c:pt>
                <c:pt idx="99">
                  <c:v>105.8</c:v>
                </c:pt>
                <c:pt idx="100">
                  <c:v>105.2</c:v>
                </c:pt>
                <c:pt idx="101">
                  <c:v>104.3</c:v>
                </c:pt>
                <c:pt idx="102">
                  <c:v>105</c:v>
                </c:pt>
                <c:pt idx="103">
                  <c:v>105.5</c:v>
                </c:pt>
                <c:pt idx="104">
                  <c:v>105.3</c:v>
                </c:pt>
                <c:pt idx="105">
                  <c:v>105.2</c:v>
                </c:pt>
                <c:pt idx="106">
                  <c:v>106.3</c:v>
                </c:pt>
                <c:pt idx="107">
                  <c:v>104.8</c:v>
                </c:pt>
                <c:pt idx="108">
                  <c:v>104.5</c:v>
                </c:pt>
                <c:pt idx="109">
                  <c:v>102.9</c:v>
                </c:pt>
                <c:pt idx="110">
                  <c:v>102.8</c:v>
                </c:pt>
                <c:pt idx="111">
                  <c:v>104.3</c:v>
                </c:pt>
                <c:pt idx="112">
                  <c:v>103.1</c:v>
                </c:pt>
                <c:pt idx="113">
                  <c:v>103</c:v>
                </c:pt>
                <c:pt idx="114">
                  <c:v>104.9</c:v>
                </c:pt>
                <c:pt idx="115">
                  <c:v>105.3</c:v>
                </c:pt>
                <c:pt idx="116">
                  <c:v>106.1</c:v>
                </c:pt>
                <c:pt idx="117">
                  <c:v>104.6</c:v>
                </c:pt>
                <c:pt idx="118">
                  <c:v>105.9</c:v>
                </c:pt>
                <c:pt idx="119">
                  <c:v>108</c:v>
                </c:pt>
                <c:pt idx="120">
                  <c:v>106</c:v>
                </c:pt>
                <c:pt idx="121">
                  <c:v>106.8</c:v>
                </c:pt>
                <c:pt idx="122">
                  <c:v>107.1</c:v>
                </c:pt>
                <c:pt idx="123">
                  <c:v>105.6</c:v>
                </c:pt>
                <c:pt idx="124">
                  <c:v>106.9</c:v>
                </c:pt>
                <c:pt idx="125">
                  <c:v>105.8</c:v>
                </c:pt>
                <c:pt idx="126">
                  <c:v>106.4</c:v>
                </c:pt>
                <c:pt idx="127">
                  <c:v>106.6</c:v>
                </c:pt>
                <c:pt idx="128">
                  <c:v>103.7</c:v>
                </c:pt>
                <c:pt idx="129">
                  <c:v>104.3</c:v>
                </c:pt>
                <c:pt idx="130">
                  <c:v>104.4</c:v>
                </c:pt>
                <c:pt idx="131">
                  <c:v>107.3</c:v>
                </c:pt>
                <c:pt idx="132">
                  <c:v>105.5</c:v>
                </c:pt>
                <c:pt idx="133">
                  <c:v>106.4</c:v>
                </c:pt>
                <c:pt idx="134">
                  <c:v>104.1</c:v>
                </c:pt>
                <c:pt idx="135">
                  <c:v>104.4</c:v>
                </c:pt>
                <c:pt idx="136">
                  <c:v>104</c:v>
                </c:pt>
                <c:pt idx="137">
                  <c:v>106.4</c:v>
                </c:pt>
                <c:pt idx="138">
                  <c:v>105.6</c:v>
                </c:pt>
                <c:pt idx="139">
                  <c:v>102.3</c:v>
                </c:pt>
                <c:pt idx="140">
                  <c:v>105.3</c:v>
                </c:pt>
                <c:pt idx="141">
                  <c:v>101.6</c:v>
                </c:pt>
                <c:pt idx="142">
                  <c:v>99.1</c:v>
                </c:pt>
                <c:pt idx="143">
                  <c:v>99</c:v>
                </c:pt>
                <c:pt idx="144">
                  <c:v>97.1</c:v>
                </c:pt>
                <c:pt idx="145">
                  <c:v>96.8</c:v>
                </c:pt>
                <c:pt idx="146">
                  <c:v>101.4</c:v>
                </c:pt>
                <c:pt idx="147">
                  <c:v>101.8</c:v>
                </c:pt>
                <c:pt idx="148">
                  <c:v>102.2</c:v>
                </c:pt>
                <c:pt idx="149">
                  <c:v>101.1</c:v>
                </c:pt>
                <c:pt idx="150">
                  <c:v>98.9</c:v>
                </c:pt>
                <c:pt idx="151">
                  <c:v>97.4</c:v>
                </c:pt>
                <c:pt idx="152">
                  <c:v>93.4</c:v>
                </c:pt>
                <c:pt idx="153">
                  <c:v>91.4</c:v>
                </c:pt>
                <c:pt idx="154">
                  <c:v>94.5</c:v>
                </c:pt>
                <c:pt idx="155">
                  <c:v>92.8</c:v>
                </c:pt>
                <c:pt idx="156">
                  <c:v>95</c:v>
                </c:pt>
                <c:pt idx="157">
                  <c:v>94.8</c:v>
                </c:pt>
                <c:pt idx="158">
                  <c:v>88.2</c:v>
                </c:pt>
                <c:pt idx="159">
                  <c:v>51.2</c:v>
                </c:pt>
                <c:pt idx="160">
                  <c:v>54</c:v>
                </c:pt>
                <c:pt idx="161">
                  <c:v>62.5</c:v>
                </c:pt>
                <c:pt idx="162">
                  <c:v>73.599999999999994</c:v>
                </c:pt>
                <c:pt idx="163">
                  <c:v>79.2</c:v>
                </c:pt>
                <c:pt idx="164">
                  <c:v>86.7</c:v>
                </c:pt>
                <c:pt idx="165">
                  <c:v>88</c:v>
                </c:pt>
                <c:pt idx="166">
                  <c:v>89.8</c:v>
                </c:pt>
                <c:pt idx="167">
                  <c:v>88.1</c:v>
                </c:pt>
                <c:pt idx="168">
                  <c:v>93.5</c:v>
                </c:pt>
                <c:pt idx="169">
                  <c:v>97.2</c:v>
                </c:pt>
                <c:pt idx="170">
                  <c:v>96.8</c:v>
                </c:pt>
                <c:pt idx="171">
                  <c:v>105.7</c:v>
                </c:pt>
                <c:pt idx="172">
                  <c:v>108.6</c:v>
                </c:pt>
                <c:pt idx="173">
                  <c:v>111.1</c:v>
                </c:pt>
                <c:pt idx="174">
                  <c:v>113.4</c:v>
                </c:pt>
                <c:pt idx="175">
                  <c:v>112.2</c:v>
                </c:pt>
                <c:pt idx="176">
                  <c:v>112.8</c:v>
                </c:pt>
                <c:pt idx="177">
                  <c:v>114.7</c:v>
                </c:pt>
                <c:pt idx="178">
                  <c:v>114.8</c:v>
                </c:pt>
                <c:pt idx="179">
                  <c:v>112.6</c:v>
                </c:pt>
                <c:pt idx="180">
                  <c:v>107.2</c:v>
                </c:pt>
                <c:pt idx="181">
                  <c:v>107.9</c:v>
                </c:pt>
                <c:pt idx="182">
                  <c:v>109</c:v>
                </c:pt>
                <c:pt idx="183">
                  <c:v>108.3</c:v>
                </c:pt>
                <c:pt idx="184">
                  <c:v>107.3</c:v>
                </c:pt>
                <c:pt idx="185">
                  <c:v>103.4</c:v>
                </c:pt>
                <c:pt idx="186">
                  <c:v>102.1</c:v>
                </c:pt>
                <c:pt idx="187">
                  <c:v>97.7</c:v>
                </c:pt>
                <c:pt idx="188">
                  <c:v>96.1</c:v>
                </c:pt>
                <c:pt idx="189">
                  <c:v>92.2</c:v>
                </c:pt>
                <c:pt idx="190">
                  <c:v>90.1</c:v>
                </c:pt>
                <c:pt idx="191">
                  <c:v>90.2</c:v>
                </c:pt>
                <c:pt idx="192">
                  <c:v>89</c:v>
                </c:pt>
                <c:pt idx="193">
                  <c:v>90.4</c:v>
                </c:pt>
                <c:pt idx="194">
                  <c:v>90.6</c:v>
                </c:pt>
                <c:pt idx="195">
                  <c:v>88.4</c:v>
                </c:pt>
                <c:pt idx="196">
                  <c:v>88.5</c:v>
                </c:pt>
                <c:pt idx="197">
                  <c:v>90.2</c:v>
                </c:pt>
                <c:pt idx="198">
                  <c:v>90.1</c:v>
                </c:pt>
                <c:pt idx="199">
                  <c:v>87.2</c:v>
                </c:pt>
                <c:pt idx="200">
                  <c:v>87.2</c:v>
                </c:pt>
                <c:pt idx="201">
                  <c:v>86.2</c:v>
                </c:pt>
                <c:pt idx="202">
                  <c:v>84.9</c:v>
                </c:pt>
                <c:pt idx="203">
                  <c:v>86.3</c:v>
                </c:pt>
                <c:pt idx="204">
                  <c:v>90.5</c:v>
                </c:pt>
                <c:pt idx="205">
                  <c:v>89.8</c:v>
                </c:pt>
                <c:pt idx="206">
                  <c:v>92.6</c:v>
                </c:pt>
                <c:pt idx="207">
                  <c:v>93.3</c:v>
                </c:pt>
                <c:pt idx="208">
                  <c:v>94</c:v>
                </c:pt>
                <c:pt idx="209">
                  <c:v>97.2</c:v>
                </c:pt>
                <c:pt idx="210">
                  <c:v>94.2</c:v>
                </c:pt>
                <c:pt idx="211">
                  <c:v>92.8</c:v>
                </c:pt>
                <c:pt idx="212">
                  <c:v>95.6</c:v>
                </c:pt>
                <c:pt idx="213">
                  <c:v>95</c:v>
                </c:pt>
                <c:pt idx="214">
                  <c:v>97.7</c:v>
                </c:pt>
                <c:pt idx="215">
                  <c:v>98.5</c:v>
                </c:pt>
                <c:pt idx="216">
                  <c:v>99.4</c:v>
                </c:pt>
                <c:pt idx="217">
                  <c:v>99.3</c:v>
                </c:pt>
                <c:pt idx="218">
                  <c:v>97.3</c:v>
                </c:pt>
                <c:pt idx="219">
                  <c:v>97.8</c:v>
                </c:pt>
                <c:pt idx="220">
                  <c:v>95.7</c:v>
                </c:pt>
                <c:pt idx="221">
                  <c:v>93.7</c:v>
                </c:pt>
                <c:pt idx="222">
                  <c:v>97.2</c:v>
                </c:pt>
                <c:pt idx="223">
                  <c:v>99.1</c:v>
                </c:pt>
                <c:pt idx="224">
                  <c:v>99.2</c:v>
                </c:pt>
                <c:pt idx="225">
                  <c:v>102.6</c:v>
                </c:pt>
                <c:pt idx="226">
                  <c:v>104.1</c:v>
                </c:pt>
                <c:pt idx="227">
                  <c:v>105.9</c:v>
                </c:pt>
              </c:numCache>
            </c:numRef>
          </c:val>
          <c:smooth val="0"/>
          <c:extLst>
            <c:ext xmlns:c16="http://schemas.microsoft.com/office/drawing/2014/chart" uri="{C3380CC4-5D6E-409C-BE32-E72D297353CC}">
              <c16:uniqueId val="{00000000-6990-480C-87DE-815FBDFC7257}"/>
            </c:ext>
          </c:extLst>
        </c:ser>
        <c:dLbls>
          <c:showLegendKey val="0"/>
          <c:showVal val="0"/>
          <c:showCatName val="0"/>
          <c:showSerName val="0"/>
          <c:showPercent val="0"/>
          <c:showBubbleSize val="0"/>
        </c:dLbls>
        <c:smooth val="0"/>
        <c:axId val="533070608"/>
        <c:axId val="533070936"/>
      </c:lineChart>
      <c:catAx>
        <c:axId val="533070608"/>
        <c:scaling>
          <c:orientation val="minMax"/>
        </c:scaling>
        <c:delete val="0"/>
        <c:axPos val="b"/>
        <c:numFmt formatCode="General" sourceLinked="1"/>
        <c:majorTickMark val="out"/>
        <c:minorTickMark val="none"/>
        <c:tickLblPos val="low"/>
        <c:spPr>
          <a:noFill/>
          <a:ln w="9525" cap="flat" cmpd="sng" algn="ctr">
            <a:solidFill>
              <a:srgbClr val="1E00BE"/>
            </a:solidFill>
            <a:round/>
          </a:ln>
          <a:effectLst/>
        </c:spPr>
        <c:txPr>
          <a:bodyPr rot="-60000000" spcFirstLastPara="1" vertOverflow="ellipsis" vert="horz" wrap="square" anchor="ctr" anchorCtr="1"/>
          <a:lstStyle/>
          <a:p>
            <a:pPr>
              <a:defRPr sz="1200" b="0" i="0" u="none" strike="noStrike" kern="1200" baseline="0">
                <a:solidFill>
                  <a:srgbClr val="1E00BE"/>
                </a:solidFill>
                <a:latin typeface="Roboto" panose="02000000000000000000" pitchFamily="2" charset="0"/>
                <a:ea typeface="Roboto" panose="02000000000000000000" pitchFamily="2" charset="0"/>
                <a:cs typeface="+mn-cs"/>
              </a:defRPr>
            </a:pPr>
            <a:endParaRPr lang="sv-SE"/>
          </a:p>
        </c:txPr>
        <c:crossAx val="533070936"/>
        <c:crossesAt val="100"/>
        <c:auto val="1"/>
        <c:lblAlgn val="ctr"/>
        <c:lblOffset val="100"/>
        <c:tickLblSkip val="6"/>
        <c:tickMarkSkip val="12"/>
        <c:noMultiLvlLbl val="0"/>
      </c:catAx>
      <c:valAx>
        <c:axId val="533070936"/>
        <c:scaling>
          <c:orientation val="minMax"/>
          <c:max val="120"/>
          <c:min val="50"/>
        </c:scaling>
        <c:delete val="0"/>
        <c:axPos val="l"/>
        <c:majorGridlines>
          <c:spPr>
            <a:ln w="9525" cap="flat" cmpd="sng" algn="ctr">
              <a:solidFill>
                <a:srgbClr val="D3D3EF"/>
              </a:solidFill>
              <a:round/>
            </a:ln>
            <a:effectLst/>
          </c:spPr>
        </c:majorGridlines>
        <c:numFmt formatCode="0" sourceLinked="0"/>
        <c:majorTickMark val="out"/>
        <c:minorTickMark val="none"/>
        <c:tickLblPos val="nextTo"/>
        <c:spPr>
          <a:noFill/>
          <a:ln>
            <a:solidFill>
              <a:srgbClr val="1E00BE"/>
            </a:solidFill>
          </a:ln>
          <a:effectLst/>
        </c:spPr>
        <c:txPr>
          <a:bodyPr rot="-60000000" spcFirstLastPara="1" vertOverflow="ellipsis" vert="horz" wrap="square" anchor="ctr" anchorCtr="1"/>
          <a:lstStyle/>
          <a:p>
            <a:pPr>
              <a:defRPr sz="1200" b="0" i="0" u="none" strike="noStrike" kern="1200" baseline="0">
                <a:solidFill>
                  <a:srgbClr val="1E00BE"/>
                </a:solidFill>
                <a:latin typeface="Roboto" panose="02000000000000000000" pitchFamily="2" charset="0"/>
                <a:ea typeface="Roboto" panose="02000000000000000000" pitchFamily="2" charset="0"/>
                <a:cs typeface="+mn-cs"/>
              </a:defRPr>
            </a:pPr>
            <a:endParaRPr lang="sv-SE"/>
          </a:p>
        </c:txPr>
        <c:crossAx val="533070608"/>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800">
          <a:solidFill>
            <a:srgbClr val="1E00BE"/>
          </a:solidFill>
          <a:latin typeface="+mn-lt"/>
          <a:ea typeface="Roboto" panose="02000000000000000000" pitchFamily="2" charset="0"/>
        </a:defRPr>
      </a:pPr>
      <a:endParaRPr lang="sv-SE"/>
    </a:p>
  </c:txPr>
  <c:printSettings>
    <c:headerFooter/>
    <c:pageMargins b="0.75" l="0.7" r="0.7" t="0.75" header="0.3" footer="0.3"/>
    <c:pageSetup paperSize="9" orientation="landscape"/>
  </c:printSettings>
  <c:userShapes r:id="rId2"/>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9.1426481481481484E-2"/>
          <c:y val="4.6495651372635192E-2"/>
          <c:w val="0.8645544444444444"/>
          <c:h val="0.73850537642030356"/>
        </c:manualLayout>
      </c:layout>
      <c:lineChart>
        <c:grouping val="standard"/>
        <c:varyColors val="0"/>
        <c:ser>
          <c:idx val="0"/>
          <c:order val="0"/>
          <c:tx>
            <c:strRef>
              <c:f>Data!$G$3</c:f>
              <c:strCache>
                <c:ptCount val="1"/>
                <c:pt idx="0">
                  <c:v>Service sector</c:v>
                </c:pt>
              </c:strCache>
            </c:strRef>
          </c:tx>
          <c:spPr>
            <a:ln w="19050" cap="rnd">
              <a:solidFill>
                <a:srgbClr val="1E00BE"/>
              </a:solidFill>
              <a:round/>
            </a:ln>
            <a:effectLst/>
          </c:spPr>
          <c:marker>
            <c:symbol val="none"/>
          </c:marker>
          <c:cat>
            <c:numRef>
              <c:f>Data!$B$139:$B$366</c:f>
              <c:numCache>
                <c:formatCode>General</c:formatCode>
                <c:ptCount val="228"/>
                <c:pt idx="6">
                  <c:v>2007</c:v>
                </c:pt>
                <c:pt idx="30">
                  <c:v>2009</c:v>
                </c:pt>
                <c:pt idx="54">
                  <c:v>2011</c:v>
                </c:pt>
                <c:pt idx="78">
                  <c:v>2013</c:v>
                </c:pt>
                <c:pt idx="102">
                  <c:v>2015</c:v>
                </c:pt>
                <c:pt idx="126">
                  <c:v>2017</c:v>
                </c:pt>
                <c:pt idx="150">
                  <c:v>2019</c:v>
                </c:pt>
                <c:pt idx="174">
                  <c:v>2021</c:v>
                </c:pt>
                <c:pt idx="198">
                  <c:v>2023</c:v>
                </c:pt>
                <c:pt idx="222">
                  <c:v>2025</c:v>
                </c:pt>
              </c:numCache>
            </c:numRef>
          </c:cat>
          <c:val>
            <c:numRef>
              <c:f>Data!$G$139:$G$366</c:f>
              <c:numCache>
                <c:formatCode>0.0</c:formatCode>
                <c:ptCount val="228"/>
                <c:pt idx="0">
                  <c:v>116.4</c:v>
                </c:pt>
                <c:pt idx="1">
                  <c:v>113.6</c:v>
                </c:pt>
                <c:pt idx="2">
                  <c:v>112.7</c:v>
                </c:pt>
                <c:pt idx="3">
                  <c:v>111</c:v>
                </c:pt>
                <c:pt idx="4">
                  <c:v>114.6</c:v>
                </c:pt>
                <c:pt idx="5">
                  <c:v>113.5</c:v>
                </c:pt>
                <c:pt idx="6">
                  <c:v>116</c:v>
                </c:pt>
                <c:pt idx="7">
                  <c:v>114.5</c:v>
                </c:pt>
                <c:pt idx="8">
                  <c:v>110.8</c:v>
                </c:pt>
                <c:pt idx="9">
                  <c:v>110.6</c:v>
                </c:pt>
                <c:pt idx="10">
                  <c:v>107.7</c:v>
                </c:pt>
                <c:pt idx="11">
                  <c:v>107.1</c:v>
                </c:pt>
                <c:pt idx="12">
                  <c:v>103.2</c:v>
                </c:pt>
                <c:pt idx="13">
                  <c:v>102.4</c:v>
                </c:pt>
                <c:pt idx="14">
                  <c:v>105.5</c:v>
                </c:pt>
                <c:pt idx="15">
                  <c:v>104.6</c:v>
                </c:pt>
                <c:pt idx="16">
                  <c:v>97.4</c:v>
                </c:pt>
                <c:pt idx="17">
                  <c:v>102.4</c:v>
                </c:pt>
                <c:pt idx="18">
                  <c:v>96.2</c:v>
                </c:pt>
                <c:pt idx="19">
                  <c:v>92.5</c:v>
                </c:pt>
                <c:pt idx="20">
                  <c:v>93.5</c:v>
                </c:pt>
                <c:pt idx="21">
                  <c:v>87.2</c:v>
                </c:pt>
                <c:pt idx="22">
                  <c:v>76.7</c:v>
                </c:pt>
                <c:pt idx="23">
                  <c:v>76.099999999999994</c:v>
                </c:pt>
                <c:pt idx="24">
                  <c:v>76.400000000000006</c:v>
                </c:pt>
                <c:pt idx="25">
                  <c:v>73.7</c:v>
                </c:pt>
                <c:pt idx="26">
                  <c:v>74.099999999999994</c:v>
                </c:pt>
                <c:pt idx="27">
                  <c:v>72.900000000000006</c:v>
                </c:pt>
                <c:pt idx="28">
                  <c:v>75.7</c:v>
                </c:pt>
                <c:pt idx="29">
                  <c:v>77.7</c:v>
                </c:pt>
                <c:pt idx="30">
                  <c:v>81.2</c:v>
                </c:pt>
                <c:pt idx="31">
                  <c:v>86</c:v>
                </c:pt>
                <c:pt idx="32">
                  <c:v>91</c:v>
                </c:pt>
                <c:pt idx="33">
                  <c:v>94.5</c:v>
                </c:pt>
                <c:pt idx="34">
                  <c:v>96.3</c:v>
                </c:pt>
                <c:pt idx="35">
                  <c:v>104.4</c:v>
                </c:pt>
                <c:pt idx="36">
                  <c:v>104</c:v>
                </c:pt>
                <c:pt idx="37">
                  <c:v>104.5</c:v>
                </c:pt>
                <c:pt idx="38">
                  <c:v>104.8</c:v>
                </c:pt>
                <c:pt idx="39">
                  <c:v>106.1</c:v>
                </c:pt>
                <c:pt idx="40">
                  <c:v>112.4</c:v>
                </c:pt>
                <c:pt idx="41">
                  <c:v>110</c:v>
                </c:pt>
                <c:pt idx="42">
                  <c:v>114.9</c:v>
                </c:pt>
                <c:pt idx="43">
                  <c:v>110.9</c:v>
                </c:pt>
                <c:pt idx="44">
                  <c:v>113</c:v>
                </c:pt>
                <c:pt idx="45">
                  <c:v>114.5</c:v>
                </c:pt>
                <c:pt idx="46">
                  <c:v>119.3</c:v>
                </c:pt>
                <c:pt idx="47">
                  <c:v>117.9</c:v>
                </c:pt>
                <c:pt idx="48">
                  <c:v>116.2</c:v>
                </c:pt>
                <c:pt idx="49">
                  <c:v>118.2</c:v>
                </c:pt>
                <c:pt idx="50">
                  <c:v>113.3</c:v>
                </c:pt>
                <c:pt idx="51">
                  <c:v>112</c:v>
                </c:pt>
                <c:pt idx="52">
                  <c:v>109.3</c:v>
                </c:pt>
                <c:pt idx="53">
                  <c:v>108.1</c:v>
                </c:pt>
                <c:pt idx="54">
                  <c:v>105.5</c:v>
                </c:pt>
                <c:pt idx="55">
                  <c:v>101.4</c:v>
                </c:pt>
                <c:pt idx="56">
                  <c:v>98.7</c:v>
                </c:pt>
                <c:pt idx="57">
                  <c:v>97.9</c:v>
                </c:pt>
                <c:pt idx="58">
                  <c:v>100.4</c:v>
                </c:pt>
                <c:pt idx="59">
                  <c:v>96.9</c:v>
                </c:pt>
                <c:pt idx="60">
                  <c:v>92.1</c:v>
                </c:pt>
                <c:pt idx="61">
                  <c:v>92.8</c:v>
                </c:pt>
                <c:pt idx="62">
                  <c:v>99.7</c:v>
                </c:pt>
                <c:pt idx="63">
                  <c:v>103.9</c:v>
                </c:pt>
                <c:pt idx="64">
                  <c:v>97</c:v>
                </c:pt>
                <c:pt idx="65">
                  <c:v>96.9</c:v>
                </c:pt>
                <c:pt idx="66">
                  <c:v>92.2</c:v>
                </c:pt>
                <c:pt idx="67">
                  <c:v>96.7</c:v>
                </c:pt>
                <c:pt idx="68">
                  <c:v>95.1</c:v>
                </c:pt>
                <c:pt idx="69">
                  <c:v>92.8</c:v>
                </c:pt>
                <c:pt idx="70">
                  <c:v>86.6</c:v>
                </c:pt>
                <c:pt idx="71">
                  <c:v>88.1</c:v>
                </c:pt>
                <c:pt idx="72">
                  <c:v>89.3</c:v>
                </c:pt>
                <c:pt idx="73">
                  <c:v>92.4</c:v>
                </c:pt>
                <c:pt idx="74">
                  <c:v>97.5</c:v>
                </c:pt>
                <c:pt idx="75">
                  <c:v>94.4</c:v>
                </c:pt>
                <c:pt idx="76">
                  <c:v>96.2</c:v>
                </c:pt>
                <c:pt idx="77">
                  <c:v>98.2</c:v>
                </c:pt>
                <c:pt idx="78">
                  <c:v>100.8</c:v>
                </c:pt>
                <c:pt idx="79">
                  <c:v>99.4</c:v>
                </c:pt>
                <c:pt idx="80">
                  <c:v>105.7</c:v>
                </c:pt>
                <c:pt idx="81">
                  <c:v>102.7</c:v>
                </c:pt>
                <c:pt idx="82">
                  <c:v>104</c:v>
                </c:pt>
                <c:pt idx="83">
                  <c:v>104.8</c:v>
                </c:pt>
                <c:pt idx="84">
                  <c:v>106.9</c:v>
                </c:pt>
                <c:pt idx="85">
                  <c:v>105.6</c:v>
                </c:pt>
                <c:pt idx="86">
                  <c:v>105.5</c:v>
                </c:pt>
                <c:pt idx="87">
                  <c:v>103.6</c:v>
                </c:pt>
                <c:pt idx="88">
                  <c:v>103.7</c:v>
                </c:pt>
                <c:pt idx="89">
                  <c:v>103</c:v>
                </c:pt>
                <c:pt idx="90">
                  <c:v>101.3</c:v>
                </c:pt>
                <c:pt idx="91">
                  <c:v>101.8</c:v>
                </c:pt>
                <c:pt idx="92">
                  <c:v>99.3</c:v>
                </c:pt>
                <c:pt idx="93">
                  <c:v>101.9</c:v>
                </c:pt>
                <c:pt idx="94">
                  <c:v>100.8</c:v>
                </c:pt>
                <c:pt idx="95">
                  <c:v>104.7</c:v>
                </c:pt>
                <c:pt idx="96">
                  <c:v>104</c:v>
                </c:pt>
                <c:pt idx="97">
                  <c:v>103.9</c:v>
                </c:pt>
                <c:pt idx="98">
                  <c:v>103.5</c:v>
                </c:pt>
                <c:pt idx="99">
                  <c:v>105.8</c:v>
                </c:pt>
                <c:pt idx="100">
                  <c:v>105.2</c:v>
                </c:pt>
                <c:pt idx="101">
                  <c:v>104.3</c:v>
                </c:pt>
                <c:pt idx="102">
                  <c:v>105</c:v>
                </c:pt>
                <c:pt idx="103">
                  <c:v>105.5</c:v>
                </c:pt>
                <c:pt idx="104">
                  <c:v>105.3</c:v>
                </c:pt>
                <c:pt idx="105">
                  <c:v>105.2</c:v>
                </c:pt>
                <c:pt idx="106">
                  <c:v>106.3</c:v>
                </c:pt>
                <c:pt idx="107">
                  <c:v>104.8</c:v>
                </c:pt>
                <c:pt idx="108">
                  <c:v>104.5</c:v>
                </c:pt>
                <c:pt idx="109">
                  <c:v>102.9</c:v>
                </c:pt>
                <c:pt idx="110">
                  <c:v>102.8</c:v>
                </c:pt>
                <c:pt idx="111">
                  <c:v>104.3</c:v>
                </c:pt>
                <c:pt idx="112">
                  <c:v>103.1</c:v>
                </c:pt>
                <c:pt idx="113">
                  <c:v>103</c:v>
                </c:pt>
                <c:pt idx="114">
                  <c:v>104.9</c:v>
                </c:pt>
                <c:pt idx="115">
                  <c:v>105.3</c:v>
                </c:pt>
                <c:pt idx="116">
                  <c:v>106.1</c:v>
                </c:pt>
                <c:pt idx="117">
                  <c:v>104.6</c:v>
                </c:pt>
                <c:pt idx="118">
                  <c:v>105.9</c:v>
                </c:pt>
                <c:pt idx="119">
                  <c:v>108</c:v>
                </c:pt>
                <c:pt idx="120">
                  <c:v>106</c:v>
                </c:pt>
                <c:pt idx="121">
                  <c:v>106.8</c:v>
                </c:pt>
                <c:pt idx="122">
                  <c:v>107.1</c:v>
                </c:pt>
                <c:pt idx="123">
                  <c:v>105.6</c:v>
                </c:pt>
                <c:pt idx="124">
                  <c:v>106.9</c:v>
                </c:pt>
                <c:pt idx="125">
                  <c:v>105.8</c:v>
                </c:pt>
                <c:pt idx="126">
                  <c:v>106.4</c:v>
                </c:pt>
                <c:pt idx="127">
                  <c:v>106.6</c:v>
                </c:pt>
                <c:pt idx="128">
                  <c:v>103.7</c:v>
                </c:pt>
                <c:pt idx="129">
                  <c:v>104.3</c:v>
                </c:pt>
                <c:pt idx="130">
                  <c:v>104.4</c:v>
                </c:pt>
                <c:pt idx="131">
                  <c:v>107.3</c:v>
                </c:pt>
                <c:pt idx="132">
                  <c:v>105.5</c:v>
                </c:pt>
                <c:pt idx="133">
                  <c:v>106.4</c:v>
                </c:pt>
                <c:pt idx="134">
                  <c:v>104.1</c:v>
                </c:pt>
                <c:pt idx="135">
                  <c:v>104.4</c:v>
                </c:pt>
                <c:pt idx="136">
                  <c:v>104</c:v>
                </c:pt>
                <c:pt idx="137">
                  <c:v>106.4</c:v>
                </c:pt>
                <c:pt idx="138">
                  <c:v>105.6</c:v>
                </c:pt>
                <c:pt idx="139">
                  <c:v>102.3</c:v>
                </c:pt>
                <c:pt idx="140">
                  <c:v>105.3</c:v>
                </c:pt>
                <c:pt idx="141">
                  <c:v>101.6</c:v>
                </c:pt>
                <c:pt idx="142">
                  <c:v>99.1</c:v>
                </c:pt>
                <c:pt idx="143">
                  <c:v>99</c:v>
                </c:pt>
                <c:pt idx="144">
                  <c:v>97.1</c:v>
                </c:pt>
                <c:pt idx="145">
                  <c:v>96.8</c:v>
                </c:pt>
                <c:pt idx="146">
                  <c:v>101.4</c:v>
                </c:pt>
                <c:pt idx="147">
                  <c:v>101.8</c:v>
                </c:pt>
                <c:pt idx="148">
                  <c:v>102.2</c:v>
                </c:pt>
                <c:pt idx="149">
                  <c:v>101.1</c:v>
                </c:pt>
                <c:pt idx="150">
                  <c:v>98.9</c:v>
                </c:pt>
                <c:pt idx="151">
                  <c:v>97.4</c:v>
                </c:pt>
                <c:pt idx="152">
                  <c:v>93.4</c:v>
                </c:pt>
                <c:pt idx="153">
                  <c:v>91.4</c:v>
                </c:pt>
                <c:pt idx="154">
                  <c:v>94.5</c:v>
                </c:pt>
                <c:pt idx="155">
                  <c:v>92.8</c:v>
                </c:pt>
                <c:pt idx="156">
                  <c:v>95</c:v>
                </c:pt>
                <c:pt idx="157">
                  <c:v>94.8</c:v>
                </c:pt>
                <c:pt idx="158">
                  <c:v>88.2</c:v>
                </c:pt>
                <c:pt idx="159">
                  <c:v>51.2</c:v>
                </c:pt>
                <c:pt idx="160">
                  <c:v>54</c:v>
                </c:pt>
                <c:pt idx="161">
                  <c:v>62.5</c:v>
                </c:pt>
                <c:pt idx="162">
                  <c:v>73.599999999999994</c:v>
                </c:pt>
                <c:pt idx="163">
                  <c:v>79.2</c:v>
                </c:pt>
                <c:pt idx="164">
                  <c:v>86.7</c:v>
                </c:pt>
                <c:pt idx="165">
                  <c:v>88</c:v>
                </c:pt>
                <c:pt idx="166">
                  <c:v>89.8</c:v>
                </c:pt>
                <c:pt idx="167">
                  <c:v>88.1</c:v>
                </c:pt>
                <c:pt idx="168">
                  <c:v>93.5</c:v>
                </c:pt>
                <c:pt idx="169">
                  <c:v>97.2</c:v>
                </c:pt>
                <c:pt idx="170">
                  <c:v>96.8</c:v>
                </c:pt>
                <c:pt idx="171">
                  <c:v>105.7</c:v>
                </c:pt>
                <c:pt idx="172">
                  <c:v>108.6</c:v>
                </c:pt>
                <c:pt idx="173">
                  <c:v>111.1</c:v>
                </c:pt>
                <c:pt idx="174">
                  <c:v>113.4</c:v>
                </c:pt>
                <c:pt idx="175">
                  <c:v>112.2</c:v>
                </c:pt>
                <c:pt idx="176">
                  <c:v>112.8</c:v>
                </c:pt>
                <c:pt idx="177">
                  <c:v>114.7</c:v>
                </c:pt>
                <c:pt idx="178">
                  <c:v>114.8</c:v>
                </c:pt>
                <c:pt idx="179">
                  <c:v>112.6</c:v>
                </c:pt>
                <c:pt idx="180">
                  <c:v>107.2</c:v>
                </c:pt>
                <c:pt idx="181">
                  <c:v>107.9</c:v>
                </c:pt>
                <c:pt idx="182">
                  <c:v>109</c:v>
                </c:pt>
                <c:pt idx="183">
                  <c:v>108.3</c:v>
                </c:pt>
                <c:pt idx="184">
                  <c:v>107.3</c:v>
                </c:pt>
                <c:pt idx="185">
                  <c:v>103.4</c:v>
                </c:pt>
                <c:pt idx="186">
                  <c:v>102.1</c:v>
                </c:pt>
                <c:pt idx="187">
                  <c:v>97.7</c:v>
                </c:pt>
                <c:pt idx="188">
                  <c:v>96.1</c:v>
                </c:pt>
                <c:pt idx="189">
                  <c:v>92.2</c:v>
                </c:pt>
                <c:pt idx="190">
                  <c:v>90.1</c:v>
                </c:pt>
                <c:pt idx="191">
                  <c:v>90.2</c:v>
                </c:pt>
                <c:pt idx="192">
                  <c:v>89</c:v>
                </c:pt>
                <c:pt idx="193">
                  <c:v>90.4</c:v>
                </c:pt>
                <c:pt idx="194">
                  <c:v>90.6</c:v>
                </c:pt>
                <c:pt idx="195">
                  <c:v>88.4</c:v>
                </c:pt>
                <c:pt idx="196">
                  <c:v>88.5</c:v>
                </c:pt>
                <c:pt idx="197">
                  <c:v>90.2</c:v>
                </c:pt>
                <c:pt idx="198">
                  <c:v>90.1</c:v>
                </c:pt>
                <c:pt idx="199">
                  <c:v>87.2</c:v>
                </c:pt>
                <c:pt idx="200">
                  <c:v>87.2</c:v>
                </c:pt>
                <c:pt idx="201">
                  <c:v>86.2</c:v>
                </c:pt>
                <c:pt idx="202">
                  <c:v>84.9</c:v>
                </c:pt>
                <c:pt idx="203">
                  <c:v>86.3</c:v>
                </c:pt>
                <c:pt idx="204">
                  <c:v>90.5</c:v>
                </c:pt>
                <c:pt idx="205">
                  <c:v>89.8</c:v>
                </c:pt>
                <c:pt idx="206">
                  <c:v>92.6</c:v>
                </c:pt>
                <c:pt idx="207">
                  <c:v>93.3</c:v>
                </c:pt>
                <c:pt idx="208">
                  <c:v>94</c:v>
                </c:pt>
                <c:pt idx="209">
                  <c:v>97.2</c:v>
                </c:pt>
                <c:pt idx="210">
                  <c:v>94.2</c:v>
                </c:pt>
                <c:pt idx="211">
                  <c:v>92.8</c:v>
                </c:pt>
                <c:pt idx="212">
                  <c:v>95.6</c:v>
                </c:pt>
                <c:pt idx="213">
                  <c:v>95</c:v>
                </c:pt>
                <c:pt idx="214">
                  <c:v>97.7</c:v>
                </c:pt>
                <c:pt idx="215">
                  <c:v>98.5</c:v>
                </c:pt>
                <c:pt idx="216">
                  <c:v>99.4</c:v>
                </c:pt>
                <c:pt idx="217">
                  <c:v>99.3</c:v>
                </c:pt>
                <c:pt idx="218">
                  <c:v>97.3</c:v>
                </c:pt>
                <c:pt idx="219">
                  <c:v>97.8</c:v>
                </c:pt>
                <c:pt idx="220">
                  <c:v>95.7</c:v>
                </c:pt>
                <c:pt idx="221">
                  <c:v>93.7</c:v>
                </c:pt>
                <c:pt idx="222">
                  <c:v>97.2</c:v>
                </c:pt>
                <c:pt idx="223">
                  <c:v>99.1</c:v>
                </c:pt>
                <c:pt idx="224">
                  <c:v>99.2</c:v>
                </c:pt>
                <c:pt idx="225">
                  <c:v>102.6</c:v>
                </c:pt>
                <c:pt idx="226">
                  <c:v>104.1</c:v>
                </c:pt>
                <c:pt idx="227">
                  <c:v>105.9</c:v>
                </c:pt>
              </c:numCache>
            </c:numRef>
          </c:val>
          <c:smooth val="0"/>
          <c:extLst>
            <c:ext xmlns:c16="http://schemas.microsoft.com/office/drawing/2014/chart" uri="{C3380CC4-5D6E-409C-BE32-E72D297353CC}">
              <c16:uniqueId val="{00000000-DF3E-479D-A962-7438B57C18FA}"/>
            </c:ext>
          </c:extLst>
        </c:ser>
        <c:dLbls>
          <c:showLegendKey val="0"/>
          <c:showVal val="0"/>
          <c:showCatName val="0"/>
          <c:showSerName val="0"/>
          <c:showPercent val="0"/>
          <c:showBubbleSize val="0"/>
        </c:dLbls>
        <c:smooth val="0"/>
        <c:axId val="533070608"/>
        <c:axId val="533070936"/>
      </c:lineChart>
      <c:catAx>
        <c:axId val="533070608"/>
        <c:scaling>
          <c:orientation val="minMax"/>
        </c:scaling>
        <c:delete val="0"/>
        <c:axPos val="b"/>
        <c:numFmt formatCode="General" sourceLinked="1"/>
        <c:majorTickMark val="out"/>
        <c:minorTickMark val="none"/>
        <c:tickLblPos val="low"/>
        <c:spPr>
          <a:noFill/>
          <a:ln w="9525" cap="flat" cmpd="sng" algn="ctr">
            <a:solidFill>
              <a:srgbClr val="1E00BE"/>
            </a:solidFill>
            <a:round/>
          </a:ln>
          <a:effectLst/>
        </c:spPr>
        <c:txPr>
          <a:bodyPr rot="-60000000" spcFirstLastPara="1" vertOverflow="ellipsis" vert="horz" wrap="square" anchor="ctr" anchorCtr="1"/>
          <a:lstStyle/>
          <a:p>
            <a:pPr>
              <a:defRPr sz="1200" b="0" i="0" u="none" strike="noStrike" kern="1200" baseline="0">
                <a:solidFill>
                  <a:srgbClr val="1E00BE"/>
                </a:solidFill>
                <a:latin typeface="Roboto" panose="02000000000000000000" pitchFamily="2" charset="0"/>
                <a:ea typeface="Roboto" panose="02000000000000000000" pitchFamily="2" charset="0"/>
                <a:cs typeface="+mn-cs"/>
              </a:defRPr>
            </a:pPr>
            <a:endParaRPr lang="sv-SE"/>
          </a:p>
        </c:txPr>
        <c:crossAx val="533070936"/>
        <c:crossesAt val="100"/>
        <c:auto val="1"/>
        <c:lblAlgn val="ctr"/>
        <c:lblOffset val="100"/>
        <c:tickLblSkip val="6"/>
        <c:tickMarkSkip val="12"/>
        <c:noMultiLvlLbl val="0"/>
      </c:catAx>
      <c:valAx>
        <c:axId val="533070936"/>
        <c:scaling>
          <c:orientation val="minMax"/>
          <c:max val="120"/>
          <c:min val="50"/>
        </c:scaling>
        <c:delete val="0"/>
        <c:axPos val="l"/>
        <c:majorGridlines>
          <c:spPr>
            <a:ln w="9525" cap="flat" cmpd="sng" algn="ctr">
              <a:solidFill>
                <a:srgbClr val="D3D3EF"/>
              </a:solidFill>
              <a:round/>
            </a:ln>
            <a:effectLst/>
          </c:spPr>
        </c:majorGridlines>
        <c:numFmt formatCode="0" sourceLinked="0"/>
        <c:majorTickMark val="out"/>
        <c:minorTickMark val="none"/>
        <c:tickLblPos val="nextTo"/>
        <c:spPr>
          <a:noFill/>
          <a:ln>
            <a:solidFill>
              <a:srgbClr val="1E00BE"/>
            </a:solidFill>
          </a:ln>
          <a:effectLst/>
        </c:spPr>
        <c:txPr>
          <a:bodyPr rot="-60000000" spcFirstLastPara="1" vertOverflow="ellipsis" vert="horz" wrap="square" anchor="ctr" anchorCtr="1"/>
          <a:lstStyle/>
          <a:p>
            <a:pPr>
              <a:defRPr sz="1200" b="0" i="0" u="none" strike="noStrike" kern="1200" baseline="0">
                <a:solidFill>
                  <a:srgbClr val="1E00BE"/>
                </a:solidFill>
                <a:latin typeface="Roboto" panose="02000000000000000000" pitchFamily="2" charset="0"/>
                <a:ea typeface="Roboto" panose="02000000000000000000" pitchFamily="2" charset="0"/>
                <a:cs typeface="+mn-cs"/>
              </a:defRPr>
            </a:pPr>
            <a:endParaRPr lang="sv-SE"/>
          </a:p>
        </c:txPr>
        <c:crossAx val="533070608"/>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800">
          <a:solidFill>
            <a:srgbClr val="1E00BE"/>
          </a:solidFill>
          <a:latin typeface="+mn-lt"/>
          <a:ea typeface="Roboto" panose="02000000000000000000" pitchFamily="2" charset="0"/>
        </a:defRPr>
      </a:pPr>
      <a:endParaRPr lang="sv-SE"/>
    </a:p>
  </c:txPr>
  <c:printSettings>
    <c:headerFooter/>
    <c:pageMargins b="0.75" l="0.7" r="0.7" t="0.75" header="0.3" footer="0.3"/>
    <c:pageSetup paperSize="9" orientation="landscape"/>
  </c:printSettings>
  <c:userShapes r:id="rId2"/>
</c:chartSpace>
</file>

<file path=xl/drawings/_rels/drawing10.xml.rels><?xml version="1.0" encoding="UTF-8" standalone="yes"?>
<Relationships xmlns="http://schemas.openxmlformats.org/package/2006/relationships"><Relationship Id="rId1" Type="http://schemas.openxmlformats.org/officeDocument/2006/relationships/chart" Target="../charts/chart5.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6.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7.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8.xml"/></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chart" Target="../charts/chart2.xml"/></Relationships>
</file>

<file path=xl/drawings/_rels/drawing6.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vmlDrawing1.vml.rels><?xml version="1.0" encoding="UTF-8" standalone="yes"?>
<Relationships xmlns="http://schemas.openxmlformats.org/package/2006/relationships"><Relationship Id="rId8" Type="http://schemas.openxmlformats.org/officeDocument/2006/relationships/image" Target="../media/image9.emf"/><Relationship Id="rId13" Type="http://schemas.openxmlformats.org/officeDocument/2006/relationships/image" Target="../media/image4.emf"/><Relationship Id="rId3" Type="http://schemas.openxmlformats.org/officeDocument/2006/relationships/image" Target="../media/image14.emf"/><Relationship Id="rId7" Type="http://schemas.openxmlformats.org/officeDocument/2006/relationships/image" Target="../media/image10.emf"/><Relationship Id="rId12" Type="http://schemas.openxmlformats.org/officeDocument/2006/relationships/image" Target="../media/image5.emf"/><Relationship Id="rId2" Type="http://schemas.openxmlformats.org/officeDocument/2006/relationships/image" Target="../media/image15.emf"/><Relationship Id="rId16" Type="http://schemas.openxmlformats.org/officeDocument/2006/relationships/image" Target="../media/image1.emf"/><Relationship Id="rId1" Type="http://schemas.openxmlformats.org/officeDocument/2006/relationships/image" Target="../media/image16.emf"/><Relationship Id="rId6" Type="http://schemas.openxmlformats.org/officeDocument/2006/relationships/image" Target="../media/image11.emf"/><Relationship Id="rId11" Type="http://schemas.openxmlformats.org/officeDocument/2006/relationships/image" Target="../media/image6.emf"/><Relationship Id="rId5" Type="http://schemas.openxmlformats.org/officeDocument/2006/relationships/image" Target="../media/image12.emf"/><Relationship Id="rId15" Type="http://schemas.openxmlformats.org/officeDocument/2006/relationships/image" Target="../media/image2.emf"/><Relationship Id="rId10" Type="http://schemas.openxmlformats.org/officeDocument/2006/relationships/image" Target="../media/image7.emf"/><Relationship Id="rId4" Type="http://schemas.openxmlformats.org/officeDocument/2006/relationships/image" Target="../media/image13.emf"/><Relationship Id="rId9" Type="http://schemas.openxmlformats.org/officeDocument/2006/relationships/image" Target="../media/image8.emf"/><Relationship Id="rId14"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editAs="oneCell">
    <xdr:from>
      <xdr:col>9</xdr:col>
      <xdr:colOff>0</xdr:colOff>
      <xdr:row>1</xdr:row>
      <xdr:rowOff>0</xdr:rowOff>
    </xdr:from>
    <xdr:to>
      <xdr:col>10</xdr:col>
      <xdr:colOff>571500</xdr:colOff>
      <xdr:row>3</xdr:row>
      <xdr:rowOff>38100</xdr:rowOff>
    </xdr:to>
    <xdr:sp macro="[0]!Start" textlink="">
      <xdr:nvSpPr>
        <xdr:cNvPr id="174086" name="Rectangle 6">
          <a:extLst>
            <a:ext uri="{FF2B5EF4-FFF2-40B4-BE49-F238E27FC236}">
              <a16:creationId xmlns:a16="http://schemas.microsoft.com/office/drawing/2014/main" id="{00000000-0008-0000-0400-000006A80200}"/>
            </a:ext>
          </a:extLst>
        </xdr:cNvPr>
        <xdr:cNvSpPr>
          <a:spLocks noChangeArrowheads="1"/>
        </xdr:cNvSpPr>
      </xdr:nvSpPr>
      <xdr:spPr bwMode="auto">
        <a:xfrm>
          <a:off x="5495925" y="161925"/>
          <a:ext cx="1181100" cy="361950"/>
        </a:xfrm>
        <a:prstGeom prst="rect">
          <a:avLst/>
        </a:prstGeom>
        <a:solidFill>
          <a:srgbClr val="C0C0C0"/>
        </a:solidFill>
        <a:ln w="9525">
          <a:noFill/>
          <a:miter lim="800000"/>
          <a:headEnd/>
          <a:tailEnd/>
        </a:ln>
        <a:effectLst>
          <a:outerShdw dist="35921" dir="2700000" algn="ctr" rotWithShape="0">
            <a:srgbClr val="000000"/>
          </a:outerShdw>
        </a:effectLst>
      </xdr:spPr>
      <xdr:txBody>
        <a:bodyPr vertOverflow="clip" wrap="square" lIns="27432" tIns="22860" rIns="27432" bIns="0" anchor="t" upright="1"/>
        <a:lstStyle/>
        <a:p>
          <a:pPr algn="ctr" rtl="0">
            <a:defRPr sz="1000"/>
          </a:pPr>
          <a:r>
            <a:rPr lang="sv-SE" sz="1000" b="1" i="0" strike="noStrike">
              <a:solidFill>
                <a:srgbClr val="993300"/>
              </a:solidFill>
              <a:latin typeface="Arial"/>
              <a:cs typeface="Arial"/>
            </a:rPr>
            <a:t>Skapa </a:t>
          </a:r>
        </a:p>
        <a:p>
          <a:pPr algn="ctr" rtl="0">
            <a:defRPr sz="1000"/>
          </a:pPr>
          <a:r>
            <a:rPr lang="sv-SE" sz="1000" b="1" i="0" strike="noStrike">
              <a:solidFill>
                <a:srgbClr val="993300"/>
              </a:solidFill>
              <a:latin typeface="Arial"/>
              <a:cs typeface="Arial"/>
            </a:rPr>
            <a:t>filer</a:t>
          </a:r>
        </a:p>
      </xdr:txBody>
    </xdr:sp>
    <xdr:clientData/>
  </xdr:twoCellAnchor>
  <xdr:twoCellAnchor>
    <xdr:from>
      <xdr:col>10</xdr:col>
      <xdr:colOff>114300</xdr:colOff>
      <xdr:row>11</xdr:row>
      <xdr:rowOff>152400</xdr:rowOff>
    </xdr:from>
    <xdr:to>
      <xdr:col>10</xdr:col>
      <xdr:colOff>514350</xdr:colOff>
      <xdr:row>11</xdr:row>
      <xdr:rowOff>152400</xdr:rowOff>
    </xdr:to>
    <xdr:sp macro="" textlink="">
      <xdr:nvSpPr>
        <xdr:cNvPr id="174090" name="Line 10">
          <a:extLst>
            <a:ext uri="{FF2B5EF4-FFF2-40B4-BE49-F238E27FC236}">
              <a16:creationId xmlns:a16="http://schemas.microsoft.com/office/drawing/2014/main" id="{00000000-0008-0000-0400-00000AA80200}"/>
            </a:ext>
          </a:extLst>
        </xdr:cNvPr>
        <xdr:cNvSpPr>
          <a:spLocks noChangeShapeType="1"/>
        </xdr:cNvSpPr>
      </xdr:nvSpPr>
      <xdr:spPr bwMode="auto">
        <a:xfrm>
          <a:off x="6219825" y="1933575"/>
          <a:ext cx="400050" cy="0"/>
        </a:xfrm>
        <a:prstGeom prst="line">
          <a:avLst/>
        </a:prstGeom>
        <a:noFill/>
        <a:ln w="1">
          <a:noFill/>
          <a:round/>
          <a:headEnd/>
          <a:tailEnd type="triangle" w="med" len="med"/>
        </a:ln>
        <a:effectLst/>
      </xdr:spPr>
    </xdr:sp>
    <xdr:clientData/>
  </xdr:twoCellAnchor>
  <xdr:twoCellAnchor>
    <xdr:from>
      <xdr:col>10</xdr:col>
      <xdr:colOff>123825</xdr:colOff>
      <xdr:row>11</xdr:row>
      <xdr:rowOff>152400</xdr:rowOff>
    </xdr:from>
    <xdr:to>
      <xdr:col>10</xdr:col>
      <xdr:colOff>504825</xdr:colOff>
      <xdr:row>11</xdr:row>
      <xdr:rowOff>152400</xdr:rowOff>
    </xdr:to>
    <xdr:sp macro="" textlink="">
      <xdr:nvSpPr>
        <xdr:cNvPr id="174091" name="Line 11">
          <a:extLst>
            <a:ext uri="{FF2B5EF4-FFF2-40B4-BE49-F238E27FC236}">
              <a16:creationId xmlns:a16="http://schemas.microsoft.com/office/drawing/2014/main" id="{00000000-0008-0000-0400-00000BA80200}"/>
            </a:ext>
          </a:extLst>
        </xdr:cNvPr>
        <xdr:cNvSpPr>
          <a:spLocks noChangeShapeType="1"/>
        </xdr:cNvSpPr>
      </xdr:nvSpPr>
      <xdr:spPr bwMode="auto">
        <a:xfrm>
          <a:off x="6229350" y="1933575"/>
          <a:ext cx="381000" cy="0"/>
        </a:xfrm>
        <a:prstGeom prst="line">
          <a:avLst/>
        </a:prstGeom>
        <a:noFill/>
        <a:ln w="1">
          <a:noFill/>
          <a:round/>
          <a:headEnd/>
          <a:tailEnd type="triangle" w="med" len="med"/>
        </a:ln>
        <a:effectLst/>
      </xdr:spPr>
    </xdr:sp>
    <xdr:clientData/>
  </xdr:twoCellAnchor>
  <xdr:twoCellAnchor>
    <xdr:from>
      <xdr:col>0</xdr:col>
      <xdr:colOff>238125</xdr:colOff>
      <xdr:row>0</xdr:row>
      <xdr:rowOff>123825</xdr:rowOff>
    </xdr:from>
    <xdr:to>
      <xdr:col>5</xdr:col>
      <xdr:colOff>590550</xdr:colOff>
      <xdr:row>105</xdr:row>
      <xdr:rowOff>0</xdr:rowOff>
    </xdr:to>
    <xdr:sp macro="" textlink="">
      <xdr:nvSpPr>
        <xdr:cNvPr id="174112" name="Text Box 32">
          <a:extLst>
            <a:ext uri="{FF2B5EF4-FFF2-40B4-BE49-F238E27FC236}">
              <a16:creationId xmlns:a16="http://schemas.microsoft.com/office/drawing/2014/main" id="{00000000-0008-0000-0400-000020A80200}"/>
            </a:ext>
          </a:extLst>
        </xdr:cNvPr>
        <xdr:cNvSpPr txBox="1">
          <a:spLocks noChangeArrowheads="1"/>
        </xdr:cNvSpPr>
      </xdr:nvSpPr>
      <xdr:spPr bwMode="auto">
        <a:xfrm>
          <a:off x="238125" y="123825"/>
          <a:ext cx="3400425" cy="14563725"/>
        </a:xfrm>
        <a:prstGeom prst="rect">
          <a:avLst/>
        </a:prstGeom>
        <a:solidFill>
          <a:srgbClr val="FFFFFF"/>
        </a:solidFill>
        <a:ln w="0">
          <a:noFill/>
          <a:miter lim="800000"/>
          <a:headEnd/>
          <a:tailEnd/>
        </a:ln>
        <a:effectLst/>
      </xdr:spPr>
      <xdr:txBody>
        <a:bodyPr vertOverflow="clip" wrap="square" lIns="36576" tIns="27432" rIns="0" bIns="0" anchor="t" upright="1"/>
        <a:lstStyle/>
        <a:p>
          <a:pPr algn="l" rtl="0">
            <a:defRPr sz="1000"/>
          </a:pPr>
          <a:r>
            <a:rPr lang="sv-SE" sz="1400" b="1" i="0" strike="noStrike">
              <a:solidFill>
                <a:srgbClr val="993300"/>
              </a:solidFill>
              <a:latin typeface="Arial"/>
              <a:cs typeface="Arial"/>
            </a:rPr>
            <a:t>Diagrammakrot </a:t>
          </a:r>
          <a:r>
            <a:rPr lang="sv-SE" sz="1000" b="1" i="0" strike="noStrike">
              <a:solidFill>
                <a:srgbClr val="993300"/>
              </a:solidFill>
              <a:latin typeface="Arial"/>
              <a:cs typeface="Arial"/>
            </a:rPr>
            <a:t>(månad)</a:t>
          </a:r>
          <a:r>
            <a:rPr lang="sv-SE" sz="1400" b="1" i="0" strike="noStrike">
              <a:solidFill>
                <a:srgbClr val="000000"/>
              </a:solidFill>
              <a:latin typeface="Arial"/>
              <a:cs typeface="Arial"/>
            </a:rPr>
            <a:t>   </a:t>
          </a:r>
          <a:r>
            <a:rPr lang="sv-SE" sz="800" b="0" i="0" strike="noStrike">
              <a:solidFill>
                <a:srgbClr val="000000"/>
              </a:solidFill>
              <a:latin typeface="Arial"/>
              <a:cs typeface="Arial"/>
            </a:rPr>
            <a:t>version: 3.1</a:t>
          </a:r>
        </a:p>
        <a:p>
          <a:pPr algn="l" rtl="0">
            <a:defRPr sz="1000"/>
          </a:pPr>
          <a:endParaRPr lang="sv-SE" sz="800" b="0" i="0" strike="noStrike">
            <a:solidFill>
              <a:srgbClr val="000000"/>
            </a:solidFill>
            <a:latin typeface="Arial"/>
            <a:cs typeface="Arial"/>
          </a:endParaRPr>
        </a:p>
        <a:p>
          <a:pPr algn="l" rtl="0">
            <a:defRPr sz="1000"/>
          </a:pPr>
          <a:r>
            <a:rPr lang="sv-SE" sz="800" b="1" i="0" strike="noStrike">
              <a:solidFill>
                <a:srgbClr val="000000"/>
              </a:solidFill>
              <a:latin typeface="Arial"/>
              <a:cs typeface="Arial"/>
            </a:rPr>
            <a:t>Användningsområde</a:t>
          </a:r>
          <a:endParaRPr lang="sv-SE" sz="800" b="0" i="0" strike="noStrike">
            <a:solidFill>
              <a:srgbClr val="000000"/>
            </a:solidFill>
            <a:latin typeface="Arial"/>
            <a:cs typeface="Arial"/>
          </a:endParaRPr>
        </a:p>
        <a:p>
          <a:pPr algn="l" rtl="0">
            <a:defRPr sz="1000"/>
          </a:pPr>
          <a:r>
            <a:rPr lang="sv-SE" sz="800" b="0" i="0" strike="noStrike">
              <a:solidFill>
                <a:srgbClr val="000000"/>
              </a:solidFill>
              <a:latin typeface="Arial"/>
              <a:cs typeface="Arial"/>
            </a:rPr>
            <a:t>Hjälp att skapa gif-filer som ska publiceras på webben med hjälp av webbpubliceringsprogrammet EPiServer. Även Excel-fil med data och diagram (en svensk och engelsk version av denna fil) skapas, som också den blir tillgänglig för publicering i EPiServer. Gif-filer och xls-filer läses automatiskt in i EPiServer. Därifrån infogar man filerna till aktuell diagramsida och resultatet kan förhandsgranskas.</a:t>
          </a:r>
        </a:p>
        <a:p>
          <a:pPr algn="l" rtl="0">
            <a:defRPr sz="1000"/>
          </a:pPr>
          <a:endParaRPr lang="sv-SE" sz="1000" b="0" i="0" strike="noStrike">
            <a:solidFill>
              <a:srgbClr val="000000"/>
            </a:solidFill>
            <a:latin typeface="Arial"/>
            <a:cs typeface="Arial"/>
          </a:endParaRPr>
        </a:p>
        <a:p>
          <a:pPr algn="l" rtl="0">
            <a:defRPr sz="1000"/>
          </a:pPr>
          <a:r>
            <a:rPr lang="sv-SE" sz="800" b="1" i="0" strike="noStrike">
              <a:solidFill>
                <a:srgbClr val="000000"/>
              </a:solidFill>
              <a:latin typeface="Arial"/>
              <a:cs typeface="Arial"/>
            </a:rPr>
            <a:t>Varje gång diagrammen ska uppdateras</a:t>
          </a:r>
          <a:endParaRPr lang="sv-SE" sz="800" b="0" i="0" strike="noStrike">
            <a:solidFill>
              <a:srgbClr val="000000"/>
            </a:solidFill>
            <a:latin typeface="Arial"/>
            <a:cs typeface="Arial"/>
          </a:endParaRPr>
        </a:p>
        <a:p>
          <a:pPr algn="l" rtl="0">
            <a:defRPr sz="1000"/>
          </a:pPr>
          <a:r>
            <a:rPr lang="sv-SE" sz="800" b="0" i="0" strike="noStrike">
              <a:solidFill>
                <a:srgbClr val="000000"/>
              </a:solidFill>
              <a:latin typeface="Arial"/>
              <a:cs typeface="Arial"/>
            </a:rPr>
            <a:t>1. Ange aktuell pong</a:t>
          </a:r>
        </a:p>
        <a:p>
          <a:pPr algn="l" rtl="0">
            <a:defRPr sz="1000"/>
          </a:pPr>
          <a:r>
            <a:rPr lang="sv-SE" sz="800" b="0" i="0" strike="noStrike">
              <a:solidFill>
                <a:srgbClr val="000000"/>
              </a:solidFill>
              <a:latin typeface="Arial"/>
              <a:cs typeface="Arial"/>
            </a:rPr>
            <a:t>2. Ange aktuell period för data som ska läggas in</a:t>
          </a:r>
        </a:p>
        <a:p>
          <a:pPr algn="l" rtl="0">
            <a:defRPr sz="1000"/>
          </a:pPr>
          <a:r>
            <a:rPr lang="sv-SE" sz="800" b="0" i="0" strike="noStrike">
              <a:solidFill>
                <a:srgbClr val="000000"/>
              </a:solidFill>
              <a:latin typeface="Arial"/>
              <a:cs typeface="Arial"/>
            </a:rPr>
            <a:t>3. Lägg in nya data på fliken Data</a:t>
          </a:r>
        </a:p>
        <a:p>
          <a:pPr algn="l" rtl="0">
            <a:defRPr sz="1000"/>
          </a:pPr>
          <a:r>
            <a:rPr lang="sv-SE" sz="800" b="0" i="0" strike="noStrike">
              <a:solidFill>
                <a:srgbClr val="000000"/>
              </a:solidFill>
              <a:latin typeface="Arial"/>
              <a:cs typeface="Arial"/>
            </a:rPr>
            <a:t>4. Kontrollera att diagrammen ser OK ut</a:t>
          </a:r>
        </a:p>
        <a:p>
          <a:pPr algn="l" rtl="0">
            <a:defRPr sz="1000"/>
          </a:pPr>
          <a:r>
            <a:rPr lang="sv-SE" sz="800" b="0" i="0" strike="noStrike">
              <a:solidFill>
                <a:srgbClr val="000000"/>
              </a:solidFill>
              <a:latin typeface="Arial"/>
              <a:cs typeface="Arial"/>
            </a:rPr>
            <a:t>5. Klicka på knappen 'Skapa filer'</a:t>
          </a:r>
        </a:p>
        <a:p>
          <a:pPr algn="l" rtl="0">
            <a:defRPr sz="1000"/>
          </a:pPr>
          <a:r>
            <a:rPr lang="sv-SE" sz="800" b="0" i="0" strike="noStrike">
              <a:solidFill>
                <a:srgbClr val="000000"/>
              </a:solidFill>
              <a:latin typeface="Arial"/>
              <a:cs typeface="Arial"/>
            </a:rPr>
            <a:t>5. Förhandsgranskning och publicering av filerna görs i EPiServer</a:t>
          </a:r>
        </a:p>
        <a:p>
          <a:pPr algn="l" rtl="0">
            <a:defRPr sz="1000"/>
          </a:pPr>
          <a:endParaRPr lang="sv-SE" sz="800" b="0" i="0" strike="noStrike">
            <a:solidFill>
              <a:srgbClr val="000000"/>
            </a:solidFill>
            <a:latin typeface="Arial"/>
            <a:cs typeface="Arial"/>
          </a:endParaRPr>
        </a:p>
        <a:p>
          <a:pPr algn="l" rtl="0">
            <a:defRPr sz="1000"/>
          </a:pPr>
          <a:r>
            <a:rPr lang="sv-SE" sz="800" b="1" i="0" strike="noStrike">
              <a:solidFill>
                <a:srgbClr val="000000"/>
              </a:solidFill>
              <a:latin typeface="Arial"/>
              <a:cs typeface="Arial"/>
            </a:rPr>
            <a:t>När data för nytt år ska läggas in</a:t>
          </a:r>
        </a:p>
        <a:p>
          <a:pPr algn="l" rtl="0">
            <a:defRPr sz="1000"/>
          </a:pPr>
          <a:r>
            <a:rPr lang="sv-SE" sz="800" b="0" i="0" strike="noStrike">
              <a:solidFill>
                <a:srgbClr val="000000"/>
              </a:solidFill>
              <a:latin typeface="Arial"/>
              <a:cs typeface="Arial"/>
            </a:rPr>
            <a:t>Det ska vara samma antal år som visas i diagrammet hela tiden.</a:t>
          </a:r>
        </a:p>
        <a:p>
          <a:pPr algn="l" rtl="0">
            <a:defRPr sz="1000"/>
          </a:pPr>
          <a:r>
            <a:rPr lang="sv-SE" sz="800" b="0" i="0" strike="noStrike">
              <a:solidFill>
                <a:srgbClr val="000000"/>
              </a:solidFill>
              <a:latin typeface="Arial"/>
              <a:cs typeface="Arial"/>
            </a:rPr>
            <a:t>Gamla data ska dock ligga kvar och celler som diagrammet hämtar data ifrån ändras.</a:t>
          </a:r>
        </a:p>
        <a:p>
          <a:pPr algn="l" rtl="0">
            <a:defRPr sz="1000"/>
          </a:pPr>
          <a:r>
            <a:rPr lang="sv-SE" sz="800" b="0" i="0" strike="noStrike">
              <a:solidFill>
                <a:srgbClr val="000000"/>
              </a:solidFill>
              <a:latin typeface="Arial"/>
              <a:cs typeface="Arial"/>
            </a:rPr>
            <a:t>1. Lägg till nya år och månad i arket Data för ett helt år. Obs! Året ska ligga vid månad 7.</a:t>
          </a:r>
        </a:p>
        <a:p>
          <a:pPr algn="l" rtl="0">
            <a:defRPr sz="1000"/>
          </a:pPr>
          <a:r>
            <a:rPr lang="sv-SE" sz="800" b="0" i="0" strike="noStrike">
              <a:solidFill>
                <a:srgbClr val="000000"/>
              </a:solidFill>
              <a:latin typeface="Arial"/>
              <a:cs typeface="Arial"/>
            </a:rPr>
            <a:t>2. Högerklicka på linjen/staplarna i varje diagram och välj Källdata.</a:t>
          </a:r>
        </a:p>
        <a:p>
          <a:pPr algn="l" rtl="0">
            <a:defRPr sz="1000"/>
          </a:pPr>
          <a:r>
            <a:rPr lang="sv-SE" sz="800" b="0" i="0" strike="noStrike">
              <a:solidFill>
                <a:srgbClr val="000000"/>
              </a:solidFill>
              <a:latin typeface="Arial"/>
              <a:cs typeface="Arial"/>
            </a:rPr>
            <a:t>3. Under fliken Serie - klicka på minidiagrammet med den röda pilen vid Värden.</a:t>
          </a:r>
        </a:p>
        <a:p>
          <a:pPr algn="l" rtl="0">
            <a:defRPr sz="1000"/>
          </a:pPr>
          <a:r>
            <a:rPr lang="sv-SE" sz="800" b="0" i="0" strike="noStrike">
              <a:solidFill>
                <a:srgbClr val="000000"/>
              </a:solidFill>
              <a:latin typeface="Arial"/>
              <a:cs typeface="Arial"/>
            </a:rPr>
            <a:t>4. Markera så att det första året inte kommer med och lägg till det nya året. Tryck Enter.</a:t>
          </a:r>
        </a:p>
        <a:p>
          <a:pPr algn="l" rtl="0">
            <a:defRPr sz="1000"/>
          </a:pPr>
          <a:r>
            <a:rPr lang="sv-SE" sz="800" b="0" i="0" strike="noStrike">
              <a:solidFill>
                <a:srgbClr val="000000"/>
              </a:solidFill>
              <a:latin typeface="Arial"/>
              <a:cs typeface="Arial"/>
            </a:rPr>
            <a:t>5. Gör likadant med Etiketter för kategoriaxel. Obs! Du ska markera månad 1-12 varje år.</a:t>
          </a:r>
        </a:p>
        <a:p>
          <a:pPr algn="l" rtl="0">
            <a:defRPr sz="1000"/>
          </a:pPr>
          <a:r>
            <a:rPr lang="sv-SE" sz="800" b="0" i="0" strike="noStrike">
              <a:solidFill>
                <a:srgbClr val="000000"/>
              </a:solidFill>
              <a:latin typeface="Arial"/>
              <a:cs typeface="Arial"/>
            </a:rPr>
            <a:t>6. Kolla att Värde och Etikett har samma radnummer.</a:t>
          </a:r>
        </a:p>
        <a:p>
          <a:pPr algn="l" rtl="0">
            <a:defRPr sz="1000"/>
          </a:pPr>
          <a:r>
            <a:rPr lang="sv-SE" sz="800" b="0" i="0" strike="noStrike">
              <a:solidFill>
                <a:srgbClr val="000000"/>
              </a:solidFill>
              <a:latin typeface="Arial"/>
              <a:cs typeface="Arial"/>
            </a:rPr>
            <a:t>7. Lägg in nya data och ange aktuell period under Diagramuppgifter på denna sida.</a:t>
          </a:r>
        </a:p>
        <a:p>
          <a:pPr algn="l" rtl="0">
            <a:defRPr sz="1000"/>
          </a:pPr>
          <a:endParaRPr lang="sv-SE" sz="800" b="0" i="0" strike="noStrike">
            <a:solidFill>
              <a:srgbClr val="000000"/>
            </a:solidFill>
            <a:latin typeface="Arial"/>
            <a:cs typeface="Arial"/>
          </a:endParaRPr>
        </a:p>
        <a:p>
          <a:pPr algn="l" rtl="0">
            <a:defRPr sz="1000"/>
          </a:pPr>
          <a:r>
            <a:rPr lang="sv-SE" sz="800" b="1" i="0" strike="noStrike">
              <a:solidFill>
                <a:srgbClr val="993300"/>
              </a:solidFill>
              <a:latin typeface="Arial"/>
              <a:cs typeface="Arial"/>
            </a:rPr>
            <a:t>Informationen i de vita inmatningsfälten</a:t>
          </a:r>
          <a:endParaRPr lang="sv-SE" sz="800" b="0" i="0" strike="noStrike">
            <a:solidFill>
              <a:srgbClr val="000000"/>
            </a:solidFill>
            <a:latin typeface="Arial"/>
            <a:cs typeface="Arial"/>
          </a:endParaRPr>
        </a:p>
        <a:p>
          <a:pPr algn="l" rtl="0">
            <a:defRPr sz="1000"/>
          </a:pPr>
          <a:r>
            <a:rPr lang="sv-SE" sz="800" b="0" i="0" strike="noStrike">
              <a:solidFill>
                <a:srgbClr val="000000"/>
              </a:solidFill>
              <a:latin typeface="Arial"/>
              <a:cs typeface="Arial"/>
            </a:rPr>
            <a:t>Det är viktigt att obligatoriska inmatningsfält är ifyllda innan filerna skapas. Det finns kommentarer i anslutning till de flesta inmatningsfält med information om vad som ska fyllas i. För markören till de röda markeringarna för att läsa kommentarerna.</a:t>
          </a:r>
        </a:p>
        <a:p>
          <a:pPr algn="l" rtl="0">
            <a:defRPr sz="1000"/>
          </a:pPr>
          <a:endParaRPr lang="sv-SE" sz="800" b="0" i="0" strike="noStrike">
            <a:solidFill>
              <a:srgbClr val="000000"/>
            </a:solidFill>
            <a:latin typeface="Arial"/>
            <a:cs typeface="Arial"/>
          </a:endParaRPr>
        </a:p>
        <a:p>
          <a:pPr algn="l" rtl="0">
            <a:defRPr sz="1000"/>
          </a:pPr>
          <a:r>
            <a:rPr lang="sv-SE" sz="800" b="0" i="0" strike="noStrike">
              <a:solidFill>
                <a:srgbClr val="000000"/>
              </a:solidFill>
              <a:latin typeface="Arial"/>
              <a:cs typeface="Arial"/>
            </a:rPr>
            <a:t>Inmatningsfältet för aktuell period för registrerad data behöver uppdateras vid varje tillfälle som data uppdateras. Texten är direkt länkad till respektive diagram. Kontrollera i diagrammen att informationen i textrutan längst ner till höger uppdateras korrekt. </a:t>
          </a:r>
        </a:p>
        <a:p>
          <a:pPr algn="l" rtl="0">
            <a:defRPr sz="1000"/>
          </a:pPr>
          <a:endParaRPr lang="sv-SE" sz="800" b="0" i="0" strike="noStrike">
            <a:solidFill>
              <a:srgbClr val="000000"/>
            </a:solidFill>
            <a:latin typeface="Arial"/>
            <a:cs typeface="Arial"/>
          </a:endParaRPr>
        </a:p>
        <a:p>
          <a:pPr algn="l" rtl="0">
            <a:defRPr sz="1000"/>
          </a:pPr>
          <a:r>
            <a:rPr lang="sv-SE" sz="800" b="0" i="0" strike="noStrike">
              <a:solidFill>
                <a:srgbClr val="000000"/>
              </a:solidFill>
              <a:latin typeface="Arial"/>
              <a:cs typeface="Arial"/>
            </a:rPr>
            <a:t>Makrot kan maximalt hantera 10 diagram. Makrot förutsätter att diagrammen finns under de flik-namn som är förifyllda. Filknamnen får inte ändras. Varje diagram behöver en unik benämning för att man i EPiServer ska kunna identifiera och förhandsgranska diagrammen samt koppla dem till rätt diagram-sida. Fyll  i nummer och beskrivning för det antal diagram som är aktullt för dig. Diagram-nummer bör vara unikt för respektive diagram inom produkten. Beskrivning är frivilligt och kan användas för beskrivning av diagrammets innehåll. Nummer och beskrivning utgör tillsammans diagrammets unika benämning.</a:t>
          </a:r>
        </a:p>
        <a:p>
          <a:pPr algn="l" rtl="0">
            <a:defRPr sz="1000"/>
          </a:pPr>
          <a:endParaRPr lang="sv-SE" sz="800" b="0" i="0" strike="noStrike">
            <a:solidFill>
              <a:srgbClr val="000000"/>
            </a:solidFill>
            <a:latin typeface="Arial"/>
            <a:cs typeface="Arial"/>
          </a:endParaRPr>
        </a:p>
        <a:p>
          <a:pPr algn="l" rtl="0">
            <a:defRPr sz="1000"/>
          </a:pPr>
          <a:r>
            <a:rPr lang="sv-SE" sz="800" b="0" i="0" strike="noStrike">
              <a:solidFill>
                <a:srgbClr val="000000"/>
              </a:solidFill>
              <a:latin typeface="Arial"/>
              <a:cs typeface="Arial"/>
            </a:rPr>
            <a:t>Katalogen där filerna temporärt lagras innan de läses in till EPiServer visas i klartext. Denna katalog ska inte ändras.</a:t>
          </a:r>
        </a:p>
        <a:p>
          <a:pPr algn="l" rtl="0">
            <a:defRPr sz="1000"/>
          </a:pPr>
          <a:endParaRPr lang="sv-SE" sz="800" b="0" i="0" strike="noStrike">
            <a:solidFill>
              <a:srgbClr val="000000"/>
            </a:solidFill>
            <a:latin typeface="Arial"/>
            <a:cs typeface="Arial"/>
          </a:endParaRPr>
        </a:p>
        <a:p>
          <a:pPr algn="l" rtl="0">
            <a:defRPr sz="1000"/>
          </a:pPr>
          <a:r>
            <a:rPr lang="sv-SE" sz="800" b="1" i="0" strike="noStrike">
              <a:solidFill>
                <a:srgbClr val="993300"/>
              </a:solidFill>
              <a:latin typeface="Arial"/>
              <a:cs typeface="Arial"/>
            </a:rPr>
            <a:t>Allmänt om denna fil (detta arbetsverktyg)</a:t>
          </a:r>
          <a:endParaRPr lang="sv-SE" sz="800" b="0" i="0" strike="noStrike">
            <a:solidFill>
              <a:srgbClr val="000000"/>
            </a:solidFill>
            <a:latin typeface="Arial"/>
            <a:cs typeface="Arial"/>
          </a:endParaRPr>
        </a:p>
        <a:p>
          <a:pPr algn="l" rtl="0">
            <a:defRPr sz="1000"/>
          </a:pPr>
          <a:r>
            <a:rPr lang="sv-SE" sz="800" b="0" i="0" strike="noStrike">
              <a:solidFill>
                <a:srgbClr val="000000"/>
              </a:solidFill>
              <a:latin typeface="Arial"/>
              <a:cs typeface="Arial"/>
            </a:rPr>
            <a:t>Filen används för att skapa gif-filer av respektive diagram. Gif-filerna läses in som objekt till EPiServer där diagrammen kan förhandsgranskas och kopplas till diagram-sidor innan de publiceras på webben. </a:t>
          </a:r>
        </a:p>
        <a:p>
          <a:pPr algn="l" rtl="0">
            <a:defRPr sz="1000"/>
          </a:pPr>
          <a:endParaRPr lang="sv-SE" sz="800" b="0" i="0" strike="noStrike">
            <a:solidFill>
              <a:srgbClr val="000000"/>
            </a:solidFill>
            <a:latin typeface="Arial"/>
            <a:cs typeface="Arial"/>
          </a:endParaRPr>
        </a:p>
        <a:p>
          <a:pPr algn="l" rtl="0">
            <a:defRPr sz="1000"/>
          </a:pPr>
          <a:r>
            <a:rPr lang="sv-SE" sz="800" b="0" i="0" strike="noStrike">
              <a:solidFill>
                <a:srgbClr val="000000"/>
              </a:solidFill>
              <a:latin typeface="Arial"/>
              <a:cs typeface="Arial"/>
            </a:rPr>
            <a:t>Filen används också för att skapa en ny Excel-fil att länka till ifrån webbplatsen. Excel-filen är i stora delar en kopia av denna fil. Syftet med att lägga en länk till Excel-filen är att ge användaren bättre utskriftsmöjlighet av diagrammen jämfört med att skriva ut dem ifrån html-sidorna samt att ge tillgång till data.</a:t>
          </a:r>
        </a:p>
        <a:p>
          <a:pPr algn="l" rtl="0">
            <a:defRPr sz="1000"/>
          </a:pPr>
          <a:r>
            <a:rPr lang="sv-SE" sz="800" b="0" i="0" strike="noStrike">
              <a:solidFill>
                <a:srgbClr val="000000"/>
              </a:solidFill>
              <a:latin typeface="Arial"/>
              <a:cs typeface="Arial"/>
            </a:rPr>
            <a:t>Om du bockat för "skapa alltid Excel-fil"  så kommer det att skapas en fil som innehåller samtliga flikar motsvarande denna fil, förutom fliken Anvisning. Dessutom är samtliga makron och kommentarer borttagna. Filen sparas i filformatet Microsoft Excel 5.0/97. Om det redan finns en fil i EPiServer med samma namn under samma pong och produktkod så kommer den filen att skrivas över utan varning.</a:t>
          </a:r>
        </a:p>
        <a:p>
          <a:pPr algn="l" rtl="0">
            <a:defRPr sz="1000"/>
          </a:pPr>
          <a:endParaRPr lang="sv-SE" sz="800" b="0" i="0" strike="noStrike">
            <a:solidFill>
              <a:srgbClr val="000000"/>
            </a:solidFill>
            <a:latin typeface="Arial"/>
            <a:cs typeface="Arial"/>
          </a:endParaRPr>
        </a:p>
        <a:p>
          <a:pPr algn="l" rtl="0">
            <a:defRPr sz="1000"/>
          </a:pPr>
          <a:r>
            <a:rPr lang="sv-SE" sz="800" b="0" i="0" strike="noStrike">
              <a:solidFill>
                <a:srgbClr val="000000"/>
              </a:solidFill>
              <a:latin typeface="Arial"/>
              <a:cs typeface="Arial"/>
            </a:rPr>
            <a:t>När du klickar på 'Skapa filer" skapas det en gif-fil för varje diagram som har ett diagram-namn i klarttext. Förhandsgranska diagrammen i EPiServer under aktuell produkt och pong. Om det redan</a:t>
          </a:r>
        </a:p>
        <a:p>
          <a:pPr algn="l" rtl="0">
            <a:defRPr sz="1000"/>
          </a:pPr>
          <a:r>
            <a:rPr lang="sv-SE" sz="800" b="0" i="0" strike="noStrike">
              <a:solidFill>
                <a:srgbClr val="000000"/>
              </a:solidFill>
              <a:latin typeface="Arial"/>
              <a:cs typeface="Arial"/>
            </a:rPr>
            <a:t>finns ett diagram med motsvarande namn i EPiServer läses det över.</a:t>
          </a:r>
        </a:p>
        <a:p>
          <a:pPr algn="l" rtl="0">
            <a:defRPr sz="1000"/>
          </a:pPr>
          <a:r>
            <a:rPr lang="sv-SE" sz="800" b="0" i="0" strike="noStrike">
              <a:solidFill>
                <a:srgbClr val="000000"/>
              </a:solidFill>
              <a:latin typeface="Arial"/>
              <a:cs typeface="Arial"/>
            </a:rPr>
            <a:t>Länken till Excel-filen finns under respektive diagram-objekt. På diagramsidan bockar man för om länken till källfil ska visas eller ej.</a:t>
          </a:r>
        </a:p>
        <a:p>
          <a:pPr algn="l" rtl="0">
            <a:defRPr sz="1000"/>
          </a:pPr>
          <a:endParaRPr lang="sv-SE" sz="800" b="0" i="0" strike="noStrike">
            <a:solidFill>
              <a:srgbClr val="000000"/>
            </a:solidFill>
            <a:latin typeface="Arial"/>
            <a:cs typeface="Arial"/>
          </a:endParaRPr>
        </a:p>
        <a:p>
          <a:pPr algn="l" rtl="0">
            <a:defRPr sz="1000"/>
          </a:pPr>
          <a:r>
            <a:rPr lang="sv-SE" sz="800" b="0" i="0" strike="noStrike">
              <a:solidFill>
                <a:srgbClr val="000000"/>
              </a:solidFill>
              <a:latin typeface="Arial"/>
              <a:cs typeface="Arial"/>
            </a:rPr>
            <a:t>Om makrot inte fungerar så kontakta Webmaster, tfn 4040 eller Annika Nyström, tfn 4159.</a:t>
          </a:r>
        </a:p>
        <a:p>
          <a:pPr algn="l" rtl="0">
            <a:defRPr sz="1000"/>
          </a:pPr>
          <a:endParaRPr lang="sv-SE" sz="800" b="0" i="0" strike="noStrike">
            <a:solidFill>
              <a:srgbClr val="000000"/>
            </a:solidFill>
            <a:latin typeface="Arial"/>
            <a:cs typeface="Arial"/>
          </a:endParaRPr>
        </a:p>
        <a:p>
          <a:pPr algn="l" rtl="0">
            <a:defRPr sz="1000"/>
          </a:pPr>
          <a:r>
            <a:rPr lang="sv-SE" sz="800" b="0" i="0" strike="noStrike">
              <a:solidFill>
                <a:srgbClr val="000000"/>
              </a:solidFill>
              <a:latin typeface="Arial"/>
              <a:cs typeface="Arial"/>
            </a:rPr>
            <a:t>Andra frågor kring struktur och innehåll i filen hänvisas till Leif Munters, tfn 4509.</a:t>
          </a:r>
        </a:p>
        <a:p>
          <a:pPr algn="l" rtl="0">
            <a:defRPr sz="1000"/>
          </a:pPr>
          <a:endParaRPr lang="sv-SE" sz="800" b="0" i="0" strike="noStrike">
            <a:solidFill>
              <a:srgbClr val="000000"/>
            </a:solidFill>
            <a:latin typeface="Arial"/>
            <a:cs typeface="Arial"/>
          </a:endParaRPr>
        </a:p>
        <a:p>
          <a:pPr algn="l" rtl="0">
            <a:defRPr sz="1000"/>
          </a:pPr>
          <a:endParaRPr lang="sv-SE" sz="800" b="0" i="0" strike="noStrike">
            <a:solidFill>
              <a:srgbClr val="000000"/>
            </a:solidFill>
            <a:latin typeface="Arial"/>
            <a:cs typeface="Arial"/>
          </a:endParaRPr>
        </a:p>
      </xdr:txBody>
    </xdr:sp>
    <xdr:clientData/>
  </xdr:twoCellAnchor>
  <mc:AlternateContent xmlns:mc="http://schemas.openxmlformats.org/markup-compatibility/2006">
    <mc:Choice xmlns:a14="http://schemas.microsoft.com/office/drawing/2010/main" Requires="a14">
      <xdr:twoCellAnchor editAs="oneCell">
        <xdr:from>
          <xdr:col>9</xdr:col>
          <xdr:colOff>12700</xdr:colOff>
          <xdr:row>7</xdr:row>
          <xdr:rowOff>12700</xdr:rowOff>
        </xdr:from>
        <xdr:to>
          <xdr:col>10</xdr:col>
          <xdr:colOff>127000</xdr:colOff>
          <xdr:row>8</xdr:row>
          <xdr:rowOff>76200</xdr:rowOff>
        </xdr:to>
        <xdr:sp macro="" textlink="">
          <xdr:nvSpPr>
            <xdr:cNvPr id="174081" name="txtPong" hidden="1">
              <a:extLst>
                <a:ext uri="{63B3BB69-23CF-44E3-9099-C40C66FF867C}">
                  <a14:compatExt spid="_x0000_s174081"/>
                </a:ext>
                <a:ext uri="{FF2B5EF4-FFF2-40B4-BE49-F238E27FC236}">
                  <a16:creationId xmlns:a16="http://schemas.microsoft.com/office/drawing/2014/main" id="{00000000-0008-0000-0400-000001A80200}"/>
                </a:ext>
              </a:extLst>
            </xdr:cNvPr>
            <xdr:cNvSpPr/>
          </xdr:nvSpPr>
          <xdr:spPr bwMode="auto">
            <a:xfrm>
              <a:off x="0" y="0"/>
              <a:ext cx="0" cy="0"/>
            </a:xfrm>
            <a:prstGeom prst="rect">
              <a:avLst/>
            </a:prstGeom>
            <a:noFill/>
            <a:ln>
              <a:noFill/>
            </a:ln>
            <a:extLst>
              <a:ext uri="{91240B29-F687-4F45-9708-019B960494DF}">
                <a14:hiddenLine w="1">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12700</xdr:colOff>
          <xdr:row>9</xdr:row>
          <xdr:rowOff>12700</xdr:rowOff>
        </xdr:from>
        <xdr:to>
          <xdr:col>10</xdr:col>
          <xdr:colOff>127000</xdr:colOff>
          <xdr:row>10</xdr:row>
          <xdr:rowOff>76200</xdr:rowOff>
        </xdr:to>
        <xdr:sp macro="" textlink="">
          <xdr:nvSpPr>
            <xdr:cNvPr id="174082" name="txtProdID" hidden="1">
              <a:extLst>
                <a:ext uri="{63B3BB69-23CF-44E3-9099-C40C66FF867C}">
                  <a14:compatExt spid="_x0000_s174082"/>
                </a:ext>
                <a:ext uri="{FF2B5EF4-FFF2-40B4-BE49-F238E27FC236}">
                  <a16:creationId xmlns:a16="http://schemas.microsoft.com/office/drawing/2014/main" id="{00000000-0008-0000-0400-000002A80200}"/>
                </a:ext>
              </a:extLst>
            </xdr:cNvPr>
            <xdr:cNvSpPr/>
          </xdr:nvSpPr>
          <xdr:spPr bwMode="auto">
            <a:xfrm>
              <a:off x="0" y="0"/>
              <a:ext cx="0" cy="0"/>
            </a:xfrm>
            <a:prstGeom prst="rect">
              <a:avLst/>
            </a:prstGeom>
            <a:noFill/>
            <a:ln>
              <a:noFill/>
            </a:ln>
            <a:extLst>
              <a:ext uri="{91240B29-F687-4F45-9708-019B960494DF}">
                <a14:hiddenLine w="1">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12700</xdr:colOff>
          <xdr:row>12</xdr:row>
          <xdr:rowOff>88900</xdr:rowOff>
        </xdr:from>
        <xdr:to>
          <xdr:col>9</xdr:col>
          <xdr:colOff>374650</xdr:colOff>
          <xdr:row>13</xdr:row>
          <xdr:rowOff>57150</xdr:rowOff>
        </xdr:to>
        <xdr:sp macro="" textlink="">
          <xdr:nvSpPr>
            <xdr:cNvPr id="174083" name="txtMånad" hidden="1">
              <a:extLst>
                <a:ext uri="{63B3BB69-23CF-44E3-9099-C40C66FF867C}">
                  <a14:compatExt spid="_x0000_s174083"/>
                </a:ext>
                <a:ext uri="{FF2B5EF4-FFF2-40B4-BE49-F238E27FC236}">
                  <a16:creationId xmlns:a16="http://schemas.microsoft.com/office/drawing/2014/main" id="{00000000-0008-0000-0400-000003A80200}"/>
                </a:ext>
              </a:extLst>
            </xdr:cNvPr>
            <xdr:cNvSpPr/>
          </xdr:nvSpPr>
          <xdr:spPr bwMode="auto">
            <a:xfrm>
              <a:off x="0" y="0"/>
              <a:ext cx="0" cy="0"/>
            </a:xfrm>
            <a:prstGeom prst="rect">
              <a:avLst/>
            </a:prstGeom>
            <a:noFill/>
            <a:ln>
              <a:noFill/>
            </a:ln>
            <a:extLst>
              <a:ext uri="{91240B29-F687-4F45-9708-019B960494DF}">
                <a14:hiddenLine w="1">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12700</xdr:colOff>
          <xdr:row>11</xdr:row>
          <xdr:rowOff>12700</xdr:rowOff>
        </xdr:from>
        <xdr:to>
          <xdr:col>9</xdr:col>
          <xdr:colOff>552450</xdr:colOff>
          <xdr:row>12</xdr:row>
          <xdr:rowOff>69850</xdr:rowOff>
        </xdr:to>
        <xdr:sp macro="" textlink="">
          <xdr:nvSpPr>
            <xdr:cNvPr id="174084" name="txtÅr" hidden="1">
              <a:extLst>
                <a:ext uri="{63B3BB69-23CF-44E3-9099-C40C66FF867C}">
                  <a14:compatExt spid="_x0000_s174084"/>
                </a:ext>
                <a:ext uri="{FF2B5EF4-FFF2-40B4-BE49-F238E27FC236}">
                  <a16:creationId xmlns:a16="http://schemas.microsoft.com/office/drawing/2014/main" id="{00000000-0008-0000-0400-000004A80200}"/>
                </a:ext>
              </a:extLst>
            </xdr:cNvPr>
            <xdr:cNvSpPr/>
          </xdr:nvSpPr>
          <xdr:spPr bwMode="auto">
            <a:xfrm>
              <a:off x="0" y="0"/>
              <a:ext cx="0" cy="0"/>
            </a:xfrm>
            <a:prstGeom prst="rect">
              <a:avLst/>
            </a:prstGeom>
            <a:noFill/>
            <a:ln>
              <a:noFill/>
            </a:ln>
            <a:extLst>
              <a:ext uri="{91240B29-F687-4F45-9708-019B960494DF}">
                <a14:hiddenLine w="1">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12700</xdr:colOff>
          <xdr:row>13</xdr:row>
          <xdr:rowOff>146050</xdr:rowOff>
        </xdr:from>
        <xdr:to>
          <xdr:col>9</xdr:col>
          <xdr:colOff>266700</xdr:colOff>
          <xdr:row>15</xdr:row>
          <xdr:rowOff>38100</xdr:rowOff>
        </xdr:to>
        <xdr:sp macro="" textlink="">
          <xdr:nvSpPr>
            <xdr:cNvPr id="174092" name="chkExcelfil" hidden="1">
              <a:extLst>
                <a:ext uri="{63B3BB69-23CF-44E3-9099-C40C66FF867C}">
                  <a14:compatExt spid="_x0000_s174092"/>
                </a:ext>
                <a:ext uri="{FF2B5EF4-FFF2-40B4-BE49-F238E27FC236}">
                  <a16:creationId xmlns:a16="http://schemas.microsoft.com/office/drawing/2014/main" id="{00000000-0008-0000-0400-00000CA80200}"/>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12700</xdr:colOff>
          <xdr:row>22</xdr:row>
          <xdr:rowOff>0</xdr:rowOff>
        </xdr:from>
        <xdr:to>
          <xdr:col>9</xdr:col>
          <xdr:colOff>374650</xdr:colOff>
          <xdr:row>23</xdr:row>
          <xdr:rowOff>19050</xdr:rowOff>
        </xdr:to>
        <xdr:sp macro="" textlink="">
          <xdr:nvSpPr>
            <xdr:cNvPr id="174095" name="TextBox13" hidden="1">
              <a:extLst>
                <a:ext uri="{63B3BB69-23CF-44E3-9099-C40C66FF867C}">
                  <a14:compatExt spid="_x0000_s174095"/>
                </a:ext>
                <a:ext uri="{FF2B5EF4-FFF2-40B4-BE49-F238E27FC236}">
                  <a16:creationId xmlns:a16="http://schemas.microsoft.com/office/drawing/2014/main" id="{00000000-0008-0000-0400-00000FA80200}"/>
                </a:ext>
              </a:extLst>
            </xdr:cNvPr>
            <xdr:cNvSpPr/>
          </xdr:nvSpPr>
          <xdr:spPr bwMode="auto">
            <a:xfrm>
              <a:off x="0" y="0"/>
              <a:ext cx="0" cy="0"/>
            </a:xfrm>
            <a:prstGeom prst="rect">
              <a:avLst/>
            </a:prstGeom>
            <a:noFill/>
            <a:ln>
              <a:noFill/>
            </a:ln>
            <a:extLst>
              <a:ext uri="{91240B29-F687-4F45-9708-019B960494DF}">
                <a14:hiddenLine w="1">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22</xdr:row>
          <xdr:rowOff>0</xdr:rowOff>
        </xdr:from>
        <xdr:to>
          <xdr:col>12</xdr:col>
          <xdr:colOff>190500</xdr:colOff>
          <xdr:row>23</xdr:row>
          <xdr:rowOff>19050</xdr:rowOff>
        </xdr:to>
        <xdr:sp macro="" textlink="">
          <xdr:nvSpPr>
            <xdr:cNvPr id="174096" name="TextBox14" hidden="1">
              <a:extLst>
                <a:ext uri="{63B3BB69-23CF-44E3-9099-C40C66FF867C}">
                  <a14:compatExt spid="_x0000_s174096"/>
                </a:ext>
                <a:ext uri="{FF2B5EF4-FFF2-40B4-BE49-F238E27FC236}">
                  <a16:creationId xmlns:a16="http://schemas.microsoft.com/office/drawing/2014/main" id="{00000000-0008-0000-0400-000010A80200}"/>
                </a:ext>
              </a:extLst>
            </xdr:cNvPr>
            <xdr:cNvSpPr/>
          </xdr:nvSpPr>
          <xdr:spPr bwMode="auto">
            <a:xfrm>
              <a:off x="0" y="0"/>
              <a:ext cx="0" cy="0"/>
            </a:xfrm>
            <a:prstGeom prst="rect">
              <a:avLst/>
            </a:prstGeom>
            <a:noFill/>
            <a:ln>
              <a:noFill/>
            </a:ln>
            <a:extLst>
              <a:ext uri="{91240B29-F687-4F45-9708-019B960494DF}">
                <a14:hiddenLine w="1">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12700</xdr:colOff>
          <xdr:row>25</xdr:row>
          <xdr:rowOff>0</xdr:rowOff>
        </xdr:from>
        <xdr:to>
          <xdr:col>9</xdr:col>
          <xdr:colOff>374650</xdr:colOff>
          <xdr:row>26</xdr:row>
          <xdr:rowOff>19050</xdr:rowOff>
        </xdr:to>
        <xdr:sp macro="" textlink="">
          <xdr:nvSpPr>
            <xdr:cNvPr id="174097" name="TextBox11" hidden="1">
              <a:extLst>
                <a:ext uri="{63B3BB69-23CF-44E3-9099-C40C66FF867C}">
                  <a14:compatExt spid="_x0000_s174097"/>
                </a:ext>
                <a:ext uri="{FF2B5EF4-FFF2-40B4-BE49-F238E27FC236}">
                  <a16:creationId xmlns:a16="http://schemas.microsoft.com/office/drawing/2014/main" id="{00000000-0008-0000-0400-000011A80200}"/>
                </a:ext>
              </a:extLst>
            </xdr:cNvPr>
            <xdr:cNvSpPr/>
          </xdr:nvSpPr>
          <xdr:spPr bwMode="auto">
            <a:xfrm>
              <a:off x="0" y="0"/>
              <a:ext cx="0" cy="0"/>
            </a:xfrm>
            <a:prstGeom prst="rect">
              <a:avLst/>
            </a:prstGeom>
            <a:noFill/>
            <a:ln>
              <a:noFill/>
            </a:ln>
            <a:extLst>
              <a:ext uri="{91240B29-F687-4F45-9708-019B960494DF}">
                <a14:hiddenLine w="1">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25</xdr:row>
          <xdr:rowOff>0</xdr:rowOff>
        </xdr:from>
        <xdr:to>
          <xdr:col>12</xdr:col>
          <xdr:colOff>190500</xdr:colOff>
          <xdr:row>26</xdr:row>
          <xdr:rowOff>19050</xdr:rowOff>
        </xdr:to>
        <xdr:sp macro="" textlink="">
          <xdr:nvSpPr>
            <xdr:cNvPr id="174098" name="TextBox12" hidden="1">
              <a:extLst>
                <a:ext uri="{63B3BB69-23CF-44E3-9099-C40C66FF867C}">
                  <a14:compatExt spid="_x0000_s174098"/>
                </a:ext>
                <a:ext uri="{FF2B5EF4-FFF2-40B4-BE49-F238E27FC236}">
                  <a16:creationId xmlns:a16="http://schemas.microsoft.com/office/drawing/2014/main" id="{00000000-0008-0000-0400-000012A80200}"/>
                </a:ext>
              </a:extLst>
            </xdr:cNvPr>
            <xdr:cNvSpPr/>
          </xdr:nvSpPr>
          <xdr:spPr bwMode="auto">
            <a:xfrm>
              <a:off x="0" y="0"/>
              <a:ext cx="0" cy="0"/>
            </a:xfrm>
            <a:prstGeom prst="rect">
              <a:avLst/>
            </a:prstGeom>
            <a:noFill/>
            <a:ln>
              <a:noFill/>
            </a:ln>
            <a:extLst>
              <a:ext uri="{91240B29-F687-4F45-9708-019B960494DF}">
                <a14:hiddenLine w="1">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12700</xdr:colOff>
          <xdr:row>28</xdr:row>
          <xdr:rowOff>0</xdr:rowOff>
        </xdr:from>
        <xdr:to>
          <xdr:col>9</xdr:col>
          <xdr:colOff>374650</xdr:colOff>
          <xdr:row>29</xdr:row>
          <xdr:rowOff>19050</xdr:rowOff>
        </xdr:to>
        <xdr:sp macro="" textlink="">
          <xdr:nvSpPr>
            <xdr:cNvPr id="174099" name="TextBox15" hidden="1">
              <a:extLst>
                <a:ext uri="{63B3BB69-23CF-44E3-9099-C40C66FF867C}">
                  <a14:compatExt spid="_x0000_s174099"/>
                </a:ext>
                <a:ext uri="{FF2B5EF4-FFF2-40B4-BE49-F238E27FC236}">
                  <a16:creationId xmlns:a16="http://schemas.microsoft.com/office/drawing/2014/main" id="{00000000-0008-0000-0400-000013A80200}"/>
                </a:ext>
              </a:extLst>
            </xdr:cNvPr>
            <xdr:cNvSpPr/>
          </xdr:nvSpPr>
          <xdr:spPr bwMode="auto">
            <a:xfrm>
              <a:off x="0" y="0"/>
              <a:ext cx="0" cy="0"/>
            </a:xfrm>
            <a:prstGeom prst="rect">
              <a:avLst/>
            </a:prstGeom>
            <a:noFill/>
            <a:ln>
              <a:noFill/>
            </a:ln>
            <a:extLst>
              <a:ext uri="{91240B29-F687-4F45-9708-019B960494DF}">
                <a14:hiddenLine w="1">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28</xdr:row>
          <xdr:rowOff>0</xdr:rowOff>
        </xdr:from>
        <xdr:to>
          <xdr:col>12</xdr:col>
          <xdr:colOff>190500</xdr:colOff>
          <xdr:row>29</xdr:row>
          <xdr:rowOff>19050</xdr:rowOff>
        </xdr:to>
        <xdr:sp macro="" textlink="">
          <xdr:nvSpPr>
            <xdr:cNvPr id="174100" name="TextBox16" hidden="1">
              <a:extLst>
                <a:ext uri="{63B3BB69-23CF-44E3-9099-C40C66FF867C}">
                  <a14:compatExt spid="_x0000_s174100"/>
                </a:ext>
                <a:ext uri="{FF2B5EF4-FFF2-40B4-BE49-F238E27FC236}">
                  <a16:creationId xmlns:a16="http://schemas.microsoft.com/office/drawing/2014/main" id="{00000000-0008-0000-0400-000014A80200}"/>
                </a:ext>
              </a:extLst>
            </xdr:cNvPr>
            <xdr:cNvSpPr/>
          </xdr:nvSpPr>
          <xdr:spPr bwMode="auto">
            <a:xfrm>
              <a:off x="0" y="0"/>
              <a:ext cx="0" cy="0"/>
            </a:xfrm>
            <a:prstGeom prst="rect">
              <a:avLst/>
            </a:prstGeom>
            <a:noFill/>
            <a:ln>
              <a:noFill/>
            </a:ln>
            <a:extLst>
              <a:ext uri="{91240B29-F687-4F45-9708-019B960494DF}">
                <a14:hiddenLine w="1">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12700</xdr:colOff>
          <xdr:row>31</xdr:row>
          <xdr:rowOff>0</xdr:rowOff>
        </xdr:from>
        <xdr:to>
          <xdr:col>9</xdr:col>
          <xdr:colOff>374650</xdr:colOff>
          <xdr:row>32</xdr:row>
          <xdr:rowOff>19050</xdr:rowOff>
        </xdr:to>
        <xdr:sp macro="" textlink="">
          <xdr:nvSpPr>
            <xdr:cNvPr id="174101" name="TextBox17" hidden="1">
              <a:extLst>
                <a:ext uri="{63B3BB69-23CF-44E3-9099-C40C66FF867C}">
                  <a14:compatExt spid="_x0000_s174101"/>
                </a:ext>
                <a:ext uri="{FF2B5EF4-FFF2-40B4-BE49-F238E27FC236}">
                  <a16:creationId xmlns:a16="http://schemas.microsoft.com/office/drawing/2014/main" id="{00000000-0008-0000-0400-000015A80200}"/>
                </a:ext>
              </a:extLst>
            </xdr:cNvPr>
            <xdr:cNvSpPr/>
          </xdr:nvSpPr>
          <xdr:spPr bwMode="auto">
            <a:xfrm>
              <a:off x="0" y="0"/>
              <a:ext cx="0" cy="0"/>
            </a:xfrm>
            <a:prstGeom prst="rect">
              <a:avLst/>
            </a:prstGeom>
            <a:noFill/>
            <a:ln>
              <a:noFill/>
            </a:ln>
            <a:extLst>
              <a:ext uri="{91240B29-F687-4F45-9708-019B960494DF}">
                <a14:hiddenLine w="1">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31</xdr:row>
          <xdr:rowOff>0</xdr:rowOff>
        </xdr:from>
        <xdr:to>
          <xdr:col>12</xdr:col>
          <xdr:colOff>190500</xdr:colOff>
          <xdr:row>32</xdr:row>
          <xdr:rowOff>19050</xdr:rowOff>
        </xdr:to>
        <xdr:sp macro="" textlink="">
          <xdr:nvSpPr>
            <xdr:cNvPr id="174102" name="TextBox18" hidden="1">
              <a:extLst>
                <a:ext uri="{63B3BB69-23CF-44E3-9099-C40C66FF867C}">
                  <a14:compatExt spid="_x0000_s174102"/>
                </a:ext>
                <a:ext uri="{FF2B5EF4-FFF2-40B4-BE49-F238E27FC236}">
                  <a16:creationId xmlns:a16="http://schemas.microsoft.com/office/drawing/2014/main" id="{00000000-0008-0000-0400-000016A80200}"/>
                </a:ext>
              </a:extLst>
            </xdr:cNvPr>
            <xdr:cNvSpPr/>
          </xdr:nvSpPr>
          <xdr:spPr bwMode="auto">
            <a:xfrm>
              <a:off x="0" y="0"/>
              <a:ext cx="0" cy="0"/>
            </a:xfrm>
            <a:prstGeom prst="rect">
              <a:avLst/>
            </a:prstGeom>
            <a:noFill/>
            <a:ln>
              <a:noFill/>
            </a:ln>
            <a:extLst>
              <a:ext uri="{91240B29-F687-4F45-9708-019B960494DF}">
                <a14:hiddenLine w="1">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12700</xdr:colOff>
          <xdr:row>34</xdr:row>
          <xdr:rowOff>0</xdr:rowOff>
        </xdr:from>
        <xdr:to>
          <xdr:col>9</xdr:col>
          <xdr:colOff>374650</xdr:colOff>
          <xdr:row>35</xdr:row>
          <xdr:rowOff>19050</xdr:rowOff>
        </xdr:to>
        <xdr:sp macro="" textlink="">
          <xdr:nvSpPr>
            <xdr:cNvPr id="174103" name="TextBox19" hidden="1">
              <a:extLst>
                <a:ext uri="{63B3BB69-23CF-44E3-9099-C40C66FF867C}">
                  <a14:compatExt spid="_x0000_s174103"/>
                </a:ext>
                <a:ext uri="{FF2B5EF4-FFF2-40B4-BE49-F238E27FC236}">
                  <a16:creationId xmlns:a16="http://schemas.microsoft.com/office/drawing/2014/main" id="{00000000-0008-0000-0400-000017A80200}"/>
                </a:ext>
              </a:extLst>
            </xdr:cNvPr>
            <xdr:cNvSpPr/>
          </xdr:nvSpPr>
          <xdr:spPr bwMode="auto">
            <a:xfrm>
              <a:off x="0" y="0"/>
              <a:ext cx="0" cy="0"/>
            </a:xfrm>
            <a:prstGeom prst="rect">
              <a:avLst/>
            </a:prstGeom>
            <a:noFill/>
            <a:ln>
              <a:noFill/>
            </a:ln>
            <a:extLst>
              <a:ext uri="{91240B29-F687-4F45-9708-019B960494DF}">
                <a14:hiddenLine w="1">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34</xdr:row>
          <xdr:rowOff>0</xdr:rowOff>
        </xdr:from>
        <xdr:to>
          <xdr:col>12</xdr:col>
          <xdr:colOff>190500</xdr:colOff>
          <xdr:row>35</xdr:row>
          <xdr:rowOff>19050</xdr:rowOff>
        </xdr:to>
        <xdr:sp macro="" textlink="">
          <xdr:nvSpPr>
            <xdr:cNvPr id="174104" name="TextBox20" hidden="1">
              <a:extLst>
                <a:ext uri="{63B3BB69-23CF-44E3-9099-C40C66FF867C}">
                  <a14:compatExt spid="_x0000_s174104"/>
                </a:ext>
                <a:ext uri="{FF2B5EF4-FFF2-40B4-BE49-F238E27FC236}">
                  <a16:creationId xmlns:a16="http://schemas.microsoft.com/office/drawing/2014/main" id="{00000000-0008-0000-0400-000018A80200}"/>
                </a:ext>
              </a:extLst>
            </xdr:cNvPr>
            <xdr:cNvSpPr/>
          </xdr:nvSpPr>
          <xdr:spPr bwMode="auto">
            <a:xfrm>
              <a:off x="0" y="0"/>
              <a:ext cx="0" cy="0"/>
            </a:xfrm>
            <a:prstGeom prst="rect">
              <a:avLst/>
            </a:prstGeom>
            <a:noFill/>
            <a:ln>
              <a:noFill/>
            </a:ln>
            <a:extLst>
              <a:ext uri="{91240B29-F687-4F45-9708-019B960494DF}">
                <a14:hiddenLine w="1">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15</xdr:row>
          <xdr:rowOff>12700</xdr:rowOff>
        </xdr:from>
        <xdr:to>
          <xdr:col>12</xdr:col>
          <xdr:colOff>203200</xdr:colOff>
          <xdr:row>16</xdr:row>
          <xdr:rowOff>76200</xdr:rowOff>
        </xdr:to>
        <xdr:sp macro="" textlink="">
          <xdr:nvSpPr>
            <xdr:cNvPr id="174107" name="TextBox1" hidden="1">
              <a:extLst>
                <a:ext uri="{63B3BB69-23CF-44E3-9099-C40C66FF867C}">
                  <a14:compatExt spid="_x0000_s174107"/>
                </a:ext>
                <a:ext uri="{FF2B5EF4-FFF2-40B4-BE49-F238E27FC236}">
                  <a16:creationId xmlns:a16="http://schemas.microsoft.com/office/drawing/2014/main" id="{00000000-0008-0000-0400-00001BA80200}"/>
                </a:ext>
              </a:extLst>
            </xdr:cNvPr>
            <xdr:cNvSpPr/>
          </xdr:nvSpPr>
          <xdr:spPr bwMode="auto">
            <a:xfrm>
              <a:off x="0" y="0"/>
              <a:ext cx="0" cy="0"/>
            </a:xfrm>
            <a:prstGeom prst="rect">
              <a:avLst/>
            </a:prstGeom>
            <a:noFill/>
            <a:ln>
              <a:noFill/>
            </a:ln>
            <a:extLst>
              <a:ext uri="{91240B29-F687-4F45-9708-019B960494DF}">
                <a14:hiddenLine w="1">
                  <a:noFill/>
                  <a:miter lim="800000"/>
                  <a:headEnd/>
                  <a:tailEnd/>
                </a14:hiddenLine>
              </a:ext>
            </a:extLst>
          </xdr:spPr>
        </xdr:sp>
        <xdr:clientData/>
      </xdr:twoCellAnchor>
    </mc:Choice>
    <mc:Fallback/>
  </mc:AlternateContent>
</xdr:wsDr>
</file>

<file path=xl/drawings/drawing10.xml><?xml version="1.0" encoding="utf-8"?>
<xdr:wsDr xmlns:xdr="http://schemas.openxmlformats.org/drawingml/2006/spreadsheetDrawing" xmlns:a="http://schemas.openxmlformats.org/drawingml/2006/main">
  <xdr:twoCellAnchor>
    <xdr:from>
      <xdr:col>0</xdr:col>
      <xdr:colOff>539750</xdr:colOff>
      <xdr:row>3</xdr:row>
      <xdr:rowOff>41274</xdr:rowOff>
    </xdr:from>
    <xdr:to>
      <xdr:col>9</xdr:col>
      <xdr:colOff>453350</xdr:colOff>
      <xdr:row>23</xdr:row>
      <xdr:rowOff>133350</xdr:rowOff>
    </xdr:to>
    <xdr:graphicFrame macro="">
      <xdr:nvGraphicFramePr>
        <xdr:cNvPr id="2" name="Diagram 3">
          <a:extLst>
            <a:ext uri="{FF2B5EF4-FFF2-40B4-BE49-F238E27FC236}">
              <a16:creationId xmlns:a16="http://schemas.microsoft.com/office/drawing/2014/main" id="{00000000-0008-0000-0A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7</xdr:col>
      <xdr:colOff>514350</xdr:colOff>
      <xdr:row>0</xdr:row>
      <xdr:rowOff>76200</xdr:rowOff>
    </xdr:from>
    <xdr:to>
      <xdr:col>8</xdr:col>
      <xdr:colOff>600075</xdr:colOff>
      <xdr:row>2</xdr:row>
      <xdr:rowOff>133350</xdr:rowOff>
    </xdr:to>
    <xdr:sp macro="" textlink="">
      <xdr:nvSpPr>
        <xdr:cNvPr id="3" name="Rectangle 2">
          <a:extLst>
            <a:ext uri="{FF2B5EF4-FFF2-40B4-BE49-F238E27FC236}">
              <a16:creationId xmlns:a16="http://schemas.microsoft.com/office/drawing/2014/main" id="{00000000-0008-0000-0A00-000003000000}"/>
            </a:ext>
          </a:extLst>
        </xdr:cNvPr>
        <xdr:cNvSpPr>
          <a:spLocks noChangeArrowheads="1"/>
        </xdr:cNvSpPr>
      </xdr:nvSpPr>
      <xdr:spPr bwMode="auto">
        <a:xfrm>
          <a:off x="4781550" y="76200"/>
          <a:ext cx="695325" cy="352425"/>
        </a:xfrm>
        <a:prstGeom prst="rect">
          <a:avLst/>
        </a:prstGeom>
        <a:solidFill>
          <a:srgbClr val="FFFFCC"/>
        </a:solidFill>
        <a:ln w="9525">
          <a:noFill/>
          <a:miter lim="800000"/>
          <a:headEnd/>
          <a:tailEnd/>
        </a:ln>
        <a:effectLst>
          <a:outerShdw dist="35921" dir="2700000" algn="ctr" rotWithShape="0">
            <a:srgbClr val="000000"/>
          </a:outerShdw>
        </a:effectLst>
      </xdr:spPr>
      <xdr:txBody>
        <a:bodyPr vertOverflow="clip" wrap="square" lIns="27432" tIns="22860" rIns="27432" bIns="0" anchor="t" upright="1"/>
        <a:lstStyle/>
        <a:p>
          <a:pPr algn="ctr" rtl="0">
            <a:defRPr sz="1000"/>
          </a:pPr>
          <a:r>
            <a:rPr lang="sv-SE" sz="1000" b="1" i="0" strike="noStrike">
              <a:solidFill>
                <a:srgbClr val="993300"/>
              </a:solidFill>
              <a:latin typeface="Arial"/>
              <a:cs typeface="Arial"/>
            </a:rPr>
            <a:t>Skapa </a:t>
          </a:r>
        </a:p>
        <a:p>
          <a:pPr algn="ctr" rtl="0">
            <a:defRPr sz="1000"/>
          </a:pPr>
          <a:r>
            <a:rPr lang="sv-SE" sz="1000" b="1" i="0" strike="noStrike">
              <a:solidFill>
                <a:srgbClr val="993300"/>
              </a:solidFill>
              <a:latin typeface="Arial"/>
              <a:cs typeface="Arial"/>
            </a:rPr>
            <a:t>Gif-fil</a:t>
          </a:r>
        </a:p>
      </xdr:txBody>
    </xdr:sp>
    <xdr:clientData fPrintsWithSheet="0"/>
  </xdr:twoCellAnchor>
</xdr:wsDr>
</file>

<file path=xl/drawings/drawing11.xml><?xml version="1.0" encoding="utf-8"?>
<c:userShapes xmlns:c="http://schemas.openxmlformats.org/drawingml/2006/chart">
  <cdr:relSizeAnchor xmlns:cdr="http://schemas.openxmlformats.org/drawingml/2006/chartDrawing">
    <cdr:from>
      <cdr:x>0</cdr:x>
      <cdr:y>0.92891</cdr:y>
    </cdr:from>
    <cdr:to>
      <cdr:x>0.4316</cdr:x>
      <cdr:y>1</cdr:y>
    </cdr:to>
    <cdr:sp macro="" textlink="">
      <cdr:nvSpPr>
        <cdr:cNvPr id="184321" name="Text Box 1"/>
        <cdr:cNvSpPr txBox="1">
          <a:spLocks xmlns:a="http://schemas.openxmlformats.org/drawingml/2006/main" noChangeArrowheads="1"/>
        </cdr:cNvSpPr>
      </cdr:nvSpPr>
      <cdr:spPr bwMode="auto">
        <a:xfrm xmlns:a="http://schemas.openxmlformats.org/drawingml/2006/main">
          <a:off x="0" y="3006726"/>
          <a:ext cx="2330640" cy="230099"/>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0" tIns="0" rIns="0" bIns="0" anchor="ctr" upright="1"/>
        <a:lstStyle xmlns:a="http://schemas.openxmlformats.org/drawingml/2006/main"/>
        <a:p xmlns:a="http://schemas.openxmlformats.org/drawingml/2006/main">
          <a:pPr algn="l" rtl="0">
            <a:defRPr sz="1000"/>
          </a:pPr>
          <a:r>
            <a:rPr lang="sv-SE" sz="1200" b="0" i="0" strike="noStrike">
              <a:solidFill>
                <a:srgbClr val="1E00BE"/>
              </a:solidFill>
              <a:latin typeface="Roboto" panose="02000000000000000000" pitchFamily="2" charset="0"/>
              <a:ea typeface="Roboto" panose="02000000000000000000" pitchFamily="2" charset="0"/>
              <a:cs typeface="Arial"/>
            </a:rPr>
            <a:t>Källa: Konjunkturinstitutet</a:t>
          </a:r>
        </a:p>
      </cdr:txBody>
    </cdr:sp>
  </cdr:relSizeAnchor>
  <cdr:relSizeAnchor xmlns:cdr="http://schemas.openxmlformats.org/drawingml/2006/chartDrawing">
    <cdr:from>
      <cdr:x>0.50576</cdr:x>
      <cdr:y>0.92303</cdr:y>
    </cdr:from>
    <cdr:to>
      <cdr:x>1</cdr:x>
      <cdr:y>1</cdr:y>
    </cdr:to>
    <cdr:sp macro="" textlink="[0]!timeperiodSv">
      <cdr:nvSpPr>
        <cdr:cNvPr id="184322" name="Text Box 2"/>
        <cdr:cNvSpPr txBox="1">
          <a:spLocks xmlns:a="http://schemas.openxmlformats.org/drawingml/2006/main" noChangeArrowheads="1" noTextEdit="1"/>
        </cdr:cNvSpPr>
      </cdr:nvSpPr>
      <cdr:spPr bwMode="auto">
        <a:xfrm xmlns:a="http://schemas.openxmlformats.org/drawingml/2006/main">
          <a:off x="2731104" y="2987676"/>
          <a:ext cx="2668896" cy="249149"/>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0" tIns="0" rIns="36000" bIns="0" anchor="ctr" upright="1"/>
        <a:lstStyle xmlns:a="http://schemas.openxmlformats.org/drawingml/2006/main"/>
        <a:p xmlns:a="http://schemas.openxmlformats.org/drawingml/2006/main">
          <a:pPr algn="r" rtl="0">
            <a:defRPr sz="1000"/>
          </a:pPr>
          <a:fld id="{1D44166B-CA84-4B85-B7DE-0F304DD821BF}" type="TxLink">
            <a:rPr lang="en-US" sz="1200" b="0" i="0" u="none" strike="noStrike">
              <a:solidFill>
                <a:srgbClr val="1E00BE"/>
              </a:solidFill>
              <a:latin typeface="Roboto" panose="02000000000000000000" pitchFamily="2" charset="0"/>
              <a:ea typeface="Roboto" panose="02000000000000000000" pitchFamily="2" charset="0"/>
              <a:cs typeface="Arial"/>
            </a:rPr>
            <a:pPr algn="r" rtl="0">
              <a:defRPr sz="1000"/>
            </a:pPr>
            <a:t>Data t.o.m december 2025</a:t>
          </a:fld>
          <a:endParaRPr lang="sv-SE" sz="1200" b="0" i="0" strike="noStrike">
            <a:solidFill>
              <a:srgbClr val="1E00BE"/>
            </a:solidFill>
            <a:latin typeface="Roboto" panose="02000000000000000000" pitchFamily="2" charset="0"/>
            <a:ea typeface="Roboto" panose="02000000000000000000" pitchFamily="2" charset="0"/>
            <a:cs typeface="Arial"/>
          </a:endParaRPr>
        </a:p>
      </cdr:txBody>
    </cdr:sp>
  </cdr:relSizeAnchor>
</c:userShapes>
</file>

<file path=xl/drawings/drawing12.xml><?xml version="1.0" encoding="utf-8"?>
<xdr:wsDr xmlns:xdr="http://schemas.openxmlformats.org/drawingml/2006/spreadsheetDrawing" xmlns:a="http://schemas.openxmlformats.org/drawingml/2006/main">
  <xdr:twoCellAnchor editAs="oneCell">
    <xdr:from>
      <xdr:col>7</xdr:col>
      <xdr:colOff>514350</xdr:colOff>
      <xdr:row>0</xdr:row>
      <xdr:rowOff>76200</xdr:rowOff>
    </xdr:from>
    <xdr:to>
      <xdr:col>8</xdr:col>
      <xdr:colOff>600075</xdr:colOff>
      <xdr:row>2</xdr:row>
      <xdr:rowOff>107950</xdr:rowOff>
    </xdr:to>
    <xdr:sp macro="" textlink="">
      <xdr:nvSpPr>
        <xdr:cNvPr id="3" name="Rectangle 2">
          <a:extLst>
            <a:ext uri="{FF2B5EF4-FFF2-40B4-BE49-F238E27FC236}">
              <a16:creationId xmlns:a16="http://schemas.microsoft.com/office/drawing/2014/main" id="{00000000-0008-0000-0B00-000003000000}"/>
            </a:ext>
          </a:extLst>
        </xdr:cNvPr>
        <xdr:cNvSpPr>
          <a:spLocks noChangeArrowheads="1"/>
        </xdr:cNvSpPr>
      </xdr:nvSpPr>
      <xdr:spPr bwMode="auto">
        <a:xfrm>
          <a:off x="4781550" y="76200"/>
          <a:ext cx="695325" cy="352425"/>
        </a:xfrm>
        <a:prstGeom prst="rect">
          <a:avLst/>
        </a:prstGeom>
        <a:solidFill>
          <a:srgbClr val="FFFFCC"/>
        </a:solidFill>
        <a:ln w="9525">
          <a:noFill/>
          <a:miter lim="800000"/>
          <a:headEnd/>
          <a:tailEnd/>
        </a:ln>
        <a:effectLst>
          <a:outerShdw dist="35921" dir="2700000" algn="ctr" rotWithShape="0">
            <a:srgbClr val="000000"/>
          </a:outerShdw>
        </a:effectLst>
      </xdr:spPr>
      <xdr:txBody>
        <a:bodyPr vertOverflow="clip" wrap="square" lIns="27432" tIns="22860" rIns="27432" bIns="0" anchor="t" upright="1"/>
        <a:lstStyle/>
        <a:p>
          <a:pPr algn="ctr" rtl="0">
            <a:defRPr sz="1000"/>
          </a:pPr>
          <a:r>
            <a:rPr lang="sv-SE" sz="1000" b="1" i="0" strike="noStrike">
              <a:solidFill>
                <a:srgbClr val="993300"/>
              </a:solidFill>
              <a:latin typeface="Arial"/>
              <a:cs typeface="Arial"/>
            </a:rPr>
            <a:t>Skapa </a:t>
          </a:r>
        </a:p>
        <a:p>
          <a:pPr algn="ctr" rtl="0">
            <a:defRPr sz="1000"/>
          </a:pPr>
          <a:r>
            <a:rPr lang="sv-SE" sz="1000" b="1" i="0" strike="noStrike">
              <a:solidFill>
                <a:srgbClr val="993300"/>
              </a:solidFill>
              <a:latin typeface="Arial"/>
              <a:cs typeface="Arial"/>
            </a:rPr>
            <a:t>Gif-fil</a:t>
          </a:r>
        </a:p>
      </xdr:txBody>
    </xdr:sp>
    <xdr:clientData fPrintsWithSheet="0"/>
  </xdr:twoCellAnchor>
  <xdr:twoCellAnchor>
    <xdr:from>
      <xdr:col>0</xdr:col>
      <xdr:colOff>596900</xdr:colOff>
      <xdr:row>2</xdr:row>
      <xdr:rowOff>155574</xdr:rowOff>
    </xdr:from>
    <xdr:to>
      <xdr:col>9</xdr:col>
      <xdr:colOff>510500</xdr:colOff>
      <xdr:row>25</xdr:row>
      <xdr:rowOff>31299</xdr:rowOff>
    </xdr:to>
    <xdr:graphicFrame macro="">
      <xdr:nvGraphicFramePr>
        <xdr:cNvPr id="4" name="Diagram 3">
          <a:extLst>
            <a:ext uri="{FF2B5EF4-FFF2-40B4-BE49-F238E27FC236}">
              <a16:creationId xmlns:a16="http://schemas.microsoft.com/office/drawing/2014/main" id="{00000000-0008-0000-0B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c:userShapes xmlns:c="http://schemas.openxmlformats.org/drawingml/2006/chart">
  <cdr:relSizeAnchor xmlns:cdr="http://schemas.openxmlformats.org/drawingml/2006/chartDrawing">
    <cdr:from>
      <cdr:x>0</cdr:x>
      <cdr:y>0.88</cdr:y>
    </cdr:from>
    <cdr:to>
      <cdr:x>0.39746</cdr:x>
      <cdr:y>1</cdr:y>
    </cdr:to>
    <cdr:sp macro="" textlink="">
      <cdr:nvSpPr>
        <cdr:cNvPr id="184321" name="Text Box 1"/>
        <cdr:cNvSpPr txBox="1">
          <a:spLocks xmlns:a="http://schemas.openxmlformats.org/drawingml/2006/main" noChangeArrowheads="1"/>
        </cdr:cNvSpPr>
      </cdr:nvSpPr>
      <cdr:spPr bwMode="auto">
        <a:xfrm xmlns:a="http://schemas.openxmlformats.org/drawingml/2006/main">
          <a:off x="0" y="3103738"/>
          <a:ext cx="2146300" cy="423237"/>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0" tIns="0" rIns="0" bIns="0" anchor="ctr" upright="1"/>
        <a:lstStyle xmlns:a="http://schemas.openxmlformats.org/drawingml/2006/main"/>
        <a:p xmlns:a="http://schemas.openxmlformats.org/drawingml/2006/main">
          <a:pPr rtl="0"/>
          <a:r>
            <a:rPr lang="sv-SE" sz="1200" b="0" i="0">
              <a:solidFill>
                <a:srgbClr val="1E00BE"/>
              </a:solidFill>
              <a:effectLst/>
              <a:latin typeface="Roboto" panose="02000000000000000000" pitchFamily="2" charset="0"/>
              <a:ea typeface="Roboto" panose="02000000000000000000" pitchFamily="2" charset="0"/>
              <a:cs typeface="+mn-cs"/>
            </a:rPr>
            <a:t>Source: National Institute of</a:t>
          </a:r>
        </a:p>
        <a:p xmlns:a="http://schemas.openxmlformats.org/drawingml/2006/main">
          <a:pPr rtl="0"/>
          <a:r>
            <a:rPr lang="sv-SE" sz="1200" b="0" i="0">
              <a:solidFill>
                <a:srgbClr val="1E00BE"/>
              </a:solidFill>
              <a:effectLst/>
              <a:latin typeface="Roboto" panose="02000000000000000000" pitchFamily="2" charset="0"/>
              <a:ea typeface="Roboto" panose="02000000000000000000" pitchFamily="2" charset="0"/>
              <a:cs typeface="+mn-cs"/>
            </a:rPr>
            <a:t>Economic Research</a:t>
          </a:r>
          <a:endParaRPr lang="sv-SE" sz="900">
            <a:solidFill>
              <a:srgbClr val="1E00BE"/>
            </a:solidFill>
            <a:effectLst/>
            <a:latin typeface="Roboto" panose="02000000000000000000" pitchFamily="2" charset="0"/>
            <a:ea typeface="Roboto" panose="02000000000000000000" pitchFamily="2" charset="0"/>
          </a:endParaRPr>
        </a:p>
      </cdr:txBody>
    </cdr:sp>
  </cdr:relSizeAnchor>
  <cdr:relSizeAnchor xmlns:cdr="http://schemas.openxmlformats.org/drawingml/2006/chartDrawing">
    <cdr:from>
      <cdr:x>0.44803</cdr:x>
      <cdr:y>0.8723</cdr:y>
    </cdr:from>
    <cdr:to>
      <cdr:x>0.98872</cdr:x>
      <cdr:y>0.94972</cdr:y>
    </cdr:to>
    <cdr:sp macro="" textlink="[0]!TextEng">
      <cdr:nvSpPr>
        <cdr:cNvPr id="184322" name="Text Box 2"/>
        <cdr:cNvSpPr txBox="1">
          <a:spLocks xmlns:a="http://schemas.openxmlformats.org/drawingml/2006/main" noChangeArrowheads="1" noTextEdit="1"/>
        </cdr:cNvSpPr>
      </cdr:nvSpPr>
      <cdr:spPr bwMode="auto">
        <a:xfrm xmlns:a="http://schemas.openxmlformats.org/drawingml/2006/main">
          <a:off x="2419362" y="3248293"/>
          <a:ext cx="2919718" cy="288298"/>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0" tIns="0" rIns="36000" bIns="0" anchor="ctr" upright="1"/>
        <a:lstStyle xmlns:a="http://schemas.openxmlformats.org/drawingml/2006/main"/>
        <a:p xmlns:a="http://schemas.openxmlformats.org/drawingml/2006/main">
          <a:pPr algn="r" rtl="0">
            <a:defRPr sz="1000"/>
          </a:pPr>
          <a:fld id="{A12E4AD5-B1A2-40CA-A662-879FAD196B73}" type="TxLink">
            <a:rPr lang="en-US" sz="1200" b="0" i="0" u="none" strike="noStrike">
              <a:solidFill>
                <a:srgbClr val="1E00BE"/>
              </a:solidFill>
              <a:latin typeface="Roboto" panose="02000000000000000000" pitchFamily="2" charset="0"/>
              <a:ea typeface="Roboto" panose="02000000000000000000" pitchFamily="2" charset="0"/>
              <a:cs typeface="Arial"/>
            </a:rPr>
            <a:pPr algn="r" rtl="0">
              <a:defRPr sz="1000"/>
            </a:pPr>
            <a:t>Data up to and including December 2025</a:t>
          </a:fld>
          <a:endParaRPr lang="sv-SE" sz="1050" b="0" i="0" strike="noStrike">
            <a:solidFill>
              <a:srgbClr val="1E00BE"/>
            </a:solidFill>
            <a:latin typeface="Roboto" panose="02000000000000000000" pitchFamily="2" charset="0"/>
            <a:ea typeface="Roboto" panose="02000000000000000000" pitchFamily="2" charset="0"/>
            <a:cs typeface="Arial"/>
          </a:endParaRPr>
        </a:p>
      </cdr:txBody>
    </cdr:sp>
  </cdr:relSizeAnchor>
</c:userShapes>
</file>

<file path=xl/drawings/drawing14.xml><?xml version="1.0" encoding="utf-8"?>
<xdr:wsDr xmlns:xdr="http://schemas.openxmlformats.org/drawingml/2006/spreadsheetDrawing" xmlns:a="http://schemas.openxmlformats.org/drawingml/2006/main">
  <xdr:twoCellAnchor>
    <xdr:from>
      <xdr:col>0</xdr:col>
      <xdr:colOff>520700</xdr:colOff>
      <xdr:row>3</xdr:row>
      <xdr:rowOff>47624</xdr:rowOff>
    </xdr:from>
    <xdr:to>
      <xdr:col>9</xdr:col>
      <xdr:colOff>434300</xdr:colOff>
      <xdr:row>23</xdr:row>
      <xdr:rowOff>142875</xdr:rowOff>
    </xdr:to>
    <xdr:graphicFrame macro="">
      <xdr:nvGraphicFramePr>
        <xdr:cNvPr id="10" name="Diagram 3">
          <a:extLst>
            <a:ext uri="{FF2B5EF4-FFF2-40B4-BE49-F238E27FC236}">
              <a16:creationId xmlns:a16="http://schemas.microsoft.com/office/drawing/2014/main" id="{00000000-0008-0000-0C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7</xdr:col>
      <xdr:colOff>514350</xdr:colOff>
      <xdr:row>0</xdr:row>
      <xdr:rowOff>76200</xdr:rowOff>
    </xdr:from>
    <xdr:to>
      <xdr:col>8</xdr:col>
      <xdr:colOff>600075</xdr:colOff>
      <xdr:row>3</xdr:row>
      <xdr:rowOff>19050</xdr:rowOff>
    </xdr:to>
    <xdr:sp macro="" textlink="">
      <xdr:nvSpPr>
        <xdr:cNvPr id="11" name="Rectangle 2">
          <a:extLst>
            <a:ext uri="{FF2B5EF4-FFF2-40B4-BE49-F238E27FC236}">
              <a16:creationId xmlns:a16="http://schemas.microsoft.com/office/drawing/2014/main" id="{00000000-0008-0000-0C00-00000B000000}"/>
            </a:ext>
          </a:extLst>
        </xdr:cNvPr>
        <xdr:cNvSpPr>
          <a:spLocks noChangeArrowheads="1"/>
        </xdr:cNvSpPr>
      </xdr:nvSpPr>
      <xdr:spPr bwMode="auto">
        <a:xfrm>
          <a:off x="4781550" y="76200"/>
          <a:ext cx="695325" cy="444500"/>
        </a:xfrm>
        <a:prstGeom prst="rect">
          <a:avLst/>
        </a:prstGeom>
        <a:solidFill>
          <a:srgbClr val="FFFFCC"/>
        </a:solidFill>
        <a:ln w="9525">
          <a:noFill/>
          <a:miter lim="800000"/>
          <a:headEnd/>
          <a:tailEnd/>
        </a:ln>
        <a:effectLst>
          <a:outerShdw dist="35921" dir="2700000" algn="ctr" rotWithShape="0">
            <a:srgbClr val="000000"/>
          </a:outerShdw>
        </a:effectLst>
      </xdr:spPr>
      <xdr:txBody>
        <a:bodyPr vertOverflow="clip" wrap="square" lIns="27432" tIns="22860" rIns="27432" bIns="0" anchor="t" upright="1"/>
        <a:lstStyle/>
        <a:p>
          <a:pPr algn="ctr" rtl="0">
            <a:defRPr sz="1000"/>
          </a:pPr>
          <a:r>
            <a:rPr lang="sv-SE" sz="1000" b="1" i="0" strike="noStrike">
              <a:solidFill>
                <a:srgbClr val="993300"/>
              </a:solidFill>
              <a:latin typeface="Arial"/>
              <a:cs typeface="Arial"/>
            </a:rPr>
            <a:t>Skapa </a:t>
          </a:r>
        </a:p>
        <a:p>
          <a:pPr algn="ctr" rtl="0">
            <a:defRPr sz="1000"/>
          </a:pPr>
          <a:r>
            <a:rPr lang="sv-SE" sz="1000" b="1" i="0" strike="noStrike">
              <a:solidFill>
                <a:srgbClr val="993300"/>
              </a:solidFill>
              <a:latin typeface="Arial"/>
              <a:cs typeface="Arial"/>
            </a:rPr>
            <a:t>Gif-fil</a:t>
          </a:r>
        </a:p>
      </xdr:txBody>
    </xdr:sp>
    <xdr:clientData fPrintsWithSheet="0"/>
  </xdr:twoCellAnchor>
</xdr:wsDr>
</file>

<file path=xl/drawings/drawing15.xml><?xml version="1.0" encoding="utf-8"?>
<c:userShapes xmlns:c="http://schemas.openxmlformats.org/drawingml/2006/chart">
  <cdr:relSizeAnchor xmlns:cdr="http://schemas.openxmlformats.org/drawingml/2006/chartDrawing">
    <cdr:from>
      <cdr:x>0</cdr:x>
      <cdr:y>0.92695</cdr:y>
    </cdr:from>
    <cdr:to>
      <cdr:x>0.4316</cdr:x>
      <cdr:y>1</cdr:y>
    </cdr:to>
    <cdr:sp macro="" textlink="">
      <cdr:nvSpPr>
        <cdr:cNvPr id="184321" name="Text Box 1"/>
        <cdr:cNvSpPr txBox="1">
          <a:spLocks xmlns:a="http://schemas.openxmlformats.org/drawingml/2006/main" noChangeArrowheads="1"/>
        </cdr:cNvSpPr>
      </cdr:nvSpPr>
      <cdr:spPr bwMode="auto">
        <a:xfrm xmlns:a="http://schemas.openxmlformats.org/drawingml/2006/main">
          <a:off x="0" y="3000376"/>
          <a:ext cx="2330640" cy="236449"/>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0" tIns="0" rIns="0" bIns="0" anchor="ctr" upright="1"/>
        <a:lstStyle xmlns:a="http://schemas.openxmlformats.org/drawingml/2006/main"/>
        <a:p xmlns:a="http://schemas.openxmlformats.org/drawingml/2006/main">
          <a:pPr algn="l" rtl="0">
            <a:defRPr sz="1000"/>
          </a:pPr>
          <a:r>
            <a:rPr lang="sv-SE" sz="1200" b="0" i="0" strike="noStrike">
              <a:solidFill>
                <a:srgbClr val="1E00BE"/>
              </a:solidFill>
              <a:latin typeface="Roboto" panose="02000000000000000000" pitchFamily="2" charset="0"/>
              <a:ea typeface="Roboto" panose="02000000000000000000" pitchFamily="2" charset="0"/>
              <a:cs typeface="Arial"/>
            </a:rPr>
            <a:t>Källa: Konjunkturinstitutet</a:t>
          </a:r>
        </a:p>
      </cdr:txBody>
    </cdr:sp>
  </cdr:relSizeAnchor>
  <cdr:relSizeAnchor xmlns:cdr="http://schemas.openxmlformats.org/drawingml/2006/chartDrawing">
    <cdr:from>
      <cdr:x>0.50576</cdr:x>
      <cdr:y>0.92695</cdr:y>
    </cdr:from>
    <cdr:to>
      <cdr:x>1</cdr:x>
      <cdr:y>1</cdr:y>
    </cdr:to>
    <cdr:sp macro="" textlink="[0]!timeperiodSv">
      <cdr:nvSpPr>
        <cdr:cNvPr id="184322" name="Text Box 2"/>
        <cdr:cNvSpPr txBox="1">
          <a:spLocks xmlns:a="http://schemas.openxmlformats.org/drawingml/2006/main" noChangeArrowheads="1" noTextEdit="1"/>
        </cdr:cNvSpPr>
      </cdr:nvSpPr>
      <cdr:spPr bwMode="auto">
        <a:xfrm xmlns:a="http://schemas.openxmlformats.org/drawingml/2006/main">
          <a:off x="2731104" y="3000376"/>
          <a:ext cx="2668896" cy="236449"/>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0" tIns="0" rIns="36000" bIns="0" anchor="ctr" upright="1"/>
        <a:lstStyle xmlns:a="http://schemas.openxmlformats.org/drawingml/2006/main"/>
        <a:p xmlns:a="http://schemas.openxmlformats.org/drawingml/2006/main">
          <a:pPr algn="r" rtl="0">
            <a:defRPr sz="1000"/>
          </a:pPr>
          <a:fld id="{1D44166B-CA84-4B85-B7DE-0F304DD821BF}" type="TxLink">
            <a:rPr lang="en-US" sz="1200" b="0" i="0" u="none" strike="noStrike">
              <a:solidFill>
                <a:srgbClr val="1E00BE"/>
              </a:solidFill>
              <a:latin typeface="Roboto" panose="02000000000000000000" pitchFamily="2" charset="0"/>
              <a:ea typeface="Roboto" panose="02000000000000000000" pitchFamily="2" charset="0"/>
              <a:cs typeface="Arial"/>
            </a:rPr>
            <a:pPr algn="r" rtl="0">
              <a:defRPr sz="1000"/>
            </a:pPr>
            <a:t>Data t.o.m december 2025</a:t>
          </a:fld>
          <a:endParaRPr lang="sv-SE" sz="1200" b="0" i="0" strike="noStrike">
            <a:solidFill>
              <a:srgbClr val="1E00BE"/>
            </a:solidFill>
            <a:latin typeface="Roboto" panose="02000000000000000000" pitchFamily="2" charset="0"/>
            <a:ea typeface="Roboto" panose="02000000000000000000" pitchFamily="2" charset="0"/>
            <a:cs typeface="Arial"/>
          </a:endParaRPr>
        </a:p>
      </cdr:txBody>
    </cdr:sp>
  </cdr:relSizeAnchor>
</c:userShapes>
</file>

<file path=xl/drawings/drawing16.xml><?xml version="1.0" encoding="utf-8"?>
<xdr:wsDr xmlns:xdr="http://schemas.openxmlformats.org/drawingml/2006/spreadsheetDrawing" xmlns:a="http://schemas.openxmlformats.org/drawingml/2006/main">
  <xdr:twoCellAnchor editAs="oneCell">
    <xdr:from>
      <xdr:col>7</xdr:col>
      <xdr:colOff>514350</xdr:colOff>
      <xdr:row>0</xdr:row>
      <xdr:rowOff>76200</xdr:rowOff>
    </xdr:from>
    <xdr:to>
      <xdr:col>8</xdr:col>
      <xdr:colOff>600075</xdr:colOff>
      <xdr:row>3</xdr:row>
      <xdr:rowOff>19050</xdr:rowOff>
    </xdr:to>
    <xdr:sp macro="" textlink="">
      <xdr:nvSpPr>
        <xdr:cNvPr id="6" name="Rectangle 2">
          <a:extLst>
            <a:ext uri="{FF2B5EF4-FFF2-40B4-BE49-F238E27FC236}">
              <a16:creationId xmlns:a16="http://schemas.microsoft.com/office/drawing/2014/main" id="{00000000-0008-0000-0D00-000006000000}"/>
            </a:ext>
          </a:extLst>
        </xdr:cNvPr>
        <xdr:cNvSpPr>
          <a:spLocks noChangeArrowheads="1"/>
        </xdr:cNvSpPr>
      </xdr:nvSpPr>
      <xdr:spPr bwMode="auto">
        <a:xfrm>
          <a:off x="4781550" y="76200"/>
          <a:ext cx="695325" cy="444500"/>
        </a:xfrm>
        <a:prstGeom prst="rect">
          <a:avLst/>
        </a:prstGeom>
        <a:solidFill>
          <a:srgbClr val="FFFFCC"/>
        </a:solidFill>
        <a:ln w="9525">
          <a:noFill/>
          <a:miter lim="800000"/>
          <a:headEnd/>
          <a:tailEnd/>
        </a:ln>
        <a:effectLst>
          <a:outerShdw dist="35921" dir="2700000" algn="ctr" rotWithShape="0">
            <a:srgbClr val="000000"/>
          </a:outerShdw>
        </a:effectLst>
      </xdr:spPr>
      <xdr:txBody>
        <a:bodyPr vertOverflow="clip" wrap="square" lIns="27432" tIns="22860" rIns="27432" bIns="0" anchor="t" upright="1"/>
        <a:lstStyle/>
        <a:p>
          <a:pPr algn="ctr" rtl="0">
            <a:defRPr sz="1000"/>
          </a:pPr>
          <a:r>
            <a:rPr lang="sv-SE" sz="1000" b="1" i="0" strike="noStrike">
              <a:solidFill>
                <a:srgbClr val="993300"/>
              </a:solidFill>
              <a:latin typeface="Arial"/>
              <a:cs typeface="Arial"/>
            </a:rPr>
            <a:t>Skapa </a:t>
          </a:r>
        </a:p>
        <a:p>
          <a:pPr algn="ctr" rtl="0">
            <a:defRPr sz="1000"/>
          </a:pPr>
          <a:r>
            <a:rPr lang="sv-SE" sz="1000" b="1" i="0" strike="noStrike">
              <a:solidFill>
                <a:srgbClr val="993300"/>
              </a:solidFill>
              <a:latin typeface="Arial"/>
              <a:cs typeface="Arial"/>
            </a:rPr>
            <a:t>Gif-fil</a:t>
          </a:r>
        </a:p>
      </xdr:txBody>
    </xdr:sp>
    <xdr:clientData fPrintsWithSheet="0"/>
  </xdr:twoCellAnchor>
  <xdr:twoCellAnchor>
    <xdr:from>
      <xdr:col>0</xdr:col>
      <xdr:colOff>571500</xdr:colOff>
      <xdr:row>3</xdr:row>
      <xdr:rowOff>53974</xdr:rowOff>
    </xdr:from>
    <xdr:to>
      <xdr:col>9</xdr:col>
      <xdr:colOff>485100</xdr:colOff>
      <xdr:row>25</xdr:row>
      <xdr:rowOff>88449</xdr:rowOff>
    </xdr:to>
    <xdr:graphicFrame macro="">
      <xdr:nvGraphicFramePr>
        <xdr:cNvPr id="7" name="Diagram 6">
          <a:extLst>
            <a:ext uri="{FF2B5EF4-FFF2-40B4-BE49-F238E27FC236}">
              <a16:creationId xmlns:a16="http://schemas.microsoft.com/office/drawing/2014/main" id="{00000000-0008-0000-0D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7.xml><?xml version="1.0" encoding="utf-8"?>
<c:userShapes xmlns:c="http://schemas.openxmlformats.org/drawingml/2006/chart">
  <cdr:relSizeAnchor xmlns:cdr="http://schemas.openxmlformats.org/drawingml/2006/chartDrawing">
    <cdr:from>
      <cdr:x>0</cdr:x>
      <cdr:y>0.88</cdr:y>
    </cdr:from>
    <cdr:to>
      <cdr:x>0.39746</cdr:x>
      <cdr:y>1</cdr:y>
    </cdr:to>
    <cdr:sp macro="" textlink="">
      <cdr:nvSpPr>
        <cdr:cNvPr id="184321" name="Text Box 1"/>
        <cdr:cNvSpPr txBox="1">
          <a:spLocks xmlns:a="http://schemas.openxmlformats.org/drawingml/2006/main" noChangeArrowheads="1"/>
        </cdr:cNvSpPr>
      </cdr:nvSpPr>
      <cdr:spPr bwMode="auto">
        <a:xfrm xmlns:a="http://schemas.openxmlformats.org/drawingml/2006/main">
          <a:off x="0" y="3103738"/>
          <a:ext cx="2146300" cy="423237"/>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0" tIns="0" rIns="0" bIns="0" anchor="ctr" upright="1"/>
        <a:lstStyle xmlns:a="http://schemas.openxmlformats.org/drawingml/2006/main"/>
        <a:p xmlns:a="http://schemas.openxmlformats.org/drawingml/2006/main">
          <a:pPr rtl="0"/>
          <a:r>
            <a:rPr lang="sv-SE" sz="1200" b="0" i="0">
              <a:solidFill>
                <a:srgbClr val="1E00BE"/>
              </a:solidFill>
              <a:effectLst/>
              <a:latin typeface="Roboto" panose="02000000000000000000" pitchFamily="2" charset="0"/>
              <a:ea typeface="Roboto" panose="02000000000000000000" pitchFamily="2" charset="0"/>
              <a:cs typeface="+mn-cs"/>
            </a:rPr>
            <a:t>Source: National Institute of</a:t>
          </a:r>
        </a:p>
        <a:p xmlns:a="http://schemas.openxmlformats.org/drawingml/2006/main">
          <a:pPr rtl="0"/>
          <a:r>
            <a:rPr lang="sv-SE" sz="1200" b="0" i="0">
              <a:solidFill>
                <a:srgbClr val="1E00BE"/>
              </a:solidFill>
              <a:effectLst/>
              <a:latin typeface="Roboto" panose="02000000000000000000" pitchFamily="2" charset="0"/>
              <a:ea typeface="Roboto" panose="02000000000000000000" pitchFamily="2" charset="0"/>
              <a:cs typeface="+mn-cs"/>
            </a:rPr>
            <a:t>Economic Research</a:t>
          </a:r>
          <a:endParaRPr lang="sv-SE" sz="900">
            <a:solidFill>
              <a:srgbClr val="1E00BE"/>
            </a:solidFill>
            <a:effectLst/>
            <a:latin typeface="Roboto" panose="02000000000000000000" pitchFamily="2" charset="0"/>
            <a:ea typeface="Roboto" panose="02000000000000000000" pitchFamily="2" charset="0"/>
          </a:endParaRPr>
        </a:p>
      </cdr:txBody>
    </cdr:sp>
  </cdr:relSizeAnchor>
  <cdr:relSizeAnchor xmlns:cdr="http://schemas.openxmlformats.org/drawingml/2006/chartDrawing">
    <cdr:from>
      <cdr:x>0.44803</cdr:x>
      <cdr:y>0.8723</cdr:y>
    </cdr:from>
    <cdr:to>
      <cdr:x>0.99342</cdr:x>
      <cdr:y>0.94972</cdr:y>
    </cdr:to>
    <cdr:sp macro="" textlink="[0]!TextEng">
      <cdr:nvSpPr>
        <cdr:cNvPr id="184322" name="Text Box 2"/>
        <cdr:cNvSpPr txBox="1">
          <a:spLocks xmlns:a="http://schemas.openxmlformats.org/drawingml/2006/main" noChangeArrowheads="1" noTextEdit="1"/>
        </cdr:cNvSpPr>
      </cdr:nvSpPr>
      <cdr:spPr bwMode="auto">
        <a:xfrm xmlns:a="http://schemas.openxmlformats.org/drawingml/2006/main">
          <a:off x="2419362" y="3247185"/>
          <a:ext cx="2945118" cy="288200"/>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0" tIns="0" rIns="36000" bIns="0" anchor="ctr" upright="1"/>
        <a:lstStyle xmlns:a="http://schemas.openxmlformats.org/drawingml/2006/main"/>
        <a:p xmlns:a="http://schemas.openxmlformats.org/drawingml/2006/main">
          <a:pPr algn="r" rtl="0">
            <a:defRPr sz="1000"/>
          </a:pPr>
          <a:fld id="{A12E4AD5-B1A2-40CA-A662-879FAD196B73}" type="TxLink">
            <a:rPr lang="en-US" sz="1200" b="0" i="0" u="none" strike="noStrike">
              <a:solidFill>
                <a:srgbClr val="1E00BE"/>
              </a:solidFill>
              <a:latin typeface="Roboto" panose="02000000000000000000" pitchFamily="2" charset="0"/>
              <a:ea typeface="Roboto" panose="02000000000000000000" pitchFamily="2" charset="0"/>
              <a:cs typeface="Arial"/>
            </a:rPr>
            <a:pPr algn="r" rtl="0">
              <a:defRPr sz="1000"/>
            </a:pPr>
            <a:t>Data up to and including December 2025</a:t>
          </a:fld>
          <a:endParaRPr lang="sv-SE" sz="1050" b="0" i="0" strike="noStrike">
            <a:solidFill>
              <a:srgbClr val="1E00BE"/>
            </a:solidFill>
            <a:latin typeface="Roboto" panose="02000000000000000000" pitchFamily="2" charset="0"/>
            <a:ea typeface="Roboto" panose="02000000000000000000" pitchFamily="2" charset="0"/>
            <a:cs typeface="Arial"/>
          </a:endParaRPr>
        </a:p>
      </cdr:txBody>
    </cdr:sp>
  </cdr:relSizeAnchor>
</c:userShapes>
</file>

<file path=xl/drawings/drawing2.xml><?xml version="1.0" encoding="utf-8"?>
<xdr:wsDr xmlns:xdr="http://schemas.openxmlformats.org/drawingml/2006/spreadsheetDrawing" xmlns:a="http://schemas.openxmlformats.org/drawingml/2006/main">
  <xdr:twoCellAnchor editAs="oneCell">
    <xdr:from>
      <xdr:col>7</xdr:col>
      <xdr:colOff>514350</xdr:colOff>
      <xdr:row>0</xdr:row>
      <xdr:rowOff>76200</xdr:rowOff>
    </xdr:from>
    <xdr:to>
      <xdr:col>8</xdr:col>
      <xdr:colOff>600075</xdr:colOff>
      <xdr:row>2</xdr:row>
      <xdr:rowOff>9525</xdr:rowOff>
    </xdr:to>
    <xdr:sp macro="[0]!CreateOneFile" textlink="">
      <xdr:nvSpPr>
        <xdr:cNvPr id="2" name="Rectangle 11">
          <a:extLst>
            <a:ext uri="{FF2B5EF4-FFF2-40B4-BE49-F238E27FC236}">
              <a16:creationId xmlns:a16="http://schemas.microsoft.com/office/drawing/2014/main" id="{00000000-0008-0000-0600-000002000000}"/>
            </a:ext>
          </a:extLst>
        </xdr:cNvPr>
        <xdr:cNvSpPr>
          <a:spLocks noChangeArrowheads="1"/>
        </xdr:cNvSpPr>
      </xdr:nvSpPr>
      <xdr:spPr bwMode="auto">
        <a:xfrm>
          <a:off x="4781550" y="76200"/>
          <a:ext cx="695325" cy="257175"/>
        </a:xfrm>
        <a:prstGeom prst="rect">
          <a:avLst/>
        </a:prstGeom>
        <a:solidFill>
          <a:srgbClr val="FFFFCC"/>
        </a:solidFill>
        <a:ln w="9525">
          <a:noFill/>
          <a:miter lim="800000"/>
          <a:headEnd/>
          <a:tailEnd/>
        </a:ln>
        <a:effectLst>
          <a:outerShdw dist="35921" dir="2700000" algn="ctr" rotWithShape="0">
            <a:srgbClr val="000000"/>
          </a:outerShdw>
        </a:effectLst>
      </xdr:spPr>
      <xdr:txBody>
        <a:bodyPr vertOverflow="clip" wrap="square" lIns="27432" tIns="22860" rIns="27432" bIns="0" anchor="t" upright="1"/>
        <a:lstStyle/>
        <a:p>
          <a:pPr algn="ctr" rtl="0">
            <a:defRPr sz="1000"/>
          </a:pPr>
          <a:r>
            <a:rPr lang="sv-SE" sz="1000" b="1" i="0" strike="noStrike">
              <a:solidFill>
                <a:srgbClr val="993300"/>
              </a:solidFill>
              <a:latin typeface="Arial"/>
              <a:cs typeface="Arial"/>
            </a:rPr>
            <a:t>Skapa </a:t>
          </a:r>
        </a:p>
        <a:p>
          <a:pPr algn="ctr" rtl="0">
            <a:defRPr sz="1000"/>
          </a:pPr>
          <a:r>
            <a:rPr lang="sv-SE" sz="1000" b="1" i="0" strike="noStrike">
              <a:solidFill>
                <a:srgbClr val="993300"/>
              </a:solidFill>
              <a:latin typeface="Arial"/>
              <a:cs typeface="Arial"/>
            </a:rPr>
            <a:t>Gif-fil</a:t>
          </a:r>
        </a:p>
      </xdr:txBody>
    </xdr:sp>
    <xdr:clientData fPrintsWithSheet="0"/>
  </xdr:twoCellAnchor>
  <xdr:twoCellAnchor>
    <xdr:from>
      <xdr:col>0</xdr:col>
      <xdr:colOff>523875</xdr:colOff>
      <xdr:row>3</xdr:row>
      <xdr:rowOff>31749</xdr:rowOff>
    </xdr:from>
    <xdr:to>
      <xdr:col>9</xdr:col>
      <xdr:colOff>437475</xdr:colOff>
      <xdr:row>25</xdr:row>
      <xdr:rowOff>47625</xdr:rowOff>
    </xdr:to>
    <xdr:graphicFrame macro="">
      <xdr:nvGraphicFramePr>
        <xdr:cNvPr id="4" name="Diagram 1">
          <a:extLst>
            <a:ext uri="{FF2B5EF4-FFF2-40B4-BE49-F238E27FC236}">
              <a16:creationId xmlns:a16="http://schemas.microsoft.com/office/drawing/2014/main" id="{00000000-0008-0000-06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cdr:x>
      <cdr:y>0.9228</cdr:y>
    </cdr:from>
    <cdr:to>
      <cdr:x>0.35222</cdr:x>
      <cdr:y>1</cdr:y>
    </cdr:to>
    <cdr:sp macro="" textlink="">
      <cdr:nvSpPr>
        <cdr:cNvPr id="176129" name="Text Box 1"/>
        <cdr:cNvSpPr txBox="1">
          <a:spLocks xmlns:a="http://schemas.openxmlformats.org/drawingml/2006/main" noChangeArrowheads="1"/>
        </cdr:cNvSpPr>
      </cdr:nvSpPr>
      <cdr:spPr bwMode="auto">
        <a:xfrm xmlns:a="http://schemas.openxmlformats.org/drawingml/2006/main">
          <a:off x="0" y="3302001"/>
          <a:ext cx="1901988" cy="27622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0" tIns="0" rIns="0" bIns="0" anchor="ctr" upright="1"/>
        <a:lstStyle xmlns:a="http://schemas.openxmlformats.org/drawingml/2006/main"/>
        <a:p xmlns:a="http://schemas.openxmlformats.org/drawingml/2006/main">
          <a:pPr algn="l" rtl="0">
            <a:defRPr sz="1000"/>
          </a:pPr>
          <a:r>
            <a:rPr lang="sv-SE" sz="1200" b="0" i="0" strike="noStrike">
              <a:solidFill>
                <a:srgbClr val="1E00BE"/>
              </a:solidFill>
              <a:latin typeface="Roboto" panose="02000000000000000000" pitchFamily="2" charset="0"/>
              <a:ea typeface="Roboto" panose="02000000000000000000" pitchFamily="2" charset="0"/>
              <a:cs typeface="Arial"/>
            </a:rPr>
            <a:t>Källa: Konjunkturinstitutet</a:t>
          </a:r>
        </a:p>
      </cdr:txBody>
    </cdr:sp>
  </cdr:relSizeAnchor>
  <cdr:relSizeAnchor xmlns:cdr="http://schemas.openxmlformats.org/drawingml/2006/chartDrawing">
    <cdr:from>
      <cdr:x>0.51456</cdr:x>
      <cdr:y>0.9228</cdr:y>
    </cdr:from>
    <cdr:to>
      <cdr:x>1</cdr:x>
      <cdr:y>1</cdr:y>
    </cdr:to>
    <cdr:sp macro="" textlink="[0]!timeperiodSv">
      <cdr:nvSpPr>
        <cdr:cNvPr id="176130" name="Text Box 2"/>
        <cdr:cNvSpPr txBox="1">
          <a:spLocks xmlns:a="http://schemas.openxmlformats.org/drawingml/2006/main" noChangeArrowheads="1" noTextEdit="1"/>
        </cdr:cNvSpPr>
      </cdr:nvSpPr>
      <cdr:spPr bwMode="auto">
        <a:xfrm xmlns:a="http://schemas.openxmlformats.org/drawingml/2006/main">
          <a:off x="2778624" y="3302001"/>
          <a:ext cx="2621376" cy="27622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0" tIns="0" rIns="36000" bIns="0" anchor="ctr" upright="1"/>
        <a:lstStyle xmlns:a="http://schemas.openxmlformats.org/drawingml/2006/main"/>
        <a:p xmlns:a="http://schemas.openxmlformats.org/drawingml/2006/main">
          <a:pPr algn="r" rtl="0">
            <a:defRPr sz="1000"/>
          </a:pPr>
          <a:fld id="{F60AC60B-2EE4-4A13-9CC4-FC7D6288F21A}" type="TxLink">
            <a:rPr lang="en-US" sz="1200" b="0" i="0" u="none" strike="noStrike">
              <a:solidFill>
                <a:srgbClr val="1E00BE"/>
              </a:solidFill>
              <a:latin typeface="Roboto" panose="02000000000000000000" pitchFamily="2" charset="0"/>
              <a:ea typeface="Roboto" panose="02000000000000000000" pitchFamily="2" charset="0"/>
              <a:cs typeface="Arial"/>
            </a:rPr>
            <a:pPr algn="r" rtl="0">
              <a:defRPr sz="1000"/>
            </a:pPr>
            <a:t>Data t.o.m december 2025</a:t>
          </a:fld>
          <a:endParaRPr lang="sv-SE" sz="1200" b="0" i="0" strike="noStrike">
            <a:solidFill>
              <a:srgbClr val="1E00BE"/>
            </a:solidFill>
            <a:latin typeface="Roboto" panose="02000000000000000000" pitchFamily="2" charset="0"/>
            <a:ea typeface="Roboto" panose="02000000000000000000" pitchFamily="2" charset="0"/>
            <a:cs typeface="Arial"/>
          </a:endParaRPr>
        </a:p>
      </cdr:txBody>
    </cdr:sp>
  </cdr:relSizeAnchor>
</c:userShapes>
</file>

<file path=xl/drawings/drawing4.xml><?xml version="1.0" encoding="utf-8"?>
<xdr:wsDr xmlns:xdr="http://schemas.openxmlformats.org/drawingml/2006/spreadsheetDrawing" xmlns:a="http://schemas.openxmlformats.org/drawingml/2006/main">
  <xdr:twoCellAnchor editAs="oneCell">
    <xdr:from>
      <xdr:col>7</xdr:col>
      <xdr:colOff>514350</xdr:colOff>
      <xdr:row>0</xdr:row>
      <xdr:rowOff>76200</xdr:rowOff>
    </xdr:from>
    <xdr:to>
      <xdr:col>8</xdr:col>
      <xdr:colOff>600075</xdr:colOff>
      <xdr:row>2</xdr:row>
      <xdr:rowOff>9525</xdr:rowOff>
    </xdr:to>
    <xdr:sp macro="[0]!CreateOneFile" textlink="">
      <xdr:nvSpPr>
        <xdr:cNvPr id="2" name="Rectangle 3">
          <a:extLst>
            <a:ext uri="{FF2B5EF4-FFF2-40B4-BE49-F238E27FC236}">
              <a16:creationId xmlns:a16="http://schemas.microsoft.com/office/drawing/2014/main" id="{00000000-0008-0000-0700-000002000000}"/>
            </a:ext>
          </a:extLst>
        </xdr:cNvPr>
        <xdr:cNvSpPr>
          <a:spLocks noChangeArrowheads="1"/>
        </xdr:cNvSpPr>
      </xdr:nvSpPr>
      <xdr:spPr bwMode="auto">
        <a:xfrm>
          <a:off x="4781550" y="76200"/>
          <a:ext cx="695325" cy="257175"/>
        </a:xfrm>
        <a:prstGeom prst="rect">
          <a:avLst/>
        </a:prstGeom>
        <a:solidFill>
          <a:srgbClr val="FFFFCC"/>
        </a:solidFill>
        <a:ln w="9525">
          <a:noFill/>
          <a:miter lim="800000"/>
          <a:headEnd/>
          <a:tailEnd/>
        </a:ln>
        <a:effectLst>
          <a:outerShdw dist="35921" dir="2700000" algn="ctr" rotWithShape="0">
            <a:srgbClr val="000000"/>
          </a:outerShdw>
        </a:effectLst>
      </xdr:spPr>
      <xdr:txBody>
        <a:bodyPr vertOverflow="clip" wrap="square" lIns="27432" tIns="22860" rIns="27432" bIns="0" anchor="t" upright="1"/>
        <a:lstStyle/>
        <a:p>
          <a:pPr algn="ctr" rtl="0">
            <a:defRPr sz="1000"/>
          </a:pPr>
          <a:r>
            <a:rPr lang="sv-SE" sz="1000" b="1" i="0" strike="noStrike">
              <a:solidFill>
                <a:srgbClr val="993300"/>
              </a:solidFill>
              <a:latin typeface="Arial"/>
              <a:cs typeface="Arial"/>
            </a:rPr>
            <a:t>Skapa </a:t>
          </a:r>
        </a:p>
        <a:p>
          <a:pPr algn="ctr" rtl="0">
            <a:defRPr sz="1000"/>
          </a:pPr>
          <a:r>
            <a:rPr lang="sv-SE" sz="1000" b="1" i="0" strike="noStrike">
              <a:solidFill>
                <a:srgbClr val="993300"/>
              </a:solidFill>
              <a:latin typeface="Arial"/>
              <a:cs typeface="Arial"/>
            </a:rPr>
            <a:t>Gif-fil</a:t>
          </a:r>
        </a:p>
      </xdr:txBody>
    </xdr:sp>
    <xdr:clientData fPrintsWithSheet="0"/>
  </xdr:twoCellAnchor>
  <xdr:twoCellAnchor>
    <xdr:from>
      <xdr:col>0</xdr:col>
      <xdr:colOff>466725</xdr:colOff>
      <xdr:row>3</xdr:row>
      <xdr:rowOff>44449</xdr:rowOff>
    </xdr:from>
    <xdr:to>
      <xdr:col>9</xdr:col>
      <xdr:colOff>380325</xdr:colOff>
      <xdr:row>25</xdr:row>
      <xdr:rowOff>82099</xdr:rowOff>
    </xdr:to>
    <xdr:graphicFrame macro="">
      <xdr:nvGraphicFramePr>
        <xdr:cNvPr id="4" name="Diagram 1">
          <a:extLst>
            <a:ext uri="{FF2B5EF4-FFF2-40B4-BE49-F238E27FC236}">
              <a16:creationId xmlns:a16="http://schemas.microsoft.com/office/drawing/2014/main" id="{00000000-0008-0000-07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cdr:x>
      <cdr:y>0.88</cdr:y>
    </cdr:from>
    <cdr:to>
      <cdr:x>0.52234</cdr:x>
      <cdr:y>1</cdr:y>
    </cdr:to>
    <cdr:sp macro="" textlink="">
      <cdr:nvSpPr>
        <cdr:cNvPr id="176129" name="Text Box 1"/>
        <cdr:cNvSpPr txBox="1">
          <a:spLocks xmlns:a="http://schemas.openxmlformats.org/drawingml/2006/main" noChangeArrowheads="1"/>
        </cdr:cNvSpPr>
      </cdr:nvSpPr>
      <cdr:spPr bwMode="auto">
        <a:xfrm xmlns:a="http://schemas.openxmlformats.org/drawingml/2006/main">
          <a:off x="0" y="3168000"/>
          <a:ext cx="2820636" cy="432000"/>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0" tIns="0" rIns="0" bIns="0" anchor="ctr" upright="1"/>
        <a:lstStyle xmlns:a="http://schemas.openxmlformats.org/drawingml/2006/main"/>
        <a:p xmlns:a="http://schemas.openxmlformats.org/drawingml/2006/main">
          <a:pPr rtl="0"/>
          <a:r>
            <a:rPr lang="sv-SE" sz="1200" b="0" i="0">
              <a:solidFill>
                <a:srgbClr val="1E00BE"/>
              </a:solidFill>
              <a:effectLst/>
              <a:latin typeface="Roboto" panose="02000000000000000000" pitchFamily="2" charset="0"/>
              <a:ea typeface="Roboto" panose="02000000000000000000" pitchFamily="2" charset="0"/>
              <a:cs typeface="+mn-cs"/>
            </a:rPr>
            <a:t>Source: National Institute</a:t>
          </a:r>
        </a:p>
        <a:p xmlns:a="http://schemas.openxmlformats.org/drawingml/2006/main">
          <a:pPr rtl="0"/>
          <a:r>
            <a:rPr lang="sv-SE" sz="1200" b="0" i="0">
              <a:solidFill>
                <a:srgbClr val="1E00BE"/>
              </a:solidFill>
              <a:effectLst/>
              <a:latin typeface="Roboto" panose="02000000000000000000" pitchFamily="2" charset="0"/>
              <a:ea typeface="Roboto" panose="02000000000000000000" pitchFamily="2" charset="0"/>
              <a:cs typeface="+mn-cs"/>
            </a:rPr>
            <a:t>of Economic Research</a:t>
          </a:r>
          <a:endParaRPr lang="sv-SE" sz="900">
            <a:solidFill>
              <a:srgbClr val="1E00BE"/>
            </a:solidFill>
            <a:effectLst/>
            <a:latin typeface="Roboto" panose="02000000000000000000" pitchFamily="2" charset="0"/>
            <a:ea typeface="Roboto" panose="02000000000000000000" pitchFamily="2" charset="0"/>
          </a:endParaRPr>
        </a:p>
      </cdr:txBody>
    </cdr:sp>
  </cdr:relSizeAnchor>
  <cdr:relSizeAnchor xmlns:cdr="http://schemas.openxmlformats.org/drawingml/2006/chartDrawing">
    <cdr:from>
      <cdr:x>0.43568</cdr:x>
      <cdr:y>0.87061</cdr:y>
    </cdr:from>
    <cdr:to>
      <cdr:x>0.98884</cdr:x>
      <cdr:y>0.95696</cdr:y>
    </cdr:to>
    <cdr:sp macro="" textlink="[0]!timePeriodEng">
      <cdr:nvSpPr>
        <cdr:cNvPr id="176130" name="Text Box 2"/>
        <cdr:cNvSpPr txBox="1">
          <a:spLocks xmlns:a="http://schemas.openxmlformats.org/drawingml/2006/main" noChangeArrowheads="1" noTextEdit="1"/>
        </cdr:cNvSpPr>
      </cdr:nvSpPr>
      <cdr:spPr bwMode="auto">
        <a:xfrm xmlns:a="http://schemas.openxmlformats.org/drawingml/2006/main">
          <a:off x="2352671" y="3237024"/>
          <a:ext cx="2987043" cy="321059"/>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0" tIns="0" rIns="27432" bIns="0" anchor="ctr" upright="1"/>
        <a:lstStyle xmlns:a="http://schemas.openxmlformats.org/drawingml/2006/main"/>
        <a:p xmlns:a="http://schemas.openxmlformats.org/drawingml/2006/main">
          <a:pPr algn="r" rtl="0">
            <a:defRPr sz="1000"/>
          </a:pPr>
          <a:fld id="{A658A3CB-EC02-4F3B-892D-272AB33D7BD8}" type="TxLink">
            <a:rPr lang="en-US" sz="1200" b="0" i="0" u="none" strike="noStrike">
              <a:solidFill>
                <a:srgbClr val="1E00BE"/>
              </a:solidFill>
              <a:latin typeface="Roboto" panose="02000000000000000000" pitchFamily="2" charset="0"/>
              <a:ea typeface="Roboto" panose="02000000000000000000" pitchFamily="2" charset="0"/>
              <a:cs typeface="Arial"/>
            </a:rPr>
            <a:pPr algn="r" rtl="0">
              <a:defRPr sz="1000"/>
            </a:pPr>
            <a:t>Data up to and including December 2025</a:t>
          </a:fld>
          <a:endParaRPr lang="sv-SE" sz="1200" b="0" i="0" strike="noStrike">
            <a:solidFill>
              <a:srgbClr val="1E00BE"/>
            </a:solidFill>
            <a:latin typeface="Roboto" panose="02000000000000000000" pitchFamily="2" charset="0"/>
            <a:ea typeface="Roboto" panose="02000000000000000000" pitchFamily="2" charset="0"/>
            <a:cs typeface="Arial"/>
          </a:endParaRP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533400</xdr:colOff>
      <xdr:row>3</xdr:row>
      <xdr:rowOff>3174</xdr:rowOff>
    </xdr:from>
    <xdr:to>
      <xdr:col>9</xdr:col>
      <xdr:colOff>447000</xdr:colOff>
      <xdr:row>24</xdr:row>
      <xdr:rowOff>0</xdr:rowOff>
    </xdr:to>
    <xdr:graphicFrame macro="">
      <xdr:nvGraphicFramePr>
        <xdr:cNvPr id="2" name="Diagram 2">
          <a:extLst>
            <a:ext uri="{FF2B5EF4-FFF2-40B4-BE49-F238E27FC236}">
              <a16:creationId xmlns:a16="http://schemas.microsoft.com/office/drawing/2014/main" id="{00000000-0008-0000-0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7</xdr:col>
      <xdr:colOff>514350</xdr:colOff>
      <xdr:row>0</xdr:row>
      <xdr:rowOff>76200</xdr:rowOff>
    </xdr:from>
    <xdr:to>
      <xdr:col>8</xdr:col>
      <xdr:colOff>600075</xdr:colOff>
      <xdr:row>2</xdr:row>
      <xdr:rowOff>9525</xdr:rowOff>
    </xdr:to>
    <xdr:sp macro="" textlink="">
      <xdr:nvSpPr>
        <xdr:cNvPr id="3" name="Rectangle 2">
          <a:extLst>
            <a:ext uri="{FF2B5EF4-FFF2-40B4-BE49-F238E27FC236}">
              <a16:creationId xmlns:a16="http://schemas.microsoft.com/office/drawing/2014/main" id="{00000000-0008-0000-0800-000003000000}"/>
            </a:ext>
          </a:extLst>
        </xdr:cNvPr>
        <xdr:cNvSpPr>
          <a:spLocks noChangeArrowheads="1"/>
        </xdr:cNvSpPr>
      </xdr:nvSpPr>
      <xdr:spPr bwMode="auto">
        <a:xfrm>
          <a:off x="4781550" y="76200"/>
          <a:ext cx="695325" cy="352425"/>
        </a:xfrm>
        <a:prstGeom prst="rect">
          <a:avLst/>
        </a:prstGeom>
        <a:solidFill>
          <a:srgbClr val="FFFFCC"/>
        </a:solidFill>
        <a:ln w="9525">
          <a:noFill/>
          <a:miter lim="800000"/>
          <a:headEnd/>
          <a:tailEnd/>
        </a:ln>
        <a:effectLst>
          <a:outerShdw dist="35921" dir="2700000" algn="ctr" rotWithShape="0">
            <a:srgbClr val="000000"/>
          </a:outerShdw>
        </a:effectLst>
      </xdr:spPr>
      <xdr:txBody>
        <a:bodyPr vertOverflow="clip" wrap="square" lIns="27432" tIns="22860" rIns="27432" bIns="0" anchor="t" upright="1"/>
        <a:lstStyle/>
        <a:p>
          <a:pPr algn="ctr" rtl="0">
            <a:defRPr sz="1000"/>
          </a:pPr>
          <a:r>
            <a:rPr lang="sv-SE" sz="1000" b="1" i="0" strike="noStrike">
              <a:solidFill>
                <a:srgbClr val="993300"/>
              </a:solidFill>
              <a:latin typeface="Arial"/>
              <a:cs typeface="Arial"/>
            </a:rPr>
            <a:t>Skapa </a:t>
          </a:r>
        </a:p>
        <a:p>
          <a:pPr algn="ctr" rtl="0">
            <a:defRPr sz="1000"/>
          </a:pPr>
          <a:r>
            <a:rPr lang="sv-SE" sz="1000" b="1" i="0" strike="noStrike">
              <a:solidFill>
                <a:srgbClr val="993300"/>
              </a:solidFill>
              <a:latin typeface="Arial"/>
              <a:cs typeface="Arial"/>
            </a:rPr>
            <a:t>Gif-fil</a:t>
          </a:r>
        </a:p>
      </xdr:txBody>
    </xdr:sp>
    <xdr:clientData fPrintsWithSheet="0"/>
  </xdr:twoCellAnchor>
</xdr:wsDr>
</file>

<file path=xl/drawings/drawing7.xml><?xml version="1.0" encoding="utf-8"?>
<c:userShapes xmlns:c="http://schemas.openxmlformats.org/drawingml/2006/chart">
  <cdr:relSizeAnchor xmlns:cdr="http://schemas.openxmlformats.org/drawingml/2006/chartDrawing">
    <cdr:from>
      <cdr:x>0</cdr:x>
      <cdr:y>0.91714</cdr:y>
    </cdr:from>
    <cdr:to>
      <cdr:x>0.35575</cdr:x>
      <cdr:y>1</cdr:y>
    </cdr:to>
    <cdr:sp macro="" textlink="">
      <cdr:nvSpPr>
        <cdr:cNvPr id="180225" name="Text Box 1"/>
        <cdr:cNvSpPr txBox="1">
          <a:spLocks xmlns:a="http://schemas.openxmlformats.org/drawingml/2006/main" noChangeArrowheads="1"/>
        </cdr:cNvSpPr>
      </cdr:nvSpPr>
      <cdr:spPr bwMode="auto">
        <a:xfrm xmlns:a="http://schemas.openxmlformats.org/drawingml/2006/main">
          <a:off x="0" y="2968626"/>
          <a:ext cx="1921050" cy="268199"/>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0" tIns="0" rIns="0" bIns="22860" anchor="ctr" upright="1"/>
        <a:lstStyle xmlns:a="http://schemas.openxmlformats.org/drawingml/2006/main"/>
        <a:p xmlns:a="http://schemas.openxmlformats.org/drawingml/2006/main">
          <a:pPr algn="l" rtl="0">
            <a:defRPr sz="1000"/>
          </a:pPr>
          <a:r>
            <a:rPr lang="sv-SE" sz="1200" b="0" i="0" strike="noStrike">
              <a:solidFill>
                <a:srgbClr val="1E00BE"/>
              </a:solidFill>
              <a:latin typeface="Roboto" panose="02000000000000000000" pitchFamily="2" charset="0"/>
              <a:ea typeface="Roboto" panose="02000000000000000000" pitchFamily="2" charset="0"/>
              <a:cs typeface="Arial"/>
            </a:rPr>
            <a:t>Källa: Konjunkturinstitutet</a:t>
          </a:r>
        </a:p>
      </cdr:txBody>
    </cdr:sp>
  </cdr:relSizeAnchor>
  <cdr:relSizeAnchor xmlns:cdr="http://schemas.openxmlformats.org/drawingml/2006/chartDrawing">
    <cdr:from>
      <cdr:x>0.50204</cdr:x>
      <cdr:y>0.92008</cdr:y>
    </cdr:from>
    <cdr:to>
      <cdr:x>0.99824</cdr:x>
      <cdr:y>1</cdr:y>
    </cdr:to>
    <cdr:sp macro="" textlink="[0]!timeperiodSv">
      <cdr:nvSpPr>
        <cdr:cNvPr id="180226" name="Text Box 2"/>
        <cdr:cNvSpPr txBox="1">
          <a:spLocks xmlns:a="http://schemas.openxmlformats.org/drawingml/2006/main" noChangeArrowheads="1" noTextEdit="1"/>
        </cdr:cNvSpPr>
      </cdr:nvSpPr>
      <cdr:spPr bwMode="auto">
        <a:xfrm xmlns:a="http://schemas.openxmlformats.org/drawingml/2006/main">
          <a:off x="2711016" y="2978151"/>
          <a:ext cx="2679480" cy="258674"/>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0" tIns="0" rIns="36000" bIns="0" anchor="ctr" upright="1"/>
        <a:lstStyle xmlns:a="http://schemas.openxmlformats.org/drawingml/2006/main"/>
        <a:p xmlns:a="http://schemas.openxmlformats.org/drawingml/2006/main">
          <a:pPr algn="r" rtl="0">
            <a:defRPr sz="1000"/>
          </a:pPr>
          <a:fld id="{EC04FB84-E0C9-4D5F-821B-46A7C4D5BE49}" type="TxLink">
            <a:rPr lang="en-US" sz="1200" b="0" i="0" u="none" strike="noStrike">
              <a:solidFill>
                <a:srgbClr val="1E00BE"/>
              </a:solidFill>
              <a:latin typeface="Roboto" panose="02000000000000000000" pitchFamily="2" charset="0"/>
              <a:ea typeface="Roboto" panose="02000000000000000000" pitchFamily="2" charset="0"/>
              <a:cs typeface="Arial"/>
            </a:rPr>
            <a:pPr algn="r" rtl="0">
              <a:defRPr sz="1000"/>
            </a:pPr>
            <a:t>Data t.o.m december 2025</a:t>
          </a:fld>
          <a:endParaRPr lang="sv-SE" sz="1200" b="0" i="0" strike="noStrike">
            <a:solidFill>
              <a:srgbClr val="1E00BE"/>
            </a:solidFill>
            <a:latin typeface="Roboto" panose="02000000000000000000" pitchFamily="2" charset="0"/>
            <a:ea typeface="Roboto" panose="02000000000000000000" pitchFamily="2" charset="0"/>
            <a:cs typeface="Arial"/>
          </a:endParaRPr>
        </a:p>
      </cdr:txBody>
    </cdr:sp>
  </cdr:relSizeAnchor>
</c:userShapes>
</file>

<file path=xl/drawings/drawing8.xml><?xml version="1.0" encoding="utf-8"?>
<xdr:wsDr xmlns:xdr="http://schemas.openxmlformats.org/drawingml/2006/spreadsheetDrawing" xmlns:a="http://schemas.openxmlformats.org/drawingml/2006/main">
  <xdr:twoCellAnchor>
    <xdr:from>
      <xdr:col>0</xdr:col>
      <xdr:colOff>536575</xdr:colOff>
      <xdr:row>3</xdr:row>
      <xdr:rowOff>44449</xdr:rowOff>
    </xdr:from>
    <xdr:to>
      <xdr:col>9</xdr:col>
      <xdr:colOff>450175</xdr:colOff>
      <xdr:row>25</xdr:row>
      <xdr:rowOff>82099</xdr:rowOff>
    </xdr:to>
    <xdr:graphicFrame macro="">
      <xdr:nvGraphicFramePr>
        <xdr:cNvPr id="2" name="Diagram 2">
          <a:extLst>
            <a:ext uri="{FF2B5EF4-FFF2-40B4-BE49-F238E27FC236}">
              <a16:creationId xmlns:a16="http://schemas.microsoft.com/office/drawing/2014/main" id="{00000000-0008-0000-0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7</xdr:col>
      <xdr:colOff>514350</xdr:colOff>
      <xdr:row>0</xdr:row>
      <xdr:rowOff>76200</xdr:rowOff>
    </xdr:from>
    <xdr:to>
      <xdr:col>8</xdr:col>
      <xdr:colOff>600075</xdr:colOff>
      <xdr:row>2</xdr:row>
      <xdr:rowOff>104775</xdr:rowOff>
    </xdr:to>
    <xdr:sp macro="" textlink="">
      <xdr:nvSpPr>
        <xdr:cNvPr id="3" name="Rectangle 2">
          <a:extLst>
            <a:ext uri="{FF2B5EF4-FFF2-40B4-BE49-F238E27FC236}">
              <a16:creationId xmlns:a16="http://schemas.microsoft.com/office/drawing/2014/main" id="{00000000-0008-0000-0900-000003000000}"/>
            </a:ext>
          </a:extLst>
        </xdr:cNvPr>
        <xdr:cNvSpPr>
          <a:spLocks noChangeArrowheads="1"/>
        </xdr:cNvSpPr>
      </xdr:nvSpPr>
      <xdr:spPr bwMode="auto">
        <a:xfrm>
          <a:off x="4781550" y="76200"/>
          <a:ext cx="695325" cy="352425"/>
        </a:xfrm>
        <a:prstGeom prst="rect">
          <a:avLst/>
        </a:prstGeom>
        <a:solidFill>
          <a:srgbClr val="FFFFCC"/>
        </a:solidFill>
        <a:ln w="9525">
          <a:noFill/>
          <a:miter lim="800000"/>
          <a:headEnd/>
          <a:tailEnd/>
        </a:ln>
        <a:effectLst>
          <a:outerShdw dist="35921" dir="2700000" algn="ctr" rotWithShape="0">
            <a:srgbClr val="000000"/>
          </a:outerShdw>
        </a:effectLst>
      </xdr:spPr>
      <xdr:txBody>
        <a:bodyPr vertOverflow="clip" wrap="square" lIns="27432" tIns="22860" rIns="27432" bIns="0" anchor="t" upright="1"/>
        <a:lstStyle/>
        <a:p>
          <a:pPr algn="ctr" rtl="0">
            <a:defRPr sz="1000"/>
          </a:pPr>
          <a:r>
            <a:rPr lang="sv-SE" sz="1000" b="1" i="0" strike="noStrike">
              <a:solidFill>
                <a:srgbClr val="993300"/>
              </a:solidFill>
              <a:latin typeface="Arial"/>
              <a:cs typeface="Arial"/>
            </a:rPr>
            <a:t>Skapa </a:t>
          </a:r>
        </a:p>
        <a:p>
          <a:pPr algn="ctr" rtl="0">
            <a:defRPr sz="1000"/>
          </a:pPr>
          <a:r>
            <a:rPr lang="sv-SE" sz="1000" b="1" i="0" strike="noStrike">
              <a:solidFill>
                <a:srgbClr val="993300"/>
              </a:solidFill>
              <a:latin typeface="Arial"/>
              <a:cs typeface="Arial"/>
            </a:rPr>
            <a:t>Gif-fil</a:t>
          </a:r>
        </a:p>
      </xdr:txBody>
    </xdr:sp>
    <xdr:clientData fPrintsWithSheet="0"/>
  </xdr:twoCellAnchor>
</xdr:wsDr>
</file>

<file path=xl/drawings/drawing9.xml><?xml version="1.0" encoding="utf-8"?>
<c:userShapes xmlns:c="http://schemas.openxmlformats.org/drawingml/2006/chart">
  <cdr:relSizeAnchor xmlns:cdr="http://schemas.openxmlformats.org/drawingml/2006/chartDrawing">
    <cdr:from>
      <cdr:x>0</cdr:x>
      <cdr:y>0.88</cdr:y>
    </cdr:from>
    <cdr:to>
      <cdr:x>0.38982</cdr:x>
      <cdr:y>1</cdr:y>
    </cdr:to>
    <cdr:sp macro="" textlink="">
      <cdr:nvSpPr>
        <cdr:cNvPr id="180225" name="Text Box 1"/>
        <cdr:cNvSpPr txBox="1">
          <a:spLocks xmlns:a="http://schemas.openxmlformats.org/drawingml/2006/main" noChangeArrowheads="1"/>
        </cdr:cNvSpPr>
      </cdr:nvSpPr>
      <cdr:spPr bwMode="auto">
        <a:xfrm xmlns:a="http://schemas.openxmlformats.org/drawingml/2006/main">
          <a:off x="0" y="3106532"/>
          <a:ext cx="2105025" cy="423618"/>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0" tIns="0" rIns="0" bIns="0" anchor="ctr" upright="1"/>
        <a:lstStyle xmlns:a="http://schemas.openxmlformats.org/drawingml/2006/main"/>
        <a:p xmlns:a="http://schemas.openxmlformats.org/drawingml/2006/main">
          <a:pPr rtl="0"/>
          <a:r>
            <a:rPr lang="sv-SE" sz="1200" b="0" i="0">
              <a:solidFill>
                <a:srgbClr val="1E00BE"/>
              </a:solidFill>
              <a:effectLst/>
              <a:latin typeface="Roboto" panose="02000000000000000000" pitchFamily="2" charset="0"/>
              <a:ea typeface="Roboto" panose="02000000000000000000" pitchFamily="2" charset="0"/>
              <a:cs typeface="+mn-cs"/>
            </a:rPr>
            <a:t>Source: National Institute of</a:t>
          </a:r>
        </a:p>
        <a:p xmlns:a="http://schemas.openxmlformats.org/drawingml/2006/main">
          <a:pPr rtl="0"/>
          <a:r>
            <a:rPr lang="sv-SE" sz="1200" b="0" i="0">
              <a:solidFill>
                <a:srgbClr val="1E00BE"/>
              </a:solidFill>
              <a:effectLst/>
              <a:latin typeface="Roboto" panose="02000000000000000000" pitchFamily="2" charset="0"/>
              <a:ea typeface="Roboto" panose="02000000000000000000" pitchFamily="2" charset="0"/>
              <a:cs typeface="+mn-cs"/>
            </a:rPr>
            <a:t>Economic Research</a:t>
          </a:r>
          <a:endParaRPr lang="sv-SE" sz="900">
            <a:solidFill>
              <a:srgbClr val="1E00BE"/>
            </a:solidFill>
            <a:effectLst/>
            <a:latin typeface="Roboto" panose="02000000000000000000" pitchFamily="2" charset="0"/>
            <a:ea typeface="Roboto" panose="02000000000000000000" pitchFamily="2" charset="0"/>
          </a:endParaRPr>
        </a:p>
      </cdr:txBody>
    </cdr:sp>
  </cdr:relSizeAnchor>
  <cdr:relSizeAnchor xmlns:cdr="http://schemas.openxmlformats.org/drawingml/2006/chartDrawing">
    <cdr:from>
      <cdr:x>0.44626</cdr:x>
      <cdr:y>0.87601</cdr:y>
    </cdr:from>
    <cdr:to>
      <cdr:x>0.99989</cdr:x>
      <cdr:y>0.95143</cdr:y>
    </cdr:to>
    <cdr:sp macro="" textlink="[0]!timePeriodEng">
      <cdr:nvSpPr>
        <cdr:cNvPr id="180226" name="Text Box 2"/>
        <cdr:cNvSpPr txBox="1">
          <a:spLocks xmlns:a="http://schemas.openxmlformats.org/drawingml/2006/main" noChangeArrowheads="1" noTextEdit="1"/>
        </cdr:cNvSpPr>
      </cdr:nvSpPr>
      <cdr:spPr bwMode="auto">
        <a:xfrm xmlns:a="http://schemas.openxmlformats.org/drawingml/2006/main">
          <a:off x="2409803" y="3257102"/>
          <a:ext cx="2989601" cy="280419"/>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0" tIns="0" rIns="27432" bIns="0" anchor="ctr" upright="1"/>
        <a:lstStyle xmlns:a="http://schemas.openxmlformats.org/drawingml/2006/main"/>
        <a:p xmlns:a="http://schemas.openxmlformats.org/drawingml/2006/main">
          <a:pPr algn="r" rtl="0">
            <a:defRPr sz="1000"/>
          </a:pPr>
          <a:fld id="{05D8678A-6ADC-474B-9FA1-05A4A3AE3DA9}" type="TxLink">
            <a:rPr lang="en-US" sz="1200" b="0" i="0" u="none" strike="noStrike">
              <a:solidFill>
                <a:srgbClr val="1E00BE"/>
              </a:solidFill>
              <a:latin typeface="Roboto" panose="02000000000000000000" pitchFamily="2" charset="0"/>
              <a:ea typeface="Roboto" panose="02000000000000000000" pitchFamily="2" charset="0"/>
              <a:cs typeface="Arial"/>
            </a:rPr>
            <a:pPr algn="r" rtl="0">
              <a:defRPr sz="1000"/>
            </a:pPr>
            <a:t>Data up to and including December 2025</a:t>
          </a:fld>
          <a:endParaRPr lang="sv-SE" sz="1200" b="0" i="0" strike="noStrike">
            <a:solidFill>
              <a:srgbClr val="1E00BE"/>
            </a:solidFill>
            <a:latin typeface="Roboto" panose="02000000000000000000" pitchFamily="2" charset="0"/>
            <a:ea typeface="Roboto" panose="02000000000000000000" pitchFamily="2" charset="0"/>
            <a:cs typeface="Arial"/>
          </a:endParaRP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scb\data\pr0502\2012-04-16\PR0502_2011M07_DI_01.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cb\data\Prod\Webpub\ov0011\2019-05-03\Konjbarom%20hush&#229;ll_OLD.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nehåll"/>
      <sheetName val="Contents"/>
      <sheetName val="Vägledning"/>
      <sheetName val="Guide"/>
      <sheetName val="Anvisningar"/>
      <sheetName val="Data"/>
      <sheetName val="Diagram 1"/>
      <sheetName val="Graph 1"/>
      <sheetName val="PR0502_2011M07_DI_01"/>
    </sheetNames>
    <sheetDataSet>
      <sheetData sheetId="0" refreshError="1"/>
      <sheetData sheetId="1" refreshError="1"/>
      <sheetData sheetId="2" refreshError="1"/>
      <sheetData sheetId="3" refreshError="1"/>
      <sheetData sheetId="4" refreshError="1">
        <row r="5">
          <cell r="J5" t="str">
            <v>Data t.o.m september 2011</v>
          </cell>
        </row>
        <row r="6">
          <cell r="J6" t="str">
            <v>Data up to and including September 2011</v>
          </cell>
        </row>
        <row r="12">
          <cell r="J12">
            <v>2011</v>
          </cell>
        </row>
        <row r="13">
          <cell r="J13">
            <v>9</v>
          </cell>
        </row>
        <row r="59">
          <cell r="K59">
            <v>1</v>
          </cell>
          <cell r="L59" t="str">
            <v>januari</v>
          </cell>
          <cell r="M59" t="str">
            <v>January</v>
          </cell>
        </row>
        <row r="60">
          <cell r="K60">
            <v>2</v>
          </cell>
          <cell r="L60" t="str">
            <v>februari</v>
          </cell>
          <cell r="M60" t="str">
            <v>February</v>
          </cell>
        </row>
        <row r="61">
          <cell r="K61">
            <v>3</v>
          </cell>
          <cell r="L61" t="str">
            <v>mars</v>
          </cell>
          <cell r="M61" t="str">
            <v>March</v>
          </cell>
        </row>
        <row r="62">
          <cell r="K62">
            <v>4</v>
          </cell>
          <cell r="L62" t="str">
            <v>april</v>
          </cell>
          <cell r="M62" t="str">
            <v>April</v>
          </cell>
        </row>
        <row r="63">
          <cell r="K63">
            <v>5</v>
          </cell>
          <cell r="L63" t="str">
            <v>maj</v>
          </cell>
          <cell r="M63" t="str">
            <v>May</v>
          </cell>
        </row>
        <row r="64">
          <cell r="K64">
            <v>6</v>
          </cell>
          <cell r="L64" t="str">
            <v>juni</v>
          </cell>
          <cell r="M64" t="str">
            <v>June</v>
          </cell>
        </row>
        <row r="65">
          <cell r="K65">
            <v>7</v>
          </cell>
          <cell r="L65" t="str">
            <v>juli</v>
          </cell>
          <cell r="M65" t="str">
            <v>July</v>
          </cell>
        </row>
        <row r="66">
          <cell r="K66">
            <v>8</v>
          </cell>
          <cell r="L66" t="str">
            <v>augusti</v>
          </cell>
          <cell r="M66" t="str">
            <v>August</v>
          </cell>
        </row>
        <row r="67">
          <cell r="K67">
            <v>9</v>
          </cell>
          <cell r="L67" t="str">
            <v>september</v>
          </cell>
          <cell r="M67" t="str">
            <v>September</v>
          </cell>
        </row>
        <row r="68">
          <cell r="K68">
            <v>10</v>
          </cell>
          <cell r="L68" t="str">
            <v>oktober</v>
          </cell>
          <cell r="M68" t="str">
            <v>October</v>
          </cell>
        </row>
        <row r="69">
          <cell r="K69">
            <v>11</v>
          </cell>
          <cell r="L69" t="str">
            <v>november</v>
          </cell>
          <cell r="M69" t="str">
            <v>November</v>
          </cell>
        </row>
        <row r="70">
          <cell r="K70">
            <v>12</v>
          </cell>
          <cell r="L70" t="str">
            <v>december</v>
          </cell>
          <cell r="M70" t="str">
            <v>December</v>
          </cell>
        </row>
      </sheetData>
      <sheetData sheetId="5" refreshError="1"/>
      <sheetData sheetId="6" refreshError="1"/>
      <sheetData sheetId="7" refreshError="1"/>
      <sheetData sheetId="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nehåll"/>
      <sheetName val="Contents"/>
      <sheetName val="Vägledning"/>
      <sheetName val="Guide"/>
      <sheetName val="Anvisningar"/>
      <sheetName val="Data"/>
      <sheetName val="Diagram 1"/>
      <sheetName val="Graph 1"/>
      <sheetName val="Diagram 2"/>
      <sheetName val="Graph 2"/>
      <sheetName val="Diagram 3"/>
      <sheetName val="Graph 3"/>
      <sheetName val="Konjbarom hushåll_OLD"/>
    </sheetNames>
    <sheetDataSet>
      <sheetData sheetId="0"/>
      <sheetData sheetId="1"/>
      <sheetData sheetId="2"/>
      <sheetData sheetId="3"/>
      <sheetData sheetId="4">
        <row r="5">
          <cell r="J5" t="str">
            <v>Data t.o.m mars 2019</v>
          </cell>
        </row>
        <row r="6">
          <cell r="J6" t="str">
            <v>Data up to and including March 2019</v>
          </cell>
        </row>
        <row r="12">
          <cell r="J12">
            <v>2019</v>
          </cell>
        </row>
        <row r="13">
          <cell r="J13">
            <v>3</v>
          </cell>
        </row>
        <row r="59">
          <cell r="K59">
            <v>1</v>
          </cell>
          <cell r="L59" t="str">
            <v>januari</v>
          </cell>
          <cell r="M59" t="str">
            <v>January</v>
          </cell>
        </row>
        <row r="60">
          <cell r="K60">
            <v>2</v>
          </cell>
          <cell r="L60" t="str">
            <v>februari</v>
          </cell>
          <cell r="M60" t="str">
            <v>February</v>
          </cell>
        </row>
        <row r="61">
          <cell r="K61">
            <v>3</v>
          </cell>
          <cell r="L61" t="str">
            <v>mars</v>
          </cell>
          <cell r="M61" t="str">
            <v>March</v>
          </cell>
        </row>
        <row r="62">
          <cell r="K62">
            <v>4</v>
          </cell>
          <cell r="L62" t="str">
            <v>april</v>
          </cell>
          <cell r="M62" t="str">
            <v>April</v>
          </cell>
        </row>
        <row r="63">
          <cell r="K63">
            <v>5</v>
          </cell>
          <cell r="L63" t="str">
            <v>maj</v>
          </cell>
          <cell r="M63" t="str">
            <v>May</v>
          </cell>
        </row>
        <row r="64">
          <cell r="K64">
            <v>6</v>
          </cell>
          <cell r="L64" t="str">
            <v>juni</v>
          </cell>
          <cell r="M64" t="str">
            <v>June</v>
          </cell>
        </row>
        <row r="65">
          <cell r="K65">
            <v>7</v>
          </cell>
          <cell r="L65" t="str">
            <v>juli</v>
          </cell>
          <cell r="M65" t="str">
            <v>July</v>
          </cell>
        </row>
        <row r="66">
          <cell r="K66">
            <v>8</v>
          </cell>
          <cell r="L66" t="str">
            <v>augusti</v>
          </cell>
          <cell r="M66" t="str">
            <v>August</v>
          </cell>
        </row>
        <row r="67">
          <cell r="K67">
            <v>9</v>
          </cell>
          <cell r="L67" t="str">
            <v>september</v>
          </cell>
          <cell r="M67" t="str">
            <v>September</v>
          </cell>
        </row>
        <row r="68">
          <cell r="K68">
            <v>10</v>
          </cell>
          <cell r="L68" t="str">
            <v>oktober</v>
          </cell>
          <cell r="M68" t="str">
            <v>October</v>
          </cell>
        </row>
        <row r="69">
          <cell r="K69">
            <v>11</v>
          </cell>
          <cell r="L69" t="str">
            <v>november</v>
          </cell>
          <cell r="M69" t="str">
            <v>November</v>
          </cell>
        </row>
        <row r="70">
          <cell r="K70">
            <v>12</v>
          </cell>
          <cell r="L70" t="str">
            <v>december</v>
          </cell>
          <cell r="M70" t="str">
            <v>December</v>
          </cell>
        </row>
      </sheetData>
      <sheetData sheetId="5">
        <row r="1">
          <cell r="G1" t="str">
            <v>Data up to and including March 2019</v>
          </cell>
        </row>
        <row r="5">
          <cell r="G5"/>
        </row>
      </sheetData>
      <sheetData sheetId="6"/>
      <sheetData sheetId="7"/>
      <sheetData sheetId="8"/>
      <sheetData sheetId="9"/>
      <sheetData sheetId="10"/>
      <sheetData sheetId="11"/>
      <sheetData sheetId="12" refreshError="1"/>
    </sheetDataSet>
  </externalBook>
</externalLink>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1" cap="flat" cmpd="sng" algn="ctr">
          <a:no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noFill/>
        <a:ln w="1" cap="flat" cmpd="sng" algn="ctr">
          <a:noFill/>
          <a:prstDash val="solid"/>
          <a:round/>
          <a:headEnd type="none" w="med" len="med"/>
          <a:tailEnd type="none" w="med" len="med"/>
        </a:ln>
        <a:effectLst/>
      </a:spPr>
      <a:bodyPr vertOverflow="clip" wrap="square" lIns="18288" tIns="0" rIns="0" bIns="0" upright="1"/>
      <a:lstStyle/>
    </a:lnDef>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TS - PT Serif och Robot">
    <a:majorFont>
      <a:latin typeface="PT Serif"/>
      <a:ea typeface=""/>
      <a:cs typeface=""/>
    </a:majorFont>
    <a:minorFont>
      <a:latin typeface="Roboto"/>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TS - PT Serif och Robot">
    <a:majorFont>
      <a:latin typeface="PT Serif"/>
      <a:ea typeface=""/>
      <a:cs typeface=""/>
    </a:majorFont>
    <a:minorFont>
      <a:latin typeface="Roboto"/>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TS - PT Serif och Robot">
    <a:majorFont>
      <a:latin typeface="PT Serif"/>
      <a:ea typeface=""/>
      <a:cs typeface=""/>
    </a:majorFont>
    <a:minorFont>
      <a:latin typeface="Roboto"/>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TS - PT Serif och Robot">
    <a:majorFont>
      <a:latin typeface="PT Serif"/>
      <a:ea typeface=""/>
      <a:cs typeface=""/>
    </a:majorFont>
    <a:minorFont>
      <a:latin typeface="Roboto"/>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5.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TS - PT Serif och Robot">
    <a:majorFont>
      <a:latin typeface="PT Serif"/>
      <a:ea typeface=""/>
      <a:cs typeface=""/>
    </a:majorFont>
    <a:minorFont>
      <a:latin typeface="Roboto"/>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6.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TS - PT Serif och Robot">
    <a:majorFont>
      <a:latin typeface="PT Serif"/>
      <a:ea typeface=""/>
      <a:cs typeface=""/>
    </a:majorFont>
    <a:minorFont>
      <a:latin typeface="Roboto"/>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7.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TS - PT Serif och Robot">
    <a:majorFont>
      <a:latin typeface="PT Serif"/>
      <a:ea typeface=""/>
      <a:cs typeface=""/>
    </a:majorFont>
    <a:minorFont>
      <a:latin typeface="Roboto"/>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8.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TS - PT Serif och Robot">
    <a:majorFont>
      <a:latin typeface="PT Serif"/>
      <a:ea typeface=""/>
      <a:cs typeface=""/>
    </a:majorFont>
    <a:minorFont>
      <a:latin typeface="Roboto"/>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3" Type="http://schemas.openxmlformats.org/officeDocument/2006/relationships/control" Target="../activeX/activeX5.xml"/><Relationship Id="rId18" Type="http://schemas.openxmlformats.org/officeDocument/2006/relationships/image" Target="../media/image7.emf"/><Relationship Id="rId26" Type="http://schemas.openxmlformats.org/officeDocument/2006/relationships/image" Target="../media/image11.emf"/><Relationship Id="rId21" Type="http://schemas.openxmlformats.org/officeDocument/2006/relationships/control" Target="../activeX/activeX9.xml"/><Relationship Id="rId34" Type="http://schemas.openxmlformats.org/officeDocument/2006/relationships/image" Target="../media/image15.emf"/><Relationship Id="rId7" Type="http://schemas.openxmlformats.org/officeDocument/2006/relationships/control" Target="../activeX/activeX2.xml"/><Relationship Id="rId12" Type="http://schemas.openxmlformats.org/officeDocument/2006/relationships/image" Target="../media/image4.emf"/><Relationship Id="rId17" Type="http://schemas.openxmlformats.org/officeDocument/2006/relationships/control" Target="../activeX/activeX7.xml"/><Relationship Id="rId25" Type="http://schemas.openxmlformats.org/officeDocument/2006/relationships/control" Target="../activeX/activeX11.xml"/><Relationship Id="rId33" Type="http://schemas.openxmlformats.org/officeDocument/2006/relationships/control" Target="../activeX/activeX15.xml"/><Relationship Id="rId2" Type="http://schemas.openxmlformats.org/officeDocument/2006/relationships/printerSettings" Target="../printerSettings/printerSettings5.bin"/><Relationship Id="rId16" Type="http://schemas.openxmlformats.org/officeDocument/2006/relationships/image" Target="../media/image6.emf"/><Relationship Id="rId20" Type="http://schemas.openxmlformats.org/officeDocument/2006/relationships/image" Target="../media/image8.emf"/><Relationship Id="rId29" Type="http://schemas.openxmlformats.org/officeDocument/2006/relationships/control" Target="../activeX/activeX13.xml"/><Relationship Id="rId1" Type="http://schemas.openxmlformats.org/officeDocument/2006/relationships/hyperlink" Target="file:///\\wp\xmlDump" TargetMode="External"/><Relationship Id="rId6" Type="http://schemas.openxmlformats.org/officeDocument/2006/relationships/image" Target="../media/image1.emf"/><Relationship Id="rId11" Type="http://schemas.openxmlformats.org/officeDocument/2006/relationships/control" Target="../activeX/activeX4.xml"/><Relationship Id="rId24" Type="http://schemas.openxmlformats.org/officeDocument/2006/relationships/image" Target="../media/image10.emf"/><Relationship Id="rId32" Type="http://schemas.openxmlformats.org/officeDocument/2006/relationships/image" Target="../media/image14.emf"/><Relationship Id="rId37" Type="http://schemas.openxmlformats.org/officeDocument/2006/relationships/comments" Target="../comments1.xml"/><Relationship Id="rId5" Type="http://schemas.openxmlformats.org/officeDocument/2006/relationships/control" Target="../activeX/activeX1.xml"/><Relationship Id="rId15" Type="http://schemas.openxmlformats.org/officeDocument/2006/relationships/control" Target="../activeX/activeX6.xml"/><Relationship Id="rId23" Type="http://schemas.openxmlformats.org/officeDocument/2006/relationships/control" Target="../activeX/activeX10.xml"/><Relationship Id="rId28" Type="http://schemas.openxmlformats.org/officeDocument/2006/relationships/image" Target="../media/image12.emf"/><Relationship Id="rId36" Type="http://schemas.openxmlformats.org/officeDocument/2006/relationships/image" Target="../media/image16.emf"/><Relationship Id="rId10" Type="http://schemas.openxmlformats.org/officeDocument/2006/relationships/image" Target="../media/image3.emf"/><Relationship Id="rId19" Type="http://schemas.openxmlformats.org/officeDocument/2006/relationships/control" Target="../activeX/activeX8.xml"/><Relationship Id="rId31" Type="http://schemas.openxmlformats.org/officeDocument/2006/relationships/control" Target="../activeX/activeX14.xml"/><Relationship Id="rId4" Type="http://schemas.openxmlformats.org/officeDocument/2006/relationships/vmlDrawing" Target="../drawings/vmlDrawing1.vml"/><Relationship Id="rId9" Type="http://schemas.openxmlformats.org/officeDocument/2006/relationships/control" Target="../activeX/activeX3.xml"/><Relationship Id="rId14" Type="http://schemas.openxmlformats.org/officeDocument/2006/relationships/image" Target="../media/image5.emf"/><Relationship Id="rId22" Type="http://schemas.openxmlformats.org/officeDocument/2006/relationships/image" Target="../media/image9.emf"/><Relationship Id="rId27" Type="http://schemas.openxmlformats.org/officeDocument/2006/relationships/control" Target="../activeX/activeX12.xml"/><Relationship Id="rId30" Type="http://schemas.openxmlformats.org/officeDocument/2006/relationships/image" Target="../media/image13.emf"/><Relationship Id="rId35" Type="http://schemas.openxmlformats.org/officeDocument/2006/relationships/control" Target="../activeX/activeX16.xml"/><Relationship Id="rId8" Type="http://schemas.openxmlformats.org/officeDocument/2006/relationships/image" Target="../media/image2.emf"/><Relationship Id="rId3" Type="http://schemas.openxmlformats.org/officeDocument/2006/relationships/drawing" Target="../drawings/drawing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dimension ref="B1:C19"/>
  <sheetViews>
    <sheetView showRowColHeaders="0" tabSelected="1" workbookViewId="0">
      <selection activeCell="C21" sqref="C21"/>
    </sheetView>
  </sheetViews>
  <sheetFormatPr defaultColWidth="9.1796875" defaultRowHeight="12.5" x14ac:dyDescent="0.25"/>
  <cols>
    <col min="1" max="1" width="9.1796875" style="69"/>
    <col min="2" max="2" width="16.7265625" style="80" customWidth="1"/>
    <col min="3" max="3" width="57.1796875" style="80" customWidth="1"/>
    <col min="4" max="4" width="3.7265625" style="69" customWidth="1"/>
    <col min="5" max="16384" width="9.1796875" style="69"/>
  </cols>
  <sheetData>
    <row r="1" spans="2:3" s="75" customFormat="1" x14ac:dyDescent="0.25">
      <c r="B1" s="74"/>
      <c r="C1" s="74"/>
    </row>
    <row r="2" spans="2:3" s="75" customFormat="1" ht="16" thickBot="1" x14ac:dyDescent="0.3">
      <c r="B2" s="76" t="s">
        <v>71</v>
      </c>
      <c r="C2" s="77"/>
    </row>
    <row r="3" spans="2:3" s="75" customFormat="1" ht="13" x14ac:dyDescent="0.25">
      <c r="B3" s="78"/>
      <c r="C3" s="74"/>
    </row>
    <row r="4" spans="2:3" ht="13" x14ac:dyDescent="0.25">
      <c r="B4" s="79" t="s">
        <v>70</v>
      </c>
      <c r="C4" s="80" t="s">
        <v>69</v>
      </c>
    </row>
    <row r="5" spans="2:3" ht="13" x14ac:dyDescent="0.25">
      <c r="B5" s="79"/>
    </row>
    <row r="6" spans="2:3" ht="13" x14ac:dyDescent="0.25">
      <c r="B6" s="79" t="s">
        <v>68</v>
      </c>
      <c r="C6" s="80" t="s">
        <v>67</v>
      </c>
    </row>
    <row r="7" spans="2:3" ht="13" x14ac:dyDescent="0.25">
      <c r="B7" s="81"/>
    </row>
    <row r="8" spans="2:3" ht="13" x14ac:dyDescent="0.25">
      <c r="B8" s="79" t="s">
        <v>66</v>
      </c>
      <c r="C8" s="80" t="s">
        <v>65</v>
      </c>
    </row>
    <row r="9" spans="2:3" ht="13" x14ac:dyDescent="0.25">
      <c r="B9" s="79"/>
    </row>
    <row r="10" spans="2:3" ht="13" x14ac:dyDescent="0.25">
      <c r="B10" s="79" t="s">
        <v>64</v>
      </c>
      <c r="C10" s="82" t="s">
        <v>111</v>
      </c>
    </row>
    <row r="11" spans="2:3" ht="13" x14ac:dyDescent="0.25">
      <c r="B11" s="79"/>
    </row>
    <row r="12" spans="2:3" ht="13" x14ac:dyDescent="0.25">
      <c r="B12" s="79" t="s">
        <v>83</v>
      </c>
      <c r="C12" s="82" t="s">
        <v>130</v>
      </c>
    </row>
    <row r="13" spans="2:3" ht="13" x14ac:dyDescent="0.25">
      <c r="B13" s="79"/>
    </row>
    <row r="14" spans="2:3" ht="13" x14ac:dyDescent="0.25">
      <c r="B14" s="79" t="s">
        <v>84</v>
      </c>
      <c r="C14" s="82" t="s">
        <v>135</v>
      </c>
    </row>
    <row r="15" spans="2:3" ht="13" x14ac:dyDescent="0.25">
      <c r="B15" s="79"/>
    </row>
    <row r="16" spans="2:3" ht="13" x14ac:dyDescent="0.25">
      <c r="B16" s="83" t="s">
        <v>106</v>
      </c>
      <c r="C16" s="82" t="s">
        <v>112</v>
      </c>
    </row>
    <row r="19" spans="2:3" x14ac:dyDescent="0.25">
      <c r="B19" s="84"/>
      <c r="C19" s="69"/>
    </row>
  </sheetData>
  <hyperlinks>
    <hyperlink ref="B8" display="Data" xr:uid="{00000000-0004-0000-0000-000000000000}"/>
    <hyperlink ref="B6" display="Vägledning" xr:uid="{00000000-0004-0000-0000-000001000000}"/>
    <hyperlink ref="B4" display="Anvisningar" xr:uid="{00000000-0004-0000-0000-000002000000}"/>
    <hyperlink ref="B10" location="'Diagram 1'!A1" display="Diagram 1" xr:uid="{00000000-0004-0000-0000-000003000000}"/>
    <hyperlink ref="B12" location="'Diagram 2'!A1" display="Diagram 2" xr:uid="{00000000-0004-0000-0000-000004000000}"/>
    <hyperlink ref="B14" location="'Diagram 3'!A1" display="Diagram 3" xr:uid="{00000000-0004-0000-0000-000005000000}"/>
    <hyperlink ref="B16" location="'Diagram 4'!A1" display="Diagram 4" xr:uid="{00000000-0004-0000-0000-000006000000}"/>
  </hyperlinks>
  <pageMargins left="0.78740157480314965" right="0" top="0.98425196850393704" bottom="0.98425196850393704" header="0.51181102362204722" footer="0.51181102362204722"/>
  <pageSetup paperSize="9" orientation="portrait" blackAndWhite="1" r:id="rId1"/>
  <headerFooter alignWithMargins="0">
    <oddHeader>&amp;R&amp;8&amp;P (&amp;N)</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E27"/>
  <sheetViews>
    <sheetView showGridLines="0" workbookViewId="0">
      <selection activeCell="L7" sqref="L7"/>
    </sheetView>
  </sheetViews>
  <sheetFormatPr defaultRowHeight="12.5" x14ac:dyDescent="0.25"/>
  <sheetData>
    <row r="1" spans="2:2" s="68" customFormat="1" ht="20.25" customHeight="1" x14ac:dyDescent="0.4">
      <c r="B1" s="68" t="s">
        <v>134</v>
      </c>
    </row>
    <row r="2" spans="2:2" ht="12.75" customHeight="1" x14ac:dyDescent="0.25">
      <c r="B2" s="2" t="s">
        <v>124</v>
      </c>
    </row>
    <row r="3" spans="2:2" ht="12.75" customHeight="1" x14ac:dyDescent="0.25">
      <c r="B3" s="2"/>
    </row>
    <row r="4" spans="2:2" ht="12.75" customHeight="1" x14ac:dyDescent="0.25"/>
    <row r="27" spans="5:5" ht="13" x14ac:dyDescent="0.3">
      <c r="E27" s="58"/>
    </row>
  </sheetData>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1:B3"/>
  <sheetViews>
    <sheetView showGridLines="0" workbookViewId="0">
      <selection activeCell="L10" sqref="L10"/>
    </sheetView>
  </sheetViews>
  <sheetFormatPr defaultRowHeight="12.5" x14ac:dyDescent="0.25"/>
  <sheetData>
    <row r="1" spans="2:2" s="68" customFormat="1" ht="18" x14ac:dyDescent="0.4">
      <c r="B1" s="68" t="s">
        <v>140</v>
      </c>
    </row>
    <row r="2" spans="2:2" ht="12.75" customHeight="1" x14ac:dyDescent="0.25">
      <c r="B2" s="2" t="s">
        <v>104</v>
      </c>
    </row>
    <row r="3" spans="2:2" ht="12.75" customHeight="1" x14ac:dyDescent="0.25">
      <c r="B3" s="2"/>
    </row>
  </sheetData>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1:B3"/>
  <sheetViews>
    <sheetView showGridLines="0" workbookViewId="0">
      <selection activeCell="M5" sqref="M5"/>
    </sheetView>
  </sheetViews>
  <sheetFormatPr defaultRowHeight="12.5" x14ac:dyDescent="0.25"/>
  <sheetData>
    <row r="1" spans="2:2" s="68" customFormat="1" ht="20.25" customHeight="1" x14ac:dyDescent="0.4">
      <c r="B1" s="68" t="s">
        <v>141</v>
      </c>
    </row>
    <row r="2" spans="2:2" ht="12.75" customHeight="1" x14ac:dyDescent="0.25">
      <c r="B2" s="2" t="s">
        <v>124</v>
      </c>
    </row>
    <row r="3" spans="2:2" ht="12.75" customHeight="1" x14ac:dyDescent="0.25">
      <c r="B3" s="2"/>
    </row>
  </sheetData>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1:B3"/>
  <sheetViews>
    <sheetView showGridLines="0" workbookViewId="0">
      <selection activeCell="G29" sqref="G29"/>
    </sheetView>
  </sheetViews>
  <sheetFormatPr defaultRowHeight="12.5" x14ac:dyDescent="0.25"/>
  <sheetData>
    <row r="1" spans="2:2" s="68" customFormat="1" ht="20.25" customHeight="1" x14ac:dyDescent="0.4">
      <c r="B1" s="68" t="s">
        <v>109</v>
      </c>
    </row>
    <row r="2" spans="2:2" ht="12.75" customHeight="1" x14ac:dyDescent="0.25">
      <c r="B2" s="2" t="s">
        <v>104</v>
      </c>
    </row>
    <row r="3" spans="2:2" ht="12.75" customHeight="1" x14ac:dyDescent="0.25">
      <c r="B3" s="2"/>
    </row>
  </sheetData>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1:B3"/>
  <sheetViews>
    <sheetView showGridLines="0" workbookViewId="0">
      <selection activeCell="N22" sqref="N22"/>
    </sheetView>
  </sheetViews>
  <sheetFormatPr defaultRowHeight="12.5" x14ac:dyDescent="0.25"/>
  <sheetData>
    <row r="1" spans="2:2" s="68" customFormat="1" ht="20.25" customHeight="1" x14ac:dyDescent="0.4">
      <c r="B1" s="68" t="s">
        <v>125</v>
      </c>
    </row>
    <row r="2" spans="2:2" ht="12.75" customHeight="1" x14ac:dyDescent="0.25">
      <c r="B2" s="2" t="s">
        <v>124</v>
      </c>
    </row>
    <row r="3" spans="2:2" ht="12.75" customHeight="1" x14ac:dyDescent="0.25">
      <c r="B3" s="2"/>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3"/>
  <dimension ref="B1:C18"/>
  <sheetViews>
    <sheetView showRowColHeaders="0" workbookViewId="0">
      <selection activeCell="C24" sqref="C24"/>
    </sheetView>
  </sheetViews>
  <sheetFormatPr defaultColWidth="9.1796875" defaultRowHeight="13" x14ac:dyDescent="0.25"/>
  <cols>
    <col min="1" max="1" width="9.1796875" style="69"/>
    <col min="2" max="2" width="16.7265625" style="81" customWidth="1"/>
    <col min="3" max="3" width="57.1796875" style="80" customWidth="1"/>
    <col min="4" max="4" width="3.7265625" style="69" customWidth="1"/>
    <col min="5" max="16384" width="9.1796875" style="69"/>
  </cols>
  <sheetData>
    <row r="1" spans="2:3" s="75" customFormat="1" x14ac:dyDescent="0.25">
      <c r="B1" s="78"/>
      <c r="C1" s="74"/>
    </row>
    <row r="2" spans="2:3" s="75" customFormat="1" ht="16" thickBot="1" x14ac:dyDescent="0.3">
      <c r="B2" s="76" t="s">
        <v>73</v>
      </c>
      <c r="C2" s="77"/>
    </row>
    <row r="3" spans="2:3" s="75" customFormat="1" x14ac:dyDescent="0.25">
      <c r="B3" s="78"/>
      <c r="C3" s="74"/>
    </row>
    <row r="4" spans="2:3" x14ac:dyDescent="0.25">
      <c r="B4" s="79" t="s">
        <v>77</v>
      </c>
      <c r="C4" s="80" t="s">
        <v>85</v>
      </c>
    </row>
    <row r="5" spans="2:3" x14ac:dyDescent="0.25">
      <c r="B5" s="79"/>
    </row>
    <row r="6" spans="2:3" x14ac:dyDescent="0.25">
      <c r="B6" s="79" t="s">
        <v>66</v>
      </c>
      <c r="C6" s="80" t="s">
        <v>86</v>
      </c>
    </row>
    <row r="7" spans="2:3" x14ac:dyDescent="0.25">
      <c r="B7" s="79"/>
    </row>
    <row r="8" spans="2:3" x14ac:dyDescent="0.25">
      <c r="B8" s="79" t="s">
        <v>72</v>
      </c>
      <c r="C8" s="80" t="s">
        <v>117</v>
      </c>
    </row>
    <row r="9" spans="2:3" x14ac:dyDescent="0.25">
      <c r="B9" s="79"/>
    </row>
    <row r="10" spans="2:3" x14ac:dyDescent="0.25">
      <c r="B10" s="79" t="s">
        <v>87</v>
      </c>
      <c r="C10" s="82" t="s">
        <v>131</v>
      </c>
    </row>
    <row r="11" spans="2:3" x14ac:dyDescent="0.25">
      <c r="B11" s="79"/>
    </row>
    <row r="12" spans="2:3" x14ac:dyDescent="0.25">
      <c r="B12" s="79" t="s">
        <v>88</v>
      </c>
      <c r="C12" s="82" t="s">
        <v>136</v>
      </c>
    </row>
    <row r="13" spans="2:3" x14ac:dyDescent="0.25">
      <c r="B13" s="79"/>
    </row>
    <row r="14" spans="2:3" x14ac:dyDescent="0.25">
      <c r="B14" s="83" t="s">
        <v>107</v>
      </c>
      <c r="C14" s="82" t="s">
        <v>120</v>
      </c>
    </row>
    <row r="15" spans="2:3" x14ac:dyDescent="0.25">
      <c r="B15" s="79"/>
    </row>
    <row r="16" spans="2:3" x14ac:dyDescent="0.25">
      <c r="B16" s="79"/>
    </row>
    <row r="17" spans="2:2" s="69" customFormat="1" x14ac:dyDescent="0.25">
      <c r="B17" s="79"/>
    </row>
    <row r="18" spans="2:2" s="69" customFormat="1" x14ac:dyDescent="0.25">
      <c r="B18" s="79"/>
    </row>
  </sheetData>
  <hyperlinks>
    <hyperlink ref="B8" location="'Graph 1'!A1" display="Graph 1" xr:uid="{00000000-0004-0000-0100-000000000000}"/>
    <hyperlink ref="B6" location="Data!A1" display="Data" xr:uid="{00000000-0004-0000-0100-000001000000}"/>
    <hyperlink ref="B10" location="'Graph 2'!A1" display="Graph 2" xr:uid="{00000000-0004-0000-0100-000002000000}"/>
    <hyperlink ref="B4" location="Guide!A1" display="Guide" xr:uid="{00000000-0004-0000-0100-000003000000}"/>
    <hyperlink ref="B12" location="'Graph 3'!A1" display="Graph 3" xr:uid="{00000000-0004-0000-0100-000004000000}"/>
    <hyperlink ref="B14" location="'Graph 4'!A1" display="Graph 4" xr:uid="{00000000-0004-0000-0100-000005000000}"/>
  </hyperlinks>
  <pageMargins left="0.78740157480314965" right="0" top="0.98425196850393704" bottom="0.98425196850393704" header="0.51181102362204722" footer="0.51181102362204722"/>
  <pageSetup paperSize="9" orientation="portrait" blackAndWhite="1" r:id="rId1"/>
  <headerFooter alignWithMargins="0">
    <oddHeader>&amp;R&amp;8&amp;P (&amp;N)</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8"/>
  <dimension ref="A1:C18"/>
  <sheetViews>
    <sheetView showRowColHeaders="0" topLeftCell="A4" workbookViewId="0">
      <selection activeCell="C10" sqref="C10"/>
    </sheetView>
  </sheetViews>
  <sheetFormatPr defaultColWidth="9.1796875" defaultRowHeight="13" x14ac:dyDescent="0.25"/>
  <cols>
    <col min="1" max="1" width="9.1796875" style="69"/>
    <col min="2" max="2" width="16.7265625" style="81" customWidth="1"/>
    <col min="3" max="3" width="57.1796875" style="80" customWidth="1"/>
    <col min="4" max="4" width="3.7265625" style="69" customWidth="1"/>
    <col min="5" max="16384" width="9.1796875" style="69"/>
  </cols>
  <sheetData>
    <row r="1" spans="1:3" s="75" customFormat="1" x14ac:dyDescent="0.25">
      <c r="B1" s="78"/>
      <c r="C1" s="74"/>
    </row>
    <row r="2" spans="1:3" s="75" customFormat="1" ht="16" thickBot="1" x14ac:dyDescent="0.3">
      <c r="B2" s="76" t="s">
        <v>68</v>
      </c>
      <c r="C2" s="85"/>
    </row>
    <row r="3" spans="1:3" s="75" customFormat="1" x14ac:dyDescent="0.25">
      <c r="B3" s="78"/>
      <c r="C3" s="74"/>
    </row>
    <row r="4" spans="1:3" ht="37.5" x14ac:dyDescent="0.25">
      <c r="B4" s="86" t="s">
        <v>76</v>
      </c>
      <c r="C4" s="87" t="s">
        <v>75</v>
      </c>
    </row>
    <row r="5" spans="1:3" ht="37.5" x14ac:dyDescent="0.25">
      <c r="B5" s="86"/>
      <c r="C5" s="82" t="s">
        <v>74</v>
      </c>
    </row>
    <row r="6" spans="1:3" ht="25" x14ac:dyDescent="0.25">
      <c r="B6" s="86"/>
      <c r="C6" s="82" t="s">
        <v>108</v>
      </c>
    </row>
    <row r="7" spans="1:3" x14ac:dyDescent="0.25">
      <c r="B7" s="86"/>
      <c r="C7" s="87"/>
    </row>
    <row r="8" spans="1:3" s="75" customFormat="1" x14ac:dyDescent="0.25">
      <c r="A8" s="69"/>
      <c r="B8" s="86"/>
      <c r="C8" s="82"/>
    </row>
    <row r="9" spans="1:3" ht="75" x14ac:dyDescent="0.25">
      <c r="B9" s="86" t="s">
        <v>93</v>
      </c>
      <c r="C9" s="82" t="s">
        <v>114</v>
      </c>
    </row>
    <row r="10" spans="1:3" ht="50.5" x14ac:dyDescent="0.25">
      <c r="B10" s="86"/>
      <c r="C10" s="88" t="s">
        <v>115</v>
      </c>
    </row>
    <row r="11" spans="1:3" x14ac:dyDescent="0.25">
      <c r="B11" s="86"/>
      <c r="C11" s="82"/>
    </row>
    <row r="12" spans="1:3" ht="50.5" x14ac:dyDescent="0.25">
      <c r="B12" s="86"/>
      <c r="C12" s="87" t="s">
        <v>143</v>
      </c>
    </row>
    <row r="13" spans="1:3" ht="38" x14ac:dyDescent="0.25">
      <c r="B13" s="86"/>
      <c r="C13" s="82" t="s">
        <v>137</v>
      </c>
    </row>
    <row r="14" spans="1:3" ht="100.5" x14ac:dyDescent="0.25">
      <c r="B14" s="86"/>
      <c r="C14" s="87" t="s">
        <v>116</v>
      </c>
    </row>
    <row r="15" spans="1:3" x14ac:dyDescent="0.25">
      <c r="B15" s="86"/>
      <c r="C15" s="87"/>
    </row>
    <row r="16" spans="1:3" x14ac:dyDescent="0.25">
      <c r="B16" s="86"/>
    </row>
    <row r="17" spans="2:2" x14ac:dyDescent="0.25">
      <c r="B17" s="86"/>
    </row>
    <row r="18" spans="2:2" x14ac:dyDescent="0.25">
      <c r="B18" s="86"/>
    </row>
  </sheetData>
  <pageMargins left="0.78740157480314965" right="0" top="0.98425196850393704" bottom="0.98425196850393704" header="0.51181102362204722" footer="0.51181102362204722"/>
  <pageSetup paperSize="9" orientation="portrait" blackAndWhite="1" r:id="rId1"/>
  <headerFooter alignWithMargins="0">
    <oddHeader>&amp;R&amp;8&amp;P (&amp;N)</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Blad9"/>
  <dimension ref="A1:C21"/>
  <sheetViews>
    <sheetView showRowColHeaders="0" topLeftCell="A2" workbookViewId="0">
      <selection activeCell="C14" sqref="C14"/>
    </sheetView>
  </sheetViews>
  <sheetFormatPr defaultColWidth="9.1796875" defaultRowHeight="13" x14ac:dyDescent="0.25"/>
  <cols>
    <col min="1" max="1" width="9.1796875" style="69"/>
    <col min="2" max="2" width="16.7265625" style="81" customWidth="1"/>
    <col min="3" max="3" width="57.1796875" style="80" customWidth="1"/>
    <col min="4" max="4" width="3.7265625" style="69" customWidth="1"/>
    <col min="5" max="16384" width="9.1796875" style="69"/>
  </cols>
  <sheetData>
    <row r="1" spans="1:3" s="75" customFormat="1" x14ac:dyDescent="0.25">
      <c r="B1" s="78"/>
      <c r="C1" s="74"/>
    </row>
    <row r="2" spans="1:3" s="75" customFormat="1" ht="16" thickBot="1" x14ac:dyDescent="0.3">
      <c r="B2" s="76" t="s">
        <v>77</v>
      </c>
      <c r="C2" s="85"/>
    </row>
    <row r="3" spans="1:3" s="75" customFormat="1" x14ac:dyDescent="0.25">
      <c r="B3" s="78"/>
      <c r="C3" s="74"/>
    </row>
    <row r="4" spans="1:3" ht="25" x14ac:dyDescent="0.25">
      <c r="B4" s="86" t="s">
        <v>89</v>
      </c>
      <c r="C4" s="87" t="s">
        <v>90</v>
      </c>
    </row>
    <row r="5" spans="1:3" ht="25" x14ac:dyDescent="0.25">
      <c r="B5" s="86"/>
      <c r="C5" s="82" t="s">
        <v>91</v>
      </c>
    </row>
    <row r="6" spans="1:3" ht="25" x14ac:dyDescent="0.25">
      <c r="B6" s="86"/>
      <c r="C6" s="87" t="s">
        <v>92</v>
      </c>
    </row>
    <row r="7" spans="1:3" x14ac:dyDescent="0.25">
      <c r="B7" s="86"/>
      <c r="C7" s="82"/>
    </row>
    <row r="8" spans="1:3" s="75" customFormat="1" ht="50" x14ac:dyDescent="0.25">
      <c r="A8" s="69"/>
      <c r="B8" s="86" t="s">
        <v>85</v>
      </c>
      <c r="C8" s="82" t="s">
        <v>126</v>
      </c>
    </row>
    <row r="9" spans="1:3" x14ac:dyDescent="0.25">
      <c r="B9" s="86"/>
      <c r="C9" s="82"/>
    </row>
    <row r="10" spans="1:3" ht="63" x14ac:dyDescent="0.25">
      <c r="B10" s="86"/>
      <c r="C10" s="82" t="s">
        <v>121</v>
      </c>
    </row>
    <row r="11" spans="1:3" x14ac:dyDescent="0.25">
      <c r="B11" s="86"/>
      <c r="C11" s="82"/>
    </row>
    <row r="12" spans="1:3" ht="38" x14ac:dyDescent="0.25">
      <c r="B12" s="86"/>
      <c r="C12" s="90" t="s">
        <v>144</v>
      </c>
    </row>
    <row r="13" spans="1:3" x14ac:dyDescent="0.25">
      <c r="B13" s="86"/>
      <c r="C13" s="82"/>
    </row>
    <row r="14" spans="1:3" ht="50.5" x14ac:dyDescent="0.25">
      <c r="B14" s="86"/>
      <c r="C14" s="82" t="s">
        <v>142</v>
      </c>
    </row>
    <row r="15" spans="1:3" x14ac:dyDescent="0.25">
      <c r="B15" s="86"/>
      <c r="C15" s="82"/>
    </row>
    <row r="16" spans="1:3" ht="63" x14ac:dyDescent="0.25">
      <c r="B16" s="86"/>
      <c r="C16" s="82" t="s">
        <v>122</v>
      </c>
    </row>
    <row r="17" spans="2:3" x14ac:dyDescent="0.25">
      <c r="B17" s="86"/>
      <c r="C17" s="82"/>
    </row>
    <row r="19" spans="2:3" x14ac:dyDescent="0.25">
      <c r="B19" s="86"/>
      <c r="C19" s="69"/>
    </row>
    <row r="21" spans="2:3" x14ac:dyDescent="0.25">
      <c r="C21" s="82"/>
    </row>
  </sheetData>
  <pageMargins left="0.78740157480314965" right="0" top="0.98425196850393704" bottom="0.98425196850393704" header="0.51181102362204722" footer="0.51181102362204722"/>
  <pageSetup paperSize="9" orientation="portrait" blackAndWhite="1" r:id="rId1"/>
  <headerFooter alignWithMargins="0">
    <oddHeader>&amp;R&amp;8&amp;P (&amp;N)</oddHead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Blad2"/>
  <dimension ref="G1:AB96"/>
  <sheetViews>
    <sheetView showGridLines="0" showRowColHeaders="0" workbookViewId="0">
      <selection activeCell="N11" sqref="N11"/>
    </sheetView>
  </sheetViews>
  <sheetFormatPr defaultRowHeight="12.5" x14ac:dyDescent="0.25"/>
  <cols>
    <col min="8" max="8" width="9.26953125" bestFit="1" customWidth="1"/>
    <col min="9" max="9" width="9.1796875" style="2"/>
    <col min="13" max="13" width="4.7265625" customWidth="1"/>
    <col min="14" max="14" width="4.26953125" customWidth="1"/>
  </cols>
  <sheetData>
    <row r="1" spans="7:28" ht="12.75" customHeight="1" x14ac:dyDescent="0.25">
      <c r="G1" s="1"/>
      <c r="H1" s="1"/>
      <c r="I1" s="5"/>
      <c r="J1" s="1"/>
      <c r="K1" s="1"/>
      <c r="L1" s="1"/>
    </row>
    <row r="2" spans="7:28" ht="12.75" customHeight="1" x14ac:dyDescent="0.25">
      <c r="G2" s="3"/>
      <c r="H2" s="3"/>
      <c r="I2" s="4"/>
      <c r="J2" s="3"/>
      <c r="K2" s="3"/>
      <c r="L2" s="3"/>
      <c r="M2" s="3"/>
      <c r="N2" s="3"/>
      <c r="O2" s="3"/>
      <c r="P2" s="3"/>
    </row>
    <row r="3" spans="7:28" ht="12.75" customHeight="1" x14ac:dyDescent="0.3">
      <c r="G3" s="3"/>
      <c r="H3" s="13"/>
      <c r="I3" s="4"/>
      <c r="J3" s="3"/>
      <c r="K3" s="3"/>
      <c r="L3" s="3"/>
      <c r="M3" s="3"/>
      <c r="N3" s="3"/>
      <c r="O3" s="3"/>
      <c r="P3" s="3"/>
    </row>
    <row r="4" spans="7:28" ht="12.75" customHeight="1" x14ac:dyDescent="0.25">
      <c r="G4" s="3"/>
      <c r="H4" s="3"/>
      <c r="I4" s="4"/>
      <c r="J4" s="3"/>
      <c r="K4" s="3"/>
      <c r="L4" s="3"/>
      <c r="M4" s="3"/>
      <c r="N4" s="3"/>
      <c r="O4" s="3"/>
      <c r="P4" s="3"/>
    </row>
    <row r="5" spans="7:28" ht="12.75" customHeight="1" x14ac:dyDescent="0.3">
      <c r="G5" s="3"/>
      <c r="H5" s="13" t="s">
        <v>34</v>
      </c>
      <c r="I5" s="4"/>
      <c r="J5" s="14" t="str">
        <f>IF(OR(yy="",mm=""),"","Data t.o.m " &amp; LOOKUP(mm,id,mmSv) &amp; " " &amp; yy)</f>
        <v>Data t.o.m december 2025</v>
      </c>
      <c r="K5" s="3"/>
      <c r="L5" s="3"/>
      <c r="M5" s="3"/>
      <c r="N5" s="3"/>
      <c r="O5" s="3"/>
      <c r="P5" s="3"/>
    </row>
    <row r="6" spans="7:28" ht="12.75" customHeight="1" x14ac:dyDescent="0.25">
      <c r="G6" s="3"/>
      <c r="H6" s="3"/>
      <c r="I6" s="15"/>
      <c r="J6" s="14" t="str">
        <f>IF(OR(yy="",mm=""),"","Data up to and including " &amp; LOOKUP(N(mm),id,mmEng) &amp; " " &amp; yy)</f>
        <v>Data up to and including December 2025</v>
      </c>
      <c r="K6" s="3"/>
      <c r="L6" s="3"/>
      <c r="M6" s="3"/>
      <c r="N6" s="3"/>
      <c r="O6" s="3"/>
      <c r="P6" s="3"/>
    </row>
    <row r="7" spans="7:28" ht="12.75" customHeight="1" x14ac:dyDescent="0.25">
      <c r="G7" s="3"/>
      <c r="H7" s="3"/>
      <c r="I7" s="15"/>
      <c r="J7" s="3"/>
      <c r="K7" s="3"/>
      <c r="L7" s="3"/>
      <c r="M7" s="3"/>
      <c r="N7" s="3"/>
      <c r="O7" s="3"/>
      <c r="P7" s="3"/>
    </row>
    <row r="8" spans="7:28" ht="12.75" customHeight="1" x14ac:dyDescent="0.25">
      <c r="G8" s="3"/>
      <c r="H8" s="16" t="s">
        <v>33</v>
      </c>
      <c r="I8" s="4"/>
      <c r="J8" s="3"/>
      <c r="K8" s="3"/>
      <c r="L8" s="3"/>
      <c r="M8" s="3"/>
      <c r="N8" s="3"/>
      <c r="O8" s="3"/>
      <c r="P8" s="3"/>
    </row>
    <row r="9" spans="7:28" ht="12.75" customHeight="1" x14ac:dyDescent="0.25">
      <c r="G9" s="3"/>
      <c r="H9" s="16"/>
      <c r="I9" s="4"/>
      <c r="J9" s="3"/>
      <c r="K9" s="3"/>
      <c r="L9" s="3"/>
      <c r="M9" s="3"/>
      <c r="N9" s="3"/>
      <c r="O9" s="3"/>
      <c r="P9" s="3"/>
    </row>
    <row r="10" spans="7:28" ht="12.75" customHeight="1" x14ac:dyDescent="0.25">
      <c r="G10" s="3"/>
      <c r="H10" s="16" t="s">
        <v>35</v>
      </c>
      <c r="I10" s="4"/>
      <c r="J10" s="3"/>
      <c r="K10" s="3"/>
      <c r="L10" s="3"/>
      <c r="M10" s="3"/>
      <c r="N10" s="3"/>
      <c r="O10" s="3"/>
      <c r="P10" s="3"/>
    </row>
    <row r="11" spans="7:28" ht="12.75" customHeight="1" x14ac:dyDescent="0.25">
      <c r="G11" s="3"/>
      <c r="H11" s="16"/>
      <c r="I11" s="4"/>
      <c r="J11" s="3"/>
      <c r="K11" s="3"/>
      <c r="L11" s="3"/>
      <c r="M11" s="3"/>
      <c r="N11" s="3"/>
      <c r="O11" s="3"/>
      <c r="P11" s="3"/>
    </row>
    <row r="12" spans="7:28" ht="12.75" customHeight="1" x14ac:dyDescent="0.25">
      <c r="G12" s="3"/>
      <c r="H12" s="16" t="s">
        <v>37</v>
      </c>
      <c r="I12" s="4"/>
      <c r="J12" s="19">
        <v>2025</v>
      </c>
      <c r="K12" s="3"/>
      <c r="L12" s="3"/>
      <c r="M12" s="3"/>
      <c r="N12" s="3"/>
      <c r="O12" s="3"/>
      <c r="P12" s="3"/>
    </row>
    <row r="13" spans="7:28" ht="20.149999999999999" customHeight="1" x14ac:dyDescent="0.25">
      <c r="G13" s="3"/>
      <c r="H13" s="17"/>
      <c r="I13" s="17" t="s">
        <v>36</v>
      </c>
      <c r="J13" s="20">
        <v>12</v>
      </c>
      <c r="K13" s="3"/>
      <c r="L13" s="3"/>
      <c r="M13" s="3"/>
      <c r="N13" s="3"/>
      <c r="O13" s="3"/>
      <c r="P13" s="3"/>
      <c r="R13" s="98" t="s">
        <v>128</v>
      </c>
      <c r="S13" s="98"/>
      <c r="T13" s="98"/>
      <c r="U13" s="98"/>
      <c r="V13" s="98"/>
      <c r="W13" s="98"/>
      <c r="X13" s="98"/>
      <c r="Y13" s="98"/>
      <c r="Z13" s="98"/>
      <c r="AA13" s="98"/>
      <c r="AB13" s="98"/>
    </row>
    <row r="14" spans="7:28" ht="12.75" customHeight="1" x14ac:dyDescent="0.25">
      <c r="G14" s="3"/>
      <c r="H14" s="16"/>
      <c r="I14" s="4"/>
      <c r="J14" s="3"/>
      <c r="K14" s="3"/>
      <c r="L14" s="3"/>
      <c r="M14" s="3"/>
      <c r="N14" s="3"/>
      <c r="O14" s="3"/>
      <c r="P14" s="3"/>
      <c r="R14" s="98" t="s">
        <v>129</v>
      </c>
      <c r="S14" s="98"/>
      <c r="T14" s="98"/>
      <c r="U14" s="98"/>
      <c r="V14" s="98"/>
      <c r="W14" s="98"/>
      <c r="X14" s="98"/>
      <c r="Y14" s="98"/>
      <c r="Z14" s="98"/>
      <c r="AA14" s="98"/>
      <c r="AB14" s="98"/>
    </row>
    <row r="15" spans="7:28" ht="12.75" customHeight="1" x14ac:dyDescent="0.3">
      <c r="G15" s="3"/>
      <c r="H15" s="16" t="s">
        <v>38</v>
      </c>
      <c r="I15" s="4"/>
      <c r="J15" s="3"/>
      <c r="K15" s="21" t="s">
        <v>40</v>
      </c>
      <c r="L15" s="22"/>
      <c r="M15" s="22"/>
      <c r="N15" s="21" t="s">
        <v>41</v>
      </c>
      <c r="O15" s="22"/>
      <c r="P15" s="3"/>
    </row>
    <row r="16" spans="7:28" ht="12.75" customHeight="1" x14ac:dyDescent="0.25">
      <c r="G16" s="3"/>
      <c r="H16" s="16"/>
      <c r="I16" s="4"/>
      <c r="J16" s="3"/>
      <c r="K16" s="3"/>
      <c r="L16" s="3"/>
      <c r="M16" s="3"/>
      <c r="N16" s="23" t="s">
        <v>42</v>
      </c>
      <c r="O16" s="24" t="str">
        <f>IF(I55=FALSE,"",IF(TRIM(I51)="","",I51&amp;"DI_01_SV"&amp;IF(TRIM(I53)&lt;&gt;"","_"&amp;TRIM(I53),"")))</f>
        <v/>
      </c>
      <c r="P16" s="3"/>
    </row>
    <row r="17" spans="7:16" ht="12.75" customHeight="1" x14ac:dyDescent="0.25">
      <c r="G17" s="3"/>
      <c r="H17" s="16"/>
      <c r="J17" s="3"/>
      <c r="K17" s="3"/>
      <c r="L17" s="3"/>
      <c r="M17" s="3"/>
      <c r="N17" s="23" t="s">
        <v>43</v>
      </c>
      <c r="O17" s="24" t="str">
        <f>IF(I55=FALSE,"",IF(TRIM(I51)="","",I51&amp;"DI_01_EN"&amp;IF(TRIM(I53)&lt;&gt;"","_"&amp;TRIM(I53),"")))</f>
        <v/>
      </c>
      <c r="P17" s="3"/>
    </row>
    <row r="18" spans="7:16" ht="12.75" customHeight="1" x14ac:dyDescent="0.25">
      <c r="G18" s="3"/>
      <c r="H18" s="16"/>
      <c r="I18" s="4"/>
      <c r="K18" s="3"/>
      <c r="L18" s="3"/>
      <c r="M18" s="3"/>
      <c r="N18" s="3"/>
      <c r="O18" s="3"/>
      <c r="P18" s="3"/>
    </row>
    <row r="19" spans="7:16" ht="12.75" customHeight="1" x14ac:dyDescent="0.25">
      <c r="G19" s="3"/>
      <c r="H19" s="16" t="s">
        <v>44</v>
      </c>
      <c r="I19" s="4"/>
      <c r="J19" s="4"/>
      <c r="K19" s="4"/>
      <c r="L19" s="4"/>
      <c r="M19" s="3"/>
      <c r="N19" s="3"/>
      <c r="O19" s="3"/>
      <c r="P19" s="3"/>
    </row>
    <row r="20" spans="7:16" ht="5.15" customHeight="1" x14ac:dyDescent="0.25">
      <c r="G20" s="3"/>
      <c r="H20" s="16"/>
      <c r="I20" s="4"/>
      <c r="J20" s="4"/>
      <c r="K20" s="4"/>
      <c r="L20" s="4"/>
      <c r="M20" s="3"/>
      <c r="N20" s="3"/>
      <c r="O20" s="3"/>
      <c r="P20" s="3"/>
    </row>
    <row r="21" spans="7:16" ht="17.149999999999999" customHeight="1" x14ac:dyDescent="0.3">
      <c r="G21" s="3"/>
      <c r="H21" s="25" t="s">
        <v>45</v>
      </c>
      <c r="I21" s="26"/>
      <c r="J21" s="27" t="s">
        <v>46</v>
      </c>
      <c r="K21" s="27" t="s">
        <v>47</v>
      </c>
      <c r="L21" s="28"/>
      <c r="M21" s="22"/>
      <c r="N21" s="27" t="s">
        <v>48</v>
      </c>
      <c r="O21" s="22"/>
      <c r="P21" s="22"/>
    </row>
    <row r="22" spans="7:16" ht="5.15" customHeight="1" x14ac:dyDescent="0.25">
      <c r="G22" s="3"/>
      <c r="H22" s="29"/>
      <c r="I22" s="18"/>
      <c r="J22" s="30"/>
      <c r="K22" s="30"/>
      <c r="L22" s="4"/>
      <c r="M22" s="3"/>
      <c r="N22" s="30"/>
      <c r="O22" s="3"/>
      <c r="P22" s="3"/>
    </row>
    <row r="23" spans="7:16" ht="17.149999999999999" customHeight="1" x14ac:dyDescent="0.25">
      <c r="G23" s="3"/>
      <c r="H23" s="31" t="s">
        <v>49</v>
      </c>
      <c r="I23" s="12"/>
      <c r="J23" s="3"/>
      <c r="K23" s="3"/>
      <c r="L23" s="4"/>
      <c r="M23" s="3"/>
      <c r="N23" s="23" t="s">
        <v>42</v>
      </c>
      <c r="O23" s="32" t="str">
        <f>IF(TRIM(L47)="","","DI_"&amp;IF(LEN(TRIM(L47))&lt;2,"0"&amp;TRIM(L47),TRIM(L47))&amp;"_SV" &amp; IF(TRIM(L48)&lt;&gt;"","_"&amp;TRIM(L48),""))</f>
        <v>DI_25_SV_konjbarom_tillv</v>
      </c>
      <c r="P23" s="3"/>
    </row>
    <row r="24" spans="7:16" ht="12.75" customHeight="1" x14ac:dyDescent="0.3">
      <c r="G24" s="3"/>
      <c r="H24" s="33"/>
      <c r="I24" s="17"/>
      <c r="J24" s="34"/>
      <c r="K24" s="3"/>
      <c r="L24" s="3"/>
      <c r="M24" s="3"/>
      <c r="N24" s="23" t="s">
        <v>43</v>
      </c>
      <c r="O24" s="32" t="str">
        <f>IF(TRIM(L47)="","","DI_"&amp;IF(LEN(TRIM(L47))&lt;2,"0"&amp;TRIM(L47),TRIM(L47))&amp;"_EN" &amp; IF(TRIM(L48)&lt;&gt;"","_"&amp;TRIM(L48),""))</f>
        <v>DI_25_EN_konjbarom_tillv</v>
      </c>
      <c r="P24" s="3"/>
    </row>
    <row r="25" spans="7:16" ht="6" customHeight="1" x14ac:dyDescent="0.3">
      <c r="G25" s="3"/>
      <c r="H25" s="33"/>
      <c r="I25" s="17"/>
      <c r="J25" s="34"/>
      <c r="K25" s="3"/>
      <c r="L25" s="3"/>
      <c r="M25" s="3"/>
      <c r="N25" s="23"/>
      <c r="O25" s="32"/>
      <c r="P25" s="3"/>
    </row>
    <row r="26" spans="7:16" ht="17.149999999999999" customHeight="1" x14ac:dyDescent="0.25">
      <c r="G26" s="3"/>
      <c r="H26" s="31" t="s">
        <v>50</v>
      </c>
      <c r="I26" s="12"/>
      <c r="J26" s="3"/>
      <c r="K26" s="3"/>
      <c r="L26" s="4"/>
      <c r="M26" s="3"/>
      <c r="N26" s="23" t="s">
        <v>42</v>
      </c>
      <c r="O26" s="32" t="str">
        <f>IF(TRIM(L49)="","","DI_"&amp;IF(LEN(TRIM(L49))&lt;2,"0"&amp;TRIM(L49),TRIM(L49))&amp;"_SV" &amp; IF(TRIM(L50)&lt;&gt;"","_"&amp;TRIM(L50),""))</f>
        <v>DI_26_SV_konjbarom_bygg</v>
      </c>
      <c r="P26" s="3"/>
    </row>
    <row r="27" spans="7:16" ht="12.75" customHeight="1" x14ac:dyDescent="0.3">
      <c r="G27" s="3"/>
      <c r="H27" s="33"/>
      <c r="I27" s="17"/>
      <c r="J27" s="34"/>
      <c r="K27" s="3"/>
      <c r="L27" s="3"/>
      <c r="M27" s="3"/>
      <c r="N27" s="23" t="s">
        <v>43</v>
      </c>
      <c r="O27" s="32" t="str">
        <f>IF(TRIM(L49)="","","DI_"&amp;IF(LEN(TRIM(L49))&lt;2,"0"&amp;TRIM(L49),TRIM(L49))&amp;"_EN" &amp; IF(TRIM(L50)&lt;&gt;"","_"&amp;TRIM(L50),""))</f>
        <v>DI_26_EN_konjbarom_bygg</v>
      </c>
      <c r="P27" s="3"/>
    </row>
    <row r="28" spans="7:16" ht="6" customHeight="1" x14ac:dyDescent="0.3">
      <c r="G28" s="3"/>
      <c r="H28" s="33"/>
      <c r="I28" s="17"/>
      <c r="J28" s="34"/>
      <c r="K28" s="3"/>
      <c r="L28" s="3"/>
      <c r="M28" s="3"/>
      <c r="N28" s="23"/>
      <c r="O28" s="32"/>
      <c r="P28" s="3"/>
    </row>
    <row r="29" spans="7:16" ht="17.149999999999999" customHeight="1" x14ac:dyDescent="0.25">
      <c r="G29" s="3"/>
      <c r="H29" s="31" t="s">
        <v>51</v>
      </c>
      <c r="I29" s="12"/>
      <c r="J29" s="3"/>
      <c r="K29" s="3"/>
      <c r="L29" s="4"/>
      <c r="M29" s="3"/>
      <c r="N29" s="23" t="s">
        <v>42</v>
      </c>
      <c r="O29" s="32" t="str">
        <f>IF(TRIM(L51)="","","DI_"&amp;IF(LEN(TRIM(L51))&lt;2,"0"&amp;TRIM(L51),TRIM(L51))&amp;"_SV" &amp; IF(TRIM(L52)&lt;&gt;"","_"&amp;TRIM(L52),""))</f>
        <v>DI_27_SV_konjbarom_hande</v>
      </c>
      <c r="P29" s="3"/>
    </row>
    <row r="30" spans="7:16" ht="12.75" customHeight="1" x14ac:dyDescent="0.3">
      <c r="G30" s="3"/>
      <c r="H30" s="33"/>
      <c r="I30" s="17"/>
      <c r="J30" s="34"/>
      <c r="K30" s="3"/>
      <c r="L30" s="3"/>
      <c r="M30" s="3"/>
      <c r="N30" s="23" t="s">
        <v>43</v>
      </c>
      <c r="O30" s="32" t="str">
        <f>IF(TRIM(L51)="","","DI_"&amp;IF(LEN(TRIM(L51))&lt;2,"0"&amp;TRIM(L51),TRIM(L51))&amp;"_EN" &amp; IF(TRIM(L52)&lt;&gt;"","_"&amp;TRIM(L52),""))</f>
        <v>DI_27_EN_konjbarom_hande</v>
      </c>
      <c r="P30" s="3"/>
    </row>
    <row r="31" spans="7:16" ht="6" customHeight="1" x14ac:dyDescent="0.3">
      <c r="G31" s="3"/>
      <c r="H31" s="33"/>
      <c r="I31" s="17"/>
      <c r="J31" s="34"/>
      <c r="K31" s="3"/>
      <c r="L31" s="3"/>
      <c r="M31" s="3"/>
      <c r="N31" s="23"/>
      <c r="O31" s="32"/>
      <c r="P31" s="3"/>
    </row>
    <row r="32" spans="7:16" ht="17.149999999999999" customHeight="1" x14ac:dyDescent="0.25">
      <c r="G32" s="3"/>
      <c r="H32" s="31" t="s">
        <v>52</v>
      </c>
      <c r="I32" s="12"/>
      <c r="J32" s="3"/>
      <c r="K32" s="3"/>
      <c r="L32" s="4"/>
      <c r="M32" s="3"/>
      <c r="N32" s="23" t="s">
        <v>42</v>
      </c>
      <c r="O32" s="32" t="str">
        <f>IF(TRIM(L53)="","","DI_"&amp;IF(LEN(TRIM(L53))&lt;2,"0"&amp;TRIM(L53),TRIM(L53))&amp;"_SV" &amp; IF(TRIM(L54)&lt;&gt;"","_"&amp;TRIM(L54),""))</f>
        <v>DI_28_SV_konjbarom_tjans</v>
      </c>
      <c r="P32" s="3"/>
    </row>
    <row r="33" spans="7:16" ht="12.75" customHeight="1" x14ac:dyDescent="0.3">
      <c r="G33" s="3"/>
      <c r="H33" s="33"/>
      <c r="I33" s="17"/>
      <c r="J33" s="34"/>
      <c r="K33" s="3"/>
      <c r="L33" s="3"/>
      <c r="M33" s="3"/>
      <c r="N33" s="23" t="s">
        <v>43</v>
      </c>
      <c r="O33" s="32" t="str">
        <f>IF(TRIM(L53)="","","DI_"&amp;IF(LEN(TRIM(L53))&lt;2,"0"&amp;TRIM(L53),TRIM(L53))&amp;"_EN" &amp; IF(TRIM(L54)&lt;&gt;"","_"&amp;TRIM(L54),""))</f>
        <v>DI_28_EN_konjbarom_tjans</v>
      </c>
      <c r="P33" s="3"/>
    </row>
    <row r="34" spans="7:16" ht="6" customHeight="1" x14ac:dyDescent="0.3">
      <c r="G34" s="3"/>
      <c r="H34" s="33"/>
      <c r="I34" s="17"/>
      <c r="J34" s="34"/>
      <c r="K34" s="3"/>
      <c r="L34" s="3"/>
      <c r="M34" s="3"/>
      <c r="N34" s="23"/>
      <c r="O34" s="32"/>
      <c r="P34" s="3"/>
    </row>
    <row r="35" spans="7:16" ht="17.149999999999999" customHeight="1" x14ac:dyDescent="0.25">
      <c r="G35" s="3"/>
      <c r="H35" s="31" t="s">
        <v>53</v>
      </c>
      <c r="I35" s="12"/>
      <c r="J35" s="3"/>
      <c r="K35" s="3"/>
      <c r="L35" s="4"/>
      <c r="M35" s="3"/>
      <c r="N35" s="23" t="s">
        <v>42</v>
      </c>
      <c r="O35" s="32" t="str">
        <f>IF(TRIM(L55)="","","DI_"&amp;IF(LEN(TRIM(L55))&lt;2,"0"&amp;TRIM(L55),TRIM(L55))&amp;"_SV" &amp; IF(TRIM(L56)&lt;&gt;"","_"&amp;TRIM(L56),""))</f>
        <v/>
      </c>
      <c r="P35" s="3"/>
    </row>
    <row r="36" spans="7:16" ht="12.75" customHeight="1" x14ac:dyDescent="0.25">
      <c r="G36" s="3"/>
      <c r="H36" s="3"/>
      <c r="I36" s="17"/>
      <c r="J36" s="34"/>
      <c r="K36" s="3"/>
      <c r="L36" s="3"/>
      <c r="M36" s="3"/>
      <c r="N36" s="23" t="s">
        <v>43</v>
      </c>
      <c r="O36" s="32" t="str">
        <f>IF(TRIM(L55)="","","DI_"&amp;IF(LEN(TRIM(L55))&lt;2,"0"&amp;TRIM(L55),TRIM(L55))&amp;"_EN" &amp; IF(TRIM(L56)&lt;&gt;"","_"&amp;TRIM(L56),""))</f>
        <v/>
      </c>
      <c r="P36" s="3"/>
    </row>
    <row r="37" spans="7:16" ht="12.75" customHeight="1" x14ac:dyDescent="0.25">
      <c r="G37" s="3"/>
      <c r="H37" s="3"/>
      <c r="I37" s="17"/>
      <c r="J37" s="34"/>
      <c r="K37" s="3"/>
      <c r="L37" s="3"/>
      <c r="M37" s="3"/>
      <c r="N37" s="23"/>
      <c r="O37" s="32"/>
      <c r="P37" s="3"/>
    </row>
    <row r="38" spans="7:16" ht="12.75" customHeight="1" x14ac:dyDescent="0.25">
      <c r="G38" s="3"/>
      <c r="H38" s="16" t="s">
        <v>39</v>
      </c>
      <c r="I38" s="4"/>
      <c r="J38" s="51" t="s">
        <v>119</v>
      </c>
      <c r="K38" s="4"/>
      <c r="L38" s="24"/>
      <c r="M38" s="3"/>
      <c r="N38" s="3"/>
      <c r="O38" s="3"/>
      <c r="P38" s="3"/>
    </row>
    <row r="39" spans="7:16" ht="12.75" customHeight="1" x14ac:dyDescent="0.25">
      <c r="G39" s="3"/>
      <c r="H39" s="16"/>
      <c r="I39" s="4"/>
      <c r="J39" s="4"/>
      <c r="K39" s="4"/>
      <c r="L39" s="4"/>
      <c r="M39" s="3"/>
      <c r="N39" s="3"/>
      <c r="O39" s="3"/>
      <c r="P39" s="3"/>
    </row>
    <row r="40" spans="7:16" ht="12.75" customHeight="1" x14ac:dyDescent="0.25">
      <c r="G40" s="3"/>
      <c r="H40" s="4" t="s">
        <v>54</v>
      </c>
      <c r="I40" s="12"/>
      <c r="J40" s="3"/>
      <c r="K40" s="3"/>
      <c r="L40" s="3"/>
      <c r="M40" s="3"/>
      <c r="N40" s="3"/>
      <c r="O40" s="3"/>
      <c r="P40" s="3"/>
    </row>
    <row r="41" spans="7:16" ht="20.149999999999999" customHeight="1" x14ac:dyDescent="0.25">
      <c r="G41" s="3"/>
      <c r="H41" s="29"/>
      <c r="I41" s="35"/>
      <c r="J41" s="30"/>
      <c r="K41" s="30"/>
      <c r="L41" s="3"/>
      <c r="M41" s="3"/>
      <c r="N41" s="3"/>
      <c r="O41" s="3"/>
      <c r="P41" s="3"/>
    </row>
    <row r="42" spans="7:16" ht="20.149999999999999" customHeight="1" x14ac:dyDescent="0.25">
      <c r="G42" s="3"/>
      <c r="H42" s="29"/>
      <c r="I42" s="35"/>
      <c r="J42" s="30"/>
      <c r="K42" s="30"/>
      <c r="L42" s="3"/>
      <c r="M42" s="3"/>
      <c r="N42" s="3"/>
      <c r="O42" s="3"/>
      <c r="P42" s="3"/>
    </row>
    <row r="43" spans="7:16" ht="20.149999999999999" customHeight="1" x14ac:dyDescent="0.25">
      <c r="G43" s="3"/>
      <c r="H43" s="29"/>
      <c r="I43" s="35"/>
      <c r="J43" s="30"/>
      <c r="K43" s="30"/>
      <c r="L43" s="3"/>
      <c r="M43" s="3"/>
      <c r="N43" s="3"/>
      <c r="O43" s="3"/>
      <c r="P43" s="3"/>
    </row>
    <row r="44" spans="7:16" ht="20.149999999999999" hidden="1" customHeight="1" x14ac:dyDescent="0.25">
      <c r="G44" s="3"/>
      <c r="H44" s="29"/>
      <c r="I44" s="35"/>
      <c r="J44" s="30"/>
      <c r="K44" s="30"/>
      <c r="L44" s="3"/>
      <c r="M44" s="3"/>
      <c r="N44" s="3"/>
      <c r="O44" s="3"/>
      <c r="P44" s="3"/>
    </row>
    <row r="45" spans="7:16" ht="20.149999999999999" hidden="1" customHeight="1" x14ac:dyDescent="0.25">
      <c r="H45" s="36"/>
      <c r="I45" s="107" t="s">
        <v>55</v>
      </c>
      <c r="J45" s="108"/>
      <c r="K45" s="108"/>
      <c r="L45" s="109"/>
      <c r="M45" s="1"/>
      <c r="N45" s="1"/>
    </row>
    <row r="46" spans="7:16" ht="20.149999999999999" hidden="1" customHeight="1" x14ac:dyDescent="0.25">
      <c r="H46" s="36"/>
      <c r="I46" s="37" t="s">
        <v>56</v>
      </c>
      <c r="J46" s="38"/>
      <c r="K46" s="39" t="s">
        <v>57</v>
      </c>
      <c r="L46" s="40"/>
      <c r="M46" s="1"/>
      <c r="N46" s="1"/>
    </row>
    <row r="47" spans="7:16" ht="20.149999999999999" hidden="1" customHeight="1" x14ac:dyDescent="0.25">
      <c r="H47" s="36"/>
      <c r="I47" s="41" t="s">
        <v>147</v>
      </c>
      <c r="J47" s="42"/>
      <c r="K47" s="43" t="s">
        <v>59</v>
      </c>
      <c r="L47" s="44" t="s">
        <v>96</v>
      </c>
      <c r="M47" s="1"/>
      <c r="N47" s="1"/>
    </row>
    <row r="48" spans="7:16" ht="20.149999999999999" hidden="1" customHeight="1" x14ac:dyDescent="0.25">
      <c r="H48" s="36"/>
      <c r="I48" s="45" t="s">
        <v>35</v>
      </c>
      <c r="J48" s="42"/>
      <c r="K48" s="43" t="s">
        <v>60</v>
      </c>
      <c r="L48" s="44" t="s">
        <v>95</v>
      </c>
      <c r="M48" s="1"/>
      <c r="N48" s="1"/>
    </row>
    <row r="49" spans="8:15" ht="20.149999999999999" hidden="1" customHeight="1" x14ac:dyDescent="0.25">
      <c r="H49" s="36"/>
      <c r="I49" s="41" t="s">
        <v>82</v>
      </c>
      <c r="J49" s="42"/>
      <c r="K49" s="43" t="s">
        <v>59</v>
      </c>
      <c r="L49" s="44" t="s">
        <v>98</v>
      </c>
      <c r="M49" s="1"/>
      <c r="N49" s="1"/>
    </row>
    <row r="50" spans="8:15" ht="20.149999999999999" hidden="1" customHeight="1" x14ac:dyDescent="0.25">
      <c r="H50" s="36"/>
      <c r="I50" s="45" t="s">
        <v>61</v>
      </c>
      <c r="J50" s="42"/>
      <c r="K50" s="43" t="s">
        <v>60</v>
      </c>
      <c r="L50" s="44" t="s">
        <v>97</v>
      </c>
      <c r="M50" s="1"/>
      <c r="N50" s="1"/>
    </row>
    <row r="51" spans="8:15" ht="20.149999999999999" hidden="1" customHeight="1" x14ac:dyDescent="0.25">
      <c r="H51" s="46"/>
      <c r="I51" s="41" t="str">
        <f>IF(OR(TRIM(I47)="",TRIM(I49)=""),"",I49&amp;"_"&amp;I47&amp;"_")</f>
        <v>OV0011_2025M12_</v>
      </c>
      <c r="J51" s="42"/>
      <c r="K51" s="43" t="s">
        <v>59</v>
      </c>
      <c r="L51" s="44" t="s">
        <v>99</v>
      </c>
      <c r="M51" s="1"/>
      <c r="N51" s="1"/>
    </row>
    <row r="52" spans="8:15" ht="20.149999999999999" hidden="1" customHeight="1" x14ac:dyDescent="0.25">
      <c r="H52" s="36"/>
      <c r="I52" s="45" t="s">
        <v>62</v>
      </c>
      <c r="J52" s="42"/>
      <c r="K52" s="43" t="s">
        <v>60</v>
      </c>
      <c r="L52" s="44" t="s">
        <v>100</v>
      </c>
      <c r="M52" s="1"/>
      <c r="N52" s="1"/>
    </row>
    <row r="53" spans="8:15" ht="20.149999999999999" hidden="1" customHeight="1" x14ac:dyDescent="0.25">
      <c r="H53" s="36"/>
      <c r="I53" s="41" t="s">
        <v>94</v>
      </c>
      <c r="J53" s="42"/>
      <c r="K53" s="43" t="s">
        <v>59</v>
      </c>
      <c r="L53" s="44" t="s">
        <v>101</v>
      </c>
      <c r="M53" s="1"/>
      <c r="N53" s="1"/>
    </row>
    <row r="54" spans="8:15" ht="20.149999999999999" hidden="1" customHeight="1" x14ac:dyDescent="0.25">
      <c r="H54" s="36"/>
      <c r="I54" s="45" t="s">
        <v>63</v>
      </c>
      <c r="J54" s="42"/>
      <c r="K54" s="43" t="s">
        <v>60</v>
      </c>
      <c r="L54" s="44" t="s">
        <v>102</v>
      </c>
      <c r="M54" s="1"/>
      <c r="N54" s="1"/>
    </row>
    <row r="55" spans="8:15" ht="20.149999999999999" hidden="1" customHeight="1" x14ac:dyDescent="0.25">
      <c r="H55" s="36"/>
      <c r="I55" s="41" t="b">
        <v>0</v>
      </c>
      <c r="J55" s="42"/>
      <c r="K55" s="43" t="s">
        <v>59</v>
      </c>
      <c r="L55" s="44" t="s">
        <v>58</v>
      </c>
      <c r="M55" s="1"/>
      <c r="N55" s="1"/>
    </row>
    <row r="56" spans="8:15" ht="20.149999999999999" hidden="1" customHeight="1" x14ac:dyDescent="0.25">
      <c r="H56" s="29"/>
      <c r="I56" s="47"/>
      <c r="J56" s="48"/>
      <c r="K56" s="49" t="s">
        <v>60</v>
      </c>
      <c r="L56" s="50" t="s">
        <v>58</v>
      </c>
    </row>
    <row r="57" spans="8:15" ht="20.149999999999999" hidden="1" customHeight="1" x14ac:dyDescent="0.25">
      <c r="H57" s="29"/>
    </row>
    <row r="58" spans="8:15" ht="20.149999999999999" hidden="1" customHeight="1" x14ac:dyDescent="0.3">
      <c r="H58" s="29"/>
      <c r="K58" s="104" t="s">
        <v>32</v>
      </c>
      <c r="L58" s="105"/>
      <c r="M58" s="105"/>
      <c r="N58" s="105"/>
      <c r="O58" s="106"/>
    </row>
    <row r="59" spans="8:15" ht="20.149999999999999" hidden="1" customHeight="1" x14ac:dyDescent="0.3">
      <c r="K59" s="6">
        <v>1</v>
      </c>
      <c r="L59" s="7" t="s">
        <v>0</v>
      </c>
      <c r="M59" s="7" t="s">
        <v>1</v>
      </c>
      <c r="N59" s="7" t="s">
        <v>24</v>
      </c>
      <c r="O59" s="8" t="s">
        <v>28</v>
      </c>
    </row>
    <row r="60" spans="8:15" ht="20.149999999999999" hidden="1" customHeight="1" x14ac:dyDescent="0.3">
      <c r="K60" s="6">
        <v>2</v>
      </c>
      <c r="L60" s="7" t="s">
        <v>2</v>
      </c>
      <c r="M60" s="7" t="s">
        <v>3</v>
      </c>
      <c r="N60" s="7" t="s">
        <v>25</v>
      </c>
      <c r="O60" s="8" t="s">
        <v>29</v>
      </c>
    </row>
    <row r="61" spans="8:15" ht="20.149999999999999" hidden="1" customHeight="1" x14ac:dyDescent="0.3">
      <c r="K61" s="6">
        <v>3</v>
      </c>
      <c r="L61" s="7" t="s">
        <v>4</v>
      </c>
      <c r="M61" s="7" t="s">
        <v>5</v>
      </c>
      <c r="N61" s="7" t="s">
        <v>26</v>
      </c>
      <c r="O61" s="8" t="s">
        <v>30</v>
      </c>
    </row>
    <row r="62" spans="8:15" ht="20.149999999999999" hidden="1" customHeight="1" x14ac:dyDescent="0.3">
      <c r="K62" s="6">
        <v>4</v>
      </c>
      <c r="L62" s="7" t="s">
        <v>6</v>
      </c>
      <c r="M62" s="7" t="s">
        <v>7</v>
      </c>
      <c r="N62" s="7" t="s">
        <v>27</v>
      </c>
      <c r="O62" s="8" t="s">
        <v>31</v>
      </c>
    </row>
    <row r="63" spans="8:15" ht="20.149999999999999" hidden="1" customHeight="1" x14ac:dyDescent="0.3">
      <c r="K63" s="6">
        <v>5</v>
      </c>
      <c r="L63" s="7" t="s">
        <v>8</v>
      </c>
      <c r="M63" s="7" t="s">
        <v>9</v>
      </c>
      <c r="N63" s="7"/>
      <c r="O63" s="8"/>
    </row>
    <row r="64" spans="8:15" ht="20.149999999999999" hidden="1" customHeight="1" x14ac:dyDescent="0.3">
      <c r="K64" s="6">
        <v>6</v>
      </c>
      <c r="L64" s="7" t="s">
        <v>10</v>
      </c>
      <c r="M64" s="7" t="s">
        <v>11</v>
      </c>
      <c r="N64" s="7"/>
      <c r="O64" s="8"/>
    </row>
    <row r="65" spans="11:15" ht="20.149999999999999" hidden="1" customHeight="1" x14ac:dyDescent="0.3">
      <c r="K65" s="6">
        <v>7</v>
      </c>
      <c r="L65" s="7" t="s">
        <v>12</v>
      </c>
      <c r="M65" s="7" t="s">
        <v>13</v>
      </c>
      <c r="N65" s="7"/>
      <c r="O65" s="8"/>
    </row>
    <row r="66" spans="11:15" ht="20.149999999999999" hidden="1" customHeight="1" x14ac:dyDescent="0.3">
      <c r="K66" s="6">
        <v>8</v>
      </c>
      <c r="L66" s="7" t="s">
        <v>14</v>
      </c>
      <c r="M66" s="7" t="s">
        <v>15</v>
      </c>
      <c r="N66" s="7"/>
      <c r="O66" s="8"/>
    </row>
    <row r="67" spans="11:15" ht="20.149999999999999" hidden="1" customHeight="1" x14ac:dyDescent="0.3">
      <c r="K67" s="6">
        <v>9</v>
      </c>
      <c r="L67" s="7" t="s">
        <v>16</v>
      </c>
      <c r="M67" s="7" t="s">
        <v>17</v>
      </c>
      <c r="N67" s="7"/>
      <c r="O67" s="8"/>
    </row>
    <row r="68" spans="11:15" ht="20.149999999999999" hidden="1" customHeight="1" x14ac:dyDescent="0.3">
      <c r="K68" s="6">
        <v>10</v>
      </c>
      <c r="L68" s="7" t="s">
        <v>18</v>
      </c>
      <c r="M68" s="7" t="s">
        <v>19</v>
      </c>
      <c r="N68" s="7"/>
      <c r="O68" s="8"/>
    </row>
    <row r="69" spans="11:15" ht="20.149999999999999" hidden="1" customHeight="1" x14ac:dyDescent="0.3">
      <c r="K69" s="6">
        <v>11</v>
      </c>
      <c r="L69" s="7" t="s">
        <v>20</v>
      </c>
      <c r="M69" s="7" t="s">
        <v>21</v>
      </c>
      <c r="N69" s="7"/>
      <c r="O69" s="8"/>
    </row>
    <row r="70" spans="11:15" ht="20.149999999999999" hidden="1" customHeight="1" x14ac:dyDescent="0.3">
      <c r="K70" s="9">
        <v>12</v>
      </c>
      <c r="L70" s="10" t="s">
        <v>22</v>
      </c>
      <c r="M70" s="10" t="s">
        <v>23</v>
      </c>
      <c r="N70" s="10"/>
      <c r="O70" s="11"/>
    </row>
    <row r="71" spans="11:15" ht="20.149999999999999" hidden="1" customHeight="1" x14ac:dyDescent="0.25"/>
    <row r="72" spans="11:15" ht="20.149999999999999" customHeight="1" x14ac:dyDescent="0.25"/>
    <row r="73" spans="11:15" ht="20.149999999999999" customHeight="1" x14ac:dyDescent="0.25"/>
    <row r="74" spans="11:15" ht="20.149999999999999" customHeight="1" x14ac:dyDescent="0.25"/>
    <row r="75" spans="11:15" ht="20.149999999999999" customHeight="1" x14ac:dyDescent="0.25"/>
    <row r="76" spans="11:15" ht="20.149999999999999" customHeight="1" x14ac:dyDescent="0.25"/>
    <row r="77" spans="11:15" ht="20.149999999999999" customHeight="1" x14ac:dyDescent="0.25"/>
    <row r="78" spans="11:15" ht="20.149999999999999" customHeight="1" x14ac:dyDescent="0.25"/>
    <row r="79" spans="11:15" ht="20.149999999999999" customHeight="1" x14ac:dyDescent="0.25"/>
    <row r="80" spans="11:15" ht="20.149999999999999" customHeight="1" x14ac:dyDescent="0.25"/>
    <row r="81" ht="20.149999999999999" customHeight="1" x14ac:dyDescent="0.25"/>
    <row r="82" ht="20.149999999999999" customHeight="1" x14ac:dyDescent="0.25"/>
    <row r="83" ht="20.149999999999999" customHeight="1" x14ac:dyDescent="0.25"/>
    <row r="84" ht="20.149999999999999" customHeight="1" x14ac:dyDescent="0.25"/>
    <row r="85" ht="20.149999999999999" customHeight="1" x14ac:dyDescent="0.25"/>
    <row r="86" ht="20.149999999999999" customHeight="1" x14ac:dyDescent="0.25"/>
    <row r="87" ht="20.149999999999999" customHeight="1" x14ac:dyDescent="0.25"/>
    <row r="88" ht="20.149999999999999" customHeight="1" x14ac:dyDescent="0.25"/>
    <row r="89" ht="20.149999999999999" customHeight="1" x14ac:dyDescent="0.25"/>
    <row r="90" ht="20.149999999999999" customHeight="1" x14ac:dyDescent="0.25"/>
    <row r="91" ht="20.149999999999999" customHeight="1" x14ac:dyDescent="0.25"/>
    <row r="92" ht="20.149999999999999" customHeight="1" x14ac:dyDescent="0.25"/>
    <row r="93" ht="20.149999999999999" customHeight="1" x14ac:dyDescent="0.25"/>
    <row r="94" ht="20.149999999999999" customHeight="1" x14ac:dyDescent="0.25"/>
    <row r="95" ht="20.149999999999999" customHeight="1" x14ac:dyDescent="0.25"/>
    <row r="96" ht="20.149999999999999" customHeight="1" x14ac:dyDescent="0.25"/>
  </sheetData>
  <mergeCells count="2">
    <mergeCell ref="K58:O58"/>
    <mergeCell ref="I45:L45"/>
  </mergeCells>
  <phoneticPr fontId="0" type="noConversion"/>
  <hyperlinks>
    <hyperlink ref="J38" r:id="rId1" xr:uid="{00000000-0004-0000-0400-000000000000}"/>
  </hyperlinks>
  <pageMargins left="0.78740157480314965" right="0.78740157480314965" top="0.98425196850393704" bottom="0.98425196850393704" header="0.51181102362204722" footer="0.51181102362204722"/>
  <pageSetup paperSize="9" orientation="portrait" r:id="rId2"/>
  <headerFooter alignWithMargins="0">
    <oddHeader>&amp;L&amp;8TABELLMAKROT v.2.0&amp;R&amp;8&amp;P (&amp;N)</oddHeader>
    <oddFooter>&amp;L&amp;8&amp;F; &amp;A&amp;R&amp;8&amp;D</oddFooter>
  </headerFooter>
  <colBreaks count="1" manualBreakCount="1">
    <brk id="6" max="1048575" man="1"/>
  </colBreaks>
  <drawing r:id="rId3"/>
  <legacyDrawing r:id="rId4"/>
  <controls>
    <mc:AlternateContent xmlns:mc="http://schemas.openxmlformats.org/markup-compatibility/2006">
      <mc:Choice Requires="x14">
        <control shapeId="174107" r:id="rId5" name="TextBox1">
          <controlPr defaultSize="0" autoLine="0" linkedCell="I53" r:id="rId6">
            <anchor moveWithCells="1">
              <from>
                <xdr:col>10</xdr:col>
                <xdr:colOff>12700</xdr:colOff>
                <xdr:row>15</xdr:row>
                <xdr:rowOff>12700</xdr:rowOff>
              </from>
              <to>
                <xdr:col>12</xdr:col>
                <xdr:colOff>203200</xdr:colOff>
                <xdr:row>16</xdr:row>
                <xdr:rowOff>82550</xdr:rowOff>
              </to>
            </anchor>
          </controlPr>
        </control>
      </mc:Choice>
      <mc:Fallback>
        <control shapeId="174107" r:id="rId5" name="TextBox1"/>
      </mc:Fallback>
    </mc:AlternateContent>
    <mc:AlternateContent xmlns:mc="http://schemas.openxmlformats.org/markup-compatibility/2006">
      <mc:Choice Requires="x14">
        <control shapeId="174104" r:id="rId7" name="TextBox20">
          <controlPr defaultSize="0" autoLine="0" linkedCell="L56" r:id="rId8">
            <anchor moveWithCells="1">
              <from>
                <xdr:col>10</xdr:col>
                <xdr:colOff>0</xdr:colOff>
                <xdr:row>34</xdr:row>
                <xdr:rowOff>0</xdr:rowOff>
              </from>
              <to>
                <xdr:col>12</xdr:col>
                <xdr:colOff>190500</xdr:colOff>
                <xdr:row>35</xdr:row>
                <xdr:rowOff>12700</xdr:rowOff>
              </to>
            </anchor>
          </controlPr>
        </control>
      </mc:Choice>
      <mc:Fallback>
        <control shapeId="174104" r:id="rId7" name="TextBox20"/>
      </mc:Fallback>
    </mc:AlternateContent>
    <mc:AlternateContent xmlns:mc="http://schemas.openxmlformats.org/markup-compatibility/2006">
      <mc:Choice Requires="x14">
        <control shapeId="174103" r:id="rId9" name="TextBox19">
          <controlPr defaultSize="0" autoLine="0" linkedCell="L55" r:id="rId10">
            <anchor moveWithCells="1">
              <from>
                <xdr:col>9</xdr:col>
                <xdr:colOff>12700</xdr:colOff>
                <xdr:row>34</xdr:row>
                <xdr:rowOff>0</xdr:rowOff>
              </from>
              <to>
                <xdr:col>9</xdr:col>
                <xdr:colOff>374650</xdr:colOff>
                <xdr:row>35</xdr:row>
                <xdr:rowOff>12700</xdr:rowOff>
              </to>
            </anchor>
          </controlPr>
        </control>
      </mc:Choice>
      <mc:Fallback>
        <control shapeId="174103" r:id="rId9" name="TextBox19"/>
      </mc:Fallback>
    </mc:AlternateContent>
    <mc:AlternateContent xmlns:mc="http://schemas.openxmlformats.org/markup-compatibility/2006">
      <mc:Choice Requires="x14">
        <control shapeId="174102" r:id="rId11" name="TextBox18">
          <controlPr defaultSize="0" autoLine="0" linkedCell="L54" r:id="rId12">
            <anchor moveWithCells="1">
              <from>
                <xdr:col>10</xdr:col>
                <xdr:colOff>0</xdr:colOff>
                <xdr:row>31</xdr:row>
                <xdr:rowOff>0</xdr:rowOff>
              </from>
              <to>
                <xdr:col>12</xdr:col>
                <xdr:colOff>190500</xdr:colOff>
                <xdr:row>32</xdr:row>
                <xdr:rowOff>12700</xdr:rowOff>
              </to>
            </anchor>
          </controlPr>
        </control>
      </mc:Choice>
      <mc:Fallback>
        <control shapeId="174102" r:id="rId11" name="TextBox18"/>
      </mc:Fallback>
    </mc:AlternateContent>
    <mc:AlternateContent xmlns:mc="http://schemas.openxmlformats.org/markup-compatibility/2006">
      <mc:Choice Requires="x14">
        <control shapeId="174101" r:id="rId13" name="TextBox17">
          <controlPr defaultSize="0" autoLine="0" linkedCell="L53" r:id="rId14">
            <anchor moveWithCells="1">
              <from>
                <xdr:col>9</xdr:col>
                <xdr:colOff>12700</xdr:colOff>
                <xdr:row>31</xdr:row>
                <xdr:rowOff>0</xdr:rowOff>
              </from>
              <to>
                <xdr:col>9</xdr:col>
                <xdr:colOff>374650</xdr:colOff>
                <xdr:row>32</xdr:row>
                <xdr:rowOff>12700</xdr:rowOff>
              </to>
            </anchor>
          </controlPr>
        </control>
      </mc:Choice>
      <mc:Fallback>
        <control shapeId="174101" r:id="rId13" name="TextBox17"/>
      </mc:Fallback>
    </mc:AlternateContent>
    <mc:AlternateContent xmlns:mc="http://schemas.openxmlformats.org/markup-compatibility/2006">
      <mc:Choice Requires="x14">
        <control shapeId="174100" r:id="rId15" name="TextBox16">
          <controlPr defaultSize="0" autoLine="0" linkedCell="L52" r:id="rId16">
            <anchor moveWithCells="1">
              <from>
                <xdr:col>10</xdr:col>
                <xdr:colOff>0</xdr:colOff>
                <xdr:row>28</xdr:row>
                <xdr:rowOff>0</xdr:rowOff>
              </from>
              <to>
                <xdr:col>12</xdr:col>
                <xdr:colOff>190500</xdr:colOff>
                <xdr:row>29</xdr:row>
                <xdr:rowOff>12700</xdr:rowOff>
              </to>
            </anchor>
          </controlPr>
        </control>
      </mc:Choice>
      <mc:Fallback>
        <control shapeId="174100" r:id="rId15" name="TextBox16"/>
      </mc:Fallback>
    </mc:AlternateContent>
    <mc:AlternateContent xmlns:mc="http://schemas.openxmlformats.org/markup-compatibility/2006">
      <mc:Choice Requires="x14">
        <control shapeId="174099" r:id="rId17" name="TextBox15">
          <controlPr defaultSize="0" autoLine="0" linkedCell="L51" r:id="rId18">
            <anchor moveWithCells="1">
              <from>
                <xdr:col>9</xdr:col>
                <xdr:colOff>12700</xdr:colOff>
                <xdr:row>28</xdr:row>
                <xdr:rowOff>0</xdr:rowOff>
              </from>
              <to>
                <xdr:col>9</xdr:col>
                <xdr:colOff>374650</xdr:colOff>
                <xdr:row>29</xdr:row>
                <xdr:rowOff>12700</xdr:rowOff>
              </to>
            </anchor>
          </controlPr>
        </control>
      </mc:Choice>
      <mc:Fallback>
        <control shapeId="174099" r:id="rId17" name="TextBox15"/>
      </mc:Fallback>
    </mc:AlternateContent>
    <mc:AlternateContent xmlns:mc="http://schemas.openxmlformats.org/markup-compatibility/2006">
      <mc:Choice Requires="x14">
        <control shapeId="174098" r:id="rId19" name="TextBox12">
          <controlPr defaultSize="0" autoLine="0" linkedCell="L50" r:id="rId20">
            <anchor moveWithCells="1">
              <from>
                <xdr:col>10</xdr:col>
                <xdr:colOff>0</xdr:colOff>
                <xdr:row>25</xdr:row>
                <xdr:rowOff>0</xdr:rowOff>
              </from>
              <to>
                <xdr:col>12</xdr:col>
                <xdr:colOff>190500</xdr:colOff>
                <xdr:row>26</xdr:row>
                <xdr:rowOff>12700</xdr:rowOff>
              </to>
            </anchor>
          </controlPr>
        </control>
      </mc:Choice>
      <mc:Fallback>
        <control shapeId="174098" r:id="rId19" name="TextBox12"/>
      </mc:Fallback>
    </mc:AlternateContent>
    <mc:AlternateContent xmlns:mc="http://schemas.openxmlformats.org/markup-compatibility/2006">
      <mc:Choice Requires="x14">
        <control shapeId="174097" r:id="rId21" name="TextBox11">
          <controlPr defaultSize="0" autoLine="0" linkedCell="L49" r:id="rId22">
            <anchor moveWithCells="1">
              <from>
                <xdr:col>9</xdr:col>
                <xdr:colOff>12700</xdr:colOff>
                <xdr:row>25</xdr:row>
                <xdr:rowOff>0</xdr:rowOff>
              </from>
              <to>
                <xdr:col>9</xdr:col>
                <xdr:colOff>374650</xdr:colOff>
                <xdr:row>26</xdr:row>
                <xdr:rowOff>12700</xdr:rowOff>
              </to>
            </anchor>
          </controlPr>
        </control>
      </mc:Choice>
      <mc:Fallback>
        <control shapeId="174097" r:id="rId21" name="TextBox11"/>
      </mc:Fallback>
    </mc:AlternateContent>
    <mc:AlternateContent xmlns:mc="http://schemas.openxmlformats.org/markup-compatibility/2006">
      <mc:Choice Requires="x14">
        <control shapeId="174096" r:id="rId23" name="TextBox14">
          <controlPr defaultSize="0" autoLine="0" linkedCell="L48" r:id="rId24">
            <anchor moveWithCells="1">
              <from>
                <xdr:col>10</xdr:col>
                <xdr:colOff>0</xdr:colOff>
                <xdr:row>22</xdr:row>
                <xdr:rowOff>0</xdr:rowOff>
              </from>
              <to>
                <xdr:col>12</xdr:col>
                <xdr:colOff>190500</xdr:colOff>
                <xdr:row>23</xdr:row>
                <xdr:rowOff>12700</xdr:rowOff>
              </to>
            </anchor>
          </controlPr>
        </control>
      </mc:Choice>
      <mc:Fallback>
        <control shapeId="174096" r:id="rId23" name="TextBox14"/>
      </mc:Fallback>
    </mc:AlternateContent>
    <mc:AlternateContent xmlns:mc="http://schemas.openxmlformats.org/markup-compatibility/2006">
      <mc:Choice Requires="x14">
        <control shapeId="174095" r:id="rId25" name="TextBox13">
          <controlPr defaultSize="0" autoLine="0" linkedCell="L47" r:id="rId26">
            <anchor moveWithCells="1">
              <from>
                <xdr:col>9</xdr:col>
                <xdr:colOff>12700</xdr:colOff>
                <xdr:row>22</xdr:row>
                <xdr:rowOff>0</xdr:rowOff>
              </from>
              <to>
                <xdr:col>9</xdr:col>
                <xdr:colOff>374650</xdr:colOff>
                <xdr:row>23</xdr:row>
                <xdr:rowOff>12700</xdr:rowOff>
              </to>
            </anchor>
          </controlPr>
        </control>
      </mc:Choice>
      <mc:Fallback>
        <control shapeId="174095" r:id="rId25" name="TextBox13"/>
      </mc:Fallback>
    </mc:AlternateContent>
    <mc:AlternateContent xmlns:mc="http://schemas.openxmlformats.org/markup-compatibility/2006">
      <mc:Choice Requires="x14">
        <control shapeId="174092" r:id="rId27" name="chkExcelfil">
          <controlPr defaultSize="0" autoFill="0" autoLine="0" linkedCell="I55" r:id="rId28">
            <anchor moveWithCells="1">
              <from>
                <xdr:col>9</xdr:col>
                <xdr:colOff>12700</xdr:colOff>
                <xdr:row>13</xdr:row>
                <xdr:rowOff>146050</xdr:rowOff>
              </from>
              <to>
                <xdr:col>9</xdr:col>
                <xdr:colOff>273050</xdr:colOff>
                <xdr:row>15</xdr:row>
                <xdr:rowOff>50800</xdr:rowOff>
              </to>
            </anchor>
          </controlPr>
        </control>
      </mc:Choice>
      <mc:Fallback>
        <control shapeId="174092" r:id="rId27" name="chkExcelfil"/>
      </mc:Fallback>
    </mc:AlternateContent>
    <mc:AlternateContent xmlns:mc="http://schemas.openxmlformats.org/markup-compatibility/2006">
      <mc:Choice Requires="x14">
        <control shapeId="174084" r:id="rId29" name="txtÅr">
          <controlPr defaultSize="0" autoLine="0" linkedCell="J12" r:id="rId30">
            <anchor moveWithCells="1">
              <from>
                <xdr:col>9</xdr:col>
                <xdr:colOff>12700</xdr:colOff>
                <xdr:row>11</xdr:row>
                <xdr:rowOff>12700</xdr:rowOff>
              </from>
              <to>
                <xdr:col>9</xdr:col>
                <xdr:colOff>552450</xdr:colOff>
                <xdr:row>12</xdr:row>
                <xdr:rowOff>76200</xdr:rowOff>
              </to>
            </anchor>
          </controlPr>
        </control>
      </mc:Choice>
      <mc:Fallback>
        <control shapeId="174084" r:id="rId29" name="txtÅr"/>
      </mc:Fallback>
    </mc:AlternateContent>
    <mc:AlternateContent xmlns:mc="http://schemas.openxmlformats.org/markup-compatibility/2006">
      <mc:Choice Requires="x14">
        <control shapeId="174083" r:id="rId31" name="txtMånad">
          <controlPr defaultSize="0" autoLine="0" linkedCell="J13" r:id="rId32">
            <anchor moveWithCells="1">
              <from>
                <xdr:col>9</xdr:col>
                <xdr:colOff>12700</xdr:colOff>
                <xdr:row>12</xdr:row>
                <xdr:rowOff>88900</xdr:rowOff>
              </from>
              <to>
                <xdr:col>9</xdr:col>
                <xdr:colOff>374650</xdr:colOff>
                <xdr:row>13</xdr:row>
                <xdr:rowOff>57150</xdr:rowOff>
              </to>
            </anchor>
          </controlPr>
        </control>
      </mc:Choice>
      <mc:Fallback>
        <control shapeId="174083" r:id="rId31" name="txtMånad"/>
      </mc:Fallback>
    </mc:AlternateContent>
    <mc:AlternateContent xmlns:mc="http://schemas.openxmlformats.org/markup-compatibility/2006">
      <mc:Choice Requires="x14">
        <control shapeId="174082" r:id="rId33" name="txtProdID">
          <controlPr defaultSize="0" autoLine="0" linkedCell="I49" r:id="rId34">
            <anchor moveWithCells="1">
              <from>
                <xdr:col>9</xdr:col>
                <xdr:colOff>12700</xdr:colOff>
                <xdr:row>9</xdr:row>
                <xdr:rowOff>12700</xdr:rowOff>
              </from>
              <to>
                <xdr:col>10</xdr:col>
                <xdr:colOff>127000</xdr:colOff>
                <xdr:row>10</xdr:row>
                <xdr:rowOff>82550</xdr:rowOff>
              </to>
            </anchor>
          </controlPr>
        </control>
      </mc:Choice>
      <mc:Fallback>
        <control shapeId="174082" r:id="rId33" name="txtProdID"/>
      </mc:Fallback>
    </mc:AlternateContent>
    <mc:AlternateContent xmlns:mc="http://schemas.openxmlformats.org/markup-compatibility/2006">
      <mc:Choice Requires="x14">
        <control shapeId="174081" r:id="rId35" name="txtPong">
          <controlPr defaultSize="0" autoLine="0" linkedCell="I47" r:id="rId36">
            <anchor moveWithCells="1">
              <from>
                <xdr:col>9</xdr:col>
                <xdr:colOff>12700</xdr:colOff>
                <xdr:row>7</xdr:row>
                <xdr:rowOff>12700</xdr:rowOff>
              </from>
              <to>
                <xdr:col>10</xdr:col>
                <xdr:colOff>127000</xdr:colOff>
                <xdr:row>8</xdr:row>
                <xdr:rowOff>82550</xdr:rowOff>
              </to>
            </anchor>
          </controlPr>
        </control>
      </mc:Choice>
      <mc:Fallback>
        <control shapeId="174081" r:id="rId35" name="txtPong"/>
      </mc:Fallback>
    </mc:AlternateContent>
  </control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Blad4"/>
  <dimension ref="A1:MX368"/>
  <sheetViews>
    <sheetView zoomScaleNormal="100" workbookViewId="0">
      <pane ySplit="6" topLeftCell="A7" activePane="bottomLeft" state="frozen"/>
      <selection pane="bottomLeft" activeCell="F8" sqref="F8:F12"/>
    </sheetView>
  </sheetViews>
  <sheetFormatPr defaultRowHeight="12.5" x14ac:dyDescent="0.25"/>
  <cols>
    <col min="1" max="1" width="6.1796875" style="66" customWidth="1"/>
    <col min="2" max="2" width="4.453125" style="59" bestFit="1" customWidth="1"/>
    <col min="3" max="3" width="6.26953125" style="60" bestFit="1" customWidth="1"/>
    <col min="4" max="4" width="11.7265625" style="53" customWidth="1"/>
    <col min="5" max="5" width="11.7265625" style="53" bestFit="1" customWidth="1"/>
    <col min="6" max="6" width="10.453125" style="53" customWidth="1"/>
    <col min="7" max="7" width="13.26953125" style="52" customWidth="1"/>
    <col min="8" max="8" width="12" style="95" bestFit="1" customWidth="1"/>
    <col min="9" max="9" width="11.81640625" style="95" bestFit="1" customWidth="1"/>
    <col min="10" max="10" width="10.26953125" style="95" bestFit="1" customWidth="1"/>
    <col min="14" max="14" width="11" bestFit="1" customWidth="1"/>
  </cols>
  <sheetData>
    <row r="1" spans="1:362" s="1" customFormat="1" ht="23.25" customHeight="1" x14ac:dyDescent="0.4">
      <c r="A1" s="70" t="s">
        <v>105</v>
      </c>
      <c r="B1" s="59"/>
      <c r="C1" s="60"/>
      <c r="D1" s="61"/>
      <c r="E1" s="61"/>
      <c r="F1" s="61"/>
      <c r="G1" s="71" t="str">
        <f>[0]!timePeriodEng</f>
        <v>Data up to and including December 2025</v>
      </c>
      <c r="H1" s="95"/>
      <c r="I1" s="95"/>
      <c r="J1" s="95"/>
    </row>
    <row r="2" spans="1:362" s="1" customFormat="1" ht="12.75" customHeight="1" x14ac:dyDescent="0.4">
      <c r="A2" s="70"/>
      <c r="B2" s="59"/>
      <c r="C2" s="60"/>
      <c r="D2" s="61"/>
      <c r="E2" s="61"/>
      <c r="F2" s="61"/>
      <c r="G2" s="62"/>
      <c r="H2" s="95"/>
      <c r="I2" s="95"/>
      <c r="J2" s="95"/>
    </row>
    <row r="3" spans="1:362" s="56" customFormat="1" ht="48" customHeight="1" x14ac:dyDescent="0.3">
      <c r="A3" s="63" t="s">
        <v>81</v>
      </c>
      <c r="B3" s="64"/>
      <c r="C3" s="65" t="s">
        <v>80</v>
      </c>
      <c r="D3" s="72" t="s">
        <v>127</v>
      </c>
      <c r="E3" s="72" t="s">
        <v>132</v>
      </c>
      <c r="F3" s="73" t="s">
        <v>138</v>
      </c>
      <c r="G3" s="72" t="s">
        <v>123</v>
      </c>
      <c r="H3" s="93"/>
      <c r="I3" s="93"/>
      <c r="J3" s="93"/>
      <c r="L3" s="57"/>
      <c r="N3" s="93"/>
    </row>
    <row r="4" spans="1:362" s="54" customFormat="1" ht="45.75" customHeight="1" x14ac:dyDescent="0.4">
      <c r="A4" s="70" t="s">
        <v>113</v>
      </c>
      <c r="B4" s="69"/>
      <c r="C4" s="69"/>
      <c r="D4" s="69"/>
      <c r="E4" s="69"/>
      <c r="F4" s="69"/>
      <c r="G4" s="71" t="str">
        <f>[0]!timeperiodSv</f>
        <v>Data t.o.m december 2025</v>
      </c>
      <c r="H4" s="96"/>
      <c r="I4" s="96"/>
      <c r="J4" s="96"/>
      <c r="L4" s="55"/>
      <c r="N4" s="91"/>
    </row>
    <row r="5" spans="1:362" s="1" customFormat="1" ht="16.5" customHeight="1" x14ac:dyDescent="0.25">
      <c r="A5" s="69"/>
      <c r="B5" s="69"/>
      <c r="C5" s="69"/>
      <c r="D5" s="69"/>
      <c r="E5" s="69"/>
      <c r="F5" s="69"/>
      <c r="G5" s="69"/>
      <c r="H5" s="92"/>
      <c r="I5" s="95"/>
      <c r="J5" s="95"/>
      <c r="N5" s="92"/>
    </row>
    <row r="6" spans="1:362" s="1" customFormat="1" ht="57.75" customHeight="1" x14ac:dyDescent="0.3">
      <c r="A6" s="63" t="s">
        <v>79</v>
      </c>
      <c r="B6" s="64"/>
      <c r="C6" s="65" t="s">
        <v>78</v>
      </c>
      <c r="D6" s="72" t="s">
        <v>146</v>
      </c>
      <c r="E6" s="72" t="s">
        <v>145</v>
      </c>
      <c r="F6" s="73" t="s">
        <v>139</v>
      </c>
      <c r="G6" s="72" t="s">
        <v>103</v>
      </c>
      <c r="H6" s="92"/>
      <c r="I6" s="95"/>
      <c r="J6" s="95"/>
      <c r="N6" s="93"/>
    </row>
    <row r="7" spans="1:362" s="1" customFormat="1" ht="12.75" customHeight="1" x14ac:dyDescent="0.35">
      <c r="A7" s="66">
        <v>1996</v>
      </c>
      <c r="B7" s="59"/>
      <c r="C7" s="60">
        <v>1</v>
      </c>
      <c r="D7" s="100"/>
      <c r="E7" s="100"/>
      <c r="F7" s="100"/>
      <c r="G7" s="53">
        <v>94.9</v>
      </c>
      <c r="H7" s="95"/>
      <c r="I7" s="102"/>
      <c r="J7" s="103"/>
      <c r="K7" s="103"/>
      <c r="L7" s="103"/>
      <c r="M7" s="103"/>
      <c r="N7" s="103"/>
      <c r="O7" s="103"/>
      <c r="P7" s="103"/>
      <c r="Q7" s="103"/>
      <c r="R7" s="103"/>
      <c r="S7" s="103"/>
      <c r="T7" s="103"/>
      <c r="U7" s="103"/>
      <c r="V7" s="103"/>
      <c r="W7" s="103"/>
      <c r="X7" s="103"/>
      <c r="Y7" s="103"/>
      <c r="Z7" s="103"/>
      <c r="AA7" s="103"/>
      <c r="AB7" s="103"/>
      <c r="AC7" s="103"/>
      <c r="AD7" s="103"/>
      <c r="AE7" s="103"/>
      <c r="AF7" s="103"/>
      <c r="AG7" s="103"/>
      <c r="AH7" s="103"/>
      <c r="AI7" s="103"/>
      <c r="AJ7" s="103"/>
      <c r="AK7" s="103"/>
      <c r="AL7" s="103"/>
      <c r="AM7" s="103"/>
      <c r="AN7" s="103"/>
      <c r="AO7" s="103"/>
      <c r="AP7" s="103"/>
      <c r="AQ7" s="103"/>
      <c r="AR7" s="103"/>
      <c r="AS7" s="103"/>
      <c r="AT7" s="103"/>
      <c r="AU7" s="103"/>
      <c r="AV7" s="103"/>
      <c r="AW7" s="103"/>
      <c r="AX7" s="103"/>
      <c r="AY7" s="103"/>
      <c r="AZ7" s="103"/>
      <c r="BA7" s="103"/>
      <c r="BB7" s="103"/>
      <c r="BC7" s="103"/>
      <c r="BD7" s="103"/>
      <c r="BE7" s="103"/>
      <c r="BF7" s="103"/>
      <c r="BG7" s="103"/>
      <c r="BH7" s="103"/>
      <c r="BI7" s="103"/>
      <c r="BJ7" s="103"/>
      <c r="BK7" s="103"/>
      <c r="BL7" s="103"/>
      <c r="BM7" s="103"/>
      <c r="BN7" s="103"/>
      <c r="BO7" s="103"/>
      <c r="BP7" s="103"/>
      <c r="BQ7" s="103"/>
      <c r="BR7" s="103"/>
      <c r="BS7" s="103"/>
      <c r="BT7" s="103"/>
      <c r="BU7" s="103"/>
      <c r="BV7" s="103"/>
      <c r="BW7" s="103"/>
      <c r="BX7" s="103"/>
      <c r="BY7" s="103"/>
      <c r="BZ7" s="103"/>
      <c r="CA7" s="103"/>
      <c r="CB7" s="103"/>
      <c r="CC7" s="103"/>
      <c r="CD7" s="103"/>
      <c r="CE7" s="103"/>
      <c r="CF7" s="103"/>
      <c r="CG7" s="103"/>
      <c r="CH7" s="103"/>
      <c r="CI7" s="103"/>
      <c r="CJ7" s="103"/>
      <c r="CK7" s="103"/>
      <c r="CL7" s="103"/>
      <c r="CM7" s="103"/>
      <c r="CN7" s="103"/>
      <c r="CO7" s="103"/>
      <c r="CP7" s="103"/>
      <c r="CQ7" s="103"/>
      <c r="CR7" s="103"/>
      <c r="CS7" s="103"/>
      <c r="CT7" s="103"/>
      <c r="CU7" s="103"/>
      <c r="CV7" s="103"/>
      <c r="CW7" s="103"/>
      <c r="CX7" s="103"/>
      <c r="CY7" s="103"/>
      <c r="CZ7" s="103"/>
      <c r="DA7" s="103"/>
      <c r="DB7" s="103"/>
      <c r="DC7" s="103"/>
      <c r="DD7" s="103"/>
      <c r="DE7" s="103"/>
      <c r="DF7" s="103"/>
      <c r="DG7" s="103"/>
      <c r="DH7" s="103"/>
      <c r="DI7" s="103"/>
      <c r="DJ7" s="103"/>
      <c r="DK7" s="103"/>
      <c r="DL7" s="103"/>
      <c r="DM7" s="103"/>
      <c r="DN7" s="103"/>
      <c r="DO7" s="103"/>
      <c r="DP7" s="103"/>
      <c r="DQ7" s="103"/>
      <c r="DR7" s="103"/>
      <c r="DS7" s="103"/>
      <c r="DT7" s="103"/>
      <c r="DU7" s="103"/>
      <c r="DV7" s="103"/>
      <c r="DW7" s="103"/>
      <c r="DX7" s="103"/>
      <c r="DY7" s="103"/>
      <c r="DZ7" s="103"/>
      <c r="EA7" s="103"/>
      <c r="EB7" s="103"/>
      <c r="EC7" s="103"/>
      <c r="ED7" s="103"/>
      <c r="EE7" s="103"/>
      <c r="EF7" s="103"/>
      <c r="EG7" s="103"/>
      <c r="EH7" s="103"/>
      <c r="EI7" s="103"/>
      <c r="EJ7" s="103"/>
      <c r="EK7" s="103"/>
      <c r="EL7" s="103"/>
      <c r="EM7" s="103"/>
      <c r="EN7" s="103"/>
      <c r="EO7" s="103"/>
      <c r="EP7" s="103"/>
      <c r="EQ7" s="103"/>
      <c r="ER7" s="103"/>
      <c r="ES7" s="103"/>
      <c r="ET7" s="103"/>
      <c r="EU7" s="103"/>
      <c r="EV7" s="103"/>
      <c r="EW7" s="103"/>
      <c r="EX7" s="103"/>
      <c r="EY7" s="103"/>
      <c r="EZ7" s="103"/>
      <c r="FA7" s="103"/>
      <c r="FB7" s="103"/>
      <c r="FC7" s="103"/>
      <c r="FD7" s="103"/>
      <c r="FE7" s="103"/>
      <c r="FF7" s="103"/>
      <c r="FG7" s="103"/>
      <c r="FH7" s="103"/>
      <c r="FI7" s="103"/>
      <c r="FJ7" s="103"/>
      <c r="FK7" s="103"/>
      <c r="FL7" s="103"/>
      <c r="FM7" s="103"/>
      <c r="FN7" s="103"/>
      <c r="FO7" s="103"/>
      <c r="FP7" s="103"/>
      <c r="FQ7" s="103"/>
      <c r="FR7" s="103"/>
      <c r="FS7" s="103"/>
      <c r="FT7" s="103"/>
      <c r="FU7" s="103"/>
      <c r="FV7" s="103"/>
      <c r="FW7" s="103"/>
      <c r="FX7" s="103"/>
      <c r="FY7" s="103"/>
      <c r="FZ7" s="103"/>
      <c r="GA7" s="103"/>
      <c r="GB7" s="103"/>
      <c r="GC7" s="103"/>
      <c r="GD7" s="103"/>
      <c r="GE7" s="103"/>
      <c r="GF7" s="103"/>
      <c r="GG7" s="103"/>
      <c r="GH7" s="103"/>
      <c r="GI7" s="103"/>
      <c r="GJ7" s="103"/>
      <c r="GK7" s="103"/>
      <c r="GL7" s="103"/>
      <c r="GM7" s="103"/>
      <c r="GN7" s="103"/>
      <c r="GO7" s="103"/>
      <c r="GP7" s="103"/>
      <c r="GQ7" s="103"/>
      <c r="GR7" s="103"/>
      <c r="GS7" s="103"/>
      <c r="GT7" s="103"/>
      <c r="GU7" s="103"/>
      <c r="GV7" s="103"/>
      <c r="GW7" s="103"/>
      <c r="GX7" s="103"/>
      <c r="GY7" s="103"/>
      <c r="GZ7" s="103"/>
      <c r="HA7" s="103"/>
      <c r="HB7" s="103"/>
      <c r="HC7" s="103"/>
      <c r="HD7" s="103"/>
      <c r="HE7" s="103"/>
      <c r="HF7" s="103"/>
      <c r="HG7" s="103"/>
      <c r="HH7" s="103"/>
      <c r="HI7" s="103"/>
      <c r="HJ7" s="103"/>
      <c r="HK7" s="103"/>
      <c r="HL7" s="103"/>
      <c r="HM7" s="103"/>
      <c r="HN7" s="103"/>
      <c r="HO7" s="103"/>
      <c r="HP7" s="103"/>
      <c r="HQ7" s="103"/>
      <c r="HR7" s="103"/>
      <c r="HS7" s="103"/>
      <c r="HT7" s="103"/>
      <c r="HU7" s="103"/>
      <c r="HV7" s="103"/>
      <c r="HW7" s="103"/>
      <c r="HX7" s="103"/>
      <c r="HY7" s="103"/>
      <c r="HZ7" s="103"/>
      <c r="IA7" s="103"/>
      <c r="IB7" s="103"/>
      <c r="IC7" s="103"/>
      <c r="ID7" s="103"/>
      <c r="IE7" s="103"/>
      <c r="IF7" s="103"/>
      <c r="IG7" s="103"/>
      <c r="IH7" s="103"/>
      <c r="II7" s="103"/>
      <c r="IJ7" s="103"/>
      <c r="IK7" s="103"/>
      <c r="IL7" s="103"/>
      <c r="IM7" s="103"/>
      <c r="IN7" s="103"/>
      <c r="IO7" s="103"/>
      <c r="IP7" s="103"/>
      <c r="IQ7" s="103"/>
      <c r="IR7" s="103"/>
      <c r="IS7" s="103"/>
      <c r="IT7" s="103"/>
      <c r="IU7" s="103"/>
      <c r="IV7" s="103"/>
      <c r="IW7" s="103"/>
      <c r="IX7" s="103"/>
      <c r="IY7" s="103"/>
      <c r="IZ7" s="103"/>
      <c r="JA7" s="103"/>
      <c r="JB7" s="103"/>
      <c r="JC7" s="103"/>
      <c r="JD7" s="103"/>
      <c r="JE7" s="103"/>
      <c r="JF7" s="103"/>
      <c r="JG7" s="103"/>
      <c r="JH7" s="103"/>
      <c r="JI7" s="103"/>
      <c r="JJ7" s="103"/>
      <c r="JK7" s="103"/>
      <c r="JL7" s="103"/>
      <c r="JM7" s="103"/>
      <c r="JN7" s="103"/>
      <c r="JO7" s="103"/>
      <c r="JP7" s="103"/>
      <c r="JQ7" s="103"/>
      <c r="JR7" s="103"/>
      <c r="JS7" s="103"/>
      <c r="JT7" s="103"/>
      <c r="JU7" s="103"/>
      <c r="JV7" s="103"/>
      <c r="JW7" s="103"/>
      <c r="JX7" s="103"/>
      <c r="JY7" s="103"/>
      <c r="JZ7" s="103"/>
      <c r="KA7" s="103"/>
      <c r="KB7" s="103"/>
      <c r="KC7" s="103"/>
      <c r="KD7" s="103"/>
      <c r="KE7" s="103"/>
      <c r="KF7" s="103"/>
      <c r="KG7" s="103"/>
      <c r="KH7" s="103"/>
      <c r="KI7" s="103"/>
      <c r="KJ7" s="103"/>
      <c r="KK7" s="103"/>
      <c r="KL7" s="103"/>
      <c r="KM7" s="103"/>
      <c r="KN7" s="103"/>
      <c r="KO7" s="103"/>
      <c r="KP7" s="103"/>
      <c r="KQ7" s="103"/>
      <c r="KR7" s="103"/>
      <c r="KS7" s="103"/>
      <c r="KT7" s="103"/>
      <c r="KU7" s="103"/>
      <c r="KV7" s="103"/>
      <c r="KW7" s="103"/>
      <c r="KX7" s="103"/>
      <c r="KY7" s="103"/>
      <c r="KZ7" s="103"/>
      <c r="LA7" s="103"/>
      <c r="LB7" s="103"/>
      <c r="LC7" s="103"/>
      <c r="LD7" s="103"/>
      <c r="LE7" s="103"/>
      <c r="LF7" s="103"/>
      <c r="LG7" s="103"/>
      <c r="LH7" s="103"/>
      <c r="LI7" s="103"/>
      <c r="LJ7" s="103"/>
      <c r="LK7" s="103"/>
      <c r="LL7" s="103"/>
      <c r="LM7" s="103"/>
      <c r="LN7" s="103"/>
      <c r="LO7" s="103"/>
      <c r="LP7" s="103"/>
      <c r="LQ7" s="103"/>
      <c r="LR7" s="103"/>
      <c r="LS7" s="103"/>
      <c r="LT7" s="103"/>
      <c r="LU7" s="103"/>
      <c r="LV7" s="103"/>
      <c r="LW7" s="103"/>
      <c r="LX7" s="103"/>
      <c r="LY7" s="103"/>
      <c r="LZ7" s="103"/>
      <c r="MA7" s="103"/>
      <c r="MB7" s="103"/>
      <c r="MC7" s="103"/>
      <c r="MD7" s="103"/>
      <c r="ME7" s="103"/>
      <c r="MF7" s="103"/>
      <c r="MG7" s="103"/>
      <c r="MH7" s="103"/>
      <c r="MI7" s="103"/>
      <c r="MJ7" s="103"/>
      <c r="MK7" s="103"/>
      <c r="ML7" s="103"/>
      <c r="MM7" s="103"/>
      <c r="MN7" s="103"/>
      <c r="MO7" s="103"/>
      <c r="MP7" s="103"/>
      <c r="MQ7" s="103"/>
      <c r="MR7" s="103"/>
      <c r="MS7" s="103"/>
      <c r="MT7" s="103"/>
      <c r="MU7" s="103"/>
      <c r="MV7" s="103"/>
      <c r="MW7" s="103"/>
      <c r="MX7" s="103"/>
    </row>
    <row r="8" spans="1:362" s="54" customFormat="1" ht="12.75" customHeight="1" x14ac:dyDescent="0.35">
      <c r="A8" s="66">
        <v>1996</v>
      </c>
      <c r="B8" s="59"/>
      <c r="C8" s="60">
        <v>2</v>
      </c>
      <c r="D8" s="53">
        <v>89.8</v>
      </c>
      <c r="E8" s="53">
        <v>91</v>
      </c>
      <c r="F8" s="100"/>
      <c r="G8" s="53">
        <v>95.2</v>
      </c>
      <c r="H8" s="96"/>
      <c r="I8" s="102"/>
      <c r="J8" s="103"/>
      <c r="K8" s="103"/>
      <c r="L8" s="103"/>
      <c r="M8" s="103"/>
      <c r="N8" s="103"/>
      <c r="O8" s="103"/>
      <c r="P8" s="103"/>
      <c r="Q8" s="103"/>
      <c r="R8" s="103"/>
      <c r="S8" s="103"/>
      <c r="T8" s="103"/>
      <c r="U8" s="103"/>
      <c r="V8" s="103"/>
      <c r="W8" s="103"/>
      <c r="X8" s="103"/>
      <c r="Y8" s="103"/>
      <c r="Z8" s="103"/>
      <c r="AA8" s="103"/>
      <c r="AB8" s="103"/>
      <c r="AC8" s="103"/>
      <c r="AD8" s="103"/>
      <c r="AE8" s="103"/>
      <c r="AF8" s="103"/>
      <c r="AG8" s="103"/>
      <c r="AH8" s="103"/>
      <c r="AI8" s="103"/>
      <c r="AJ8" s="103"/>
      <c r="AK8" s="103"/>
      <c r="AL8" s="103"/>
      <c r="AM8" s="103"/>
      <c r="AN8" s="103"/>
      <c r="AO8" s="103"/>
      <c r="AP8" s="103"/>
      <c r="AQ8" s="103"/>
      <c r="AR8" s="103"/>
      <c r="AS8" s="103"/>
      <c r="AT8" s="103"/>
      <c r="AU8" s="103"/>
      <c r="AV8" s="103"/>
      <c r="AW8" s="103"/>
      <c r="AX8" s="103"/>
      <c r="AY8" s="103"/>
      <c r="AZ8" s="103"/>
      <c r="BA8" s="103"/>
      <c r="BB8" s="103"/>
      <c r="BC8" s="103"/>
      <c r="BD8" s="103"/>
      <c r="BE8" s="103"/>
      <c r="BF8" s="103"/>
      <c r="BG8" s="103"/>
      <c r="BH8" s="103"/>
      <c r="BI8" s="103"/>
      <c r="BJ8" s="103"/>
      <c r="BK8" s="103"/>
      <c r="BL8" s="103"/>
      <c r="BM8" s="103"/>
      <c r="BN8" s="103"/>
      <c r="BO8" s="103"/>
      <c r="BP8" s="103"/>
      <c r="BQ8" s="103"/>
      <c r="BR8" s="103"/>
      <c r="BS8" s="103"/>
      <c r="BT8" s="103"/>
      <c r="BU8" s="103"/>
      <c r="BV8" s="103"/>
      <c r="BW8" s="103"/>
      <c r="BX8" s="103"/>
      <c r="BY8" s="103"/>
      <c r="BZ8" s="103"/>
      <c r="CA8" s="103"/>
      <c r="CB8" s="103"/>
      <c r="CC8" s="103"/>
      <c r="CD8" s="103"/>
      <c r="CE8" s="103"/>
      <c r="CF8" s="103"/>
      <c r="CG8" s="103"/>
      <c r="CH8" s="103"/>
      <c r="CI8" s="103"/>
      <c r="CJ8" s="103"/>
      <c r="CK8" s="103"/>
      <c r="CL8" s="103"/>
      <c r="CM8" s="103"/>
      <c r="CN8" s="103"/>
      <c r="CO8" s="103"/>
      <c r="CP8" s="103"/>
      <c r="CQ8" s="103"/>
      <c r="CR8" s="103"/>
      <c r="CS8" s="103"/>
      <c r="CT8" s="103"/>
      <c r="CU8" s="103"/>
      <c r="CV8" s="103"/>
      <c r="CW8" s="103"/>
      <c r="CX8" s="103"/>
      <c r="CY8" s="103"/>
      <c r="CZ8" s="103"/>
      <c r="DA8" s="103"/>
      <c r="DB8" s="103"/>
      <c r="DC8" s="103"/>
      <c r="DD8" s="103"/>
      <c r="DE8" s="103"/>
      <c r="DF8" s="103"/>
      <c r="DG8" s="103"/>
      <c r="DH8" s="103"/>
      <c r="DI8" s="103"/>
      <c r="DJ8" s="103"/>
      <c r="DK8" s="103"/>
      <c r="DL8" s="103"/>
      <c r="DM8" s="103"/>
      <c r="DN8" s="103"/>
      <c r="DO8" s="103"/>
      <c r="DP8" s="103"/>
      <c r="DQ8" s="103"/>
      <c r="DR8" s="103"/>
      <c r="DS8" s="103"/>
      <c r="DT8" s="103"/>
      <c r="DU8" s="103"/>
      <c r="DV8" s="103"/>
      <c r="DW8" s="103"/>
      <c r="DX8" s="103"/>
      <c r="DY8" s="103"/>
      <c r="DZ8" s="103"/>
      <c r="EA8" s="103"/>
      <c r="EB8" s="103"/>
      <c r="EC8" s="103"/>
      <c r="ED8" s="103"/>
      <c r="EE8" s="103"/>
      <c r="EF8" s="103"/>
      <c r="EG8" s="103"/>
      <c r="EH8" s="103"/>
      <c r="EI8" s="103"/>
      <c r="EJ8" s="103"/>
      <c r="EK8" s="103"/>
      <c r="EL8" s="103"/>
      <c r="EM8" s="103"/>
      <c r="EN8" s="103"/>
      <c r="EO8" s="103"/>
      <c r="EP8" s="103"/>
      <c r="EQ8" s="103"/>
      <c r="ER8" s="103"/>
      <c r="ES8" s="103"/>
      <c r="ET8" s="103"/>
      <c r="EU8" s="103"/>
      <c r="EV8" s="103"/>
      <c r="EW8" s="103"/>
      <c r="EX8" s="103"/>
      <c r="EY8" s="103"/>
      <c r="EZ8" s="103"/>
      <c r="FA8" s="103"/>
      <c r="FB8" s="103"/>
      <c r="FC8" s="103"/>
      <c r="FD8" s="103"/>
      <c r="FE8" s="103"/>
      <c r="FF8" s="103"/>
      <c r="FG8" s="103"/>
      <c r="FH8" s="103"/>
      <c r="FI8" s="103"/>
      <c r="FJ8" s="103"/>
      <c r="FK8" s="103"/>
      <c r="FL8" s="103"/>
      <c r="FM8" s="103"/>
      <c r="FN8" s="103"/>
      <c r="FO8" s="103"/>
      <c r="FP8" s="103"/>
      <c r="FQ8" s="103"/>
      <c r="FR8" s="103"/>
      <c r="FS8" s="103"/>
      <c r="FT8" s="103"/>
      <c r="FU8" s="103"/>
      <c r="FV8" s="103"/>
      <c r="FW8" s="103"/>
      <c r="FX8" s="103"/>
      <c r="FY8" s="103"/>
      <c r="FZ8" s="103"/>
      <c r="GA8" s="103"/>
      <c r="GB8" s="103"/>
      <c r="GC8" s="103"/>
      <c r="GD8" s="103"/>
      <c r="GE8" s="103"/>
      <c r="GF8" s="103"/>
      <c r="GG8" s="103"/>
      <c r="GH8" s="103"/>
      <c r="GI8" s="103"/>
      <c r="GJ8" s="103"/>
      <c r="GK8" s="103"/>
      <c r="GL8" s="103"/>
      <c r="GM8" s="103"/>
      <c r="GN8" s="103"/>
      <c r="GO8" s="103"/>
      <c r="GP8" s="103"/>
      <c r="GQ8" s="103"/>
      <c r="GR8" s="103"/>
      <c r="GS8" s="103"/>
      <c r="GT8" s="103"/>
      <c r="GU8" s="103"/>
      <c r="GV8" s="103"/>
      <c r="GW8" s="103"/>
      <c r="GX8" s="103"/>
      <c r="GY8" s="103"/>
      <c r="GZ8" s="103"/>
      <c r="HA8" s="103"/>
      <c r="HB8" s="103"/>
      <c r="HC8" s="103"/>
      <c r="HD8" s="103"/>
      <c r="HE8" s="103"/>
      <c r="HF8" s="103"/>
      <c r="HG8" s="103"/>
      <c r="HH8" s="103"/>
      <c r="HI8" s="103"/>
      <c r="HJ8" s="103"/>
      <c r="HK8" s="103"/>
      <c r="HL8" s="103"/>
      <c r="HM8" s="103"/>
      <c r="HN8" s="103"/>
      <c r="HO8" s="103"/>
      <c r="HP8" s="103"/>
      <c r="HQ8" s="103"/>
      <c r="HR8" s="103"/>
      <c r="HS8" s="103"/>
      <c r="HT8" s="103"/>
      <c r="HU8" s="103"/>
      <c r="HV8" s="103"/>
      <c r="HW8" s="103"/>
      <c r="HX8" s="103"/>
      <c r="HY8" s="103"/>
      <c r="HZ8" s="103"/>
      <c r="IA8" s="103"/>
      <c r="IB8" s="103"/>
      <c r="IC8" s="103"/>
      <c r="ID8" s="103"/>
      <c r="IE8" s="103"/>
      <c r="IF8" s="103"/>
      <c r="IG8" s="103"/>
      <c r="IH8" s="103"/>
      <c r="II8" s="103"/>
      <c r="IJ8" s="103"/>
      <c r="IK8" s="103"/>
      <c r="IL8" s="103"/>
      <c r="IM8" s="103"/>
      <c r="IN8" s="103"/>
      <c r="IO8" s="103"/>
      <c r="IP8" s="103"/>
      <c r="IQ8" s="103"/>
      <c r="IR8" s="103"/>
      <c r="IS8" s="103"/>
      <c r="IT8" s="103"/>
      <c r="IU8" s="103"/>
      <c r="IV8" s="103"/>
      <c r="IW8" s="103"/>
      <c r="IX8" s="103"/>
      <c r="IY8" s="103"/>
      <c r="IZ8" s="103"/>
      <c r="JA8" s="103"/>
      <c r="JB8" s="103"/>
      <c r="JC8" s="103"/>
      <c r="JD8" s="103"/>
      <c r="JE8" s="103"/>
      <c r="JF8" s="103"/>
      <c r="JG8" s="103"/>
      <c r="JH8" s="103"/>
      <c r="JI8" s="103"/>
      <c r="JJ8" s="103"/>
      <c r="JK8" s="103"/>
      <c r="JL8" s="103"/>
      <c r="JM8" s="103"/>
      <c r="JN8" s="103"/>
      <c r="JO8" s="103"/>
      <c r="JP8" s="103"/>
      <c r="JQ8" s="103"/>
      <c r="JR8" s="103"/>
      <c r="JS8" s="103"/>
      <c r="JT8" s="103"/>
      <c r="JU8" s="103"/>
      <c r="JV8" s="103"/>
      <c r="JW8" s="103"/>
      <c r="JX8" s="103"/>
      <c r="JY8" s="103"/>
      <c r="JZ8" s="103"/>
      <c r="KA8" s="103"/>
      <c r="KB8" s="103"/>
      <c r="KC8" s="103"/>
      <c r="KD8" s="103"/>
      <c r="KE8" s="103"/>
      <c r="KF8" s="103"/>
      <c r="KG8" s="103"/>
      <c r="KH8" s="103"/>
      <c r="KI8" s="103"/>
      <c r="KJ8" s="103"/>
      <c r="KK8" s="103"/>
      <c r="KL8" s="103"/>
      <c r="KM8" s="103"/>
      <c r="KN8" s="103"/>
      <c r="KO8" s="103"/>
      <c r="KP8" s="103"/>
      <c r="KQ8" s="103"/>
      <c r="KR8" s="103"/>
      <c r="KS8" s="103"/>
      <c r="KT8" s="103"/>
      <c r="KU8" s="103"/>
      <c r="KV8" s="103"/>
      <c r="KW8" s="103"/>
      <c r="KX8" s="103"/>
      <c r="KY8" s="103"/>
      <c r="KZ8" s="103"/>
      <c r="LA8" s="103"/>
      <c r="LB8" s="103"/>
      <c r="LC8" s="103"/>
      <c r="LD8" s="103"/>
      <c r="LE8" s="103"/>
      <c r="LF8" s="103"/>
      <c r="LG8" s="103"/>
      <c r="LH8" s="103"/>
      <c r="LI8" s="103"/>
      <c r="LJ8" s="103"/>
      <c r="LK8" s="103"/>
      <c r="LL8" s="103"/>
      <c r="LM8" s="103"/>
      <c r="LN8" s="103"/>
      <c r="LO8" s="103"/>
      <c r="LP8" s="103"/>
      <c r="LQ8" s="103"/>
      <c r="LR8" s="103"/>
      <c r="LS8" s="103"/>
      <c r="LT8" s="103"/>
      <c r="LU8" s="103"/>
      <c r="LV8" s="103"/>
      <c r="LW8" s="103"/>
      <c r="LX8" s="103"/>
      <c r="LY8" s="103"/>
      <c r="LZ8" s="103"/>
      <c r="MA8" s="103"/>
      <c r="MB8" s="103"/>
      <c r="MC8" s="103"/>
      <c r="MD8" s="103"/>
      <c r="ME8" s="103"/>
      <c r="MF8" s="103"/>
      <c r="MG8" s="103"/>
      <c r="MH8" s="103"/>
      <c r="MI8" s="103"/>
      <c r="MJ8" s="103"/>
      <c r="MK8" s="103"/>
      <c r="ML8" s="103"/>
      <c r="MM8" s="103"/>
      <c r="MN8" s="103"/>
      <c r="MO8" s="103"/>
      <c r="MP8" s="103"/>
      <c r="MQ8" s="103"/>
      <c r="MR8" s="103"/>
      <c r="MS8" s="103"/>
      <c r="MT8" s="103"/>
      <c r="MU8" s="103"/>
      <c r="MV8" s="103"/>
      <c r="MW8" s="103"/>
      <c r="MX8" s="103"/>
    </row>
    <row r="9" spans="1:362" ht="12.75" customHeight="1" x14ac:dyDescent="0.35">
      <c r="A9" s="66">
        <v>1996</v>
      </c>
      <c r="C9" s="60">
        <v>3</v>
      </c>
      <c r="D9" s="53">
        <v>85.1</v>
      </c>
      <c r="E9" s="53">
        <v>89.1</v>
      </c>
      <c r="F9" s="100"/>
      <c r="G9" s="53">
        <v>93.1</v>
      </c>
      <c r="H9" s="97"/>
      <c r="I9" s="102"/>
      <c r="J9" s="102"/>
      <c r="K9" s="102"/>
      <c r="L9" s="102"/>
      <c r="M9" s="102"/>
      <c r="N9" s="102"/>
      <c r="O9" s="103"/>
      <c r="P9" s="103"/>
      <c r="Q9" s="103"/>
      <c r="R9" s="103"/>
      <c r="S9" s="103"/>
      <c r="T9" s="103"/>
      <c r="U9" s="103"/>
      <c r="V9" s="103"/>
      <c r="W9" s="103"/>
      <c r="X9" s="103"/>
      <c r="Y9" s="103"/>
      <c r="Z9" s="103"/>
      <c r="AA9" s="103"/>
      <c r="AB9" s="103"/>
      <c r="AC9" s="103"/>
      <c r="AD9" s="103"/>
      <c r="AE9" s="103"/>
      <c r="AF9" s="103"/>
      <c r="AG9" s="103"/>
      <c r="AH9" s="103"/>
      <c r="AI9" s="103"/>
      <c r="AJ9" s="103"/>
      <c r="AK9" s="103"/>
      <c r="AL9" s="103"/>
      <c r="AM9" s="103"/>
      <c r="AN9" s="103"/>
      <c r="AO9" s="103"/>
      <c r="AP9" s="103"/>
      <c r="AQ9" s="103"/>
      <c r="AR9" s="103"/>
      <c r="AS9" s="103"/>
      <c r="AT9" s="103"/>
      <c r="AU9" s="103"/>
      <c r="AV9" s="103"/>
      <c r="AW9" s="103"/>
      <c r="AX9" s="103"/>
      <c r="AY9" s="103"/>
      <c r="AZ9" s="103"/>
      <c r="BA9" s="103"/>
      <c r="BB9" s="103"/>
      <c r="BC9" s="103"/>
      <c r="BD9" s="103"/>
      <c r="BE9" s="103"/>
      <c r="BF9" s="103"/>
      <c r="BG9" s="103"/>
      <c r="BH9" s="103"/>
      <c r="BI9" s="103"/>
      <c r="BJ9" s="103"/>
      <c r="BK9" s="103"/>
      <c r="BL9" s="103"/>
      <c r="BM9" s="103"/>
      <c r="BN9" s="103"/>
      <c r="BO9" s="103"/>
      <c r="BP9" s="103"/>
      <c r="BQ9" s="103"/>
      <c r="BR9" s="103"/>
      <c r="BS9" s="103"/>
      <c r="BT9" s="103"/>
      <c r="BU9" s="103"/>
      <c r="BV9" s="103"/>
      <c r="BW9" s="103"/>
      <c r="BX9" s="103"/>
      <c r="BY9" s="103"/>
      <c r="BZ9" s="103"/>
      <c r="CA9" s="103"/>
      <c r="CB9" s="103"/>
      <c r="CC9" s="103"/>
      <c r="CD9" s="103"/>
      <c r="CE9" s="103"/>
      <c r="CF9" s="103"/>
      <c r="CG9" s="103"/>
      <c r="CH9" s="103"/>
      <c r="CI9" s="103"/>
      <c r="CJ9" s="103"/>
      <c r="CK9" s="103"/>
      <c r="CL9" s="103"/>
      <c r="CM9" s="103"/>
      <c r="CN9" s="103"/>
      <c r="CO9" s="103"/>
      <c r="CP9" s="103"/>
      <c r="CQ9" s="103"/>
      <c r="CR9" s="103"/>
      <c r="CS9" s="103"/>
      <c r="CT9" s="103"/>
      <c r="CU9" s="103"/>
      <c r="CV9" s="103"/>
      <c r="CW9" s="103"/>
      <c r="CX9" s="103"/>
      <c r="CY9" s="103"/>
      <c r="CZ9" s="103"/>
      <c r="DA9" s="103"/>
      <c r="DB9" s="103"/>
      <c r="DC9" s="103"/>
      <c r="DD9" s="103"/>
      <c r="DE9" s="103"/>
      <c r="DF9" s="103"/>
      <c r="DG9" s="103"/>
      <c r="DH9" s="103"/>
      <c r="DI9" s="103"/>
      <c r="DJ9" s="103"/>
      <c r="DK9" s="103"/>
      <c r="DL9" s="103"/>
      <c r="DM9" s="103"/>
      <c r="DN9" s="103"/>
      <c r="DO9" s="103"/>
      <c r="DP9" s="103"/>
      <c r="DQ9" s="103"/>
      <c r="DR9" s="103"/>
      <c r="DS9" s="103"/>
      <c r="DT9" s="103"/>
      <c r="DU9" s="103"/>
      <c r="DV9" s="103"/>
      <c r="DW9" s="103"/>
      <c r="DX9" s="103"/>
      <c r="DY9" s="103"/>
      <c r="DZ9" s="103"/>
      <c r="EA9" s="103"/>
      <c r="EB9" s="103"/>
      <c r="EC9" s="103"/>
      <c r="ED9" s="103"/>
      <c r="EE9" s="103"/>
      <c r="EF9" s="103"/>
      <c r="EG9" s="103"/>
      <c r="EH9" s="103"/>
      <c r="EI9" s="103"/>
      <c r="EJ9" s="103"/>
      <c r="EK9" s="103"/>
      <c r="EL9" s="103"/>
      <c r="EM9" s="103"/>
      <c r="EN9" s="103"/>
      <c r="EO9" s="103"/>
      <c r="EP9" s="103"/>
      <c r="EQ9" s="103"/>
      <c r="ER9" s="103"/>
      <c r="ES9" s="103"/>
      <c r="ET9" s="103"/>
      <c r="EU9" s="103"/>
      <c r="EV9" s="103"/>
      <c r="EW9" s="103"/>
      <c r="EX9" s="103"/>
      <c r="EY9" s="103"/>
      <c r="EZ9" s="103"/>
      <c r="FA9" s="103"/>
      <c r="FB9" s="103"/>
      <c r="FC9" s="103"/>
      <c r="FD9" s="103"/>
      <c r="FE9" s="103"/>
      <c r="FF9" s="103"/>
      <c r="FG9" s="103"/>
      <c r="FH9" s="103"/>
      <c r="FI9" s="103"/>
      <c r="FJ9" s="103"/>
      <c r="FK9" s="103"/>
      <c r="FL9" s="103"/>
      <c r="FM9" s="103"/>
      <c r="FN9" s="103"/>
      <c r="FO9" s="103"/>
      <c r="FP9" s="103"/>
      <c r="FQ9" s="103"/>
      <c r="FR9" s="103"/>
      <c r="FS9" s="103"/>
      <c r="FT9" s="103"/>
      <c r="FU9" s="103"/>
      <c r="FV9" s="103"/>
      <c r="FW9" s="103"/>
      <c r="FX9" s="103"/>
      <c r="FY9" s="103"/>
      <c r="FZ9" s="103"/>
      <c r="GA9" s="103"/>
      <c r="GB9" s="103"/>
      <c r="GC9" s="103"/>
      <c r="GD9" s="103"/>
      <c r="GE9" s="103"/>
      <c r="GF9" s="103"/>
      <c r="GG9" s="103"/>
      <c r="GH9" s="103"/>
      <c r="GI9" s="103"/>
      <c r="GJ9" s="103"/>
      <c r="GK9" s="103"/>
      <c r="GL9" s="103"/>
      <c r="GM9" s="103"/>
      <c r="GN9" s="103"/>
      <c r="GO9" s="103"/>
      <c r="GP9" s="103"/>
      <c r="GQ9" s="103"/>
      <c r="GR9" s="103"/>
      <c r="GS9" s="103"/>
      <c r="GT9" s="103"/>
      <c r="GU9" s="103"/>
      <c r="GV9" s="103"/>
      <c r="GW9" s="103"/>
      <c r="GX9" s="103"/>
      <c r="GY9" s="103"/>
      <c r="GZ9" s="103"/>
      <c r="HA9" s="103"/>
      <c r="HB9" s="103"/>
      <c r="HC9" s="103"/>
      <c r="HD9" s="103"/>
      <c r="HE9" s="103"/>
      <c r="HF9" s="103"/>
      <c r="HG9" s="103"/>
      <c r="HH9" s="103"/>
      <c r="HI9" s="103"/>
      <c r="HJ9" s="103"/>
      <c r="HK9" s="103"/>
      <c r="HL9" s="103"/>
      <c r="HM9" s="103"/>
      <c r="HN9" s="103"/>
      <c r="HO9" s="103"/>
      <c r="HP9" s="103"/>
      <c r="HQ9" s="103"/>
      <c r="HR9" s="103"/>
      <c r="HS9" s="103"/>
      <c r="HT9" s="103"/>
      <c r="HU9" s="103"/>
      <c r="HV9" s="103"/>
      <c r="HW9" s="103"/>
      <c r="HX9" s="103"/>
      <c r="HY9" s="103"/>
      <c r="HZ9" s="103"/>
      <c r="IA9" s="103"/>
      <c r="IB9" s="103"/>
      <c r="IC9" s="103"/>
      <c r="ID9" s="103"/>
      <c r="IE9" s="103"/>
      <c r="IF9" s="103"/>
      <c r="IG9" s="103"/>
      <c r="IH9" s="103"/>
      <c r="II9" s="103"/>
      <c r="IJ9" s="103"/>
      <c r="IK9" s="103"/>
      <c r="IL9" s="103"/>
      <c r="IM9" s="103"/>
      <c r="IN9" s="103"/>
      <c r="IO9" s="103"/>
      <c r="IP9" s="103"/>
      <c r="IQ9" s="103"/>
      <c r="IR9" s="103"/>
      <c r="IS9" s="103"/>
      <c r="IT9" s="103"/>
      <c r="IU9" s="103"/>
      <c r="IV9" s="103"/>
      <c r="IW9" s="103"/>
      <c r="IX9" s="103"/>
      <c r="IY9" s="103"/>
      <c r="IZ9" s="103"/>
      <c r="JA9" s="103"/>
      <c r="JB9" s="103"/>
      <c r="JC9" s="103"/>
      <c r="JD9" s="103"/>
      <c r="JE9" s="103"/>
      <c r="JF9" s="103"/>
      <c r="JG9" s="103"/>
      <c r="JH9" s="103"/>
      <c r="JI9" s="103"/>
      <c r="JJ9" s="103"/>
      <c r="JK9" s="103"/>
      <c r="JL9" s="103"/>
      <c r="JM9" s="103"/>
      <c r="JN9" s="103"/>
      <c r="JO9" s="103"/>
      <c r="JP9" s="103"/>
      <c r="JQ9" s="103"/>
      <c r="JR9" s="103"/>
      <c r="JS9" s="103"/>
      <c r="JT9" s="103"/>
      <c r="JU9" s="103"/>
      <c r="JV9" s="103"/>
      <c r="JW9" s="103"/>
      <c r="JX9" s="103"/>
      <c r="JY9" s="103"/>
      <c r="JZ9" s="103"/>
      <c r="KA9" s="103"/>
      <c r="KB9" s="103"/>
      <c r="KC9" s="103"/>
      <c r="KD9" s="103"/>
      <c r="KE9" s="103"/>
      <c r="KF9" s="103"/>
      <c r="KG9" s="103"/>
      <c r="KH9" s="103"/>
      <c r="KI9" s="103"/>
      <c r="KJ9" s="103"/>
      <c r="KK9" s="103"/>
      <c r="KL9" s="103"/>
      <c r="KM9" s="103"/>
      <c r="KN9" s="103"/>
      <c r="KO9" s="103"/>
      <c r="KP9" s="103"/>
      <c r="KQ9" s="103"/>
      <c r="KR9" s="103"/>
      <c r="KS9" s="103"/>
      <c r="KT9" s="103"/>
      <c r="KU9" s="103"/>
      <c r="KV9" s="103"/>
      <c r="KW9" s="103"/>
      <c r="KX9" s="103"/>
      <c r="KY9" s="103"/>
      <c r="KZ9" s="103"/>
      <c r="LA9" s="103"/>
      <c r="LB9" s="103"/>
      <c r="LC9" s="103"/>
      <c r="LD9" s="103"/>
      <c r="LE9" s="103"/>
      <c r="LF9" s="103"/>
      <c r="LG9" s="103"/>
      <c r="LH9" s="103"/>
      <c r="LI9" s="103"/>
      <c r="LJ9" s="103"/>
      <c r="LK9" s="103"/>
      <c r="LL9" s="103"/>
      <c r="LM9" s="103"/>
      <c r="LN9" s="103"/>
      <c r="LO9" s="103"/>
      <c r="LP9" s="103"/>
      <c r="LQ9" s="103"/>
      <c r="LR9" s="103"/>
      <c r="LS9" s="103"/>
      <c r="LT9" s="103"/>
      <c r="LU9" s="103"/>
      <c r="LV9" s="103"/>
      <c r="LW9" s="103"/>
      <c r="LX9" s="103"/>
      <c r="LY9" s="103"/>
      <c r="LZ9" s="103"/>
      <c r="MA9" s="103"/>
      <c r="MB9" s="103"/>
      <c r="MC9" s="103"/>
      <c r="MD9" s="103"/>
      <c r="ME9" s="103"/>
      <c r="MF9" s="103"/>
      <c r="MG9" s="103"/>
      <c r="MH9" s="103"/>
      <c r="MI9" s="103"/>
      <c r="MJ9" s="103"/>
      <c r="MK9" s="103"/>
      <c r="ML9" s="103"/>
      <c r="MM9" s="103"/>
      <c r="MN9" s="103"/>
      <c r="MO9" s="103"/>
      <c r="MP9" s="103"/>
      <c r="MQ9" s="103"/>
      <c r="MR9" s="103"/>
      <c r="MS9" s="103"/>
      <c r="MT9" s="103"/>
      <c r="MU9" s="103"/>
      <c r="MV9" s="103"/>
      <c r="MW9" s="103"/>
      <c r="MX9" s="103"/>
    </row>
    <row r="10" spans="1:362" ht="12.75" customHeight="1" x14ac:dyDescent="0.35">
      <c r="A10" s="66">
        <v>1996</v>
      </c>
      <c r="C10" s="60">
        <v>4</v>
      </c>
      <c r="D10" s="53">
        <v>87.9</v>
      </c>
      <c r="E10" s="53">
        <v>89.4</v>
      </c>
      <c r="F10" s="100"/>
      <c r="G10" s="53">
        <v>90.5</v>
      </c>
      <c r="H10" s="94"/>
      <c r="I10" s="103"/>
      <c r="J10" s="103"/>
      <c r="K10" s="103"/>
      <c r="L10" s="103"/>
      <c r="M10" s="103"/>
      <c r="N10" s="103"/>
      <c r="O10" s="103"/>
      <c r="P10" s="103"/>
      <c r="Q10" s="103"/>
      <c r="R10" s="103"/>
      <c r="S10" s="103"/>
      <c r="T10" s="103"/>
      <c r="U10" s="103"/>
      <c r="V10" s="103"/>
      <c r="W10" s="103"/>
      <c r="X10" s="103"/>
      <c r="Y10" s="103"/>
      <c r="Z10" s="103"/>
      <c r="AA10" s="103"/>
      <c r="AB10" s="103"/>
      <c r="AC10" s="103"/>
      <c r="AD10" s="103"/>
      <c r="AE10" s="103"/>
      <c r="AF10" s="103"/>
      <c r="AG10" s="103"/>
      <c r="AH10" s="103"/>
      <c r="AI10" s="103"/>
      <c r="AJ10" s="103"/>
      <c r="AK10" s="103"/>
      <c r="AL10" s="103"/>
      <c r="AM10" s="103"/>
      <c r="AN10" s="103"/>
      <c r="AO10" s="103"/>
      <c r="AP10" s="103"/>
      <c r="AQ10" s="103"/>
      <c r="AR10" s="103"/>
      <c r="AS10" s="103"/>
      <c r="AT10" s="103"/>
      <c r="AU10" s="103"/>
      <c r="AV10" s="103"/>
      <c r="AW10" s="103"/>
      <c r="AX10" s="103"/>
      <c r="AY10" s="103"/>
      <c r="AZ10" s="103"/>
      <c r="BA10" s="103"/>
      <c r="BB10" s="103"/>
      <c r="BC10" s="103"/>
      <c r="BD10" s="103"/>
      <c r="BE10" s="103"/>
      <c r="BF10" s="103"/>
      <c r="BG10" s="103"/>
      <c r="BH10" s="103"/>
      <c r="BI10" s="103"/>
      <c r="BJ10" s="103"/>
      <c r="BK10" s="103"/>
      <c r="BL10" s="103"/>
      <c r="BM10" s="103"/>
      <c r="BN10" s="103"/>
      <c r="BO10" s="103"/>
      <c r="BP10" s="103"/>
      <c r="BQ10" s="103"/>
      <c r="BR10" s="103"/>
      <c r="BS10" s="103"/>
      <c r="BT10" s="103"/>
      <c r="BU10" s="103"/>
      <c r="BV10" s="103"/>
      <c r="BW10" s="103"/>
      <c r="BX10" s="103"/>
      <c r="BY10" s="103"/>
      <c r="BZ10" s="103"/>
      <c r="CA10" s="103"/>
      <c r="CB10" s="103"/>
      <c r="CC10" s="103"/>
      <c r="CD10" s="103"/>
      <c r="CE10" s="103"/>
      <c r="CF10" s="103"/>
      <c r="CG10" s="103"/>
      <c r="CH10" s="103"/>
      <c r="CI10" s="103"/>
      <c r="CJ10" s="103"/>
      <c r="CK10" s="103"/>
      <c r="CL10" s="103"/>
      <c r="CM10" s="103"/>
      <c r="CN10" s="103"/>
      <c r="CO10" s="103"/>
      <c r="CP10" s="103"/>
      <c r="CQ10" s="103"/>
      <c r="CR10" s="103"/>
      <c r="CS10" s="103"/>
      <c r="CT10" s="103"/>
      <c r="CU10" s="103"/>
      <c r="CV10" s="103"/>
      <c r="CW10" s="103"/>
      <c r="CX10" s="103"/>
      <c r="CY10" s="103"/>
      <c r="CZ10" s="103"/>
      <c r="DA10" s="103"/>
      <c r="DB10" s="103"/>
      <c r="DC10" s="103"/>
      <c r="DD10" s="103"/>
      <c r="DE10" s="103"/>
      <c r="DF10" s="103"/>
      <c r="DG10" s="103"/>
      <c r="DH10" s="103"/>
      <c r="DI10" s="103"/>
      <c r="DJ10" s="103"/>
      <c r="DK10" s="103"/>
      <c r="DL10" s="103"/>
      <c r="DM10" s="103"/>
      <c r="DN10" s="103"/>
      <c r="DO10" s="103"/>
      <c r="DP10" s="103"/>
      <c r="DQ10" s="103"/>
      <c r="DR10" s="103"/>
      <c r="DS10" s="103"/>
      <c r="DT10" s="103"/>
      <c r="DU10" s="103"/>
      <c r="DV10" s="103"/>
      <c r="DW10" s="103"/>
      <c r="DX10" s="103"/>
      <c r="DY10" s="103"/>
      <c r="DZ10" s="103"/>
      <c r="EA10" s="103"/>
      <c r="EB10" s="103"/>
      <c r="EC10" s="103"/>
      <c r="ED10" s="103"/>
      <c r="EE10" s="103"/>
      <c r="EF10" s="103"/>
      <c r="EG10" s="103"/>
      <c r="EH10" s="103"/>
      <c r="EI10" s="103"/>
      <c r="EJ10" s="103"/>
      <c r="EK10" s="103"/>
      <c r="EL10" s="103"/>
      <c r="EM10" s="103"/>
      <c r="EN10" s="103"/>
      <c r="EO10" s="103"/>
      <c r="EP10" s="103"/>
      <c r="EQ10" s="103"/>
      <c r="ER10" s="103"/>
      <c r="ES10" s="103"/>
      <c r="ET10" s="103"/>
      <c r="EU10" s="103"/>
      <c r="EV10" s="103"/>
      <c r="EW10" s="103"/>
      <c r="EX10" s="103"/>
      <c r="EY10" s="103"/>
      <c r="EZ10" s="103"/>
      <c r="FA10" s="103"/>
      <c r="FB10" s="103"/>
      <c r="FC10" s="103"/>
      <c r="FD10" s="103"/>
      <c r="FE10" s="103"/>
      <c r="FF10" s="103"/>
      <c r="FG10" s="103"/>
      <c r="FH10" s="103"/>
      <c r="FI10" s="103"/>
      <c r="FJ10" s="103"/>
      <c r="FK10" s="103"/>
      <c r="FL10" s="103"/>
      <c r="FM10" s="103"/>
      <c r="FN10" s="103"/>
      <c r="FO10" s="103"/>
      <c r="FP10" s="103"/>
      <c r="FQ10" s="103"/>
      <c r="FR10" s="103"/>
      <c r="FS10" s="103"/>
      <c r="FT10" s="103"/>
      <c r="FU10" s="103"/>
      <c r="FV10" s="103"/>
      <c r="FW10" s="103"/>
      <c r="FX10" s="103"/>
      <c r="FY10" s="103"/>
      <c r="FZ10" s="103"/>
      <c r="GA10" s="103"/>
      <c r="GB10" s="103"/>
      <c r="GC10" s="103"/>
      <c r="GD10" s="103"/>
      <c r="GE10" s="103"/>
      <c r="GF10" s="103"/>
      <c r="GG10" s="103"/>
      <c r="GH10" s="103"/>
      <c r="GI10" s="103"/>
      <c r="GJ10" s="103"/>
      <c r="GK10" s="103"/>
      <c r="GL10" s="103"/>
      <c r="GM10" s="103"/>
      <c r="GN10" s="103"/>
      <c r="GO10" s="103"/>
      <c r="GP10" s="103"/>
      <c r="GQ10" s="103"/>
      <c r="GR10" s="103"/>
      <c r="GS10" s="103"/>
      <c r="GT10" s="103"/>
      <c r="GU10" s="103"/>
      <c r="GV10" s="103"/>
      <c r="GW10" s="103"/>
      <c r="GX10" s="103"/>
      <c r="GY10" s="103"/>
      <c r="GZ10" s="103"/>
      <c r="HA10" s="103"/>
      <c r="HB10" s="103"/>
      <c r="HC10" s="103"/>
      <c r="HD10" s="103"/>
      <c r="HE10" s="103"/>
      <c r="HF10" s="103"/>
      <c r="HG10" s="103"/>
      <c r="HH10" s="103"/>
      <c r="HI10" s="103"/>
      <c r="HJ10" s="103"/>
      <c r="HK10" s="103"/>
      <c r="HL10" s="103"/>
      <c r="HM10" s="103"/>
      <c r="HN10" s="103"/>
      <c r="HO10" s="103"/>
      <c r="HP10" s="103"/>
      <c r="HQ10" s="103"/>
      <c r="HR10" s="103"/>
      <c r="HS10" s="103"/>
      <c r="HT10" s="103"/>
      <c r="HU10" s="103"/>
      <c r="HV10" s="103"/>
      <c r="HW10" s="103"/>
      <c r="HX10" s="103"/>
      <c r="HY10" s="103"/>
      <c r="HZ10" s="103"/>
      <c r="IA10" s="103"/>
      <c r="IB10" s="103"/>
      <c r="IC10" s="103"/>
      <c r="ID10" s="103"/>
      <c r="IE10" s="103"/>
      <c r="IF10" s="103"/>
      <c r="IG10" s="103"/>
      <c r="IH10" s="103"/>
      <c r="II10" s="103"/>
      <c r="IJ10" s="103"/>
      <c r="IK10" s="103"/>
      <c r="IL10" s="103"/>
      <c r="IM10" s="103"/>
      <c r="IN10" s="103"/>
      <c r="IO10" s="103"/>
      <c r="IP10" s="103"/>
      <c r="IQ10" s="103"/>
      <c r="IR10" s="103"/>
      <c r="IS10" s="103"/>
      <c r="IT10" s="103"/>
      <c r="IU10" s="103"/>
      <c r="IV10" s="103"/>
      <c r="IW10" s="103"/>
      <c r="IX10" s="103"/>
      <c r="IY10" s="103"/>
      <c r="IZ10" s="103"/>
      <c r="JA10" s="103"/>
      <c r="JB10" s="103"/>
      <c r="JC10" s="103"/>
      <c r="JD10" s="103"/>
      <c r="JE10" s="103"/>
      <c r="JF10" s="103"/>
      <c r="JG10" s="103"/>
      <c r="JH10" s="103"/>
      <c r="JI10" s="103"/>
      <c r="JJ10" s="103"/>
      <c r="JK10" s="103"/>
      <c r="JL10" s="103"/>
      <c r="JM10" s="103"/>
      <c r="JN10" s="103"/>
      <c r="JO10" s="103"/>
      <c r="JP10" s="103"/>
      <c r="JQ10" s="103"/>
      <c r="JR10" s="103"/>
      <c r="JS10" s="103"/>
      <c r="JT10" s="103"/>
      <c r="JU10" s="103"/>
      <c r="JV10" s="103"/>
      <c r="JW10" s="103"/>
      <c r="JX10" s="103"/>
      <c r="JY10" s="103"/>
      <c r="JZ10" s="103"/>
      <c r="KA10" s="103"/>
      <c r="KB10" s="103"/>
      <c r="KC10" s="103"/>
      <c r="KD10" s="103"/>
      <c r="KE10" s="103"/>
      <c r="KF10" s="103"/>
      <c r="KG10" s="103"/>
      <c r="KH10" s="103"/>
      <c r="KI10" s="103"/>
      <c r="KJ10" s="103"/>
      <c r="KK10" s="103"/>
      <c r="KL10" s="103"/>
      <c r="KM10" s="103"/>
      <c r="KN10" s="103"/>
      <c r="KO10" s="103"/>
      <c r="KP10" s="103"/>
      <c r="KQ10" s="103"/>
      <c r="KR10" s="103"/>
      <c r="KS10" s="103"/>
      <c r="KT10" s="103"/>
      <c r="KU10" s="103"/>
      <c r="KV10" s="103"/>
      <c r="KW10" s="103"/>
      <c r="KX10" s="103"/>
      <c r="KY10" s="103"/>
      <c r="KZ10" s="103"/>
      <c r="LA10" s="103"/>
      <c r="LB10" s="103"/>
      <c r="LC10" s="103"/>
      <c r="LD10" s="103"/>
      <c r="LE10" s="103"/>
      <c r="LF10" s="103"/>
      <c r="LG10" s="103"/>
      <c r="LH10" s="103"/>
      <c r="LI10" s="103"/>
      <c r="LJ10" s="103"/>
      <c r="LK10" s="103"/>
      <c r="LL10" s="103"/>
      <c r="LM10" s="103"/>
      <c r="LN10" s="103"/>
      <c r="LO10" s="103"/>
      <c r="LP10" s="103"/>
      <c r="LQ10" s="103"/>
      <c r="LR10" s="103"/>
      <c r="LS10" s="103"/>
      <c r="LT10" s="103"/>
      <c r="LU10" s="103"/>
      <c r="LV10" s="103"/>
      <c r="LW10" s="103"/>
      <c r="LX10" s="103"/>
      <c r="LY10" s="103"/>
      <c r="LZ10" s="103"/>
      <c r="MA10" s="103"/>
      <c r="MB10" s="103"/>
      <c r="MC10" s="103"/>
      <c r="MD10" s="103"/>
      <c r="ME10" s="103"/>
      <c r="MF10" s="103"/>
      <c r="MG10" s="103"/>
      <c r="MH10" s="103"/>
      <c r="MI10" s="103"/>
      <c r="MJ10" s="103"/>
      <c r="MK10" s="103"/>
      <c r="ML10" s="103"/>
      <c r="MM10" s="103"/>
      <c r="MN10" s="103"/>
      <c r="MO10" s="103"/>
      <c r="MP10" s="103"/>
      <c r="MQ10" s="103"/>
      <c r="MR10" s="103"/>
      <c r="MS10" s="103"/>
      <c r="MT10" s="103"/>
      <c r="MU10" s="103"/>
      <c r="MV10" s="103"/>
      <c r="MW10" s="103"/>
      <c r="MX10" s="103"/>
    </row>
    <row r="11" spans="1:362" ht="12.75" customHeight="1" x14ac:dyDescent="0.35">
      <c r="A11" s="66">
        <v>1996</v>
      </c>
      <c r="C11" s="60">
        <v>5</v>
      </c>
      <c r="D11" s="53">
        <v>84.9</v>
      </c>
      <c r="E11" s="53">
        <v>88.8</v>
      </c>
      <c r="F11" s="100"/>
      <c r="G11" s="53">
        <v>90.9</v>
      </c>
      <c r="H11" s="94"/>
      <c r="I11" s="101"/>
      <c r="J11" s="101"/>
      <c r="K11" s="101"/>
      <c r="L11" s="101"/>
      <c r="M11" s="101"/>
      <c r="N11" s="101"/>
      <c r="O11" s="101"/>
      <c r="P11" s="101"/>
      <c r="Q11" s="101"/>
      <c r="R11" s="101"/>
      <c r="S11" s="101"/>
      <c r="T11" s="101"/>
      <c r="U11" s="101"/>
      <c r="V11" s="101"/>
      <c r="W11" s="101"/>
      <c r="X11" s="101"/>
      <c r="Y11" s="101"/>
      <c r="Z11" s="101"/>
      <c r="AA11" s="101"/>
      <c r="AB11" s="101"/>
      <c r="AC11" s="101"/>
      <c r="AD11" s="101"/>
      <c r="AE11" s="101"/>
      <c r="AF11" s="101"/>
      <c r="AG11" s="101"/>
      <c r="AH11" s="101"/>
      <c r="AI11" s="101"/>
      <c r="AJ11" s="101"/>
      <c r="AK11" s="101"/>
      <c r="AL11" s="101"/>
      <c r="AM11" s="101"/>
      <c r="AN11" s="101"/>
      <c r="AO11" s="101"/>
      <c r="AP11" s="101"/>
      <c r="AQ11" s="101"/>
      <c r="AR11" s="101"/>
      <c r="AS11" s="101"/>
      <c r="AT11" s="101"/>
      <c r="AU11" s="101"/>
      <c r="AV11" s="101"/>
      <c r="AW11" s="101"/>
      <c r="AX11" s="101"/>
      <c r="AY11" s="101"/>
      <c r="AZ11" s="101"/>
      <c r="BA11" s="101"/>
      <c r="BB11" s="101"/>
      <c r="BC11" s="101"/>
      <c r="BD11" s="101"/>
      <c r="BE11" s="101"/>
      <c r="BF11" s="101"/>
      <c r="BG11" s="101"/>
      <c r="BH11" s="101"/>
      <c r="BI11" s="101"/>
      <c r="BJ11" s="101"/>
      <c r="BK11" s="101"/>
      <c r="BL11" s="101"/>
      <c r="BM11" s="101"/>
      <c r="BN11" s="101"/>
      <c r="BO11" s="101"/>
      <c r="BP11" s="101"/>
      <c r="BQ11" s="101"/>
      <c r="BR11" s="101"/>
      <c r="BS11" s="101"/>
      <c r="BT11" s="101"/>
      <c r="BU11" s="101"/>
      <c r="BV11" s="101"/>
      <c r="BW11" s="101"/>
      <c r="BX11" s="101"/>
      <c r="BY11" s="101"/>
      <c r="BZ11" s="101"/>
      <c r="CA11" s="101"/>
      <c r="CB11" s="101"/>
      <c r="CC11" s="101"/>
      <c r="CD11" s="101"/>
      <c r="CE11" s="101"/>
      <c r="CF11" s="101"/>
      <c r="CG11" s="101"/>
      <c r="CH11" s="101"/>
      <c r="CI11" s="101"/>
      <c r="CJ11" s="101"/>
      <c r="CK11" s="101"/>
      <c r="CL11" s="101"/>
      <c r="CM11" s="101"/>
      <c r="CN11" s="101"/>
      <c r="CO11" s="101"/>
      <c r="CP11" s="101"/>
      <c r="CQ11" s="101"/>
      <c r="CR11" s="101"/>
      <c r="CS11" s="101"/>
      <c r="CT11" s="101"/>
      <c r="CU11" s="101"/>
      <c r="CV11" s="101"/>
      <c r="CW11" s="101"/>
      <c r="CX11" s="101"/>
      <c r="CY11" s="101"/>
      <c r="CZ11" s="101"/>
      <c r="DA11" s="101"/>
      <c r="DB11" s="101"/>
      <c r="DC11" s="101"/>
      <c r="DD11" s="101"/>
      <c r="DE11" s="101"/>
      <c r="DF11" s="101"/>
      <c r="DG11" s="101"/>
      <c r="DH11" s="101"/>
      <c r="DI11" s="101"/>
      <c r="DJ11" s="101"/>
      <c r="DK11" s="101"/>
      <c r="DL11" s="101"/>
      <c r="DM11" s="101"/>
      <c r="DN11" s="101"/>
      <c r="DO11" s="101"/>
      <c r="DP11" s="101"/>
      <c r="DQ11" s="101"/>
      <c r="DR11" s="101"/>
      <c r="DS11" s="101"/>
      <c r="DT11" s="101"/>
      <c r="DU11" s="101"/>
      <c r="DV11" s="101"/>
      <c r="DW11" s="101"/>
      <c r="DX11" s="101"/>
      <c r="DY11" s="101"/>
      <c r="DZ11" s="101"/>
      <c r="EA11" s="101"/>
      <c r="EB11" s="101"/>
      <c r="EC11" s="101"/>
      <c r="ED11" s="101"/>
      <c r="EE11" s="101"/>
      <c r="EF11" s="101"/>
      <c r="EG11" s="101"/>
      <c r="EH11" s="101"/>
      <c r="EI11" s="101"/>
      <c r="EJ11" s="101"/>
      <c r="EK11" s="101"/>
      <c r="EL11" s="101"/>
      <c r="EM11" s="101"/>
      <c r="EN11" s="101"/>
      <c r="EO11" s="101"/>
      <c r="EP11" s="101"/>
      <c r="EQ11" s="101"/>
      <c r="ER11" s="101"/>
      <c r="ES11" s="101"/>
      <c r="ET11" s="101"/>
      <c r="EU11" s="101"/>
      <c r="EV11" s="101"/>
      <c r="EW11" s="101"/>
      <c r="EX11" s="101"/>
      <c r="EY11" s="101"/>
      <c r="EZ11" s="101"/>
      <c r="FA11" s="101"/>
      <c r="FB11" s="101"/>
      <c r="FC11" s="101"/>
      <c r="FD11" s="101"/>
      <c r="FE11" s="101"/>
      <c r="FF11" s="101"/>
      <c r="FG11" s="101"/>
      <c r="FH11" s="101"/>
      <c r="FI11" s="101"/>
      <c r="FJ11" s="101"/>
      <c r="FK11" s="101"/>
      <c r="FL11" s="101"/>
      <c r="FM11" s="101"/>
      <c r="FN11" s="101"/>
      <c r="FO11" s="101"/>
      <c r="FP11" s="101"/>
      <c r="FQ11" s="101"/>
      <c r="FR11" s="101"/>
      <c r="FS11" s="101"/>
      <c r="FT11" s="101"/>
      <c r="FU11" s="101"/>
      <c r="FV11" s="101"/>
      <c r="FW11" s="101"/>
      <c r="FX11" s="101"/>
      <c r="FY11" s="101"/>
      <c r="FZ11" s="101"/>
      <c r="GA11" s="101"/>
      <c r="GB11" s="101"/>
      <c r="GC11" s="101"/>
      <c r="GD11" s="101"/>
      <c r="GE11" s="101"/>
      <c r="GF11" s="101"/>
      <c r="GG11" s="101"/>
      <c r="GH11" s="101"/>
      <c r="GI11" s="101"/>
      <c r="GJ11" s="101"/>
      <c r="GK11" s="101"/>
      <c r="GL11" s="101"/>
      <c r="GM11" s="101"/>
      <c r="GN11" s="101"/>
      <c r="GO11" s="101"/>
      <c r="GP11" s="101"/>
      <c r="GQ11" s="101"/>
      <c r="GR11" s="101"/>
      <c r="GS11" s="101"/>
      <c r="GT11" s="101"/>
      <c r="GU11" s="101"/>
      <c r="GV11" s="101"/>
      <c r="GW11" s="101"/>
      <c r="GX11" s="101"/>
      <c r="GY11" s="101"/>
      <c r="GZ11" s="101"/>
      <c r="HA11" s="101"/>
      <c r="HB11" s="101"/>
      <c r="HC11" s="101"/>
      <c r="HD11" s="101"/>
      <c r="HE11" s="101"/>
      <c r="HF11" s="101"/>
      <c r="HG11" s="101"/>
      <c r="HH11" s="101"/>
      <c r="HI11" s="101"/>
      <c r="HJ11" s="101"/>
      <c r="HK11" s="101"/>
      <c r="HL11" s="101"/>
      <c r="HM11" s="101"/>
      <c r="HN11" s="101"/>
      <c r="HO11" s="101"/>
      <c r="HP11" s="101"/>
      <c r="HQ11" s="101"/>
      <c r="HR11" s="101"/>
      <c r="HS11" s="101"/>
      <c r="HT11" s="101"/>
      <c r="HU11" s="101"/>
      <c r="HV11" s="101"/>
      <c r="HW11" s="101"/>
      <c r="HX11" s="101"/>
      <c r="HY11" s="101"/>
      <c r="HZ11" s="101"/>
      <c r="IA11" s="101"/>
      <c r="IB11" s="101"/>
      <c r="IC11" s="101"/>
      <c r="ID11" s="101"/>
      <c r="IE11" s="101"/>
      <c r="IF11" s="101"/>
      <c r="IG11" s="101"/>
      <c r="IH11" s="101"/>
      <c r="II11" s="101"/>
      <c r="IJ11" s="101"/>
      <c r="IK11" s="101"/>
      <c r="IL11" s="101"/>
      <c r="IM11" s="101"/>
      <c r="IN11" s="101"/>
      <c r="IO11" s="101"/>
      <c r="IP11" s="101"/>
      <c r="IQ11" s="101"/>
      <c r="IR11" s="101"/>
      <c r="IS11" s="101"/>
      <c r="IT11" s="101"/>
      <c r="IU11" s="101"/>
      <c r="IV11" s="101"/>
      <c r="IW11" s="101"/>
      <c r="IX11" s="101"/>
      <c r="IY11" s="101"/>
      <c r="IZ11" s="101"/>
      <c r="JA11" s="101"/>
      <c r="JB11" s="101"/>
      <c r="JC11" s="101"/>
      <c r="JD11" s="101"/>
      <c r="JE11" s="101"/>
      <c r="JF11" s="101"/>
      <c r="JG11" s="101"/>
      <c r="JH11" s="101"/>
      <c r="JI11" s="101"/>
      <c r="JJ11" s="101"/>
      <c r="JK11" s="101"/>
      <c r="JL11" s="101"/>
      <c r="JM11" s="101"/>
      <c r="JN11" s="101"/>
      <c r="JO11" s="101"/>
      <c r="JP11" s="101"/>
      <c r="JQ11" s="101"/>
      <c r="JR11" s="101"/>
      <c r="JS11" s="101"/>
      <c r="JT11" s="101"/>
      <c r="JU11" s="101"/>
      <c r="JV11" s="101"/>
      <c r="JW11" s="101"/>
      <c r="JX11" s="101"/>
      <c r="JY11" s="101"/>
      <c r="JZ11" s="101"/>
      <c r="KA11" s="101"/>
      <c r="KB11" s="101"/>
      <c r="KC11" s="101"/>
      <c r="KD11" s="101"/>
      <c r="KE11" s="101"/>
      <c r="KF11" s="101"/>
      <c r="KG11" s="101"/>
      <c r="KH11" s="101"/>
      <c r="KI11" s="101"/>
      <c r="KJ11" s="101"/>
      <c r="KK11" s="101"/>
      <c r="KL11" s="101"/>
      <c r="KM11" s="101"/>
      <c r="KN11" s="101"/>
      <c r="KO11" s="101"/>
      <c r="KP11" s="101"/>
      <c r="KQ11" s="101"/>
      <c r="KR11" s="101"/>
      <c r="KS11" s="101"/>
      <c r="KT11" s="101"/>
      <c r="KU11" s="101"/>
      <c r="KV11" s="101"/>
      <c r="KW11" s="101"/>
      <c r="KX11" s="101"/>
      <c r="KY11" s="101"/>
      <c r="KZ11" s="101"/>
      <c r="LA11" s="101"/>
      <c r="LB11" s="101"/>
      <c r="LC11" s="101"/>
      <c r="LD11" s="101"/>
      <c r="LE11" s="101"/>
      <c r="LF11" s="101"/>
      <c r="LG11" s="101"/>
      <c r="LH11" s="101"/>
      <c r="LI11" s="101"/>
      <c r="LJ11" s="101"/>
      <c r="LK11" s="101"/>
      <c r="LL11" s="101"/>
      <c r="LM11" s="101"/>
      <c r="LN11" s="101"/>
      <c r="LO11" s="101"/>
      <c r="LP11" s="101"/>
      <c r="LQ11" s="101"/>
      <c r="LR11" s="101"/>
      <c r="LS11" s="101"/>
      <c r="LT11" s="101"/>
      <c r="LU11" s="101"/>
      <c r="LV11" s="101"/>
      <c r="LW11" s="101"/>
      <c r="LX11" s="101"/>
      <c r="LY11" s="101"/>
      <c r="LZ11" s="101"/>
      <c r="MA11" s="101"/>
      <c r="MB11" s="101"/>
      <c r="MC11" s="101"/>
      <c r="MD11" s="101"/>
      <c r="ME11" s="101"/>
      <c r="MF11" s="101"/>
      <c r="MG11" s="101"/>
      <c r="MH11" s="101"/>
      <c r="MI11" s="101"/>
      <c r="MJ11" s="101"/>
      <c r="MK11" s="101"/>
      <c r="ML11" s="101"/>
    </row>
    <row r="12" spans="1:362" ht="12.75" customHeight="1" x14ac:dyDescent="0.35">
      <c r="A12" s="66">
        <v>1996</v>
      </c>
      <c r="C12" s="60">
        <v>6</v>
      </c>
      <c r="D12" s="53">
        <v>81.099999999999994</v>
      </c>
      <c r="E12" s="53">
        <v>88</v>
      </c>
      <c r="F12" s="100"/>
      <c r="G12" s="53">
        <v>92.9</v>
      </c>
      <c r="H12" s="94"/>
      <c r="I12" s="101"/>
      <c r="J12" s="101"/>
      <c r="K12" s="101"/>
      <c r="L12" s="101"/>
      <c r="M12" s="101"/>
      <c r="N12" s="101"/>
      <c r="O12" s="101"/>
      <c r="P12" s="101"/>
      <c r="Q12" s="101"/>
      <c r="R12" s="101"/>
      <c r="S12" s="101"/>
      <c r="T12" s="101"/>
      <c r="U12" s="101"/>
      <c r="V12" s="101"/>
      <c r="W12" s="101"/>
      <c r="X12" s="101"/>
      <c r="Y12" s="101"/>
      <c r="Z12" s="101"/>
      <c r="AA12" s="101"/>
      <c r="AB12" s="101"/>
      <c r="AC12" s="101"/>
      <c r="AD12" s="101"/>
      <c r="AE12" s="101"/>
      <c r="AF12" s="101"/>
      <c r="AG12" s="101"/>
      <c r="AH12" s="101"/>
      <c r="AI12" s="101"/>
      <c r="AJ12" s="101"/>
      <c r="AK12" s="101"/>
      <c r="AL12" s="101"/>
      <c r="AM12" s="101"/>
      <c r="AN12" s="101"/>
      <c r="AO12" s="101"/>
      <c r="AP12" s="101"/>
      <c r="AQ12" s="101"/>
      <c r="AR12" s="101"/>
      <c r="AS12" s="101"/>
      <c r="AT12" s="101"/>
      <c r="AU12" s="101"/>
      <c r="AV12" s="101"/>
      <c r="AW12" s="101"/>
      <c r="AX12" s="101"/>
      <c r="AY12" s="101"/>
      <c r="AZ12" s="101"/>
      <c r="BA12" s="101"/>
      <c r="BB12" s="101"/>
      <c r="BC12" s="101"/>
      <c r="BD12" s="101"/>
      <c r="BE12" s="101"/>
      <c r="BF12" s="101"/>
      <c r="BG12" s="101"/>
      <c r="BH12" s="101"/>
      <c r="BI12" s="101"/>
      <c r="BJ12" s="101"/>
      <c r="BK12" s="101"/>
      <c r="BL12" s="101"/>
      <c r="BM12" s="101"/>
      <c r="BN12" s="101"/>
      <c r="BO12" s="101"/>
      <c r="BP12" s="101"/>
      <c r="BQ12" s="101"/>
      <c r="BR12" s="101"/>
      <c r="BS12" s="101"/>
      <c r="BT12" s="101"/>
      <c r="BU12" s="101"/>
      <c r="BV12" s="101"/>
      <c r="BW12" s="101"/>
      <c r="BX12" s="101"/>
      <c r="BY12" s="101"/>
      <c r="BZ12" s="101"/>
      <c r="CA12" s="101"/>
      <c r="CB12" s="101"/>
      <c r="CC12" s="101"/>
      <c r="CD12" s="101"/>
      <c r="CE12" s="101"/>
      <c r="CF12" s="101"/>
      <c r="CG12" s="101"/>
      <c r="CH12" s="101"/>
      <c r="CI12" s="101"/>
      <c r="CJ12" s="101"/>
      <c r="CK12" s="101"/>
      <c r="CL12" s="101"/>
      <c r="CM12" s="101"/>
      <c r="CN12" s="101"/>
      <c r="CO12" s="101"/>
      <c r="CP12" s="101"/>
      <c r="CQ12" s="101"/>
      <c r="CR12" s="101"/>
      <c r="CS12" s="101"/>
      <c r="CT12" s="101"/>
      <c r="CU12" s="101"/>
      <c r="CV12" s="101"/>
      <c r="CW12" s="101"/>
      <c r="CX12" s="101"/>
      <c r="CY12" s="101"/>
      <c r="CZ12" s="101"/>
      <c r="DA12" s="101"/>
      <c r="DB12" s="101"/>
      <c r="DC12" s="101"/>
      <c r="DD12" s="101"/>
      <c r="DE12" s="101"/>
      <c r="DF12" s="101"/>
      <c r="DG12" s="101"/>
      <c r="DH12" s="101"/>
      <c r="DI12" s="101"/>
      <c r="DJ12" s="101"/>
      <c r="DK12" s="101"/>
      <c r="DL12" s="101"/>
      <c r="DM12" s="101"/>
      <c r="DN12" s="101"/>
      <c r="DO12" s="101"/>
      <c r="DP12" s="101"/>
      <c r="DQ12" s="101"/>
      <c r="DR12" s="101"/>
      <c r="DS12" s="101"/>
      <c r="DT12" s="101"/>
      <c r="DU12" s="101"/>
      <c r="DV12" s="101"/>
      <c r="DW12" s="101"/>
      <c r="DX12" s="101"/>
      <c r="DY12" s="101"/>
      <c r="DZ12" s="101"/>
      <c r="EA12" s="101"/>
      <c r="EB12" s="101"/>
      <c r="EC12" s="101"/>
      <c r="ED12" s="101"/>
      <c r="EE12" s="101"/>
      <c r="EF12" s="101"/>
      <c r="EG12" s="101"/>
      <c r="EH12" s="101"/>
      <c r="EI12" s="101"/>
      <c r="EJ12" s="101"/>
      <c r="EK12" s="101"/>
      <c r="EL12" s="101"/>
      <c r="EM12" s="101"/>
      <c r="EN12" s="101"/>
      <c r="EO12" s="101"/>
      <c r="EP12" s="101"/>
      <c r="EQ12" s="101"/>
      <c r="ER12" s="101"/>
      <c r="ES12" s="101"/>
      <c r="ET12" s="101"/>
      <c r="EU12" s="101"/>
      <c r="EV12" s="101"/>
      <c r="EW12" s="101"/>
      <c r="EX12" s="101"/>
      <c r="EY12" s="101"/>
      <c r="EZ12" s="101"/>
      <c r="FA12" s="101"/>
      <c r="FB12" s="101"/>
      <c r="FC12" s="101"/>
      <c r="FD12" s="101"/>
      <c r="FE12" s="101"/>
      <c r="FF12" s="101"/>
      <c r="FG12" s="101"/>
      <c r="FH12" s="101"/>
      <c r="FI12" s="101"/>
      <c r="FJ12" s="101"/>
      <c r="FK12" s="101"/>
      <c r="FL12" s="101"/>
      <c r="FM12" s="101"/>
      <c r="FN12" s="101"/>
      <c r="FO12" s="101"/>
      <c r="FP12" s="101"/>
      <c r="FQ12" s="101"/>
      <c r="FR12" s="101"/>
      <c r="FS12" s="101"/>
      <c r="FT12" s="101"/>
      <c r="FU12" s="101"/>
      <c r="FV12" s="101"/>
      <c r="FW12" s="101"/>
      <c r="FX12" s="101"/>
      <c r="FY12" s="101"/>
      <c r="FZ12" s="101"/>
      <c r="GA12" s="101"/>
      <c r="GB12" s="101"/>
      <c r="GC12" s="101"/>
      <c r="GD12" s="101"/>
      <c r="GE12" s="101"/>
      <c r="GF12" s="101"/>
      <c r="GG12" s="101"/>
      <c r="GH12" s="101"/>
      <c r="GI12" s="101"/>
      <c r="GJ12" s="101"/>
      <c r="GK12" s="101"/>
      <c r="GL12" s="101"/>
      <c r="GM12" s="101"/>
      <c r="GN12" s="101"/>
      <c r="GO12" s="101"/>
      <c r="GP12" s="101"/>
      <c r="GQ12" s="101"/>
      <c r="GR12" s="101"/>
      <c r="GS12" s="101"/>
      <c r="GT12" s="101"/>
      <c r="GU12" s="101"/>
      <c r="GV12" s="101"/>
      <c r="GW12" s="101"/>
      <c r="GX12" s="101"/>
      <c r="GY12" s="101"/>
      <c r="GZ12" s="101"/>
      <c r="HA12" s="101"/>
      <c r="HB12" s="101"/>
      <c r="HC12" s="101"/>
      <c r="HD12" s="101"/>
      <c r="HE12" s="101"/>
      <c r="HF12" s="101"/>
      <c r="HG12" s="101"/>
      <c r="HH12" s="101"/>
      <c r="HI12" s="101"/>
      <c r="HJ12" s="101"/>
      <c r="HK12" s="101"/>
      <c r="HL12" s="101"/>
      <c r="HM12" s="101"/>
      <c r="HN12" s="101"/>
      <c r="HO12" s="101"/>
      <c r="HP12" s="101"/>
      <c r="HQ12" s="101"/>
      <c r="HR12" s="101"/>
      <c r="HS12" s="101"/>
      <c r="HT12" s="101"/>
      <c r="HU12" s="101"/>
      <c r="HV12" s="101"/>
      <c r="HW12" s="101"/>
      <c r="HX12" s="101"/>
      <c r="HY12" s="101"/>
      <c r="HZ12" s="101"/>
      <c r="IA12" s="101"/>
      <c r="IB12" s="101"/>
      <c r="IC12" s="101"/>
      <c r="ID12" s="101"/>
      <c r="IE12" s="101"/>
      <c r="IF12" s="101"/>
      <c r="IG12" s="101"/>
      <c r="IH12" s="101"/>
      <c r="II12" s="101"/>
      <c r="IJ12" s="101"/>
      <c r="IK12" s="101"/>
      <c r="IL12" s="101"/>
      <c r="IM12" s="101"/>
      <c r="IN12" s="101"/>
      <c r="IO12" s="101"/>
      <c r="IP12" s="101"/>
      <c r="IQ12" s="101"/>
      <c r="IR12" s="101"/>
      <c r="IS12" s="101"/>
      <c r="IT12" s="101"/>
      <c r="IU12" s="101"/>
      <c r="IV12" s="101"/>
      <c r="IW12" s="101"/>
      <c r="IX12" s="101"/>
      <c r="IY12" s="101"/>
      <c r="IZ12" s="101"/>
      <c r="JA12" s="101"/>
      <c r="JB12" s="101"/>
      <c r="JC12" s="101"/>
      <c r="JD12" s="101"/>
      <c r="JE12" s="101"/>
      <c r="JF12" s="101"/>
      <c r="JG12" s="101"/>
      <c r="JH12" s="101"/>
      <c r="JI12" s="101"/>
      <c r="JJ12" s="101"/>
      <c r="JK12" s="101"/>
      <c r="JL12" s="101"/>
      <c r="JM12" s="101"/>
      <c r="JN12" s="101"/>
      <c r="JO12" s="101"/>
      <c r="JP12" s="101"/>
      <c r="JQ12" s="101"/>
      <c r="JR12" s="101"/>
      <c r="JS12" s="101"/>
      <c r="JT12" s="101"/>
      <c r="JU12" s="101"/>
      <c r="JV12" s="101"/>
      <c r="JW12" s="101"/>
      <c r="JX12" s="101"/>
      <c r="JY12" s="101"/>
      <c r="JZ12" s="101"/>
      <c r="KA12" s="101"/>
      <c r="KB12" s="101"/>
      <c r="KC12" s="101"/>
      <c r="KD12" s="101"/>
      <c r="KE12" s="101"/>
      <c r="KF12" s="101"/>
      <c r="KG12" s="101"/>
      <c r="KH12" s="101"/>
      <c r="KI12" s="101"/>
      <c r="KJ12" s="101"/>
      <c r="KK12" s="101"/>
      <c r="KL12" s="101"/>
      <c r="KM12" s="101"/>
      <c r="KN12" s="101"/>
      <c r="KO12" s="101"/>
      <c r="KP12" s="101"/>
      <c r="KQ12" s="101"/>
      <c r="KR12" s="101"/>
      <c r="KS12" s="101"/>
      <c r="KT12" s="101"/>
      <c r="KU12" s="101"/>
      <c r="KV12" s="101"/>
      <c r="KW12" s="101"/>
      <c r="KX12" s="101"/>
      <c r="KY12" s="101"/>
      <c r="KZ12" s="101"/>
      <c r="LA12" s="101"/>
      <c r="LB12" s="101"/>
      <c r="LC12" s="101"/>
      <c r="LD12" s="101"/>
      <c r="LE12" s="101"/>
      <c r="LF12" s="101"/>
      <c r="LG12" s="101"/>
      <c r="LH12" s="101"/>
      <c r="LI12" s="101"/>
      <c r="LJ12" s="101"/>
      <c r="LK12" s="101"/>
      <c r="LL12" s="101"/>
      <c r="LM12" s="101"/>
      <c r="LN12" s="101"/>
      <c r="LO12" s="101"/>
      <c r="LP12" s="101"/>
      <c r="LQ12" s="101"/>
      <c r="LR12" s="101"/>
      <c r="LS12" s="101"/>
      <c r="LT12" s="101"/>
      <c r="LU12" s="101"/>
      <c r="LV12" s="101"/>
      <c r="LW12" s="101"/>
      <c r="LX12" s="101"/>
      <c r="LY12" s="101"/>
      <c r="LZ12" s="101"/>
      <c r="MA12" s="101"/>
      <c r="MB12" s="101"/>
      <c r="MC12" s="101"/>
      <c r="MD12" s="101"/>
      <c r="ME12" s="101"/>
      <c r="MF12" s="101"/>
      <c r="MG12" s="101"/>
      <c r="MH12" s="101"/>
      <c r="MI12" s="101"/>
      <c r="MJ12" s="101"/>
      <c r="MK12" s="101"/>
      <c r="ML12" s="101"/>
    </row>
    <row r="13" spans="1:362" ht="12.75" customHeight="1" x14ac:dyDescent="0.35">
      <c r="A13" s="66">
        <v>1996</v>
      </c>
      <c r="B13" s="59">
        <v>1996</v>
      </c>
      <c r="C13" s="60">
        <v>7</v>
      </c>
      <c r="D13" s="53">
        <v>86.7</v>
      </c>
      <c r="E13" s="53">
        <v>85.2</v>
      </c>
      <c r="F13" s="53">
        <v>82.3</v>
      </c>
      <c r="G13" s="53">
        <v>94.3</v>
      </c>
      <c r="H13" s="94"/>
      <c r="I13" s="101"/>
      <c r="J13" s="101"/>
      <c r="K13" s="101"/>
      <c r="L13" s="101"/>
      <c r="M13" s="101"/>
      <c r="N13" s="101"/>
      <c r="O13" s="101"/>
      <c r="P13" s="101"/>
      <c r="Q13" s="101"/>
      <c r="R13" s="101"/>
      <c r="S13" s="101"/>
      <c r="T13" s="101"/>
      <c r="U13" s="101"/>
      <c r="V13" s="101"/>
      <c r="W13" s="101"/>
      <c r="X13" s="101"/>
      <c r="Y13" s="101"/>
      <c r="Z13" s="101"/>
      <c r="AA13" s="101"/>
      <c r="AB13" s="101"/>
      <c r="AC13" s="101"/>
      <c r="AD13" s="101"/>
      <c r="AE13" s="101"/>
      <c r="AF13" s="101"/>
      <c r="AG13" s="101"/>
      <c r="AH13" s="101"/>
      <c r="AI13" s="101"/>
      <c r="AJ13" s="101"/>
      <c r="AK13" s="101"/>
      <c r="AL13" s="101"/>
      <c r="AM13" s="101"/>
      <c r="AN13" s="101"/>
      <c r="AO13" s="101"/>
      <c r="AP13" s="101"/>
      <c r="AQ13" s="101"/>
      <c r="AR13" s="101"/>
      <c r="AS13" s="101"/>
      <c r="AT13" s="101"/>
      <c r="AU13" s="101"/>
      <c r="AV13" s="101"/>
      <c r="AW13" s="101"/>
      <c r="AX13" s="101"/>
      <c r="AY13" s="101"/>
      <c r="AZ13" s="101"/>
      <c r="BA13" s="101"/>
      <c r="BB13" s="101"/>
      <c r="BC13" s="101"/>
      <c r="BD13" s="101"/>
      <c r="BE13" s="101"/>
      <c r="BF13" s="101"/>
      <c r="BG13" s="101"/>
      <c r="BH13" s="101"/>
      <c r="BI13" s="101"/>
      <c r="BJ13" s="101"/>
      <c r="BK13" s="101"/>
      <c r="BL13" s="101"/>
      <c r="BM13" s="101"/>
      <c r="BN13" s="101"/>
      <c r="BO13" s="101"/>
      <c r="BP13" s="101"/>
      <c r="BQ13" s="101"/>
      <c r="BR13" s="101"/>
      <c r="BS13" s="101"/>
      <c r="BT13" s="101"/>
      <c r="BU13" s="101"/>
      <c r="BV13" s="101"/>
      <c r="BW13" s="101"/>
      <c r="BX13" s="101"/>
      <c r="BY13" s="101"/>
      <c r="BZ13" s="101"/>
      <c r="CA13" s="101"/>
      <c r="CB13" s="101"/>
      <c r="CC13" s="101"/>
      <c r="CD13" s="101"/>
      <c r="CE13" s="101"/>
      <c r="CF13" s="101"/>
      <c r="CG13" s="101"/>
      <c r="CH13" s="101"/>
      <c r="CI13" s="101"/>
      <c r="CJ13" s="101"/>
      <c r="CK13" s="101"/>
      <c r="CL13" s="101"/>
      <c r="CM13" s="101"/>
      <c r="CN13" s="101"/>
      <c r="CO13" s="101"/>
      <c r="CP13" s="101"/>
      <c r="CQ13" s="101"/>
      <c r="CR13" s="101"/>
      <c r="CS13" s="101"/>
      <c r="CT13" s="101"/>
      <c r="CU13" s="101"/>
      <c r="CV13" s="101"/>
      <c r="CW13" s="101"/>
      <c r="CX13" s="101"/>
      <c r="CY13" s="101"/>
      <c r="CZ13" s="101"/>
      <c r="DA13" s="101"/>
      <c r="DB13" s="101"/>
      <c r="DC13" s="101"/>
      <c r="DD13" s="101"/>
      <c r="DE13" s="101"/>
      <c r="DF13" s="101"/>
      <c r="DG13" s="101"/>
      <c r="DH13" s="101"/>
      <c r="DI13" s="101"/>
      <c r="DJ13" s="101"/>
      <c r="DK13" s="101"/>
      <c r="DL13" s="101"/>
      <c r="DM13" s="101"/>
      <c r="DN13" s="101"/>
      <c r="DO13" s="101"/>
      <c r="DP13" s="101"/>
      <c r="DQ13" s="101"/>
      <c r="DR13" s="101"/>
      <c r="DS13" s="101"/>
      <c r="DT13" s="101"/>
      <c r="DU13" s="101"/>
      <c r="DV13" s="101"/>
      <c r="DW13" s="101"/>
      <c r="DX13" s="101"/>
      <c r="DY13" s="101"/>
      <c r="DZ13" s="101"/>
      <c r="EA13" s="101"/>
      <c r="EB13" s="101"/>
      <c r="EC13" s="101"/>
      <c r="ED13" s="101"/>
      <c r="EE13" s="101"/>
      <c r="EF13" s="101"/>
      <c r="EG13" s="101"/>
      <c r="EH13" s="101"/>
      <c r="EI13" s="101"/>
      <c r="EJ13" s="101"/>
      <c r="EK13" s="101"/>
      <c r="EL13" s="101"/>
      <c r="EM13" s="101"/>
      <c r="EN13" s="101"/>
      <c r="EO13" s="101"/>
      <c r="EP13" s="101"/>
      <c r="EQ13" s="101"/>
      <c r="ER13" s="101"/>
      <c r="ES13" s="101"/>
      <c r="ET13" s="101"/>
      <c r="EU13" s="101"/>
      <c r="EV13" s="101"/>
      <c r="EW13" s="101"/>
      <c r="EX13" s="101"/>
      <c r="EY13" s="101"/>
      <c r="EZ13" s="101"/>
      <c r="FA13" s="101"/>
      <c r="FB13" s="101"/>
      <c r="FC13" s="101"/>
      <c r="FD13" s="101"/>
      <c r="FE13" s="101"/>
      <c r="FF13" s="101"/>
      <c r="FG13" s="101"/>
      <c r="FH13" s="101"/>
      <c r="FI13" s="101"/>
      <c r="FJ13" s="101"/>
      <c r="FK13" s="101"/>
      <c r="FL13" s="101"/>
      <c r="FM13" s="101"/>
      <c r="FN13" s="101"/>
      <c r="FO13" s="101"/>
      <c r="FP13" s="101"/>
      <c r="FQ13" s="101"/>
      <c r="FR13" s="101"/>
      <c r="FS13" s="101"/>
      <c r="FT13" s="101"/>
      <c r="FU13" s="101"/>
      <c r="FV13" s="101"/>
      <c r="FW13" s="101"/>
      <c r="FX13" s="101"/>
      <c r="FY13" s="101"/>
      <c r="FZ13" s="101"/>
      <c r="GA13" s="101"/>
      <c r="GB13" s="101"/>
      <c r="GC13" s="101"/>
      <c r="GD13" s="101"/>
      <c r="GE13" s="101"/>
      <c r="GF13" s="101"/>
      <c r="GG13" s="101"/>
      <c r="GH13" s="101"/>
      <c r="GI13" s="101"/>
      <c r="GJ13" s="101"/>
      <c r="GK13" s="101"/>
      <c r="GL13" s="101"/>
      <c r="GM13" s="101"/>
      <c r="GN13" s="101"/>
      <c r="GO13" s="101"/>
      <c r="GP13" s="101"/>
      <c r="GQ13" s="101"/>
      <c r="GR13" s="101"/>
      <c r="GS13" s="101"/>
      <c r="GT13" s="101"/>
      <c r="GU13" s="101"/>
      <c r="GV13" s="101"/>
      <c r="GW13" s="101"/>
      <c r="GX13" s="101"/>
      <c r="GY13" s="101"/>
      <c r="GZ13" s="101"/>
      <c r="HA13" s="101"/>
      <c r="HB13" s="101"/>
      <c r="HC13" s="101"/>
      <c r="HD13" s="101"/>
      <c r="HE13" s="101"/>
      <c r="HF13" s="101"/>
      <c r="HG13" s="101"/>
      <c r="HH13" s="101"/>
      <c r="HI13" s="101"/>
      <c r="HJ13" s="101"/>
      <c r="HK13" s="101"/>
      <c r="HL13" s="101"/>
      <c r="HM13" s="101"/>
      <c r="HN13" s="101"/>
      <c r="HO13" s="101"/>
      <c r="HP13" s="101"/>
      <c r="HQ13" s="101"/>
      <c r="HR13" s="101"/>
      <c r="HS13" s="101"/>
      <c r="HT13" s="101"/>
      <c r="HU13" s="101"/>
      <c r="HV13" s="101"/>
      <c r="HW13" s="101"/>
      <c r="HX13" s="101"/>
      <c r="HY13" s="101"/>
      <c r="HZ13" s="101"/>
      <c r="IA13" s="101"/>
      <c r="IB13" s="101"/>
      <c r="IC13" s="101"/>
      <c r="ID13" s="101"/>
      <c r="IE13" s="101"/>
      <c r="IF13" s="101"/>
      <c r="IG13" s="101"/>
      <c r="IH13" s="101"/>
      <c r="II13" s="101"/>
      <c r="IJ13" s="101"/>
      <c r="IK13" s="101"/>
      <c r="IL13" s="101"/>
      <c r="IM13" s="101"/>
      <c r="IN13" s="101"/>
      <c r="IO13" s="101"/>
      <c r="IP13" s="101"/>
      <c r="IQ13" s="101"/>
      <c r="IR13" s="101"/>
      <c r="IS13" s="101"/>
      <c r="IT13" s="101"/>
      <c r="IU13" s="101"/>
      <c r="IV13" s="101"/>
      <c r="IW13" s="101"/>
      <c r="IX13" s="101"/>
      <c r="IY13" s="101"/>
      <c r="IZ13" s="101"/>
      <c r="JA13" s="101"/>
      <c r="JB13" s="101"/>
      <c r="JC13" s="101"/>
      <c r="JD13" s="101"/>
      <c r="JE13" s="101"/>
      <c r="JF13" s="101"/>
      <c r="JG13" s="101"/>
      <c r="JH13" s="101"/>
      <c r="JI13" s="101"/>
      <c r="JJ13" s="101"/>
      <c r="JK13" s="101"/>
      <c r="JL13" s="101"/>
      <c r="JM13" s="101"/>
      <c r="JN13" s="101"/>
      <c r="JO13" s="101"/>
      <c r="JP13" s="101"/>
      <c r="JQ13" s="101"/>
      <c r="JR13" s="101"/>
      <c r="JS13" s="101"/>
      <c r="JT13" s="101"/>
      <c r="JU13" s="101"/>
      <c r="JV13" s="101"/>
      <c r="JW13" s="101"/>
      <c r="JX13" s="101"/>
      <c r="JY13" s="101"/>
      <c r="JZ13" s="101"/>
      <c r="KA13" s="101"/>
      <c r="KB13" s="101"/>
      <c r="KC13" s="101"/>
      <c r="KD13" s="101"/>
      <c r="KE13" s="101"/>
      <c r="KF13" s="101"/>
      <c r="KG13" s="101"/>
      <c r="KH13" s="101"/>
      <c r="KI13" s="101"/>
      <c r="KJ13" s="101"/>
      <c r="KK13" s="101"/>
      <c r="KL13" s="101"/>
      <c r="KM13" s="101"/>
      <c r="KN13" s="101"/>
      <c r="KO13" s="101"/>
      <c r="KP13" s="101"/>
      <c r="KQ13" s="101"/>
      <c r="KR13" s="101"/>
      <c r="KS13" s="101"/>
      <c r="KT13" s="101"/>
      <c r="KU13" s="101"/>
      <c r="KV13" s="101"/>
      <c r="KW13" s="101"/>
      <c r="KX13" s="101"/>
      <c r="KY13" s="101"/>
      <c r="KZ13" s="101"/>
      <c r="LA13" s="101"/>
      <c r="LB13" s="101"/>
      <c r="LC13" s="101"/>
      <c r="LD13" s="101"/>
      <c r="LE13" s="101"/>
      <c r="LF13" s="101"/>
      <c r="LG13" s="101"/>
      <c r="LH13" s="101"/>
      <c r="LI13" s="101"/>
      <c r="LJ13" s="101"/>
      <c r="LK13" s="101"/>
      <c r="LL13" s="101"/>
      <c r="LM13" s="101"/>
      <c r="LN13" s="101"/>
      <c r="LO13" s="101"/>
      <c r="LP13" s="101"/>
      <c r="LQ13" s="101"/>
      <c r="LR13" s="101"/>
      <c r="LS13" s="101"/>
      <c r="LT13" s="101"/>
      <c r="LU13" s="101"/>
      <c r="LV13" s="101"/>
      <c r="LW13" s="101"/>
      <c r="LX13" s="101"/>
      <c r="LY13" s="101"/>
      <c r="LZ13" s="101"/>
      <c r="MA13" s="101"/>
      <c r="MB13" s="101"/>
      <c r="MC13" s="101"/>
      <c r="MD13" s="101"/>
      <c r="ME13" s="101"/>
      <c r="MF13" s="101"/>
      <c r="MG13" s="101"/>
      <c r="MH13" s="101"/>
      <c r="MI13" s="101"/>
      <c r="MJ13" s="101"/>
      <c r="MK13" s="101"/>
      <c r="ML13" s="101"/>
    </row>
    <row r="14" spans="1:362" ht="12.75" customHeight="1" x14ac:dyDescent="0.35">
      <c r="A14" s="66">
        <v>1996</v>
      </c>
      <c r="C14" s="60">
        <v>8</v>
      </c>
      <c r="D14" s="53">
        <v>86.1</v>
      </c>
      <c r="E14" s="53">
        <v>87</v>
      </c>
      <c r="F14" s="53">
        <v>89.2</v>
      </c>
      <c r="G14" s="53">
        <v>95.9</v>
      </c>
      <c r="H14" s="94"/>
      <c r="I14" s="99"/>
      <c r="J14" s="99"/>
      <c r="K14" s="99"/>
      <c r="L14" s="99"/>
      <c r="N14" s="99"/>
      <c r="O14" s="99"/>
      <c r="P14" s="99"/>
      <c r="Q14" s="99"/>
    </row>
    <row r="15" spans="1:362" ht="12.75" customHeight="1" x14ac:dyDescent="0.35">
      <c r="A15" s="66">
        <v>1996</v>
      </c>
      <c r="C15" s="60">
        <v>9</v>
      </c>
      <c r="D15" s="53">
        <v>87.5</v>
      </c>
      <c r="E15" s="53">
        <v>83.9</v>
      </c>
      <c r="F15" s="53">
        <v>88.3</v>
      </c>
      <c r="G15" s="53">
        <v>97.2</v>
      </c>
      <c r="H15" s="94"/>
      <c r="I15" s="99"/>
      <c r="J15" s="99"/>
      <c r="K15" s="99"/>
      <c r="L15" s="99"/>
      <c r="N15" s="99"/>
      <c r="O15" s="99"/>
      <c r="P15" s="99"/>
      <c r="Q15" s="99"/>
    </row>
    <row r="16" spans="1:362" ht="12.75" customHeight="1" x14ac:dyDescent="0.35">
      <c r="A16" s="66">
        <v>1996</v>
      </c>
      <c r="C16" s="60">
        <v>10</v>
      </c>
      <c r="D16" s="53">
        <v>92.4</v>
      </c>
      <c r="E16" s="53">
        <v>82.2</v>
      </c>
      <c r="F16" s="53">
        <v>86.7</v>
      </c>
      <c r="G16" s="53">
        <v>99.4</v>
      </c>
      <c r="H16" s="94"/>
      <c r="I16" s="99"/>
      <c r="J16" s="99"/>
      <c r="K16" s="99"/>
      <c r="L16" s="99"/>
      <c r="N16" s="99"/>
      <c r="O16" s="99"/>
      <c r="P16" s="99"/>
      <c r="Q16" s="99"/>
    </row>
    <row r="17" spans="1:17" ht="12.75" customHeight="1" x14ac:dyDescent="0.35">
      <c r="A17" s="66">
        <v>1996</v>
      </c>
      <c r="C17" s="60">
        <v>11</v>
      </c>
      <c r="D17" s="53">
        <v>92.8</v>
      </c>
      <c r="E17" s="53">
        <v>81.099999999999994</v>
      </c>
      <c r="F17" s="53">
        <v>88.1</v>
      </c>
      <c r="G17" s="53">
        <v>99.9</v>
      </c>
      <c r="H17" s="94"/>
      <c r="I17" s="99"/>
      <c r="J17" s="99"/>
      <c r="K17" s="99"/>
      <c r="L17" s="99"/>
      <c r="N17" s="99"/>
      <c r="O17" s="99"/>
      <c r="P17" s="99"/>
      <c r="Q17" s="99"/>
    </row>
    <row r="18" spans="1:17" ht="12.75" customHeight="1" x14ac:dyDescent="0.35">
      <c r="A18" s="66">
        <v>1996</v>
      </c>
      <c r="C18" s="60">
        <v>12</v>
      </c>
      <c r="D18" s="53">
        <v>90.5</v>
      </c>
      <c r="E18" s="53">
        <v>82.1</v>
      </c>
      <c r="F18" s="53">
        <v>90.3</v>
      </c>
      <c r="G18" s="53">
        <v>100.4</v>
      </c>
      <c r="H18" s="94"/>
      <c r="I18" s="99"/>
      <c r="J18" s="99"/>
      <c r="K18" s="99"/>
      <c r="L18" s="99"/>
      <c r="N18" s="99"/>
      <c r="O18" s="99"/>
      <c r="P18" s="99"/>
      <c r="Q18" s="99"/>
    </row>
    <row r="19" spans="1:17" ht="12.75" customHeight="1" x14ac:dyDescent="0.35">
      <c r="A19" s="66">
        <v>1997</v>
      </c>
      <c r="C19" s="60">
        <v>1</v>
      </c>
      <c r="D19" s="53">
        <v>96.3</v>
      </c>
      <c r="E19" s="53">
        <v>80.3</v>
      </c>
      <c r="F19" s="53">
        <v>91.5</v>
      </c>
      <c r="G19" s="53">
        <v>99.6</v>
      </c>
      <c r="H19" s="94"/>
      <c r="I19" s="99"/>
      <c r="J19" s="99"/>
      <c r="K19" s="99"/>
      <c r="L19" s="99"/>
      <c r="N19" s="99"/>
      <c r="O19" s="99"/>
      <c r="P19" s="99"/>
      <c r="Q19" s="99"/>
    </row>
    <row r="20" spans="1:17" ht="12.75" customHeight="1" x14ac:dyDescent="0.35">
      <c r="A20" s="66">
        <v>1997</v>
      </c>
      <c r="C20" s="60">
        <v>2</v>
      </c>
      <c r="D20" s="53">
        <v>94.9</v>
      </c>
      <c r="E20" s="53">
        <v>80.599999999999994</v>
      </c>
      <c r="F20" s="53">
        <v>90</v>
      </c>
      <c r="G20" s="53">
        <v>100.7</v>
      </c>
      <c r="H20" s="94"/>
      <c r="I20" s="99"/>
      <c r="J20" s="99"/>
      <c r="K20" s="99"/>
      <c r="L20" s="99"/>
      <c r="N20" s="99"/>
      <c r="O20" s="99"/>
      <c r="P20" s="99"/>
      <c r="Q20" s="99"/>
    </row>
    <row r="21" spans="1:17" ht="12.75" customHeight="1" x14ac:dyDescent="0.35">
      <c r="A21" s="66">
        <v>1997</v>
      </c>
      <c r="C21" s="60">
        <v>3</v>
      </c>
      <c r="D21" s="53">
        <v>98.9</v>
      </c>
      <c r="E21" s="53">
        <v>80.099999999999994</v>
      </c>
      <c r="F21" s="53">
        <v>92.3</v>
      </c>
      <c r="G21" s="53">
        <v>100.4</v>
      </c>
      <c r="H21" s="94"/>
      <c r="I21" s="99"/>
      <c r="J21" s="99"/>
      <c r="K21" s="99"/>
      <c r="L21" s="99"/>
      <c r="N21" s="99"/>
      <c r="O21" s="99"/>
      <c r="P21" s="99"/>
      <c r="Q21" s="99"/>
    </row>
    <row r="22" spans="1:17" ht="12.75" customHeight="1" x14ac:dyDescent="0.35">
      <c r="A22" s="66">
        <v>1997</v>
      </c>
      <c r="C22" s="60">
        <v>4</v>
      </c>
      <c r="D22" s="53">
        <v>98.8</v>
      </c>
      <c r="E22" s="53">
        <v>78.5</v>
      </c>
      <c r="F22" s="53">
        <v>90</v>
      </c>
      <c r="G22" s="53">
        <v>100.9</v>
      </c>
      <c r="H22" s="94"/>
      <c r="I22" s="99"/>
      <c r="J22" s="99"/>
      <c r="K22" s="99"/>
      <c r="L22" s="99"/>
      <c r="N22" s="99"/>
      <c r="O22" s="99"/>
      <c r="P22" s="99"/>
      <c r="Q22" s="99"/>
    </row>
    <row r="23" spans="1:17" ht="12.75" customHeight="1" x14ac:dyDescent="0.35">
      <c r="A23" s="66">
        <v>1997</v>
      </c>
      <c r="C23" s="60">
        <v>5</v>
      </c>
      <c r="D23" s="53">
        <v>95.1</v>
      </c>
      <c r="E23" s="53">
        <v>78.2</v>
      </c>
      <c r="F23" s="53">
        <v>94.5</v>
      </c>
      <c r="G23" s="53">
        <v>100.8</v>
      </c>
      <c r="H23" s="94"/>
      <c r="I23" s="99"/>
      <c r="J23" s="99"/>
      <c r="K23" s="99"/>
      <c r="L23" s="99"/>
      <c r="N23" s="99"/>
      <c r="O23" s="99"/>
      <c r="P23" s="99"/>
      <c r="Q23" s="99"/>
    </row>
    <row r="24" spans="1:17" ht="12.75" customHeight="1" x14ac:dyDescent="0.35">
      <c r="A24" s="66">
        <v>1997</v>
      </c>
      <c r="C24" s="60">
        <v>6</v>
      </c>
      <c r="D24" s="53">
        <v>96.8</v>
      </c>
      <c r="E24" s="53">
        <v>77.8</v>
      </c>
      <c r="F24" s="53">
        <v>95.1</v>
      </c>
      <c r="G24" s="53">
        <v>101.6</v>
      </c>
      <c r="H24" s="94"/>
      <c r="I24" s="99"/>
      <c r="J24" s="99"/>
      <c r="K24" s="99"/>
      <c r="L24" s="99"/>
      <c r="N24" s="99"/>
      <c r="O24" s="99"/>
      <c r="P24" s="99"/>
      <c r="Q24" s="99"/>
    </row>
    <row r="25" spans="1:17" ht="12.75" customHeight="1" x14ac:dyDescent="0.35">
      <c r="A25" s="66">
        <v>1997</v>
      </c>
      <c r="B25" s="59">
        <v>1997</v>
      </c>
      <c r="C25" s="60">
        <v>7</v>
      </c>
      <c r="D25" s="53">
        <v>100.5</v>
      </c>
      <c r="E25" s="53">
        <v>78.400000000000006</v>
      </c>
      <c r="F25" s="53">
        <v>99.9</v>
      </c>
      <c r="G25" s="53">
        <v>101.5</v>
      </c>
      <c r="H25" s="94"/>
      <c r="I25" s="99"/>
      <c r="J25" s="99"/>
      <c r="K25" s="99"/>
      <c r="L25" s="99"/>
      <c r="N25" s="99"/>
      <c r="O25" s="99"/>
      <c r="P25" s="99"/>
      <c r="Q25" s="99"/>
    </row>
    <row r="26" spans="1:17" ht="12.75" customHeight="1" x14ac:dyDescent="0.35">
      <c r="A26" s="66">
        <v>1997</v>
      </c>
      <c r="C26" s="60">
        <v>8</v>
      </c>
      <c r="D26" s="53">
        <v>101.3</v>
      </c>
      <c r="E26" s="53">
        <v>76.8</v>
      </c>
      <c r="F26" s="53">
        <v>94.5</v>
      </c>
      <c r="G26" s="53">
        <v>102.9</v>
      </c>
      <c r="H26" s="94"/>
      <c r="I26" s="99"/>
      <c r="J26" s="99"/>
      <c r="K26" s="99"/>
      <c r="L26" s="99"/>
      <c r="N26" s="99"/>
      <c r="O26" s="99"/>
      <c r="P26" s="99"/>
      <c r="Q26" s="99"/>
    </row>
    <row r="27" spans="1:17" ht="12.75" customHeight="1" x14ac:dyDescent="0.35">
      <c r="A27" s="66">
        <v>1997</v>
      </c>
      <c r="C27" s="60">
        <v>9</v>
      </c>
      <c r="D27" s="53">
        <v>104.5</v>
      </c>
      <c r="E27" s="53">
        <v>78.599999999999994</v>
      </c>
      <c r="F27" s="53">
        <v>94</v>
      </c>
      <c r="G27" s="53">
        <v>104.9</v>
      </c>
      <c r="H27" s="94"/>
      <c r="I27" s="99"/>
      <c r="J27" s="99"/>
      <c r="K27" s="99"/>
      <c r="L27" s="99"/>
      <c r="N27" s="99"/>
      <c r="O27" s="99"/>
      <c r="P27" s="99"/>
      <c r="Q27" s="99"/>
    </row>
    <row r="28" spans="1:17" ht="12.75" customHeight="1" x14ac:dyDescent="0.35">
      <c r="A28" s="66">
        <v>1997</v>
      </c>
      <c r="C28" s="60">
        <v>10</v>
      </c>
      <c r="D28" s="53">
        <v>104.7</v>
      </c>
      <c r="E28" s="53">
        <v>80.400000000000006</v>
      </c>
      <c r="F28" s="53">
        <v>94.5</v>
      </c>
      <c r="G28" s="53">
        <v>107.6</v>
      </c>
      <c r="H28" s="94"/>
      <c r="I28" s="99"/>
      <c r="J28" s="99"/>
      <c r="K28" s="99"/>
      <c r="L28" s="99"/>
      <c r="N28" s="99"/>
      <c r="O28" s="99"/>
      <c r="P28" s="99"/>
      <c r="Q28" s="99"/>
    </row>
    <row r="29" spans="1:17" ht="12.75" customHeight="1" x14ac:dyDescent="0.35">
      <c r="A29" s="66">
        <v>1997</v>
      </c>
      <c r="C29" s="60">
        <v>11</v>
      </c>
      <c r="D29" s="53">
        <v>103.5</v>
      </c>
      <c r="E29" s="53">
        <v>81.400000000000006</v>
      </c>
      <c r="F29" s="53">
        <v>99.7</v>
      </c>
      <c r="G29" s="53">
        <v>107.9</v>
      </c>
      <c r="H29" s="94"/>
      <c r="I29" s="99"/>
      <c r="J29" s="99"/>
      <c r="K29" s="99"/>
      <c r="L29" s="99"/>
      <c r="N29" s="99"/>
      <c r="O29" s="99"/>
      <c r="P29" s="99"/>
      <c r="Q29" s="99"/>
    </row>
    <row r="30" spans="1:17" ht="12.75" customHeight="1" x14ac:dyDescent="0.35">
      <c r="A30" s="66">
        <v>1997</v>
      </c>
      <c r="C30" s="60">
        <v>12</v>
      </c>
      <c r="D30" s="53">
        <v>105</v>
      </c>
      <c r="E30" s="53">
        <v>82.3</v>
      </c>
      <c r="F30" s="53">
        <v>98.4</v>
      </c>
      <c r="G30" s="53">
        <v>107.6</v>
      </c>
      <c r="H30" s="94"/>
      <c r="I30" s="99"/>
      <c r="J30" s="99"/>
      <c r="K30" s="99"/>
      <c r="L30" s="99"/>
      <c r="N30" s="99"/>
      <c r="O30" s="99"/>
      <c r="P30" s="99"/>
      <c r="Q30" s="99"/>
    </row>
    <row r="31" spans="1:17" ht="12.75" customHeight="1" x14ac:dyDescent="0.35">
      <c r="A31" s="66">
        <v>1998</v>
      </c>
      <c r="C31" s="60">
        <v>1</v>
      </c>
      <c r="D31" s="53">
        <v>108.8</v>
      </c>
      <c r="E31" s="53">
        <v>82.1</v>
      </c>
      <c r="F31" s="53">
        <v>96</v>
      </c>
      <c r="G31" s="53">
        <v>106.9</v>
      </c>
      <c r="H31" s="94"/>
      <c r="I31" s="99"/>
      <c r="J31" s="99"/>
      <c r="K31" s="99"/>
      <c r="L31" s="99"/>
      <c r="N31" s="99"/>
      <c r="O31" s="99"/>
      <c r="P31" s="99"/>
      <c r="Q31" s="99"/>
    </row>
    <row r="32" spans="1:17" ht="12.75" customHeight="1" x14ac:dyDescent="0.35">
      <c r="A32" s="66">
        <v>1998</v>
      </c>
      <c r="C32" s="60">
        <v>2</v>
      </c>
      <c r="D32" s="53">
        <v>104.7</v>
      </c>
      <c r="E32" s="53">
        <v>82.8</v>
      </c>
      <c r="F32" s="53">
        <v>96.6</v>
      </c>
      <c r="G32" s="53">
        <v>107.2</v>
      </c>
      <c r="H32" s="94"/>
      <c r="I32" s="99"/>
      <c r="J32" s="99"/>
      <c r="K32" s="99"/>
      <c r="L32" s="99"/>
      <c r="N32" s="99"/>
      <c r="O32" s="99"/>
      <c r="P32" s="99"/>
      <c r="Q32" s="99"/>
    </row>
    <row r="33" spans="1:17" ht="12.75" customHeight="1" x14ac:dyDescent="0.35">
      <c r="A33" s="66">
        <v>1998</v>
      </c>
      <c r="C33" s="60">
        <v>3</v>
      </c>
      <c r="D33" s="53">
        <v>105.1</v>
      </c>
      <c r="E33" s="53">
        <v>82.5</v>
      </c>
      <c r="F33" s="53">
        <v>98.5</v>
      </c>
      <c r="G33" s="53">
        <v>107</v>
      </c>
      <c r="H33" s="94"/>
      <c r="I33" s="99"/>
      <c r="J33" s="99"/>
      <c r="K33" s="99"/>
      <c r="L33" s="99"/>
      <c r="N33" s="99"/>
      <c r="O33" s="99"/>
      <c r="P33" s="99"/>
      <c r="Q33" s="99"/>
    </row>
    <row r="34" spans="1:17" ht="12.75" customHeight="1" x14ac:dyDescent="0.35">
      <c r="A34" s="66">
        <v>1998</v>
      </c>
      <c r="C34" s="60">
        <v>4</v>
      </c>
      <c r="D34" s="53">
        <v>99.8</v>
      </c>
      <c r="E34" s="53">
        <v>85.8</v>
      </c>
      <c r="F34" s="53">
        <v>97.3</v>
      </c>
      <c r="G34" s="53">
        <v>107.3</v>
      </c>
      <c r="H34" s="94"/>
      <c r="I34" s="99"/>
      <c r="J34" s="99"/>
      <c r="K34" s="99"/>
      <c r="L34" s="99"/>
      <c r="N34" s="99"/>
      <c r="O34" s="99"/>
      <c r="P34" s="99"/>
      <c r="Q34" s="99"/>
    </row>
    <row r="35" spans="1:17" ht="12.75" customHeight="1" x14ac:dyDescent="0.35">
      <c r="A35" s="66">
        <v>1998</v>
      </c>
      <c r="C35" s="60">
        <v>5</v>
      </c>
      <c r="D35" s="53">
        <v>104.7</v>
      </c>
      <c r="E35" s="53">
        <v>84.7</v>
      </c>
      <c r="F35" s="53">
        <v>95.3</v>
      </c>
      <c r="G35" s="53">
        <v>106.5</v>
      </c>
      <c r="H35" s="94"/>
      <c r="I35" s="99"/>
      <c r="J35" s="99"/>
      <c r="K35" s="99"/>
      <c r="L35" s="99"/>
      <c r="N35" s="99"/>
      <c r="O35" s="99"/>
      <c r="P35" s="99"/>
      <c r="Q35" s="99"/>
    </row>
    <row r="36" spans="1:17" ht="12.75" customHeight="1" x14ac:dyDescent="0.35">
      <c r="A36" s="66">
        <v>1998</v>
      </c>
      <c r="C36" s="60">
        <v>6</v>
      </c>
      <c r="D36" s="53">
        <v>106.9</v>
      </c>
      <c r="E36" s="53">
        <v>90.1</v>
      </c>
      <c r="F36" s="53">
        <v>97</v>
      </c>
      <c r="G36" s="53">
        <v>105.9</v>
      </c>
      <c r="H36" s="94"/>
      <c r="I36" s="99"/>
      <c r="J36" s="99"/>
      <c r="K36" s="99"/>
      <c r="L36" s="99"/>
      <c r="N36" s="99"/>
      <c r="O36" s="99"/>
      <c r="P36" s="99"/>
      <c r="Q36" s="99"/>
    </row>
    <row r="37" spans="1:17" ht="12.75" customHeight="1" x14ac:dyDescent="0.35">
      <c r="A37" s="66">
        <v>1998</v>
      </c>
      <c r="B37" s="59">
        <v>1998</v>
      </c>
      <c r="C37" s="60">
        <v>7</v>
      </c>
      <c r="D37" s="53">
        <v>105.2</v>
      </c>
      <c r="E37" s="53">
        <v>92</v>
      </c>
      <c r="F37" s="53">
        <v>95.6</v>
      </c>
      <c r="G37" s="53">
        <v>105.2</v>
      </c>
      <c r="H37" s="94"/>
      <c r="I37" s="99"/>
      <c r="J37" s="99"/>
      <c r="K37" s="99"/>
      <c r="L37" s="99"/>
      <c r="N37" s="99"/>
      <c r="O37" s="99"/>
      <c r="P37" s="99"/>
      <c r="Q37" s="99"/>
    </row>
    <row r="38" spans="1:17" ht="12.75" customHeight="1" x14ac:dyDescent="0.35">
      <c r="A38" s="66">
        <v>1998</v>
      </c>
      <c r="C38" s="60">
        <v>8</v>
      </c>
      <c r="D38" s="53">
        <v>98.8</v>
      </c>
      <c r="E38" s="53">
        <v>92.8</v>
      </c>
      <c r="F38" s="53">
        <v>94.6</v>
      </c>
      <c r="G38" s="53">
        <v>104.1</v>
      </c>
      <c r="H38" s="94"/>
      <c r="I38" s="99"/>
      <c r="J38" s="99"/>
      <c r="K38" s="99"/>
      <c r="L38" s="99"/>
      <c r="N38" s="99"/>
      <c r="O38" s="99"/>
      <c r="P38" s="99"/>
      <c r="Q38" s="99"/>
    </row>
    <row r="39" spans="1:17" ht="12.75" customHeight="1" x14ac:dyDescent="0.35">
      <c r="A39" s="66">
        <v>1998</v>
      </c>
      <c r="C39" s="60">
        <v>9</v>
      </c>
      <c r="D39" s="53">
        <v>98.6</v>
      </c>
      <c r="E39" s="53">
        <v>94.8</v>
      </c>
      <c r="F39" s="53">
        <v>95.2</v>
      </c>
      <c r="G39" s="53">
        <v>103.2</v>
      </c>
      <c r="H39" s="94"/>
      <c r="I39" s="99"/>
      <c r="J39" s="99"/>
      <c r="K39" s="99"/>
      <c r="L39" s="99"/>
      <c r="N39" s="99"/>
      <c r="O39" s="99"/>
      <c r="P39" s="99"/>
      <c r="Q39" s="99"/>
    </row>
    <row r="40" spans="1:17" ht="12.75" customHeight="1" x14ac:dyDescent="0.35">
      <c r="A40" s="66">
        <v>1998</v>
      </c>
      <c r="C40" s="60">
        <v>10</v>
      </c>
      <c r="D40" s="53">
        <v>96.8</v>
      </c>
      <c r="E40" s="53">
        <v>95.7</v>
      </c>
      <c r="F40" s="53">
        <v>98.1</v>
      </c>
      <c r="G40" s="53">
        <v>101.8</v>
      </c>
      <c r="H40" s="94"/>
      <c r="I40" s="99"/>
      <c r="J40" s="99"/>
      <c r="K40" s="99"/>
      <c r="L40" s="99"/>
      <c r="N40" s="99"/>
      <c r="O40" s="99"/>
      <c r="P40" s="99"/>
      <c r="Q40" s="99"/>
    </row>
    <row r="41" spans="1:17" ht="12.75" customHeight="1" x14ac:dyDescent="0.35">
      <c r="A41" s="66">
        <v>1998</v>
      </c>
      <c r="C41" s="60">
        <v>11</v>
      </c>
      <c r="D41" s="53">
        <v>94.9</v>
      </c>
      <c r="E41" s="53">
        <v>96.1</v>
      </c>
      <c r="F41" s="53">
        <v>95.7</v>
      </c>
      <c r="G41" s="53">
        <v>100.5</v>
      </c>
      <c r="H41" s="94"/>
      <c r="I41" s="99"/>
      <c r="J41" s="99"/>
      <c r="K41" s="99"/>
      <c r="L41" s="99"/>
      <c r="N41" s="99"/>
      <c r="O41" s="99"/>
      <c r="P41" s="99"/>
      <c r="Q41" s="99"/>
    </row>
    <row r="42" spans="1:17" ht="12.75" customHeight="1" x14ac:dyDescent="0.35">
      <c r="A42" s="66">
        <v>1998</v>
      </c>
      <c r="C42" s="60">
        <v>12</v>
      </c>
      <c r="D42" s="53">
        <v>93</v>
      </c>
      <c r="E42" s="53">
        <v>96.6</v>
      </c>
      <c r="F42" s="53">
        <v>94.5</v>
      </c>
      <c r="G42" s="53">
        <v>99.8</v>
      </c>
      <c r="H42" s="94"/>
      <c r="I42" s="99"/>
      <c r="J42" s="99"/>
      <c r="K42" s="99"/>
      <c r="L42" s="99"/>
      <c r="N42" s="99"/>
      <c r="O42" s="99"/>
      <c r="P42" s="99"/>
      <c r="Q42" s="99"/>
    </row>
    <row r="43" spans="1:17" ht="12.75" customHeight="1" x14ac:dyDescent="0.35">
      <c r="A43" s="66">
        <v>1999</v>
      </c>
      <c r="C43" s="60">
        <v>1</v>
      </c>
      <c r="D43" s="53">
        <v>89.2</v>
      </c>
      <c r="E43" s="53">
        <v>95.4</v>
      </c>
      <c r="F43" s="53">
        <v>96.4</v>
      </c>
      <c r="G43" s="53">
        <v>97.6</v>
      </c>
      <c r="H43" s="94"/>
      <c r="I43" s="99"/>
      <c r="J43" s="99"/>
      <c r="K43" s="99"/>
      <c r="L43" s="99"/>
      <c r="N43" s="99"/>
      <c r="O43" s="99"/>
      <c r="P43" s="99"/>
      <c r="Q43" s="99"/>
    </row>
    <row r="44" spans="1:17" ht="12.75" customHeight="1" x14ac:dyDescent="0.35">
      <c r="A44" s="66">
        <v>1999</v>
      </c>
      <c r="C44" s="60">
        <v>2</v>
      </c>
      <c r="D44" s="53">
        <v>89</v>
      </c>
      <c r="E44" s="53">
        <v>94.7</v>
      </c>
      <c r="F44" s="53">
        <v>98.7</v>
      </c>
      <c r="G44" s="53">
        <v>99</v>
      </c>
      <c r="H44" s="94"/>
      <c r="I44" s="99"/>
      <c r="J44" s="99"/>
      <c r="K44" s="99"/>
      <c r="L44" s="99"/>
      <c r="N44" s="99"/>
      <c r="O44" s="99"/>
      <c r="P44" s="99"/>
      <c r="Q44" s="99"/>
    </row>
    <row r="45" spans="1:17" ht="12.75" customHeight="1" x14ac:dyDescent="0.35">
      <c r="A45" s="66">
        <v>1999</v>
      </c>
      <c r="C45" s="60">
        <v>3</v>
      </c>
      <c r="D45" s="53">
        <v>87.2</v>
      </c>
      <c r="E45" s="53">
        <v>93.4</v>
      </c>
      <c r="F45" s="53">
        <v>96.1</v>
      </c>
      <c r="G45" s="53">
        <v>100.9</v>
      </c>
      <c r="H45" s="94"/>
      <c r="I45" s="99"/>
      <c r="J45" s="99"/>
      <c r="K45" s="99"/>
      <c r="L45" s="99"/>
      <c r="N45" s="99"/>
      <c r="O45" s="99"/>
      <c r="P45" s="99"/>
      <c r="Q45" s="99"/>
    </row>
    <row r="46" spans="1:17" ht="12.75" customHeight="1" x14ac:dyDescent="0.35">
      <c r="A46" s="66">
        <v>1999</v>
      </c>
      <c r="C46" s="60">
        <v>4</v>
      </c>
      <c r="D46" s="53">
        <v>87.4</v>
      </c>
      <c r="E46" s="53">
        <v>94.8</v>
      </c>
      <c r="F46" s="53">
        <v>96.8</v>
      </c>
      <c r="G46" s="53">
        <v>103.9</v>
      </c>
      <c r="H46" s="94"/>
      <c r="I46" s="99"/>
      <c r="J46" s="99"/>
      <c r="K46" s="99"/>
      <c r="L46" s="99"/>
      <c r="N46" s="99"/>
      <c r="O46" s="99"/>
      <c r="P46" s="99"/>
      <c r="Q46" s="99"/>
    </row>
    <row r="47" spans="1:17" ht="12.75" customHeight="1" x14ac:dyDescent="0.35">
      <c r="A47" s="66">
        <v>1999</v>
      </c>
      <c r="C47" s="60">
        <v>5</v>
      </c>
      <c r="D47" s="53">
        <v>96.7</v>
      </c>
      <c r="E47" s="53">
        <v>94.3</v>
      </c>
      <c r="F47" s="53">
        <v>100.2</v>
      </c>
      <c r="G47" s="53">
        <v>105</v>
      </c>
      <c r="H47" s="94"/>
      <c r="I47" s="99"/>
      <c r="J47" s="99"/>
      <c r="K47" s="99"/>
      <c r="L47" s="99"/>
      <c r="N47" s="99"/>
      <c r="O47" s="99"/>
      <c r="P47" s="99"/>
      <c r="Q47" s="99"/>
    </row>
    <row r="48" spans="1:17" ht="12.75" customHeight="1" x14ac:dyDescent="0.35">
      <c r="A48" s="66">
        <v>1999</v>
      </c>
      <c r="C48" s="60">
        <v>6</v>
      </c>
      <c r="D48" s="53">
        <v>98</v>
      </c>
      <c r="E48" s="53">
        <v>92.8</v>
      </c>
      <c r="F48" s="53">
        <v>100.7</v>
      </c>
      <c r="G48" s="53">
        <v>106.1</v>
      </c>
      <c r="H48" s="94"/>
      <c r="I48" s="99"/>
      <c r="J48" s="99"/>
      <c r="K48" s="99"/>
      <c r="L48" s="99"/>
      <c r="N48" s="99"/>
      <c r="O48" s="99"/>
      <c r="P48" s="99"/>
      <c r="Q48" s="99"/>
    </row>
    <row r="49" spans="1:17" ht="12.75" customHeight="1" x14ac:dyDescent="0.35">
      <c r="A49" s="66">
        <v>1999</v>
      </c>
      <c r="B49" s="59">
        <v>1999</v>
      </c>
      <c r="C49" s="60">
        <v>7</v>
      </c>
      <c r="D49" s="53">
        <v>97.4</v>
      </c>
      <c r="E49" s="53">
        <v>91.1</v>
      </c>
      <c r="F49" s="53">
        <v>101</v>
      </c>
      <c r="G49" s="53">
        <v>106.9</v>
      </c>
      <c r="H49" s="94"/>
      <c r="I49" s="99"/>
      <c r="J49" s="99"/>
      <c r="K49" s="99"/>
      <c r="L49" s="99"/>
      <c r="N49" s="99"/>
      <c r="O49" s="99"/>
      <c r="P49" s="99"/>
      <c r="Q49" s="99"/>
    </row>
    <row r="50" spans="1:17" ht="12.75" customHeight="1" x14ac:dyDescent="0.35">
      <c r="A50" s="66">
        <v>1999</v>
      </c>
      <c r="C50" s="60">
        <v>8</v>
      </c>
      <c r="D50" s="53">
        <v>102</v>
      </c>
      <c r="E50" s="53">
        <v>92.2</v>
      </c>
      <c r="F50" s="53">
        <v>104.5</v>
      </c>
      <c r="G50" s="53">
        <v>107.3</v>
      </c>
      <c r="H50" s="94"/>
      <c r="I50" s="99"/>
      <c r="J50" s="99"/>
      <c r="K50" s="99"/>
      <c r="L50" s="99"/>
      <c r="N50" s="99"/>
      <c r="O50" s="99"/>
      <c r="P50" s="99"/>
      <c r="Q50" s="99"/>
    </row>
    <row r="51" spans="1:17" ht="12.75" customHeight="1" x14ac:dyDescent="0.35">
      <c r="A51" s="66">
        <v>1999</v>
      </c>
      <c r="C51" s="60">
        <v>9</v>
      </c>
      <c r="D51" s="53">
        <v>103.3</v>
      </c>
      <c r="E51" s="53">
        <v>92.2</v>
      </c>
      <c r="F51" s="53">
        <v>108.1</v>
      </c>
      <c r="G51" s="53">
        <v>108.1</v>
      </c>
      <c r="H51" s="94"/>
      <c r="I51" s="99"/>
      <c r="J51" s="99"/>
      <c r="K51" s="99"/>
      <c r="L51" s="99"/>
      <c r="N51" s="99"/>
      <c r="O51" s="99"/>
      <c r="P51" s="99"/>
      <c r="Q51" s="99"/>
    </row>
    <row r="52" spans="1:17" ht="12.75" customHeight="1" x14ac:dyDescent="0.35">
      <c r="A52" s="66">
        <v>1999</v>
      </c>
      <c r="C52" s="60">
        <v>10</v>
      </c>
      <c r="D52" s="53">
        <v>101.4</v>
      </c>
      <c r="E52" s="53">
        <v>92.6</v>
      </c>
      <c r="F52" s="53">
        <v>107.2</v>
      </c>
      <c r="G52" s="53">
        <v>106.9</v>
      </c>
      <c r="H52" s="94"/>
      <c r="I52" s="99"/>
      <c r="J52" s="99"/>
      <c r="K52" s="99"/>
      <c r="L52" s="99"/>
      <c r="N52" s="99"/>
      <c r="O52" s="99"/>
      <c r="P52" s="99"/>
      <c r="Q52" s="99"/>
    </row>
    <row r="53" spans="1:17" ht="12.75" customHeight="1" x14ac:dyDescent="0.35">
      <c r="A53" s="66">
        <v>1999</v>
      </c>
      <c r="C53" s="60">
        <v>11</v>
      </c>
      <c r="D53" s="53">
        <v>104.6</v>
      </c>
      <c r="E53" s="53">
        <v>93.3</v>
      </c>
      <c r="F53" s="53">
        <v>108.4</v>
      </c>
      <c r="G53" s="53">
        <v>108.5</v>
      </c>
      <c r="H53" s="94"/>
      <c r="I53" s="99"/>
      <c r="J53" s="99"/>
      <c r="K53" s="99"/>
      <c r="L53" s="99"/>
      <c r="N53" s="99"/>
      <c r="O53" s="99"/>
      <c r="P53" s="99"/>
      <c r="Q53" s="99"/>
    </row>
    <row r="54" spans="1:17" ht="12.75" customHeight="1" x14ac:dyDescent="0.35">
      <c r="A54" s="66">
        <v>1999</v>
      </c>
      <c r="C54" s="60">
        <v>12</v>
      </c>
      <c r="D54" s="53">
        <v>105.9</v>
      </c>
      <c r="E54" s="53">
        <v>93.6</v>
      </c>
      <c r="F54" s="53">
        <v>109.5</v>
      </c>
      <c r="G54" s="53">
        <v>109.5</v>
      </c>
      <c r="H54" s="94"/>
      <c r="I54" s="99"/>
      <c r="J54" s="99"/>
      <c r="K54" s="99"/>
      <c r="L54" s="99"/>
      <c r="N54" s="99"/>
      <c r="O54" s="99"/>
      <c r="P54" s="99"/>
      <c r="Q54" s="99"/>
    </row>
    <row r="55" spans="1:17" ht="12.75" customHeight="1" x14ac:dyDescent="0.35">
      <c r="A55" s="66">
        <v>2000</v>
      </c>
      <c r="C55" s="60">
        <v>1</v>
      </c>
      <c r="D55" s="53">
        <v>105.7</v>
      </c>
      <c r="E55" s="53">
        <v>92.3</v>
      </c>
      <c r="F55" s="53">
        <v>109.7</v>
      </c>
      <c r="G55" s="53">
        <v>112</v>
      </c>
      <c r="H55" s="94"/>
      <c r="I55" s="99"/>
      <c r="J55" s="99"/>
      <c r="K55" s="99"/>
      <c r="L55" s="99"/>
      <c r="N55" s="99"/>
      <c r="O55" s="99"/>
      <c r="P55" s="99"/>
      <c r="Q55" s="99"/>
    </row>
    <row r="56" spans="1:17" ht="12.75" customHeight="1" x14ac:dyDescent="0.35">
      <c r="A56" s="66">
        <v>2000</v>
      </c>
      <c r="C56" s="60">
        <v>2</v>
      </c>
      <c r="D56" s="53">
        <v>107.3</v>
      </c>
      <c r="E56" s="53">
        <v>99.6</v>
      </c>
      <c r="F56" s="53">
        <v>111.6</v>
      </c>
      <c r="G56" s="53">
        <v>111.8</v>
      </c>
      <c r="H56" s="94"/>
      <c r="I56" s="99"/>
      <c r="J56" s="99"/>
      <c r="K56" s="99"/>
      <c r="L56" s="99"/>
      <c r="N56" s="99"/>
      <c r="O56" s="99"/>
      <c r="P56" s="99"/>
      <c r="Q56" s="99"/>
    </row>
    <row r="57" spans="1:17" ht="12.75" customHeight="1" x14ac:dyDescent="0.35">
      <c r="A57" s="66">
        <v>2000</v>
      </c>
      <c r="C57" s="60">
        <v>3</v>
      </c>
      <c r="D57" s="53">
        <v>110.5</v>
      </c>
      <c r="E57" s="53">
        <v>100</v>
      </c>
      <c r="F57" s="53">
        <v>112.8</v>
      </c>
      <c r="G57" s="53">
        <v>112.2</v>
      </c>
      <c r="H57" s="94"/>
      <c r="I57" s="99"/>
      <c r="J57" s="99"/>
      <c r="K57" s="99"/>
      <c r="L57" s="99"/>
      <c r="N57" s="99"/>
      <c r="O57" s="99"/>
      <c r="P57" s="99"/>
      <c r="Q57" s="99"/>
    </row>
    <row r="58" spans="1:17" ht="12.75" customHeight="1" x14ac:dyDescent="0.35">
      <c r="A58" s="66">
        <v>2000</v>
      </c>
      <c r="C58" s="60">
        <v>4</v>
      </c>
      <c r="D58" s="53">
        <v>109.4</v>
      </c>
      <c r="E58" s="53">
        <v>99.8</v>
      </c>
      <c r="F58" s="53">
        <v>113.3</v>
      </c>
      <c r="G58" s="53">
        <v>112.9</v>
      </c>
      <c r="H58" s="94"/>
      <c r="I58" s="99"/>
      <c r="J58" s="99"/>
      <c r="K58" s="99"/>
      <c r="L58" s="99"/>
      <c r="N58" s="99"/>
      <c r="O58" s="99"/>
      <c r="P58" s="99"/>
      <c r="Q58" s="99"/>
    </row>
    <row r="59" spans="1:17" ht="12.75" customHeight="1" x14ac:dyDescent="0.35">
      <c r="A59" s="66">
        <v>2000</v>
      </c>
      <c r="C59" s="60">
        <v>5</v>
      </c>
      <c r="D59" s="53">
        <v>107.4</v>
      </c>
      <c r="E59" s="53">
        <v>101.1</v>
      </c>
      <c r="F59" s="53">
        <v>113.7</v>
      </c>
      <c r="G59" s="53">
        <v>113</v>
      </c>
      <c r="H59" s="94"/>
      <c r="I59" s="99"/>
      <c r="J59" s="99"/>
      <c r="K59" s="99"/>
      <c r="L59" s="99"/>
      <c r="N59" s="99"/>
      <c r="O59" s="99"/>
      <c r="P59" s="99"/>
      <c r="Q59" s="99"/>
    </row>
    <row r="60" spans="1:17" ht="12.75" customHeight="1" x14ac:dyDescent="0.35">
      <c r="A60" s="66">
        <v>2000</v>
      </c>
      <c r="C60" s="60">
        <v>6</v>
      </c>
      <c r="D60" s="53">
        <v>107.6</v>
      </c>
      <c r="E60" s="53">
        <v>103.3</v>
      </c>
      <c r="F60" s="53">
        <v>112.8</v>
      </c>
      <c r="G60" s="53">
        <v>113.1</v>
      </c>
      <c r="H60" s="94"/>
      <c r="I60" s="99"/>
      <c r="J60" s="99"/>
      <c r="K60" s="99"/>
      <c r="L60" s="99"/>
      <c r="N60" s="99"/>
      <c r="O60" s="99"/>
      <c r="P60" s="99"/>
      <c r="Q60" s="99"/>
    </row>
    <row r="61" spans="1:17" ht="12.75" customHeight="1" x14ac:dyDescent="0.35">
      <c r="A61" s="66">
        <v>2000</v>
      </c>
      <c r="B61" s="59">
        <v>2000</v>
      </c>
      <c r="C61" s="60">
        <v>7</v>
      </c>
      <c r="D61" s="53">
        <v>108.6</v>
      </c>
      <c r="E61" s="53">
        <v>104.6</v>
      </c>
      <c r="F61" s="53">
        <v>112.8</v>
      </c>
      <c r="G61" s="53">
        <v>114.2</v>
      </c>
      <c r="H61" s="94"/>
      <c r="I61" s="99"/>
      <c r="J61" s="99"/>
      <c r="K61" s="99"/>
      <c r="L61" s="99"/>
      <c r="N61" s="99"/>
      <c r="O61" s="99"/>
      <c r="P61" s="99"/>
      <c r="Q61" s="99"/>
    </row>
    <row r="62" spans="1:17" ht="12.75" customHeight="1" x14ac:dyDescent="0.35">
      <c r="A62" s="66">
        <v>2000</v>
      </c>
      <c r="C62" s="60">
        <v>8</v>
      </c>
      <c r="D62" s="53">
        <v>107.4</v>
      </c>
      <c r="E62" s="53">
        <v>106</v>
      </c>
      <c r="F62" s="53">
        <v>111.1</v>
      </c>
      <c r="G62" s="53">
        <v>111.8</v>
      </c>
      <c r="H62" s="94"/>
      <c r="I62" s="99"/>
      <c r="J62" s="99"/>
      <c r="K62" s="99"/>
      <c r="L62" s="99"/>
      <c r="N62" s="99"/>
      <c r="O62" s="99"/>
      <c r="P62" s="99"/>
      <c r="Q62" s="99"/>
    </row>
    <row r="63" spans="1:17" ht="12.75" customHeight="1" x14ac:dyDescent="0.35">
      <c r="A63" s="66">
        <v>2000</v>
      </c>
      <c r="C63" s="60">
        <v>9</v>
      </c>
      <c r="D63" s="53">
        <v>105.2</v>
      </c>
      <c r="E63" s="53">
        <v>106.6</v>
      </c>
      <c r="F63" s="53">
        <v>108.9</v>
      </c>
      <c r="G63" s="53">
        <v>109.6</v>
      </c>
      <c r="H63" s="94"/>
      <c r="I63" s="99"/>
      <c r="J63" s="99"/>
      <c r="K63" s="99"/>
      <c r="L63" s="99"/>
      <c r="N63" s="99"/>
      <c r="O63" s="99"/>
      <c r="P63" s="99"/>
      <c r="Q63" s="99"/>
    </row>
    <row r="64" spans="1:17" ht="12.75" customHeight="1" x14ac:dyDescent="0.35">
      <c r="A64" s="66">
        <v>2000</v>
      </c>
      <c r="C64" s="60">
        <v>10</v>
      </c>
      <c r="D64" s="53">
        <v>107.7</v>
      </c>
      <c r="E64" s="53">
        <v>108.5</v>
      </c>
      <c r="F64" s="53">
        <v>109.5</v>
      </c>
      <c r="G64" s="53">
        <v>105.6</v>
      </c>
      <c r="H64" s="94"/>
      <c r="I64" s="99"/>
      <c r="J64" s="99"/>
      <c r="K64" s="99"/>
      <c r="L64" s="99"/>
      <c r="N64" s="99"/>
      <c r="O64" s="99"/>
      <c r="P64" s="99"/>
      <c r="Q64" s="99"/>
    </row>
    <row r="65" spans="1:17" ht="12.75" customHeight="1" x14ac:dyDescent="0.35">
      <c r="A65" s="66">
        <v>2000</v>
      </c>
      <c r="C65" s="60">
        <v>11</v>
      </c>
      <c r="D65" s="53">
        <v>107.7</v>
      </c>
      <c r="E65" s="53">
        <v>107.2</v>
      </c>
      <c r="F65" s="53">
        <v>104.5</v>
      </c>
      <c r="G65" s="53">
        <v>103.4</v>
      </c>
      <c r="H65" s="94"/>
      <c r="I65" s="99"/>
      <c r="J65" s="99"/>
      <c r="K65" s="99"/>
      <c r="L65" s="99"/>
      <c r="N65" s="99"/>
      <c r="O65" s="99"/>
      <c r="P65" s="99"/>
      <c r="Q65" s="99"/>
    </row>
    <row r="66" spans="1:17" ht="12.75" customHeight="1" x14ac:dyDescent="0.35">
      <c r="A66" s="66">
        <v>2000</v>
      </c>
      <c r="C66" s="60">
        <v>12</v>
      </c>
      <c r="D66" s="53">
        <v>102</v>
      </c>
      <c r="E66" s="53">
        <v>109.2</v>
      </c>
      <c r="F66" s="53">
        <v>99.7</v>
      </c>
      <c r="G66" s="53">
        <v>99.8</v>
      </c>
      <c r="H66" s="94"/>
      <c r="I66" s="99"/>
      <c r="J66" s="99"/>
      <c r="K66" s="99"/>
      <c r="L66" s="99"/>
      <c r="N66" s="99"/>
      <c r="O66" s="99"/>
      <c r="P66" s="99"/>
      <c r="Q66" s="99"/>
    </row>
    <row r="67" spans="1:17" ht="12.75" customHeight="1" x14ac:dyDescent="0.35">
      <c r="A67" s="66">
        <v>2001</v>
      </c>
      <c r="C67" s="60">
        <v>1</v>
      </c>
      <c r="D67" s="53">
        <v>97.6</v>
      </c>
      <c r="E67" s="53">
        <v>111</v>
      </c>
      <c r="F67" s="53">
        <v>101.7</v>
      </c>
      <c r="G67" s="53">
        <v>98</v>
      </c>
      <c r="H67" s="94"/>
      <c r="I67" s="99"/>
      <c r="J67" s="99"/>
      <c r="K67" s="99"/>
      <c r="L67" s="99"/>
      <c r="N67" s="99"/>
      <c r="O67" s="99"/>
      <c r="P67" s="99"/>
      <c r="Q67" s="99"/>
    </row>
    <row r="68" spans="1:17" ht="12.75" customHeight="1" x14ac:dyDescent="0.35">
      <c r="A68" s="66">
        <v>2001</v>
      </c>
      <c r="C68" s="60">
        <v>2</v>
      </c>
      <c r="D68" s="53">
        <v>94</v>
      </c>
      <c r="E68" s="53">
        <v>106.6</v>
      </c>
      <c r="F68" s="53">
        <v>98.3</v>
      </c>
      <c r="G68" s="53">
        <v>95.9</v>
      </c>
      <c r="H68" s="94"/>
      <c r="I68" s="99"/>
      <c r="J68" s="99"/>
      <c r="K68" s="99"/>
      <c r="L68" s="99"/>
      <c r="N68" s="99"/>
      <c r="O68" s="99"/>
      <c r="P68" s="99"/>
      <c r="Q68" s="99"/>
    </row>
    <row r="69" spans="1:17" ht="12.75" customHeight="1" x14ac:dyDescent="0.35">
      <c r="A69" s="66">
        <v>2001</v>
      </c>
      <c r="C69" s="60">
        <v>3</v>
      </c>
      <c r="D69" s="53">
        <v>90.4</v>
      </c>
      <c r="E69" s="53">
        <v>106.5</v>
      </c>
      <c r="F69" s="53">
        <v>97.2</v>
      </c>
      <c r="G69" s="53">
        <v>95.7</v>
      </c>
      <c r="H69" s="94"/>
      <c r="I69" s="99"/>
      <c r="J69" s="99"/>
      <c r="K69" s="99"/>
      <c r="L69" s="99"/>
      <c r="N69" s="99"/>
      <c r="O69" s="99"/>
      <c r="P69" s="99"/>
      <c r="Q69" s="99"/>
    </row>
    <row r="70" spans="1:17" ht="12.75" customHeight="1" x14ac:dyDescent="0.35">
      <c r="A70" s="66">
        <v>2001</v>
      </c>
      <c r="C70" s="60">
        <v>4</v>
      </c>
      <c r="D70" s="53">
        <v>87.5</v>
      </c>
      <c r="E70" s="53">
        <v>105.1</v>
      </c>
      <c r="F70" s="53">
        <v>94.2</v>
      </c>
      <c r="G70" s="53">
        <v>97.2</v>
      </c>
      <c r="H70" s="94"/>
      <c r="I70" s="99"/>
      <c r="J70" s="99"/>
      <c r="K70" s="99"/>
      <c r="L70" s="99"/>
      <c r="N70" s="99"/>
      <c r="O70" s="99"/>
      <c r="P70" s="99"/>
      <c r="Q70" s="99"/>
    </row>
    <row r="71" spans="1:17" ht="12.75" customHeight="1" x14ac:dyDescent="0.35">
      <c r="A71" s="66">
        <v>2001</v>
      </c>
      <c r="C71" s="60">
        <v>5</v>
      </c>
      <c r="D71" s="53">
        <v>86</v>
      </c>
      <c r="E71" s="53">
        <v>103</v>
      </c>
      <c r="F71" s="53">
        <v>91.2</v>
      </c>
      <c r="G71" s="53">
        <v>93.1</v>
      </c>
      <c r="H71" s="94"/>
      <c r="I71" s="99"/>
      <c r="J71" s="99"/>
      <c r="K71" s="99"/>
      <c r="L71" s="99"/>
      <c r="N71" s="99"/>
      <c r="O71" s="99"/>
      <c r="P71" s="99"/>
      <c r="Q71" s="99"/>
    </row>
    <row r="72" spans="1:17" ht="12.75" customHeight="1" x14ac:dyDescent="0.35">
      <c r="A72" s="66">
        <v>2001</v>
      </c>
      <c r="C72" s="60">
        <v>6</v>
      </c>
      <c r="D72" s="53">
        <v>84.6</v>
      </c>
      <c r="E72" s="53">
        <v>105.3</v>
      </c>
      <c r="F72" s="53">
        <v>89.3</v>
      </c>
      <c r="G72" s="53">
        <v>89.1</v>
      </c>
      <c r="H72" s="94"/>
      <c r="I72" s="99"/>
      <c r="J72" s="99"/>
      <c r="K72" s="99"/>
      <c r="L72" s="99"/>
      <c r="N72" s="99"/>
      <c r="O72" s="99"/>
      <c r="P72" s="99"/>
      <c r="Q72" s="99"/>
    </row>
    <row r="73" spans="1:17" ht="12.75" customHeight="1" x14ac:dyDescent="0.35">
      <c r="A73" s="66">
        <v>2001</v>
      </c>
      <c r="B73" s="59">
        <v>2001</v>
      </c>
      <c r="C73" s="60">
        <v>7</v>
      </c>
      <c r="D73" s="53">
        <v>83.9</v>
      </c>
      <c r="E73" s="53">
        <v>105.2</v>
      </c>
      <c r="F73" s="53">
        <v>89.8</v>
      </c>
      <c r="G73" s="53">
        <v>80.3</v>
      </c>
      <c r="H73" s="94"/>
      <c r="I73" s="99"/>
      <c r="J73" s="99"/>
      <c r="K73" s="99"/>
      <c r="L73" s="99"/>
      <c r="N73" s="99"/>
      <c r="O73" s="99"/>
      <c r="P73" s="99"/>
      <c r="Q73" s="99"/>
    </row>
    <row r="74" spans="1:17" ht="12.75" customHeight="1" x14ac:dyDescent="0.35">
      <c r="A74" s="66">
        <v>2001</v>
      </c>
      <c r="C74" s="60">
        <v>8</v>
      </c>
      <c r="D74" s="53">
        <v>84.8</v>
      </c>
      <c r="E74" s="53">
        <v>103.4</v>
      </c>
      <c r="F74" s="53">
        <v>87.8</v>
      </c>
      <c r="G74" s="53">
        <v>81</v>
      </c>
      <c r="H74" s="94"/>
      <c r="I74" s="99"/>
      <c r="J74" s="99"/>
      <c r="K74" s="99"/>
      <c r="L74" s="99"/>
      <c r="N74" s="99"/>
      <c r="O74" s="99"/>
      <c r="P74" s="99"/>
      <c r="Q74" s="99"/>
    </row>
    <row r="75" spans="1:17" ht="12.75" customHeight="1" x14ac:dyDescent="0.35">
      <c r="A75" s="66">
        <v>2001</v>
      </c>
      <c r="C75" s="60">
        <v>9</v>
      </c>
      <c r="D75" s="53">
        <v>85.6</v>
      </c>
      <c r="E75" s="53">
        <v>102.5</v>
      </c>
      <c r="F75" s="53">
        <v>86.3</v>
      </c>
      <c r="G75" s="53">
        <v>85.7</v>
      </c>
      <c r="H75" s="94"/>
      <c r="I75" s="99"/>
      <c r="J75" s="99"/>
      <c r="K75" s="99"/>
      <c r="L75" s="99"/>
      <c r="N75" s="99"/>
      <c r="O75" s="99"/>
      <c r="P75" s="99"/>
      <c r="Q75" s="99"/>
    </row>
    <row r="76" spans="1:17" ht="12.75" customHeight="1" x14ac:dyDescent="0.35">
      <c r="A76" s="66">
        <v>2001</v>
      </c>
      <c r="C76" s="60">
        <v>10</v>
      </c>
      <c r="D76" s="53">
        <v>83.6</v>
      </c>
      <c r="E76" s="53">
        <v>100</v>
      </c>
      <c r="F76" s="53">
        <v>87.1</v>
      </c>
      <c r="G76" s="53">
        <v>87.6</v>
      </c>
      <c r="H76" s="94"/>
      <c r="I76" s="99"/>
      <c r="J76" s="99"/>
      <c r="K76" s="99"/>
      <c r="L76" s="99"/>
      <c r="N76" s="99"/>
      <c r="O76" s="99"/>
      <c r="P76" s="99"/>
      <c r="Q76" s="99"/>
    </row>
    <row r="77" spans="1:17" ht="12.75" customHeight="1" x14ac:dyDescent="0.35">
      <c r="A77" s="66">
        <v>2001</v>
      </c>
      <c r="C77" s="60">
        <v>11</v>
      </c>
      <c r="D77" s="53">
        <v>84.8</v>
      </c>
      <c r="E77" s="53">
        <v>96.6</v>
      </c>
      <c r="F77" s="53">
        <v>88.1</v>
      </c>
      <c r="G77" s="53">
        <v>91.1</v>
      </c>
      <c r="H77" s="94"/>
      <c r="I77" s="99"/>
      <c r="J77" s="99"/>
      <c r="K77" s="99"/>
      <c r="L77" s="99"/>
      <c r="N77" s="99"/>
      <c r="O77" s="99"/>
      <c r="P77" s="99"/>
      <c r="Q77" s="99"/>
    </row>
    <row r="78" spans="1:17" ht="12.75" customHeight="1" x14ac:dyDescent="0.35">
      <c r="A78" s="66">
        <v>2001</v>
      </c>
      <c r="C78" s="60">
        <v>12</v>
      </c>
      <c r="D78" s="53">
        <v>87.3</v>
      </c>
      <c r="E78" s="53">
        <v>96.7</v>
      </c>
      <c r="F78" s="53">
        <v>90.3</v>
      </c>
      <c r="G78" s="53">
        <v>92.3</v>
      </c>
      <c r="H78" s="94"/>
      <c r="I78" s="99"/>
      <c r="J78" s="99"/>
      <c r="K78" s="99"/>
      <c r="L78" s="99"/>
      <c r="N78" s="99"/>
      <c r="O78" s="99"/>
      <c r="P78" s="99"/>
      <c r="Q78" s="99"/>
    </row>
    <row r="79" spans="1:17" ht="12.75" customHeight="1" x14ac:dyDescent="0.35">
      <c r="A79" s="66">
        <v>2002</v>
      </c>
      <c r="C79" s="60">
        <v>1</v>
      </c>
      <c r="D79" s="53">
        <v>86.9</v>
      </c>
      <c r="E79" s="53">
        <v>96.7</v>
      </c>
      <c r="F79" s="53">
        <v>91.7</v>
      </c>
      <c r="G79" s="53">
        <v>96.1</v>
      </c>
      <c r="H79" s="94"/>
      <c r="I79" s="99"/>
      <c r="J79" s="99"/>
      <c r="K79" s="99"/>
      <c r="L79" s="99"/>
      <c r="N79" s="99"/>
      <c r="O79" s="99"/>
      <c r="P79" s="99"/>
      <c r="Q79" s="99"/>
    </row>
    <row r="80" spans="1:17" ht="12.75" customHeight="1" x14ac:dyDescent="0.35">
      <c r="A80" s="66">
        <v>2002</v>
      </c>
      <c r="C80" s="60">
        <v>2</v>
      </c>
      <c r="D80" s="53">
        <v>88</v>
      </c>
      <c r="E80" s="53">
        <v>96.2</v>
      </c>
      <c r="F80" s="53">
        <v>92.5</v>
      </c>
      <c r="G80" s="53">
        <v>92</v>
      </c>
      <c r="H80" s="94"/>
      <c r="I80" s="99"/>
      <c r="J80" s="99"/>
      <c r="K80" s="99"/>
      <c r="L80" s="99"/>
      <c r="N80" s="99"/>
      <c r="O80" s="99"/>
      <c r="P80" s="99"/>
      <c r="Q80" s="99"/>
    </row>
    <row r="81" spans="1:17" ht="12.75" customHeight="1" x14ac:dyDescent="0.35">
      <c r="A81" s="66">
        <v>2002</v>
      </c>
      <c r="C81" s="60">
        <v>3</v>
      </c>
      <c r="D81" s="53">
        <v>91.5</v>
      </c>
      <c r="E81" s="53">
        <v>97.7</v>
      </c>
      <c r="F81" s="53">
        <v>94.7</v>
      </c>
      <c r="G81" s="53">
        <v>93.7</v>
      </c>
      <c r="H81" s="94"/>
      <c r="I81" s="99"/>
      <c r="J81" s="99"/>
      <c r="K81" s="99"/>
      <c r="L81" s="99"/>
      <c r="N81" s="99"/>
      <c r="O81" s="99"/>
      <c r="P81" s="99"/>
      <c r="Q81" s="99"/>
    </row>
    <row r="82" spans="1:17" ht="12.75" customHeight="1" x14ac:dyDescent="0.35">
      <c r="A82" s="66">
        <v>2002</v>
      </c>
      <c r="C82" s="60">
        <v>4</v>
      </c>
      <c r="D82" s="53">
        <v>91.1</v>
      </c>
      <c r="E82" s="53">
        <v>97.6</v>
      </c>
      <c r="F82" s="53">
        <v>99.1</v>
      </c>
      <c r="G82" s="53">
        <v>93</v>
      </c>
      <c r="H82" s="94"/>
      <c r="I82" s="99"/>
      <c r="J82" s="99"/>
      <c r="K82" s="99"/>
      <c r="L82" s="99"/>
      <c r="N82" s="99"/>
      <c r="O82" s="99"/>
      <c r="P82" s="99"/>
      <c r="Q82" s="99"/>
    </row>
    <row r="83" spans="1:17" ht="12.75" customHeight="1" x14ac:dyDescent="0.35">
      <c r="A83" s="66">
        <v>2002</v>
      </c>
      <c r="C83" s="60">
        <v>5</v>
      </c>
      <c r="D83" s="53">
        <v>91.9</v>
      </c>
      <c r="E83" s="53">
        <v>95.2</v>
      </c>
      <c r="F83" s="53">
        <v>99</v>
      </c>
      <c r="G83" s="53">
        <v>87.8</v>
      </c>
      <c r="H83" s="94"/>
      <c r="I83" s="99"/>
      <c r="J83" s="99"/>
      <c r="K83" s="99"/>
      <c r="L83" s="99"/>
      <c r="N83" s="99"/>
      <c r="O83" s="99"/>
      <c r="P83" s="99"/>
      <c r="Q83" s="99"/>
    </row>
    <row r="84" spans="1:17" ht="12.75" customHeight="1" x14ac:dyDescent="0.35">
      <c r="A84" s="66">
        <v>2002</v>
      </c>
      <c r="C84" s="60">
        <v>6</v>
      </c>
      <c r="D84" s="53">
        <v>101.2</v>
      </c>
      <c r="E84" s="53">
        <v>91.8</v>
      </c>
      <c r="F84" s="53">
        <v>99.8</v>
      </c>
      <c r="G84" s="53">
        <v>87</v>
      </c>
      <c r="H84" s="94"/>
      <c r="I84" s="99"/>
      <c r="J84" s="99"/>
      <c r="K84" s="99"/>
      <c r="L84" s="99"/>
      <c r="N84" s="99"/>
      <c r="O84" s="99"/>
      <c r="P84" s="99"/>
      <c r="Q84" s="99"/>
    </row>
    <row r="85" spans="1:17" ht="12.75" customHeight="1" x14ac:dyDescent="0.35">
      <c r="A85" s="66">
        <v>2002</v>
      </c>
      <c r="B85" s="59">
        <v>2002</v>
      </c>
      <c r="C85" s="60">
        <v>7</v>
      </c>
      <c r="D85" s="53">
        <v>93.5</v>
      </c>
      <c r="E85" s="53">
        <v>90.4</v>
      </c>
      <c r="F85" s="53">
        <v>101.7</v>
      </c>
      <c r="G85" s="53">
        <v>89.7</v>
      </c>
      <c r="H85" s="94"/>
      <c r="I85" s="99"/>
      <c r="J85" s="99"/>
      <c r="K85" s="99"/>
      <c r="L85" s="99"/>
      <c r="N85" s="99"/>
      <c r="O85" s="99"/>
      <c r="P85" s="99"/>
      <c r="Q85" s="99"/>
    </row>
    <row r="86" spans="1:17" ht="12.75" customHeight="1" x14ac:dyDescent="0.35">
      <c r="A86" s="66">
        <v>2002</v>
      </c>
      <c r="C86" s="60">
        <v>8</v>
      </c>
      <c r="D86" s="53">
        <v>92.5</v>
      </c>
      <c r="E86" s="53">
        <v>91.4</v>
      </c>
      <c r="F86" s="53">
        <v>100.1</v>
      </c>
      <c r="G86" s="53">
        <v>87.8</v>
      </c>
      <c r="H86" s="94"/>
      <c r="I86" s="99"/>
      <c r="J86" s="99"/>
      <c r="K86" s="99"/>
      <c r="L86" s="99"/>
      <c r="N86" s="99"/>
      <c r="O86" s="99"/>
      <c r="P86" s="99"/>
      <c r="Q86" s="99"/>
    </row>
    <row r="87" spans="1:17" ht="12.75" customHeight="1" x14ac:dyDescent="0.35">
      <c r="A87" s="66">
        <v>2002</v>
      </c>
      <c r="C87" s="60">
        <v>9</v>
      </c>
      <c r="D87" s="53">
        <v>95.9</v>
      </c>
      <c r="E87" s="53">
        <v>88.7</v>
      </c>
      <c r="F87" s="53">
        <v>100.1</v>
      </c>
      <c r="G87" s="53">
        <v>86.8</v>
      </c>
      <c r="H87" s="94"/>
      <c r="I87" s="99"/>
      <c r="J87" s="99"/>
      <c r="K87" s="99"/>
      <c r="L87" s="99"/>
      <c r="N87" s="99"/>
      <c r="O87" s="99"/>
      <c r="P87" s="99"/>
      <c r="Q87" s="99"/>
    </row>
    <row r="88" spans="1:17" ht="12.75" customHeight="1" x14ac:dyDescent="0.35">
      <c r="A88" s="66">
        <v>2002</v>
      </c>
      <c r="C88" s="60">
        <v>10</v>
      </c>
      <c r="D88" s="53">
        <v>92.3</v>
      </c>
      <c r="E88" s="53">
        <v>88.2</v>
      </c>
      <c r="F88" s="53">
        <v>99.1</v>
      </c>
      <c r="G88" s="53">
        <v>81.5</v>
      </c>
      <c r="H88" s="94"/>
      <c r="I88" s="99"/>
      <c r="J88" s="99"/>
      <c r="K88" s="99"/>
      <c r="L88" s="99"/>
      <c r="N88" s="99"/>
      <c r="O88" s="99"/>
      <c r="P88" s="99"/>
      <c r="Q88" s="99"/>
    </row>
    <row r="89" spans="1:17" ht="12.75" customHeight="1" x14ac:dyDescent="0.35">
      <c r="A89" s="66">
        <v>2002</v>
      </c>
      <c r="C89" s="60">
        <v>11</v>
      </c>
      <c r="D89" s="53">
        <v>89.8</v>
      </c>
      <c r="E89" s="53">
        <v>90.4</v>
      </c>
      <c r="F89" s="53">
        <v>100.6</v>
      </c>
      <c r="G89" s="53">
        <v>87.1</v>
      </c>
      <c r="H89" s="94"/>
      <c r="I89" s="99"/>
      <c r="J89" s="99"/>
      <c r="K89" s="99"/>
      <c r="L89" s="99"/>
      <c r="N89" s="99"/>
      <c r="O89" s="99"/>
      <c r="P89" s="99"/>
      <c r="Q89" s="99"/>
    </row>
    <row r="90" spans="1:17" ht="12.75" customHeight="1" x14ac:dyDescent="0.35">
      <c r="A90" s="66">
        <v>2002</v>
      </c>
      <c r="C90" s="60">
        <v>12</v>
      </c>
      <c r="D90" s="53">
        <v>92.9</v>
      </c>
      <c r="E90" s="53">
        <v>89.7</v>
      </c>
      <c r="F90" s="53">
        <v>99.8</v>
      </c>
      <c r="G90" s="53">
        <v>88.9</v>
      </c>
      <c r="H90" s="94"/>
      <c r="I90" s="99"/>
      <c r="J90" s="99"/>
      <c r="K90" s="99"/>
      <c r="L90" s="99"/>
      <c r="N90" s="99"/>
      <c r="O90" s="99"/>
      <c r="P90" s="99"/>
      <c r="Q90" s="99"/>
    </row>
    <row r="91" spans="1:17" ht="12.75" customHeight="1" x14ac:dyDescent="0.35">
      <c r="A91" s="66">
        <v>2003</v>
      </c>
      <c r="C91" s="60">
        <v>1</v>
      </c>
      <c r="D91" s="53">
        <v>92.6</v>
      </c>
      <c r="E91" s="53">
        <v>89.7</v>
      </c>
      <c r="F91" s="53">
        <v>97.6</v>
      </c>
      <c r="G91" s="53">
        <v>85.4</v>
      </c>
      <c r="H91" s="94"/>
      <c r="I91" s="99"/>
      <c r="J91" s="99"/>
      <c r="K91" s="99"/>
      <c r="L91" s="99"/>
      <c r="N91" s="99"/>
      <c r="O91" s="99"/>
      <c r="P91" s="99"/>
      <c r="Q91" s="99"/>
    </row>
    <row r="92" spans="1:17" ht="12.75" customHeight="1" x14ac:dyDescent="0.35">
      <c r="A92" s="66">
        <v>2003</v>
      </c>
      <c r="C92" s="60">
        <v>2</v>
      </c>
      <c r="D92" s="53">
        <v>100.1</v>
      </c>
      <c r="E92" s="53">
        <v>92.6</v>
      </c>
      <c r="F92" s="53">
        <v>95</v>
      </c>
      <c r="G92" s="53">
        <v>90.4</v>
      </c>
      <c r="H92" s="94"/>
      <c r="I92" s="99"/>
      <c r="J92" s="99"/>
      <c r="K92" s="99"/>
      <c r="L92" s="99"/>
      <c r="N92" s="99"/>
      <c r="O92" s="99"/>
      <c r="P92" s="99"/>
      <c r="Q92" s="99"/>
    </row>
    <row r="93" spans="1:17" ht="12.75" customHeight="1" x14ac:dyDescent="0.35">
      <c r="A93" s="66">
        <v>2003</v>
      </c>
      <c r="C93" s="60">
        <v>3</v>
      </c>
      <c r="D93" s="53">
        <v>100.4</v>
      </c>
      <c r="E93" s="53">
        <v>91.2</v>
      </c>
      <c r="F93" s="53">
        <v>92.3</v>
      </c>
      <c r="G93" s="53">
        <v>84.7</v>
      </c>
      <c r="H93" s="94"/>
      <c r="I93" s="99"/>
      <c r="J93" s="99"/>
      <c r="K93" s="99"/>
      <c r="L93" s="99"/>
      <c r="N93" s="99"/>
      <c r="O93" s="99"/>
      <c r="P93" s="99"/>
      <c r="Q93" s="99"/>
    </row>
    <row r="94" spans="1:17" ht="12.75" customHeight="1" x14ac:dyDescent="0.35">
      <c r="A94" s="66">
        <v>2003</v>
      </c>
      <c r="C94" s="60">
        <v>4</v>
      </c>
      <c r="D94" s="53">
        <v>95.8</v>
      </c>
      <c r="E94" s="53">
        <v>88.9</v>
      </c>
      <c r="F94" s="53">
        <v>90.4</v>
      </c>
      <c r="G94" s="53">
        <v>81.7</v>
      </c>
      <c r="H94" s="94"/>
      <c r="I94" s="99"/>
      <c r="J94" s="99"/>
      <c r="K94" s="99"/>
      <c r="L94" s="99"/>
      <c r="N94" s="99"/>
      <c r="O94" s="99"/>
      <c r="P94" s="99"/>
      <c r="Q94" s="99"/>
    </row>
    <row r="95" spans="1:17" ht="12.75" customHeight="1" x14ac:dyDescent="0.35">
      <c r="A95" s="66">
        <v>2003</v>
      </c>
      <c r="C95" s="60">
        <v>5</v>
      </c>
      <c r="D95" s="53">
        <v>95.3</v>
      </c>
      <c r="E95" s="53">
        <v>86.9</v>
      </c>
      <c r="F95" s="53">
        <v>89.3</v>
      </c>
      <c r="G95" s="53">
        <v>87</v>
      </c>
      <c r="H95" s="94"/>
      <c r="I95" s="99"/>
      <c r="J95" s="99"/>
      <c r="K95" s="99"/>
      <c r="L95" s="99"/>
      <c r="N95" s="99"/>
      <c r="O95" s="99"/>
      <c r="P95" s="99"/>
      <c r="Q95" s="99"/>
    </row>
    <row r="96" spans="1:17" ht="12.75" customHeight="1" x14ac:dyDescent="0.35">
      <c r="A96" s="66">
        <v>2003</v>
      </c>
      <c r="C96" s="60">
        <v>6</v>
      </c>
      <c r="D96" s="53">
        <v>86.7</v>
      </c>
      <c r="E96" s="53">
        <v>85.8</v>
      </c>
      <c r="F96" s="53">
        <v>86.8</v>
      </c>
      <c r="G96" s="53">
        <v>89.3</v>
      </c>
      <c r="H96" s="94"/>
      <c r="I96" s="99"/>
      <c r="J96" s="99"/>
      <c r="K96" s="99"/>
      <c r="L96" s="99"/>
      <c r="N96" s="99"/>
      <c r="O96" s="99"/>
      <c r="P96" s="99"/>
      <c r="Q96" s="99"/>
    </row>
    <row r="97" spans="1:17" ht="12.75" customHeight="1" x14ac:dyDescent="0.35">
      <c r="A97" s="66">
        <v>2003</v>
      </c>
      <c r="B97" s="59">
        <v>2003</v>
      </c>
      <c r="C97" s="60">
        <v>7</v>
      </c>
      <c r="D97" s="53">
        <v>84.1</v>
      </c>
      <c r="E97" s="53">
        <v>81.900000000000006</v>
      </c>
      <c r="F97" s="53">
        <v>84.3</v>
      </c>
      <c r="G97" s="53">
        <v>88.8</v>
      </c>
      <c r="H97" s="94"/>
      <c r="I97" s="99"/>
      <c r="J97" s="99"/>
      <c r="K97" s="99"/>
      <c r="L97" s="99"/>
      <c r="N97" s="99"/>
      <c r="O97" s="99"/>
      <c r="P97" s="99"/>
      <c r="Q97" s="99"/>
    </row>
    <row r="98" spans="1:17" ht="12.75" customHeight="1" x14ac:dyDescent="0.35">
      <c r="A98" s="66">
        <v>2003</v>
      </c>
      <c r="C98" s="60">
        <v>8</v>
      </c>
      <c r="D98" s="53">
        <v>89.8</v>
      </c>
      <c r="E98" s="53">
        <v>83.1</v>
      </c>
      <c r="F98" s="53">
        <v>87.1</v>
      </c>
      <c r="G98" s="53">
        <v>89.2</v>
      </c>
      <c r="H98" s="94"/>
      <c r="I98" s="99"/>
      <c r="J98" s="99"/>
      <c r="K98" s="99"/>
      <c r="L98" s="99"/>
      <c r="N98" s="99"/>
      <c r="O98" s="99"/>
      <c r="P98" s="99"/>
      <c r="Q98" s="99"/>
    </row>
    <row r="99" spans="1:17" ht="12.75" customHeight="1" x14ac:dyDescent="0.35">
      <c r="A99" s="66">
        <v>2003</v>
      </c>
      <c r="C99" s="60">
        <v>9</v>
      </c>
      <c r="D99" s="53">
        <v>89</v>
      </c>
      <c r="E99" s="53">
        <v>84.1</v>
      </c>
      <c r="F99" s="53">
        <v>90.4</v>
      </c>
      <c r="G99" s="53">
        <v>89.1</v>
      </c>
      <c r="H99" s="94"/>
      <c r="I99" s="99"/>
      <c r="J99" s="99"/>
      <c r="K99" s="99"/>
      <c r="L99" s="99"/>
      <c r="N99" s="99"/>
      <c r="O99" s="99"/>
      <c r="P99" s="99"/>
      <c r="Q99" s="99"/>
    </row>
    <row r="100" spans="1:17" ht="12.75" customHeight="1" x14ac:dyDescent="0.35">
      <c r="A100" s="66">
        <v>2003</v>
      </c>
      <c r="C100" s="60">
        <v>10</v>
      </c>
      <c r="D100" s="53">
        <v>91.8</v>
      </c>
      <c r="E100" s="53">
        <v>84</v>
      </c>
      <c r="F100" s="53">
        <v>90</v>
      </c>
      <c r="G100" s="53">
        <v>90.2</v>
      </c>
      <c r="H100" s="94"/>
      <c r="I100" s="99"/>
      <c r="J100" s="99"/>
      <c r="K100" s="99"/>
      <c r="L100" s="99"/>
      <c r="N100" s="99"/>
      <c r="O100" s="99"/>
      <c r="P100" s="99"/>
      <c r="Q100" s="99"/>
    </row>
    <row r="101" spans="1:17" ht="12.75" customHeight="1" x14ac:dyDescent="0.35">
      <c r="A101" s="66">
        <v>2003</v>
      </c>
      <c r="C101" s="60">
        <v>11</v>
      </c>
      <c r="D101" s="53">
        <v>91.7</v>
      </c>
      <c r="E101" s="53">
        <v>83.3</v>
      </c>
      <c r="F101" s="53">
        <v>93.4</v>
      </c>
      <c r="G101" s="53">
        <v>91</v>
      </c>
      <c r="H101" s="94"/>
      <c r="I101" s="99"/>
      <c r="J101" s="99"/>
      <c r="K101" s="99"/>
      <c r="L101" s="99"/>
      <c r="N101" s="99"/>
      <c r="O101" s="99"/>
      <c r="P101" s="99"/>
      <c r="Q101" s="99"/>
    </row>
    <row r="102" spans="1:17" ht="12.75" customHeight="1" x14ac:dyDescent="0.35">
      <c r="A102" s="66">
        <v>2003</v>
      </c>
      <c r="C102" s="60">
        <v>12</v>
      </c>
      <c r="D102" s="53">
        <v>94</v>
      </c>
      <c r="E102" s="53">
        <v>83.1</v>
      </c>
      <c r="F102" s="53">
        <v>90.9</v>
      </c>
      <c r="G102" s="53">
        <v>97.4</v>
      </c>
      <c r="H102" s="94"/>
      <c r="I102" s="99"/>
      <c r="J102" s="99"/>
      <c r="K102" s="99"/>
      <c r="L102" s="99"/>
      <c r="N102" s="99"/>
      <c r="O102" s="99"/>
      <c r="P102" s="99"/>
      <c r="Q102" s="99"/>
    </row>
    <row r="103" spans="1:17" ht="12.75" customHeight="1" x14ac:dyDescent="0.35">
      <c r="A103" s="66">
        <v>2004</v>
      </c>
      <c r="C103" s="60">
        <v>1</v>
      </c>
      <c r="D103" s="53">
        <v>94.8</v>
      </c>
      <c r="E103" s="53">
        <v>83.8</v>
      </c>
      <c r="F103" s="53">
        <v>89.5</v>
      </c>
      <c r="G103" s="53">
        <v>93.8</v>
      </c>
      <c r="H103" s="94"/>
      <c r="I103" s="99"/>
      <c r="J103" s="99"/>
      <c r="K103" s="99"/>
      <c r="L103" s="99"/>
      <c r="N103" s="99"/>
      <c r="O103" s="99"/>
      <c r="P103" s="99"/>
      <c r="Q103" s="99"/>
    </row>
    <row r="104" spans="1:17" ht="12.75" customHeight="1" x14ac:dyDescent="0.35">
      <c r="A104" s="66">
        <v>2004</v>
      </c>
      <c r="C104" s="60">
        <v>2</v>
      </c>
      <c r="D104" s="53">
        <v>95</v>
      </c>
      <c r="E104" s="53">
        <v>85.5</v>
      </c>
      <c r="F104" s="53">
        <v>91.7</v>
      </c>
      <c r="G104" s="53">
        <v>96.2</v>
      </c>
      <c r="H104" s="94"/>
      <c r="I104" s="99"/>
      <c r="J104" s="99"/>
      <c r="K104" s="99"/>
      <c r="L104" s="99"/>
      <c r="N104" s="99"/>
      <c r="O104" s="99"/>
      <c r="P104" s="99"/>
      <c r="Q104" s="99"/>
    </row>
    <row r="105" spans="1:17" ht="12.75" customHeight="1" x14ac:dyDescent="0.35">
      <c r="A105" s="66">
        <v>2004</v>
      </c>
      <c r="C105" s="60">
        <v>3</v>
      </c>
      <c r="D105" s="53">
        <v>95.6</v>
      </c>
      <c r="E105" s="53">
        <v>86.7</v>
      </c>
      <c r="F105" s="53">
        <v>92.7</v>
      </c>
      <c r="G105" s="53">
        <v>97.4</v>
      </c>
      <c r="H105" s="94"/>
      <c r="I105" s="99"/>
      <c r="J105" s="99"/>
      <c r="K105" s="99"/>
      <c r="L105" s="99"/>
      <c r="N105" s="99"/>
      <c r="O105" s="99"/>
      <c r="P105" s="99"/>
      <c r="Q105" s="99"/>
    </row>
    <row r="106" spans="1:17" ht="12.75" customHeight="1" x14ac:dyDescent="0.35">
      <c r="A106" s="66">
        <v>2004</v>
      </c>
      <c r="C106" s="60">
        <v>4</v>
      </c>
      <c r="D106" s="53">
        <v>98.8</v>
      </c>
      <c r="E106" s="53">
        <v>91.1</v>
      </c>
      <c r="F106" s="53">
        <v>91.9</v>
      </c>
      <c r="G106" s="53">
        <v>99.5</v>
      </c>
      <c r="H106" s="94"/>
      <c r="I106" s="99"/>
      <c r="J106" s="99"/>
      <c r="K106" s="99"/>
      <c r="L106" s="99"/>
      <c r="N106" s="99"/>
      <c r="O106" s="99"/>
      <c r="P106" s="99"/>
      <c r="Q106" s="99"/>
    </row>
    <row r="107" spans="1:17" ht="12.75" customHeight="1" x14ac:dyDescent="0.35">
      <c r="A107" s="66">
        <v>2004</v>
      </c>
      <c r="C107" s="60">
        <v>5</v>
      </c>
      <c r="D107" s="53">
        <v>101</v>
      </c>
      <c r="E107" s="53">
        <v>91.6</v>
      </c>
      <c r="F107" s="53">
        <v>93.6</v>
      </c>
      <c r="G107" s="53">
        <v>101.6</v>
      </c>
      <c r="H107" s="94"/>
      <c r="I107" s="99"/>
      <c r="J107" s="99"/>
      <c r="K107" s="99"/>
      <c r="L107" s="99"/>
      <c r="N107" s="99"/>
      <c r="O107" s="99"/>
      <c r="P107" s="99"/>
      <c r="Q107" s="99"/>
    </row>
    <row r="108" spans="1:17" ht="12.75" customHeight="1" x14ac:dyDescent="0.35">
      <c r="A108" s="66">
        <v>2004</v>
      </c>
      <c r="C108" s="60">
        <v>6</v>
      </c>
      <c r="D108" s="53">
        <v>100.6</v>
      </c>
      <c r="E108" s="53">
        <v>94.6</v>
      </c>
      <c r="F108" s="53">
        <v>92.3</v>
      </c>
      <c r="G108" s="53">
        <v>103.9</v>
      </c>
      <c r="H108" s="94"/>
      <c r="I108" s="99"/>
      <c r="J108" s="99"/>
      <c r="K108" s="99"/>
      <c r="L108" s="99"/>
      <c r="N108" s="99"/>
      <c r="O108" s="99"/>
      <c r="P108" s="99"/>
      <c r="Q108" s="99"/>
    </row>
    <row r="109" spans="1:17" ht="12.75" customHeight="1" x14ac:dyDescent="0.35">
      <c r="A109" s="66">
        <v>2004</v>
      </c>
      <c r="B109" s="59">
        <v>2004</v>
      </c>
      <c r="C109" s="60">
        <v>7</v>
      </c>
      <c r="D109" s="53">
        <v>101.7</v>
      </c>
      <c r="E109" s="53">
        <v>98</v>
      </c>
      <c r="F109" s="53">
        <v>89.2</v>
      </c>
      <c r="G109" s="53">
        <v>104.1</v>
      </c>
      <c r="H109" s="94"/>
      <c r="I109" s="99"/>
      <c r="J109" s="99"/>
      <c r="K109" s="99"/>
      <c r="L109" s="99"/>
      <c r="N109" s="99"/>
      <c r="O109" s="99"/>
      <c r="P109" s="99"/>
      <c r="Q109" s="99"/>
    </row>
    <row r="110" spans="1:17" ht="12.75" customHeight="1" x14ac:dyDescent="0.35">
      <c r="A110" s="66">
        <v>2004</v>
      </c>
      <c r="C110" s="60">
        <v>8</v>
      </c>
      <c r="D110" s="53">
        <v>102.1</v>
      </c>
      <c r="E110" s="53">
        <v>98.1</v>
      </c>
      <c r="F110" s="53">
        <v>91.6</v>
      </c>
      <c r="G110" s="53">
        <v>109.2</v>
      </c>
      <c r="H110" s="94"/>
      <c r="I110" s="99"/>
      <c r="J110" s="99"/>
      <c r="K110" s="99"/>
      <c r="L110" s="99"/>
      <c r="N110" s="99"/>
      <c r="O110" s="99"/>
      <c r="P110" s="99"/>
      <c r="Q110" s="99"/>
    </row>
    <row r="111" spans="1:17" ht="12.75" customHeight="1" x14ac:dyDescent="0.35">
      <c r="A111" s="66">
        <v>2004</v>
      </c>
      <c r="C111" s="60">
        <v>9</v>
      </c>
      <c r="D111" s="53">
        <v>105.8</v>
      </c>
      <c r="E111" s="53">
        <v>99.7</v>
      </c>
      <c r="F111" s="53">
        <v>90.8</v>
      </c>
      <c r="G111" s="53">
        <v>111.2</v>
      </c>
      <c r="H111" s="94"/>
      <c r="I111" s="99"/>
      <c r="J111" s="99"/>
      <c r="K111" s="99"/>
      <c r="L111" s="99"/>
      <c r="N111" s="99"/>
      <c r="O111" s="99"/>
      <c r="P111" s="99"/>
      <c r="Q111" s="99"/>
    </row>
    <row r="112" spans="1:17" ht="12.75" customHeight="1" x14ac:dyDescent="0.35">
      <c r="A112" s="66">
        <v>2004</v>
      </c>
      <c r="C112" s="60">
        <v>10</v>
      </c>
      <c r="D112" s="53">
        <v>100.4</v>
      </c>
      <c r="E112" s="53">
        <v>101.2</v>
      </c>
      <c r="F112" s="53">
        <v>89</v>
      </c>
      <c r="G112" s="53">
        <v>108.5</v>
      </c>
      <c r="H112" s="94"/>
      <c r="I112" s="99"/>
      <c r="J112" s="99"/>
      <c r="K112" s="99"/>
      <c r="L112" s="99"/>
      <c r="N112" s="99"/>
      <c r="O112" s="99"/>
      <c r="P112" s="99"/>
      <c r="Q112" s="99"/>
    </row>
    <row r="113" spans="1:17" ht="12.75" customHeight="1" x14ac:dyDescent="0.35">
      <c r="A113" s="66">
        <v>2004</v>
      </c>
      <c r="C113" s="60">
        <v>11</v>
      </c>
      <c r="D113" s="53">
        <v>102.9</v>
      </c>
      <c r="E113" s="53">
        <v>104</v>
      </c>
      <c r="F113" s="53">
        <v>88.7</v>
      </c>
      <c r="G113" s="53">
        <v>105.2</v>
      </c>
      <c r="H113" s="94"/>
      <c r="I113" s="99"/>
      <c r="J113" s="99"/>
      <c r="K113" s="99"/>
      <c r="L113" s="99"/>
      <c r="N113" s="99"/>
      <c r="O113" s="99"/>
      <c r="P113" s="99"/>
      <c r="Q113" s="99"/>
    </row>
    <row r="114" spans="1:17" ht="12.75" customHeight="1" x14ac:dyDescent="0.35">
      <c r="A114" s="66">
        <v>2004</v>
      </c>
      <c r="C114" s="60">
        <v>12</v>
      </c>
      <c r="D114" s="53">
        <v>100.1</v>
      </c>
      <c r="E114" s="53">
        <v>106.7</v>
      </c>
      <c r="F114" s="53">
        <v>91.7</v>
      </c>
      <c r="G114" s="53">
        <v>102.3</v>
      </c>
      <c r="H114" s="94"/>
      <c r="I114" s="99"/>
      <c r="J114" s="99"/>
      <c r="K114" s="99"/>
      <c r="L114" s="99"/>
      <c r="N114" s="99"/>
      <c r="O114" s="99"/>
      <c r="P114" s="99"/>
      <c r="Q114" s="99"/>
    </row>
    <row r="115" spans="1:17" ht="12.75" customHeight="1" x14ac:dyDescent="0.35">
      <c r="A115" s="66">
        <v>2005</v>
      </c>
      <c r="C115" s="60">
        <v>1</v>
      </c>
      <c r="D115" s="53">
        <v>101.1</v>
      </c>
      <c r="E115" s="53">
        <v>105.9</v>
      </c>
      <c r="F115" s="53">
        <v>90.6</v>
      </c>
      <c r="G115" s="53">
        <v>108.1</v>
      </c>
      <c r="H115" s="94"/>
      <c r="I115" s="99"/>
      <c r="J115" s="99"/>
      <c r="K115" s="99"/>
      <c r="L115" s="99"/>
      <c r="N115" s="99"/>
      <c r="O115" s="99"/>
      <c r="P115" s="99"/>
      <c r="Q115" s="99"/>
    </row>
    <row r="116" spans="1:17" ht="12.75" customHeight="1" x14ac:dyDescent="0.35">
      <c r="A116" s="66">
        <v>2005</v>
      </c>
      <c r="C116" s="60">
        <v>2</v>
      </c>
      <c r="D116" s="53">
        <v>98.6</v>
      </c>
      <c r="E116" s="53">
        <v>104</v>
      </c>
      <c r="F116" s="53">
        <v>91.8</v>
      </c>
      <c r="G116" s="53">
        <v>108.3</v>
      </c>
      <c r="H116" s="94"/>
      <c r="I116" s="99"/>
      <c r="J116" s="99"/>
      <c r="K116" s="99"/>
      <c r="L116" s="99"/>
      <c r="N116" s="99"/>
      <c r="O116" s="99"/>
      <c r="P116" s="99"/>
      <c r="Q116" s="99"/>
    </row>
    <row r="117" spans="1:17" ht="12.75" customHeight="1" x14ac:dyDescent="0.35">
      <c r="A117" s="66">
        <v>2005</v>
      </c>
      <c r="C117" s="60">
        <v>3</v>
      </c>
      <c r="D117" s="53">
        <v>94.3</v>
      </c>
      <c r="E117" s="53">
        <v>103.9</v>
      </c>
      <c r="F117" s="53">
        <v>90.1</v>
      </c>
      <c r="G117" s="53">
        <v>110.9</v>
      </c>
      <c r="H117" s="94"/>
      <c r="I117" s="99"/>
      <c r="J117" s="99"/>
      <c r="K117" s="99"/>
      <c r="L117" s="99"/>
      <c r="N117" s="99"/>
      <c r="O117" s="99"/>
      <c r="P117" s="99"/>
      <c r="Q117" s="99"/>
    </row>
    <row r="118" spans="1:17" ht="12.75" customHeight="1" x14ac:dyDescent="0.35">
      <c r="A118" s="66">
        <v>2005</v>
      </c>
      <c r="C118" s="60">
        <v>4</v>
      </c>
      <c r="D118" s="53">
        <v>90.2</v>
      </c>
      <c r="E118" s="53">
        <v>105.1</v>
      </c>
      <c r="F118" s="53">
        <v>88.9</v>
      </c>
      <c r="G118" s="53">
        <v>108.6</v>
      </c>
      <c r="H118" s="94"/>
      <c r="I118" s="99"/>
      <c r="J118" s="99"/>
      <c r="K118" s="99"/>
      <c r="L118" s="99"/>
      <c r="N118" s="99"/>
      <c r="O118" s="99"/>
      <c r="P118" s="99"/>
      <c r="Q118" s="99"/>
    </row>
    <row r="119" spans="1:17" ht="12.75" customHeight="1" x14ac:dyDescent="0.35">
      <c r="A119" s="66">
        <v>2005</v>
      </c>
      <c r="C119" s="60">
        <v>5</v>
      </c>
      <c r="D119" s="53">
        <v>93.3</v>
      </c>
      <c r="E119" s="53">
        <v>105.3</v>
      </c>
      <c r="F119" s="53">
        <v>90</v>
      </c>
      <c r="G119" s="53">
        <v>103.8</v>
      </c>
      <c r="H119" s="94"/>
      <c r="I119" s="99"/>
      <c r="J119" s="99"/>
      <c r="K119" s="99"/>
      <c r="L119" s="99"/>
      <c r="N119" s="99"/>
      <c r="O119" s="99"/>
      <c r="P119" s="99"/>
      <c r="Q119" s="99"/>
    </row>
    <row r="120" spans="1:17" ht="12.75" customHeight="1" x14ac:dyDescent="0.35">
      <c r="A120" s="66">
        <v>2005</v>
      </c>
      <c r="C120" s="60">
        <v>6</v>
      </c>
      <c r="D120" s="53">
        <v>93.4</v>
      </c>
      <c r="E120" s="53">
        <v>106.9</v>
      </c>
      <c r="F120" s="53">
        <v>93.6</v>
      </c>
      <c r="G120" s="53">
        <v>108.3</v>
      </c>
      <c r="H120" s="94"/>
      <c r="I120" s="99"/>
      <c r="J120" s="99"/>
      <c r="K120" s="99"/>
      <c r="L120" s="99"/>
      <c r="N120" s="99"/>
      <c r="O120" s="99"/>
      <c r="P120" s="99"/>
      <c r="Q120" s="99"/>
    </row>
    <row r="121" spans="1:17" ht="12.75" customHeight="1" x14ac:dyDescent="0.35">
      <c r="A121" s="66">
        <v>2005</v>
      </c>
      <c r="B121" s="59">
        <v>2005</v>
      </c>
      <c r="C121" s="60">
        <v>7</v>
      </c>
      <c r="D121" s="53">
        <v>90</v>
      </c>
      <c r="E121" s="53">
        <v>110.2</v>
      </c>
      <c r="F121" s="53">
        <v>94.1</v>
      </c>
      <c r="G121" s="53">
        <v>107.8</v>
      </c>
      <c r="H121" s="94"/>
      <c r="I121" s="99"/>
      <c r="J121" s="99"/>
      <c r="K121" s="99"/>
      <c r="L121" s="99"/>
      <c r="N121" s="99"/>
      <c r="O121" s="99"/>
      <c r="P121" s="99"/>
      <c r="Q121" s="99"/>
    </row>
    <row r="122" spans="1:17" ht="12.75" customHeight="1" x14ac:dyDescent="0.35">
      <c r="A122" s="66">
        <v>2005</v>
      </c>
      <c r="C122" s="60">
        <v>8</v>
      </c>
      <c r="D122" s="53">
        <v>96.1</v>
      </c>
      <c r="E122" s="53">
        <v>105.4</v>
      </c>
      <c r="F122" s="53">
        <v>97.1</v>
      </c>
      <c r="G122" s="53">
        <v>101.9</v>
      </c>
      <c r="H122" s="94"/>
      <c r="I122" s="99"/>
      <c r="J122" s="99"/>
      <c r="K122" s="99"/>
      <c r="L122" s="99"/>
      <c r="N122" s="99"/>
      <c r="O122" s="99"/>
      <c r="P122" s="99"/>
      <c r="Q122" s="99"/>
    </row>
    <row r="123" spans="1:17" ht="12.75" customHeight="1" x14ac:dyDescent="0.35">
      <c r="A123" s="66">
        <v>2005</v>
      </c>
      <c r="C123" s="60">
        <v>9</v>
      </c>
      <c r="D123" s="53">
        <v>93.5</v>
      </c>
      <c r="E123" s="53">
        <v>109.7</v>
      </c>
      <c r="F123" s="53">
        <v>98.6</v>
      </c>
      <c r="G123" s="53">
        <v>109.5</v>
      </c>
      <c r="H123" s="94"/>
      <c r="I123" s="99"/>
      <c r="J123" s="99"/>
      <c r="K123" s="99"/>
      <c r="L123" s="99"/>
      <c r="N123" s="99"/>
      <c r="O123" s="99"/>
      <c r="P123" s="99"/>
      <c r="Q123" s="99"/>
    </row>
    <row r="124" spans="1:17" ht="12.75" customHeight="1" x14ac:dyDescent="0.35">
      <c r="A124" s="66">
        <v>2005</v>
      </c>
      <c r="C124" s="60">
        <v>10</v>
      </c>
      <c r="D124" s="53">
        <v>97.3</v>
      </c>
      <c r="E124" s="53">
        <v>108.1</v>
      </c>
      <c r="F124" s="53">
        <v>99.6</v>
      </c>
      <c r="G124" s="53">
        <v>109.5</v>
      </c>
      <c r="H124" s="94"/>
      <c r="I124" s="99"/>
      <c r="J124" s="99"/>
      <c r="K124" s="99"/>
      <c r="L124" s="99"/>
      <c r="N124" s="99"/>
      <c r="O124" s="99"/>
      <c r="P124" s="99"/>
      <c r="Q124" s="99"/>
    </row>
    <row r="125" spans="1:17" ht="12.75" customHeight="1" x14ac:dyDescent="0.35">
      <c r="A125" s="66">
        <v>2005</v>
      </c>
      <c r="C125" s="60">
        <v>11</v>
      </c>
      <c r="D125" s="53">
        <v>93.7</v>
      </c>
      <c r="E125" s="53">
        <v>108.7</v>
      </c>
      <c r="F125" s="53">
        <v>102.8</v>
      </c>
      <c r="G125" s="53">
        <v>114.6</v>
      </c>
      <c r="H125" s="94"/>
      <c r="I125" s="99"/>
      <c r="J125" s="99"/>
      <c r="K125" s="99"/>
      <c r="L125" s="99"/>
      <c r="N125" s="99"/>
      <c r="O125" s="99"/>
      <c r="P125" s="99"/>
      <c r="Q125" s="99"/>
    </row>
    <row r="126" spans="1:17" ht="12.75" customHeight="1" x14ac:dyDescent="0.35">
      <c r="A126" s="66">
        <v>2005</v>
      </c>
      <c r="C126" s="60">
        <v>12</v>
      </c>
      <c r="D126" s="53">
        <v>99.5</v>
      </c>
      <c r="E126" s="53">
        <v>109.8</v>
      </c>
      <c r="F126" s="53">
        <v>105</v>
      </c>
      <c r="G126" s="53">
        <v>109.9</v>
      </c>
      <c r="H126" s="94"/>
      <c r="I126" s="99"/>
      <c r="J126" s="99"/>
      <c r="K126" s="99"/>
      <c r="L126" s="99"/>
      <c r="N126" s="99"/>
      <c r="O126" s="99"/>
      <c r="P126" s="99"/>
      <c r="Q126" s="99"/>
    </row>
    <row r="127" spans="1:17" ht="12.75" customHeight="1" x14ac:dyDescent="0.35">
      <c r="A127" s="60">
        <v>2006</v>
      </c>
      <c r="C127" s="60">
        <v>1</v>
      </c>
      <c r="D127" s="53">
        <v>102.4</v>
      </c>
      <c r="E127" s="53">
        <v>112.8</v>
      </c>
      <c r="F127" s="53">
        <v>109.5</v>
      </c>
      <c r="G127" s="53">
        <v>110.4</v>
      </c>
      <c r="H127" s="94"/>
      <c r="I127" s="99"/>
      <c r="J127" s="99"/>
      <c r="K127" s="99"/>
      <c r="L127" s="99"/>
      <c r="N127" s="99"/>
      <c r="O127" s="99"/>
      <c r="P127" s="99"/>
      <c r="Q127" s="99"/>
    </row>
    <row r="128" spans="1:17" ht="12.75" customHeight="1" x14ac:dyDescent="0.35">
      <c r="A128" s="60">
        <v>2006</v>
      </c>
      <c r="C128" s="60">
        <v>2</v>
      </c>
      <c r="D128" s="53">
        <v>101.6</v>
      </c>
      <c r="E128" s="53">
        <v>112.7</v>
      </c>
      <c r="F128" s="53">
        <v>111.6</v>
      </c>
      <c r="G128" s="53">
        <v>115.1</v>
      </c>
      <c r="H128" s="94"/>
      <c r="I128" s="99"/>
      <c r="J128" s="99"/>
      <c r="K128" s="99"/>
      <c r="L128" s="99"/>
      <c r="N128" s="99"/>
      <c r="O128" s="99"/>
      <c r="P128" s="99"/>
      <c r="Q128" s="99"/>
    </row>
    <row r="129" spans="1:17" ht="12.75" customHeight="1" x14ac:dyDescent="0.35">
      <c r="A129" s="60">
        <v>2006</v>
      </c>
      <c r="C129" s="60">
        <v>3</v>
      </c>
      <c r="D129" s="53">
        <v>101.1</v>
      </c>
      <c r="E129" s="53">
        <v>111</v>
      </c>
      <c r="F129" s="53">
        <v>110.5</v>
      </c>
      <c r="G129" s="53">
        <v>111.1</v>
      </c>
      <c r="H129" s="94"/>
      <c r="I129" s="99"/>
      <c r="J129" s="99"/>
      <c r="K129" s="99"/>
      <c r="L129" s="99"/>
      <c r="N129" s="99"/>
      <c r="O129" s="99"/>
      <c r="P129" s="99"/>
      <c r="Q129" s="99"/>
    </row>
    <row r="130" spans="1:17" ht="12.75" customHeight="1" x14ac:dyDescent="0.35">
      <c r="A130" s="60">
        <v>2006</v>
      </c>
      <c r="C130" s="60">
        <v>4</v>
      </c>
      <c r="D130" s="53">
        <v>100.5</v>
      </c>
      <c r="E130" s="53">
        <v>113.2</v>
      </c>
      <c r="F130" s="53">
        <v>111.2</v>
      </c>
      <c r="G130" s="53">
        <v>112.3</v>
      </c>
      <c r="H130" s="94"/>
      <c r="I130" s="99"/>
      <c r="J130" s="99"/>
      <c r="K130" s="99"/>
      <c r="L130" s="99"/>
      <c r="N130" s="99"/>
      <c r="O130" s="99"/>
      <c r="P130" s="99"/>
      <c r="Q130" s="99"/>
    </row>
    <row r="131" spans="1:17" ht="12.75" customHeight="1" x14ac:dyDescent="0.35">
      <c r="A131" s="60">
        <v>2006</v>
      </c>
      <c r="C131" s="60">
        <v>5</v>
      </c>
      <c r="D131" s="53">
        <v>98.9</v>
      </c>
      <c r="E131" s="53">
        <v>112.2</v>
      </c>
      <c r="F131" s="53">
        <v>112.4</v>
      </c>
      <c r="G131" s="53">
        <v>111.5</v>
      </c>
      <c r="H131" s="94"/>
      <c r="I131" s="99"/>
      <c r="J131" s="99"/>
      <c r="K131" s="99"/>
      <c r="L131" s="99"/>
      <c r="N131" s="99"/>
      <c r="O131" s="99"/>
      <c r="P131" s="99"/>
      <c r="Q131" s="99"/>
    </row>
    <row r="132" spans="1:17" ht="12.75" customHeight="1" x14ac:dyDescent="0.35">
      <c r="A132" s="60">
        <v>2006</v>
      </c>
      <c r="C132" s="60">
        <v>6</v>
      </c>
      <c r="D132" s="53">
        <v>105.5</v>
      </c>
      <c r="E132" s="53">
        <v>110.4</v>
      </c>
      <c r="F132" s="53">
        <v>112.7</v>
      </c>
      <c r="G132" s="53">
        <v>107.5</v>
      </c>
      <c r="H132" s="94"/>
      <c r="I132" s="99"/>
      <c r="J132" s="99"/>
      <c r="K132" s="99"/>
      <c r="L132" s="99"/>
      <c r="N132" s="99"/>
      <c r="O132" s="99"/>
      <c r="P132" s="99"/>
      <c r="Q132" s="99"/>
    </row>
    <row r="133" spans="1:17" ht="12.75" customHeight="1" x14ac:dyDescent="0.35">
      <c r="A133" s="60">
        <v>2006</v>
      </c>
      <c r="B133" s="59">
        <v>2006</v>
      </c>
      <c r="C133" s="60">
        <v>7</v>
      </c>
      <c r="D133" s="53">
        <v>102.1</v>
      </c>
      <c r="E133" s="53">
        <v>109.6</v>
      </c>
      <c r="F133" s="53">
        <v>116.5</v>
      </c>
      <c r="G133" s="53">
        <v>105.3</v>
      </c>
      <c r="H133" s="94"/>
      <c r="I133" s="99"/>
      <c r="J133" s="99"/>
      <c r="K133" s="99"/>
      <c r="L133" s="99"/>
      <c r="N133" s="99"/>
      <c r="O133" s="99"/>
      <c r="P133" s="99"/>
      <c r="Q133" s="99"/>
    </row>
    <row r="134" spans="1:17" ht="12.75" customHeight="1" x14ac:dyDescent="0.35">
      <c r="A134" s="60">
        <v>2006</v>
      </c>
      <c r="C134" s="60">
        <v>8</v>
      </c>
      <c r="D134" s="53">
        <v>101.6</v>
      </c>
      <c r="E134" s="53">
        <v>110</v>
      </c>
      <c r="F134" s="53">
        <v>108.6</v>
      </c>
      <c r="G134" s="53">
        <v>110.6</v>
      </c>
      <c r="H134" s="94"/>
      <c r="I134" s="99"/>
      <c r="J134" s="99"/>
      <c r="K134" s="99"/>
      <c r="L134" s="99"/>
      <c r="N134" s="99"/>
      <c r="O134" s="99"/>
      <c r="P134" s="99"/>
      <c r="Q134" s="99"/>
    </row>
    <row r="135" spans="1:17" ht="12.75" customHeight="1" x14ac:dyDescent="0.35">
      <c r="A135" s="60">
        <v>2006</v>
      </c>
      <c r="C135" s="60">
        <v>9</v>
      </c>
      <c r="D135" s="53">
        <v>103</v>
      </c>
      <c r="E135" s="53">
        <v>109</v>
      </c>
      <c r="F135" s="53">
        <v>112.9</v>
      </c>
      <c r="G135" s="53">
        <v>110.1</v>
      </c>
      <c r="H135" s="94"/>
      <c r="I135" s="99"/>
      <c r="J135" s="99"/>
      <c r="K135" s="99"/>
      <c r="L135" s="99"/>
      <c r="N135" s="99"/>
      <c r="O135" s="99"/>
      <c r="P135" s="99"/>
      <c r="Q135" s="99"/>
    </row>
    <row r="136" spans="1:17" ht="12.75" customHeight="1" x14ac:dyDescent="0.35">
      <c r="A136" s="60">
        <v>2006</v>
      </c>
      <c r="C136" s="60">
        <v>10</v>
      </c>
      <c r="D136" s="53">
        <v>104</v>
      </c>
      <c r="E136" s="53">
        <v>112.5</v>
      </c>
      <c r="F136" s="53">
        <v>114.3</v>
      </c>
      <c r="G136" s="53">
        <v>112.4</v>
      </c>
      <c r="H136" s="94"/>
      <c r="I136" s="99"/>
      <c r="J136" s="99"/>
      <c r="K136" s="99"/>
      <c r="L136" s="99"/>
      <c r="N136" s="99"/>
      <c r="O136" s="99"/>
      <c r="P136" s="99"/>
      <c r="Q136" s="99"/>
    </row>
    <row r="137" spans="1:17" ht="12.75" customHeight="1" x14ac:dyDescent="0.35">
      <c r="A137" s="60">
        <v>2006</v>
      </c>
      <c r="C137" s="60">
        <v>11</v>
      </c>
      <c r="D137" s="53">
        <v>107.5</v>
      </c>
      <c r="E137" s="53">
        <v>112.6</v>
      </c>
      <c r="F137" s="53">
        <v>113.1</v>
      </c>
      <c r="G137" s="53">
        <v>114</v>
      </c>
      <c r="H137" s="94"/>
      <c r="I137" s="99"/>
      <c r="J137" s="99"/>
      <c r="K137" s="99"/>
      <c r="L137" s="99"/>
      <c r="N137" s="99"/>
      <c r="O137" s="99"/>
      <c r="P137" s="99"/>
      <c r="Q137" s="99"/>
    </row>
    <row r="138" spans="1:17" ht="12.75" customHeight="1" x14ac:dyDescent="0.35">
      <c r="A138" s="60">
        <v>2006</v>
      </c>
      <c r="C138" s="60">
        <v>12</v>
      </c>
      <c r="D138" s="53">
        <v>102.8</v>
      </c>
      <c r="E138" s="53">
        <v>113.5</v>
      </c>
      <c r="F138" s="53">
        <v>113.4</v>
      </c>
      <c r="G138" s="53">
        <v>115.2</v>
      </c>
      <c r="H138" s="94"/>
      <c r="I138" s="99"/>
      <c r="J138" s="99"/>
      <c r="K138" s="99"/>
      <c r="L138" s="99"/>
      <c r="N138" s="99"/>
      <c r="O138" s="99"/>
      <c r="P138" s="99"/>
      <c r="Q138" s="99"/>
    </row>
    <row r="139" spans="1:17" ht="12.75" customHeight="1" x14ac:dyDescent="0.35">
      <c r="A139" s="66">
        <v>2007</v>
      </c>
      <c r="C139" s="60">
        <v>1</v>
      </c>
      <c r="D139" s="53">
        <v>102.9</v>
      </c>
      <c r="E139" s="53">
        <v>114</v>
      </c>
      <c r="F139" s="53">
        <v>110.9</v>
      </c>
      <c r="G139" s="53">
        <v>116.4</v>
      </c>
      <c r="H139" s="94"/>
      <c r="I139" s="99"/>
      <c r="J139" s="99"/>
      <c r="K139" s="99"/>
      <c r="L139" s="99"/>
      <c r="N139" s="99"/>
      <c r="O139" s="99"/>
      <c r="P139" s="99"/>
      <c r="Q139" s="99"/>
    </row>
    <row r="140" spans="1:17" ht="12.75" customHeight="1" x14ac:dyDescent="0.35">
      <c r="A140" s="66">
        <v>2007</v>
      </c>
      <c r="C140" s="60">
        <v>2</v>
      </c>
      <c r="D140" s="53">
        <v>104.9</v>
      </c>
      <c r="E140" s="53">
        <v>116.5</v>
      </c>
      <c r="F140" s="53">
        <v>111.3</v>
      </c>
      <c r="G140" s="53">
        <v>113.6</v>
      </c>
      <c r="H140" s="94"/>
      <c r="I140" s="99"/>
      <c r="J140" s="99"/>
      <c r="K140" s="99"/>
      <c r="L140" s="99"/>
      <c r="N140" s="99"/>
      <c r="O140" s="99"/>
      <c r="P140" s="99"/>
      <c r="Q140" s="99"/>
    </row>
    <row r="141" spans="1:17" ht="12.75" customHeight="1" x14ac:dyDescent="0.35">
      <c r="A141" s="66">
        <v>2007</v>
      </c>
      <c r="C141" s="60">
        <v>3</v>
      </c>
      <c r="D141" s="53">
        <v>104.7</v>
      </c>
      <c r="E141" s="53">
        <v>116.5</v>
      </c>
      <c r="F141" s="53">
        <v>113.5</v>
      </c>
      <c r="G141" s="53">
        <v>112.7</v>
      </c>
      <c r="H141" s="94"/>
      <c r="I141" s="99"/>
      <c r="J141" s="99"/>
      <c r="K141" s="99"/>
      <c r="L141" s="99"/>
      <c r="N141" s="99"/>
      <c r="O141" s="99"/>
      <c r="P141" s="99"/>
      <c r="Q141" s="99"/>
    </row>
    <row r="142" spans="1:17" ht="12.75" customHeight="1" x14ac:dyDescent="0.35">
      <c r="A142" s="66">
        <v>2007</v>
      </c>
      <c r="C142" s="60">
        <v>4</v>
      </c>
      <c r="D142" s="53">
        <v>111.1</v>
      </c>
      <c r="E142" s="53">
        <v>120.5</v>
      </c>
      <c r="F142" s="53">
        <v>115.3</v>
      </c>
      <c r="G142" s="53">
        <v>111</v>
      </c>
      <c r="H142" s="94"/>
      <c r="I142" s="99"/>
      <c r="J142" s="99"/>
      <c r="K142" s="99"/>
      <c r="L142" s="99"/>
      <c r="N142" s="99"/>
      <c r="O142" s="99"/>
      <c r="P142" s="99"/>
      <c r="Q142" s="99"/>
    </row>
    <row r="143" spans="1:17" ht="12.75" customHeight="1" x14ac:dyDescent="0.35">
      <c r="A143" s="66">
        <v>2007</v>
      </c>
      <c r="C143" s="60">
        <v>5</v>
      </c>
      <c r="D143" s="53">
        <v>105.9</v>
      </c>
      <c r="E143" s="53">
        <v>119.6</v>
      </c>
      <c r="F143" s="53">
        <v>112.7</v>
      </c>
      <c r="G143" s="53">
        <v>114.6</v>
      </c>
      <c r="H143" s="94"/>
      <c r="I143" s="99"/>
      <c r="J143" s="99"/>
      <c r="K143" s="99"/>
      <c r="L143" s="99"/>
      <c r="N143" s="99"/>
      <c r="O143" s="99"/>
      <c r="P143" s="99"/>
      <c r="Q143" s="99"/>
    </row>
    <row r="144" spans="1:17" ht="12.75" customHeight="1" x14ac:dyDescent="0.35">
      <c r="A144" s="66">
        <v>2007</v>
      </c>
      <c r="C144" s="60">
        <v>6</v>
      </c>
      <c r="D144" s="53">
        <v>107.8</v>
      </c>
      <c r="E144" s="53">
        <v>120.3</v>
      </c>
      <c r="F144" s="53">
        <v>110.7</v>
      </c>
      <c r="G144" s="53">
        <v>113.5</v>
      </c>
      <c r="H144" s="94"/>
      <c r="I144" s="99"/>
      <c r="J144" s="99"/>
      <c r="K144" s="99"/>
      <c r="L144" s="99"/>
      <c r="N144" s="99"/>
      <c r="O144" s="99"/>
      <c r="P144" s="99"/>
      <c r="Q144" s="99"/>
    </row>
    <row r="145" spans="1:17" ht="12.75" customHeight="1" x14ac:dyDescent="0.35">
      <c r="A145" s="66">
        <v>2007</v>
      </c>
      <c r="B145" s="59">
        <v>2007</v>
      </c>
      <c r="C145" s="60">
        <v>7</v>
      </c>
      <c r="D145" s="53">
        <v>105.1</v>
      </c>
      <c r="E145" s="53">
        <v>120</v>
      </c>
      <c r="F145" s="53">
        <v>111.2</v>
      </c>
      <c r="G145" s="53">
        <v>116</v>
      </c>
      <c r="H145" s="94"/>
      <c r="I145" s="99"/>
      <c r="J145" s="99"/>
      <c r="K145" s="99"/>
      <c r="L145" s="99"/>
      <c r="N145" s="99"/>
      <c r="O145" s="99"/>
      <c r="P145" s="99"/>
      <c r="Q145" s="99"/>
    </row>
    <row r="146" spans="1:17" ht="12.75" customHeight="1" x14ac:dyDescent="0.35">
      <c r="A146" s="66">
        <v>2007</v>
      </c>
      <c r="C146" s="60">
        <v>8</v>
      </c>
      <c r="D146" s="53">
        <v>101.7</v>
      </c>
      <c r="E146" s="53">
        <v>119.7</v>
      </c>
      <c r="F146" s="53">
        <v>113.1</v>
      </c>
      <c r="G146" s="53">
        <v>114.5</v>
      </c>
      <c r="H146" s="94"/>
      <c r="I146" s="99"/>
      <c r="J146" s="99"/>
      <c r="K146" s="99"/>
      <c r="L146" s="99"/>
      <c r="N146" s="99"/>
      <c r="O146" s="99"/>
      <c r="P146" s="99"/>
      <c r="Q146" s="99"/>
    </row>
    <row r="147" spans="1:17" ht="12.75" customHeight="1" x14ac:dyDescent="0.35">
      <c r="A147" s="66">
        <v>2007</v>
      </c>
      <c r="C147" s="60">
        <v>9</v>
      </c>
      <c r="D147" s="53">
        <v>100.3</v>
      </c>
      <c r="E147" s="53">
        <v>118</v>
      </c>
      <c r="F147" s="53">
        <v>110.4</v>
      </c>
      <c r="G147" s="53">
        <v>110.8</v>
      </c>
      <c r="H147" s="94"/>
      <c r="I147" s="99"/>
      <c r="J147" s="99"/>
      <c r="K147" s="99"/>
      <c r="L147" s="99"/>
      <c r="N147" s="99"/>
      <c r="O147" s="99"/>
      <c r="P147" s="99"/>
      <c r="Q147" s="99"/>
    </row>
    <row r="148" spans="1:17" ht="12.75" customHeight="1" x14ac:dyDescent="0.35">
      <c r="A148" s="66">
        <v>2007</v>
      </c>
      <c r="C148" s="60">
        <v>10</v>
      </c>
      <c r="D148" s="53">
        <v>101.9</v>
      </c>
      <c r="E148" s="53">
        <v>119.5</v>
      </c>
      <c r="F148" s="53">
        <v>108.7</v>
      </c>
      <c r="G148" s="53">
        <v>110.6</v>
      </c>
      <c r="H148" s="94"/>
      <c r="I148" s="99"/>
      <c r="J148" s="99"/>
      <c r="K148" s="99"/>
      <c r="L148" s="99"/>
      <c r="N148" s="99"/>
      <c r="O148" s="99"/>
      <c r="P148" s="99"/>
      <c r="Q148" s="99"/>
    </row>
    <row r="149" spans="1:17" ht="12.75" customHeight="1" x14ac:dyDescent="0.35">
      <c r="A149" s="66">
        <v>2007</v>
      </c>
      <c r="C149" s="60">
        <v>11</v>
      </c>
      <c r="D149" s="53">
        <v>102.6</v>
      </c>
      <c r="E149" s="53">
        <v>118.7</v>
      </c>
      <c r="F149" s="53">
        <v>110.3</v>
      </c>
      <c r="G149" s="53">
        <v>107.7</v>
      </c>
      <c r="H149" s="94"/>
      <c r="I149" s="99"/>
      <c r="J149" s="99"/>
      <c r="K149" s="99"/>
      <c r="L149" s="99"/>
      <c r="N149" s="99"/>
      <c r="O149" s="99"/>
      <c r="P149" s="99"/>
      <c r="Q149" s="99"/>
    </row>
    <row r="150" spans="1:17" ht="12.75" customHeight="1" x14ac:dyDescent="0.35">
      <c r="A150" s="66">
        <v>2007</v>
      </c>
      <c r="C150" s="60">
        <v>12</v>
      </c>
      <c r="D150" s="53">
        <v>104.5</v>
      </c>
      <c r="E150" s="53">
        <v>117</v>
      </c>
      <c r="F150" s="53">
        <v>107.4</v>
      </c>
      <c r="G150" s="53">
        <v>107.1</v>
      </c>
      <c r="H150" s="94"/>
      <c r="I150" s="99"/>
      <c r="J150" s="99"/>
      <c r="K150" s="99"/>
      <c r="L150" s="99"/>
      <c r="N150" s="99"/>
      <c r="O150" s="99"/>
      <c r="P150" s="99"/>
      <c r="Q150" s="99"/>
    </row>
    <row r="151" spans="1:17" ht="12.75" customHeight="1" x14ac:dyDescent="0.35">
      <c r="A151" s="66">
        <v>2008</v>
      </c>
      <c r="C151" s="60">
        <v>1</v>
      </c>
      <c r="D151" s="53">
        <v>101.7</v>
      </c>
      <c r="E151" s="53">
        <v>114.8</v>
      </c>
      <c r="F151" s="53">
        <v>105.4</v>
      </c>
      <c r="G151" s="53">
        <v>103.2</v>
      </c>
      <c r="H151" s="94"/>
      <c r="I151" s="99"/>
      <c r="J151" s="99"/>
      <c r="K151" s="99"/>
      <c r="L151" s="99"/>
      <c r="N151" s="99"/>
      <c r="O151" s="99"/>
      <c r="P151" s="99"/>
      <c r="Q151" s="99"/>
    </row>
    <row r="152" spans="1:17" ht="12.75" customHeight="1" x14ac:dyDescent="0.35">
      <c r="A152" s="66">
        <v>2008</v>
      </c>
      <c r="C152" s="60">
        <v>2</v>
      </c>
      <c r="D152" s="53">
        <v>99.4</v>
      </c>
      <c r="E152" s="53">
        <v>113.5</v>
      </c>
      <c r="F152" s="53">
        <v>103.9</v>
      </c>
      <c r="G152" s="53">
        <v>102.4</v>
      </c>
      <c r="H152" s="94"/>
      <c r="I152" s="99"/>
      <c r="J152" s="99"/>
      <c r="K152" s="99"/>
      <c r="L152" s="99"/>
      <c r="N152" s="99"/>
      <c r="O152" s="99"/>
      <c r="P152" s="99"/>
      <c r="Q152" s="99"/>
    </row>
    <row r="153" spans="1:17" ht="12.75" customHeight="1" x14ac:dyDescent="0.35">
      <c r="A153" s="66">
        <v>2008</v>
      </c>
      <c r="C153" s="60">
        <v>3</v>
      </c>
      <c r="D153" s="53">
        <v>101</v>
      </c>
      <c r="E153" s="53">
        <v>112.4</v>
      </c>
      <c r="F153" s="53">
        <v>103.9</v>
      </c>
      <c r="G153" s="53">
        <v>105.5</v>
      </c>
      <c r="H153" s="94"/>
      <c r="I153" s="99"/>
      <c r="J153" s="99"/>
      <c r="K153" s="99"/>
      <c r="L153" s="99"/>
      <c r="N153" s="99"/>
      <c r="O153" s="99"/>
      <c r="P153" s="99"/>
      <c r="Q153" s="99"/>
    </row>
    <row r="154" spans="1:17" ht="12.75" customHeight="1" x14ac:dyDescent="0.35">
      <c r="A154" s="66">
        <v>2008</v>
      </c>
      <c r="C154" s="60">
        <v>4</v>
      </c>
      <c r="D154" s="53">
        <v>101.3</v>
      </c>
      <c r="E154" s="53">
        <v>110.7</v>
      </c>
      <c r="F154" s="53">
        <v>103.7</v>
      </c>
      <c r="G154" s="53">
        <v>104.6</v>
      </c>
      <c r="H154" s="94"/>
      <c r="I154" s="99"/>
      <c r="J154" s="99"/>
      <c r="K154" s="99"/>
      <c r="L154" s="99"/>
      <c r="N154" s="99"/>
      <c r="O154" s="99"/>
      <c r="P154" s="99"/>
      <c r="Q154" s="99"/>
    </row>
    <row r="155" spans="1:17" ht="12.75" customHeight="1" x14ac:dyDescent="0.35">
      <c r="A155" s="66">
        <v>2008</v>
      </c>
      <c r="C155" s="60">
        <v>5</v>
      </c>
      <c r="D155" s="53">
        <v>97</v>
      </c>
      <c r="E155" s="53">
        <v>108.5</v>
      </c>
      <c r="F155" s="53">
        <v>99.5</v>
      </c>
      <c r="G155" s="53">
        <v>97.4</v>
      </c>
      <c r="H155" s="94"/>
      <c r="I155" s="99"/>
      <c r="J155" s="99"/>
      <c r="K155" s="99"/>
      <c r="L155" s="99"/>
      <c r="N155" s="99"/>
      <c r="O155" s="99"/>
      <c r="P155" s="99"/>
      <c r="Q155" s="99"/>
    </row>
    <row r="156" spans="1:17" ht="12.75" customHeight="1" x14ac:dyDescent="0.35">
      <c r="A156" s="66">
        <v>2008</v>
      </c>
      <c r="C156" s="60">
        <v>6</v>
      </c>
      <c r="D156" s="53">
        <v>90.3</v>
      </c>
      <c r="E156" s="53">
        <v>108.8</v>
      </c>
      <c r="F156" s="53">
        <v>99.5</v>
      </c>
      <c r="G156" s="53">
        <v>102.4</v>
      </c>
      <c r="H156" s="94"/>
      <c r="I156" s="99"/>
      <c r="J156" s="99"/>
      <c r="K156" s="99"/>
      <c r="L156" s="99"/>
      <c r="N156" s="99"/>
      <c r="O156" s="99"/>
      <c r="P156" s="99"/>
      <c r="Q156" s="99"/>
    </row>
    <row r="157" spans="1:17" ht="12.75" customHeight="1" x14ac:dyDescent="0.35">
      <c r="A157" s="66">
        <v>2008</v>
      </c>
      <c r="C157" s="60">
        <v>7</v>
      </c>
      <c r="D157" s="53">
        <v>88.5</v>
      </c>
      <c r="E157" s="53">
        <v>112.9</v>
      </c>
      <c r="F157" s="53">
        <v>95.4</v>
      </c>
      <c r="G157" s="53">
        <v>96.2</v>
      </c>
      <c r="H157" s="94"/>
      <c r="I157" s="99"/>
      <c r="J157" s="99"/>
      <c r="K157" s="99"/>
      <c r="L157" s="99"/>
      <c r="N157" s="99"/>
      <c r="O157" s="99"/>
      <c r="P157" s="99"/>
      <c r="Q157" s="99"/>
    </row>
    <row r="158" spans="1:17" ht="12.75" customHeight="1" x14ac:dyDescent="0.35">
      <c r="A158" s="66">
        <v>2008</v>
      </c>
      <c r="C158" s="60">
        <v>8</v>
      </c>
      <c r="D158" s="53">
        <v>87</v>
      </c>
      <c r="E158" s="53">
        <v>109.1</v>
      </c>
      <c r="F158" s="53">
        <v>91.1</v>
      </c>
      <c r="G158" s="53">
        <v>92.5</v>
      </c>
      <c r="H158" s="94"/>
      <c r="I158" s="99"/>
      <c r="J158" s="99"/>
      <c r="K158" s="99"/>
      <c r="L158" s="99"/>
      <c r="N158" s="99"/>
      <c r="O158" s="99"/>
      <c r="P158" s="99"/>
      <c r="Q158" s="99"/>
    </row>
    <row r="159" spans="1:17" ht="12.75" customHeight="1" x14ac:dyDescent="0.35">
      <c r="A159" s="66">
        <v>2008</v>
      </c>
      <c r="C159" s="60">
        <v>9</v>
      </c>
      <c r="D159" s="53">
        <v>87.8</v>
      </c>
      <c r="E159" s="53">
        <v>109</v>
      </c>
      <c r="F159" s="53">
        <v>88.9</v>
      </c>
      <c r="G159" s="53">
        <v>93.5</v>
      </c>
      <c r="H159" s="94"/>
      <c r="I159" s="99"/>
      <c r="J159" s="99"/>
      <c r="K159" s="99"/>
      <c r="L159" s="99"/>
      <c r="N159" s="99"/>
      <c r="O159" s="99"/>
      <c r="P159" s="99"/>
      <c r="Q159" s="99"/>
    </row>
    <row r="160" spans="1:17" ht="12.75" customHeight="1" x14ac:dyDescent="0.35">
      <c r="A160" s="66">
        <v>2008</v>
      </c>
      <c r="C160" s="60">
        <v>10</v>
      </c>
      <c r="D160" s="53">
        <v>84.4</v>
      </c>
      <c r="E160" s="53">
        <v>107.4</v>
      </c>
      <c r="F160" s="53">
        <v>86.8</v>
      </c>
      <c r="G160" s="53">
        <v>87.2</v>
      </c>
      <c r="H160" s="94"/>
      <c r="I160" s="99"/>
      <c r="J160" s="99"/>
      <c r="K160" s="99"/>
      <c r="L160" s="99"/>
      <c r="N160" s="99"/>
      <c r="O160" s="99"/>
      <c r="P160" s="99"/>
      <c r="Q160" s="99"/>
    </row>
    <row r="161" spans="1:17" ht="12.75" customHeight="1" x14ac:dyDescent="0.35">
      <c r="A161" s="66">
        <v>2008</v>
      </c>
      <c r="C161" s="60">
        <v>11</v>
      </c>
      <c r="D161" s="53">
        <v>77.900000000000006</v>
      </c>
      <c r="E161" s="53">
        <v>101.3</v>
      </c>
      <c r="F161" s="53">
        <v>75.2</v>
      </c>
      <c r="G161" s="53">
        <v>76.7</v>
      </c>
      <c r="H161" s="94"/>
      <c r="I161" s="99"/>
      <c r="J161" s="99"/>
      <c r="K161" s="99"/>
      <c r="L161" s="99"/>
      <c r="N161" s="99"/>
      <c r="O161" s="99"/>
      <c r="P161" s="99"/>
      <c r="Q161" s="99"/>
    </row>
    <row r="162" spans="1:17" ht="12.75" customHeight="1" x14ac:dyDescent="0.35">
      <c r="A162" s="66">
        <v>2008</v>
      </c>
      <c r="C162" s="60">
        <v>12</v>
      </c>
      <c r="D162" s="53">
        <v>71.400000000000006</v>
      </c>
      <c r="E162" s="53">
        <v>99.3</v>
      </c>
      <c r="F162" s="53">
        <v>74.400000000000006</v>
      </c>
      <c r="G162" s="53">
        <v>76.099999999999994</v>
      </c>
      <c r="H162" s="94"/>
      <c r="I162" s="99"/>
      <c r="J162" s="99"/>
      <c r="K162" s="99"/>
      <c r="L162" s="99"/>
      <c r="N162" s="99"/>
      <c r="O162" s="99"/>
      <c r="P162" s="99"/>
      <c r="Q162" s="99"/>
    </row>
    <row r="163" spans="1:17" ht="12.75" customHeight="1" x14ac:dyDescent="0.35">
      <c r="A163" s="66">
        <v>2009</v>
      </c>
      <c r="C163" s="60">
        <v>1</v>
      </c>
      <c r="D163" s="53">
        <v>74</v>
      </c>
      <c r="E163" s="53">
        <v>96.8</v>
      </c>
      <c r="F163" s="53">
        <v>71.599999999999994</v>
      </c>
      <c r="G163" s="53">
        <v>76.400000000000006</v>
      </c>
      <c r="H163" s="94"/>
      <c r="I163" s="99"/>
      <c r="J163" s="99"/>
      <c r="K163" s="99"/>
      <c r="L163" s="99"/>
      <c r="N163" s="99"/>
      <c r="O163" s="99"/>
      <c r="P163" s="99"/>
      <c r="Q163" s="99"/>
    </row>
    <row r="164" spans="1:17" ht="12.75" customHeight="1" x14ac:dyDescent="0.35">
      <c r="A164" s="66">
        <v>2009</v>
      </c>
      <c r="C164" s="60">
        <v>2</v>
      </c>
      <c r="D164" s="53">
        <v>74.900000000000006</v>
      </c>
      <c r="E164" s="53">
        <v>94.2</v>
      </c>
      <c r="F164" s="53">
        <v>74.8</v>
      </c>
      <c r="G164" s="53">
        <v>73.7</v>
      </c>
      <c r="H164" s="94"/>
      <c r="I164" s="99"/>
      <c r="J164" s="99"/>
      <c r="K164" s="99"/>
      <c r="L164" s="99"/>
      <c r="N164" s="99"/>
      <c r="O164" s="99"/>
      <c r="P164" s="99"/>
      <c r="Q164" s="99"/>
    </row>
    <row r="165" spans="1:17" ht="12.75" customHeight="1" x14ac:dyDescent="0.35">
      <c r="A165" s="66">
        <v>2009</v>
      </c>
      <c r="C165" s="60">
        <v>3</v>
      </c>
      <c r="D165" s="53">
        <v>67.099999999999994</v>
      </c>
      <c r="E165" s="53">
        <v>93</v>
      </c>
      <c r="F165" s="53">
        <v>74.7</v>
      </c>
      <c r="G165" s="53">
        <v>74.099999999999994</v>
      </c>
      <c r="H165" s="94"/>
      <c r="I165" s="99"/>
      <c r="J165" s="99"/>
      <c r="K165" s="99"/>
      <c r="L165" s="99"/>
      <c r="N165" s="99"/>
      <c r="O165" s="99"/>
      <c r="P165" s="99"/>
      <c r="Q165" s="99"/>
    </row>
    <row r="166" spans="1:17" ht="12.75" customHeight="1" x14ac:dyDescent="0.35">
      <c r="A166" s="66">
        <v>2009</v>
      </c>
      <c r="C166" s="60">
        <v>4</v>
      </c>
      <c r="D166" s="53">
        <v>71.099999999999994</v>
      </c>
      <c r="E166" s="53">
        <v>89</v>
      </c>
      <c r="F166" s="53">
        <v>75</v>
      </c>
      <c r="G166" s="53">
        <v>72.900000000000006</v>
      </c>
      <c r="H166" s="94"/>
      <c r="I166" s="99"/>
      <c r="J166" s="99"/>
      <c r="K166" s="99"/>
      <c r="L166" s="99"/>
      <c r="N166" s="99"/>
      <c r="O166" s="99"/>
      <c r="P166" s="99"/>
      <c r="Q166" s="99"/>
    </row>
    <row r="167" spans="1:17" ht="12.75" customHeight="1" x14ac:dyDescent="0.35">
      <c r="A167" s="66">
        <v>2009</v>
      </c>
      <c r="C167" s="60">
        <v>5</v>
      </c>
      <c r="D167" s="53">
        <v>75.599999999999994</v>
      </c>
      <c r="E167" s="53">
        <v>88.5</v>
      </c>
      <c r="F167" s="53">
        <v>80.7</v>
      </c>
      <c r="G167" s="53">
        <v>75.7</v>
      </c>
      <c r="H167" s="94"/>
      <c r="I167" s="99"/>
      <c r="J167" s="99"/>
      <c r="K167" s="99"/>
      <c r="L167" s="99"/>
      <c r="N167" s="99"/>
      <c r="O167" s="99"/>
      <c r="P167" s="99"/>
      <c r="Q167" s="99"/>
    </row>
    <row r="168" spans="1:17" ht="12.75" customHeight="1" x14ac:dyDescent="0.35">
      <c r="A168" s="66">
        <v>2009</v>
      </c>
      <c r="C168" s="60">
        <v>6</v>
      </c>
      <c r="D168" s="53">
        <v>76.400000000000006</v>
      </c>
      <c r="E168" s="53">
        <v>89.1</v>
      </c>
      <c r="F168" s="53">
        <v>85.4</v>
      </c>
      <c r="G168" s="53">
        <v>77.7</v>
      </c>
      <c r="H168" s="94"/>
      <c r="I168" s="99"/>
      <c r="J168" s="99"/>
      <c r="K168" s="99"/>
      <c r="L168" s="99"/>
      <c r="N168" s="99"/>
      <c r="O168" s="99"/>
      <c r="P168" s="99"/>
      <c r="Q168" s="99"/>
    </row>
    <row r="169" spans="1:17" ht="12.75" customHeight="1" x14ac:dyDescent="0.35">
      <c r="A169" s="66">
        <v>2009</v>
      </c>
      <c r="B169" s="59">
        <v>2009</v>
      </c>
      <c r="C169" s="60">
        <v>7</v>
      </c>
      <c r="D169" s="53">
        <v>87</v>
      </c>
      <c r="E169" s="53">
        <v>87.4</v>
      </c>
      <c r="F169" s="53">
        <v>82.9</v>
      </c>
      <c r="G169" s="53">
        <v>81.2</v>
      </c>
      <c r="H169" s="94"/>
      <c r="I169" s="99"/>
      <c r="J169" s="99"/>
      <c r="K169" s="99"/>
      <c r="L169" s="99"/>
      <c r="N169" s="99"/>
      <c r="O169" s="99"/>
      <c r="P169" s="99"/>
      <c r="Q169" s="99"/>
    </row>
    <row r="170" spans="1:17" ht="12.75" customHeight="1" x14ac:dyDescent="0.35">
      <c r="A170" s="66">
        <v>2009</v>
      </c>
      <c r="C170" s="60">
        <v>8</v>
      </c>
      <c r="D170" s="53">
        <v>87.1</v>
      </c>
      <c r="E170" s="53">
        <v>88.6</v>
      </c>
      <c r="F170" s="53">
        <v>93.6</v>
      </c>
      <c r="G170" s="53">
        <v>86</v>
      </c>
      <c r="H170" s="94"/>
      <c r="I170" s="99"/>
      <c r="J170" s="99"/>
      <c r="K170" s="99"/>
      <c r="L170" s="99"/>
      <c r="N170" s="99"/>
      <c r="O170" s="99"/>
      <c r="P170" s="99"/>
      <c r="Q170" s="99"/>
    </row>
    <row r="171" spans="1:17" ht="12.75" customHeight="1" x14ac:dyDescent="0.35">
      <c r="A171" s="66">
        <v>2009</v>
      </c>
      <c r="C171" s="60">
        <v>9</v>
      </c>
      <c r="D171" s="53">
        <v>85.1</v>
      </c>
      <c r="E171" s="53">
        <v>87.7</v>
      </c>
      <c r="F171" s="53">
        <v>97.3</v>
      </c>
      <c r="G171" s="53">
        <v>91</v>
      </c>
      <c r="H171" s="94"/>
      <c r="I171" s="99"/>
      <c r="J171" s="99"/>
      <c r="K171" s="99"/>
      <c r="L171" s="99"/>
      <c r="N171" s="99"/>
      <c r="O171" s="99"/>
      <c r="P171" s="99"/>
      <c r="Q171" s="99"/>
    </row>
    <row r="172" spans="1:17" ht="12.75" customHeight="1" x14ac:dyDescent="0.35">
      <c r="A172" s="66">
        <v>2009</v>
      </c>
      <c r="C172" s="60">
        <v>10</v>
      </c>
      <c r="D172" s="53">
        <v>91.9</v>
      </c>
      <c r="E172" s="53">
        <v>89.7</v>
      </c>
      <c r="F172" s="53">
        <v>100.2</v>
      </c>
      <c r="G172" s="53">
        <v>94.5</v>
      </c>
      <c r="H172" s="94"/>
      <c r="I172" s="99"/>
      <c r="J172" s="99"/>
      <c r="K172" s="99"/>
      <c r="L172" s="99"/>
      <c r="N172" s="99"/>
      <c r="O172" s="99"/>
      <c r="P172" s="99"/>
      <c r="Q172" s="99"/>
    </row>
    <row r="173" spans="1:17" ht="12.75" customHeight="1" x14ac:dyDescent="0.35">
      <c r="A173" s="66">
        <v>2009</v>
      </c>
      <c r="C173" s="60">
        <v>11</v>
      </c>
      <c r="D173" s="53">
        <v>94.6</v>
      </c>
      <c r="E173" s="53">
        <v>90.8</v>
      </c>
      <c r="F173" s="53">
        <v>105.5</v>
      </c>
      <c r="G173" s="53">
        <v>96.3</v>
      </c>
      <c r="H173" s="94"/>
      <c r="I173" s="99"/>
      <c r="J173" s="99"/>
      <c r="K173" s="99"/>
      <c r="L173" s="99"/>
      <c r="N173" s="99"/>
      <c r="O173" s="99"/>
      <c r="P173" s="99"/>
      <c r="Q173" s="99"/>
    </row>
    <row r="174" spans="1:17" ht="12.75" customHeight="1" x14ac:dyDescent="0.35">
      <c r="A174" s="66">
        <v>2009</v>
      </c>
      <c r="C174" s="60">
        <v>12</v>
      </c>
      <c r="D174" s="53">
        <v>99.4</v>
      </c>
      <c r="E174" s="53">
        <v>90.9</v>
      </c>
      <c r="F174" s="53">
        <v>108.4</v>
      </c>
      <c r="G174" s="53">
        <v>104.4</v>
      </c>
      <c r="H174" s="94"/>
      <c r="I174" s="99"/>
      <c r="J174" s="99"/>
      <c r="K174" s="99"/>
      <c r="L174" s="99"/>
      <c r="N174" s="99"/>
      <c r="O174" s="99"/>
      <c r="P174" s="99"/>
      <c r="Q174" s="99"/>
    </row>
    <row r="175" spans="1:17" ht="12.75" customHeight="1" x14ac:dyDescent="0.35">
      <c r="A175" s="66">
        <v>2010</v>
      </c>
      <c r="C175" s="60">
        <v>1</v>
      </c>
      <c r="D175" s="53">
        <v>100</v>
      </c>
      <c r="E175" s="53">
        <v>92.8</v>
      </c>
      <c r="F175" s="53">
        <v>113.6</v>
      </c>
      <c r="G175" s="53">
        <v>104</v>
      </c>
      <c r="H175" s="94"/>
      <c r="I175" s="99"/>
      <c r="J175" s="99"/>
      <c r="K175" s="99"/>
      <c r="L175" s="99"/>
      <c r="N175" s="99"/>
      <c r="O175" s="99"/>
      <c r="P175" s="99"/>
      <c r="Q175" s="99"/>
    </row>
    <row r="176" spans="1:17" ht="12.75" customHeight="1" x14ac:dyDescent="0.35">
      <c r="A176" s="66">
        <v>2010</v>
      </c>
      <c r="C176" s="60">
        <v>2</v>
      </c>
      <c r="D176" s="53">
        <v>105.7</v>
      </c>
      <c r="E176" s="53">
        <v>94</v>
      </c>
      <c r="F176" s="53">
        <v>110.1</v>
      </c>
      <c r="G176" s="53">
        <v>104.5</v>
      </c>
      <c r="H176" s="94"/>
      <c r="I176" s="99"/>
      <c r="J176" s="99"/>
      <c r="K176" s="99"/>
      <c r="L176" s="99"/>
      <c r="N176" s="99"/>
      <c r="O176" s="99"/>
      <c r="P176" s="99"/>
      <c r="Q176" s="99"/>
    </row>
    <row r="177" spans="1:17" ht="12.75" customHeight="1" x14ac:dyDescent="0.35">
      <c r="A177" s="66">
        <v>2010</v>
      </c>
      <c r="C177" s="60">
        <v>3</v>
      </c>
      <c r="D177" s="53">
        <v>102.8</v>
      </c>
      <c r="E177" s="53">
        <v>93.2</v>
      </c>
      <c r="F177" s="53">
        <v>110</v>
      </c>
      <c r="G177" s="53">
        <v>104.8</v>
      </c>
      <c r="H177" s="94"/>
      <c r="I177" s="99"/>
      <c r="J177" s="99"/>
      <c r="K177" s="99"/>
      <c r="L177" s="99"/>
      <c r="N177" s="99"/>
      <c r="O177" s="99"/>
      <c r="P177" s="99"/>
      <c r="Q177" s="99"/>
    </row>
    <row r="178" spans="1:17" ht="12.75" customHeight="1" x14ac:dyDescent="0.35">
      <c r="A178" s="66">
        <v>2010</v>
      </c>
      <c r="C178" s="60">
        <v>4</v>
      </c>
      <c r="D178" s="53">
        <v>97.7</v>
      </c>
      <c r="E178" s="53">
        <v>97.8</v>
      </c>
      <c r="F178" s="53">
        <v>112</v>
      </c>
      <c r="G178" s="53">
        <v>106.1</v>
      </c>
      <c r="H178" s="94"/>
      <c r="I178" s="99"/>
      <c r="J178" s="99"/>
      <c r="K178" s="99"/>
      <c r="L178" s="99"/>
      <c r="N178" s="99"/>
      <c r="O178" s="99"/>
      <c r="P178" s="99"/>
      <c r="Q178" s="99"/>
    </row>
    <row r="179" spans="1:17" ht="12.75" customHeight="1" x14ac:dyDescent="0.35">
      <c r="A179" s="66">
        <v>2010</v>
      </c>
      <c r="C179" s="60">
        <v>5</v>
      </c>
      <c r="D179" s="53">
        <v>102.8</v>
      </c>
      <c r="E179" s="53">
        <v>103.5</v>
      </c>
      <c r="F179" s="53">
        <v>109.2</v>
      </c>
      <c r="G179" s="53">
        <v>112.4</v>
      </c>
      <c r="H179" s="94"/>
      <c r="I179" s="99"/>
      <c r="J179" s="99"/>
      <c r="K179" s="99"/>
      <c r="L179" s="99"/>
      <c r="N179" s="99"/>
      <c r="O179" s="99"/>
      <c r="P179" s="99"/>
      <c r="Q179" s="99"/>
    </row>
    <row r="180" spans="1:17" ht="12.75" customHeight="1" x14ac:dyDescent="0.35">
      <c r="A180" s="66">
        <v>2010</v>
      </c>
      <c r="C180" s="60">
        <v>6</v>
      </c>
      <c r="D180" s="53">
        <v>107.8</v>
      </c>
      <c r="E180" s="53">
        <v>103.2</v>
      </c>
      <c r="F180" s="53">
        <v>109.2</v>
      </c>
      <c r="G180" s="53">
        <v>110</v>
      </c>
      <c r="H180" s="94"/>
      <c r="I180" s="99"/>
      <c r="J180" s="99"/>
      <c r="K180" s="99"/>
      <c r="L180" s="99"/>
      <c r="N180" s="99"/>
      <c r="O180" s="99"/>
      <c r="P180" s="99"/>
      <c r="Q180" s="99"/>
    </row>
    <row r="181" spans="1:17" ht="12.75" customHeight="1" x14ac:dyDescent="0.35">
      <c r="A181" s="66">
        <v>2010</v>
      </c>
      <c r="C181" s="60">
        <v>7</v>
      </c>
      <c r="D181" s="53">
        <v>102.2</v>
      </c>
      <c r="E181" s="53">
        <v>103.7</v>
      </c>
      <c r="F181" s="53">
        <v>111.3</v>
      </c>
      <c r="G181" s="53">
        <v>114.9</v>
      </c>
      <c r="H181" s="94"/>
      <c r="I181" s="99"/>
      <c r="J181" s="99"/>
      <c r="K181" s="99"/>
      <c r="L181" s="99"/>
      <c r="N181" s="99"/>
      <c r="O181" s="99"/>
      <c r="P181" s="99"/>
      <c r="Q181" s="99"/>
    </row>
    <row r="182" spans="1:17" ht="12.75" customHeight="1" x14ac:dyDescent="0.35">
      <c r="A182" s="66">
        <v>2010</v>
      </c>
      <c r="C182" s="60">
        <v>8</v>
      </c>
      <c r="D182" s="53">
        <v>107.5</v>
      </c>
      <c r="E182" s="53">
        <v>105</v>
      </c>
      <c r="F182" s="53">
        <v>107</v>
      </c>
      <c r="G182" s="53">
        <v>110.9</v>
      </c>
      <c r="H182" s="94"/>
      <c r="I182" s="99"/>
      <c r="J182" s="99"/>
      <c r="K182" s="99"/>
      <c r="L182" s="99"/>
      <c r="N182" s="99"/>
      <c r="O182" s="99"/>
      <c r="P182" s="99"/>
      <c r="Q182" s="99"/>
    </row>
    <row r="183" spans="1:17" ht="12.75" customHeight="1" x14ac:dyDescent="0.35">
      <c r="A183" s="66">
        <v>2010</v>
      </c>
      <c r="C183" s="60">
        <v>9</v>
      </c>
      <c r="D183" s="53">
        <v>113</v>
      </c>
      <c r="E183" s="53">
        <v>108.5</v>
      </c>
      <c r="F183" s="53">
        <v>111.1</v>
      </c>
      <c r="G183" s="53">
        <v>113</v>
      </c>
      <c r="H183" s="94"/>
      <c r="I183" s="99"/>
      <c r="J183" s="99"/>
      <c r="K183" s="99"/>
      <c r="L183" s="99"/>
      <c r="N183" s="99"/>
      <c r="O183" s="99"/>
      <c r="P183" s="99"/>
      <c r="Q183" s="99"/>
    </row>
    <row r="184" spans="1:17" ht="12.75" customHeight="1" x14ac:dyDescent="0.35">
      <c r="A184" s="66">
        <v>2010</v>
      </c>
      <c r="C184" s="60">
        <v>10</v>
      </c>
      <c r="D184" s="53">
        <v>108.1</v>
      </c>
      <c r="E184" s="53">
        <v>107.6</v>
      </c>
      <c r="F184" s="53">
        <v>113.3</v>
      </c>
      <c r="G184" s="53">
        <v>114.5</v>
      </c>
      <c r="H184" s="94"/>
      <c r="I184" s="99"/>
      <c r="J184" s="99"/>
      <c r="K184" s="99"/>
      <c r="L184" s="99"/>
      <c r="N184" s="99"/>
      <c r="O184" s="99"/>
      <c r="P184" s="99"/>
      <c r="Q184" s="99"/>
    </row>
    <row r="185" spans="1:17" ht="12.75" customHeight="1" x14ac:dyDescent="0.35">
      <c r="A185" s="66">
        <v>2010</v>
      </c>
      <c r="C185" s="60">
        <v>11</v>
      </c>
      <c r="D185" s="53">
        <v>109.8</v>
      </c>
      <c r="E185" s="53">
        <v>109.1</v>
      </c>
      <c r="F185" s="53">
        <v>114.4</v>
      </c>
      <c r="G185" s="53">
        <v>119.3</v>
      </c>
      <c r="H185" s="94"/>
      <c r="I185" s="99"/>
      <c r="J185" s="99"/>
      <c r="K185" s="99"/>
      <c r="L185" s="99"/>
      <c r="N185" s="99"/>
      <c r="O185" s="99"/>
      <c r="P185" s="99"/>
      <c r="Q185" s="99"/>
    </row>
    <row r="186" spans="1:17" ht="12.75" customHeight="1" x14ac:dyDescent="0.35">
      <c r="A186" s="66">
        <v>2010</v>
      </c>
      <c r="C186" s="60">
        <v>12</v>
      </c>
      <c r="D186" s="53">
        <v>106.4</v>
      </c>
      <c r="E186" s="53">
        <v>110.2</v>
      </c>
      <c r="F186" s="53">
        <v>113.3</v>
      </c>
      <c r="G186" s="53">
        <v>117.9</v>
      </c>
      <c r="H186" s="94"/>
      <c r="I186" s="99"/>
      <c r="J186" s="99"/>
      <c r="K186" s="99"/>
      <c r="L186" s="99"/>
      <c r="N186" s="99"/>
      <c r="O186" s="99"/>
      <c r="P186" s="99"/>
      <c r="Q186" s="99"/>
    </row>
    <row r="187" spans="1:17" ht="12.75" customHeight="1" x14ac:dyDescent="0.35">
      <c r="A187" s="66">
        <v>2011</v>
      </c>
      <c r="C187" s="60">
        <v>1</v>
      </c>
      <c r="D187" s="53">
        <v>112.2</v>
      </c>
      <c r="E187" s="53">
        <v>109.1</v>
      </c>
      <c r="F187" s="53">
        <v>109.4</v>
      </c>
      <c r="G187" s="53">
        <v>116.2</v>
      </c>
      <c r="H187" s="94"/>
      <c r="I187" s="99"/>
      <c r="J187" s="99"/>
      <c r="K187" s="99"/>
      <c r="L187" s="99"/>
      <c r="N187" s="99"/>
      <c r="O187" s="99"/>
      <c r="P187" s="99"/>
      <c r="Q187" s="99"/>
    </row>
    <row r="188" spans="1:17" ht="12.75" customHeight="1" x14ac:dyDescent="0.35">
      <c r="A188" s="66">
        <v>2011</v>
      </c>
      <c r="C188" s="60">
        <v>2</v>
      </c>
      <c r="D188" s="53">
        <v>111.2</v>
      </c>
      <c r="E188" s="53">
        <v>112</v>
      </c>
      <c r="F188" s="53">
        <v>108</v>
      </c>
      <c r="G188" s="53">
        <v>118.2</v>
      </c>
      <c r="H188" s="94"/>
      <c r="I188" s="99"/>
      <c r="J188" s="99"/>
      <c r="K188" s="99"/>
      <c r="L188" s="99"/>
      <c r="N188" s="99"/>
      <c r="O188" s="99"/>
      <c r="P188" s="99"/>
      <c r="Q188" s="99"/>
    </row>
    <row r="189" spans="1:17" ht="12.75" customHeight="1" x14ac:dyDescent="0.35">
      <c r="A189" s="66">
        <v>2011</v>
      </c>
      <c r="C189" s="60">
        <v>3</v>
      </c>
      <c r="D189" s="53">
        <v>109.3</v>
      </c>
      <c r="E189" s="53">
        <v>111.1</v>
      </c>
      <c r="F189" s="53">
        <v>105.8</v>
      </c>
      <c r="G189" s="53">
        <v>113.3</v>
      </c>
      <c r="H189" s="94"/>
      <c r="I189" s="99"/>
      <c r="J189" s="99"/>
      <c r="K189" s="99"/>
      <c r="L189" s="99"/>
      <c r="N189" s="99"/>
      <c r="O189" s="99"/>
      <c r="P189" s="99"/>
      <c r="Q189" s="99"/>
    </row>
    <row r="190" spans="1:17" ht="12.75" customHeight="1" x14ac:dyDescent="0.35">
      <c r="A190" s="66">
        <v>2011</v>
      </c>
      <c r="C190" s="60">
        <v>4</v>
      </c>
      <c r="D190" s="53">
        <v>104.6</v>
      </c>
      <c r="E190" s="53">
        <v>111.6</v>
      </c>
      <c r="F190" s="53">
        <v>105.1</v>
      </c>
      <c r="G190" s="53">
        <v>112</v>
      </c>
      <c r="H190" s="94"/>
      <c r="I190" s="99"/>
      <c r="J190" s="99"/>
      <c r="K190" s="99"/>
      <c r="L190" s="99"/>
      <c r="N190" s="99"/>
      <c r="O190" s="99"/>
      <c r="P190" s="99"/>
      <c r="Q190" s="99"/>
    </row>
    <row r="191" spans="1:17" ht="12.75" customHeight="1" x14ac:dyDescent="0.35">
      <c r="A191" s="66">
        <v>2011</v>
      </c>
      <c r="C191" s="60">
        <v>5</v>
      </c>
      <c r="D191" s="53">
        <v>110.3</v>
      </c>
      <c r="E191" s="53">
        <v>111.6</v>
      </c>
      <c r="F191" s="53">
        <v>102</v>
      </c>
      <c r="G191" s="53">
        <v>109.3</v>
      </c>
      <c r="H191" s="94"/>
      <c r="I191" s="99"/>
      <c r="J191" s="99"/>
      <c r="K191" s="99"/>
      <c r="L191" s="99"/>
      <c r="N191" s="99"/>
      <c r="O191" s="99"/>
      <c r="P191" s="99"/>
      <c r="Q191" s="99"/>
    </row>
    <row r="192" spans="1:17" ht="12.75" customHeight="1" x14ac:dyDescent="0.35">
      <c r="A192" s="66">
        <v>2011</v>
      </c>
      <c r="C192" s="60">
        <v>6</v>
      </c>
      <c r="D192" s="53">
        <v>106.9</v>
      </c>
      <c r="E192" s="53">
        <v>109.6</v>
      </c>
      <c r="F192" s="53">
        <v>99.9</v>
      </c>
      <c r="G192" s="53">
        <v>108.1</v>
      </c>
      <c r="H192" s="94"/>
      <c r="I192" s="99"/>
      <c r="J192" s="99"/>
      <c r="K192" s="99"/>
      <c r="L192" s="99"/>
      <c r="N192" s="99"/>
      <c r="O192" s="99"/>
      <c r="P192" s="99"/>
      <c r="Q192" s="99"/>
    </row>
    <row r="193" spans="1:17" ht="12.75" customHeight="1" x14ac:dyDescent="0.35">
      <c r="A193" s="66">
        <v>2011</v>
      </c>
      <c r="B193" s="59">
        <v>2011</v>
      </c>
      <c r="C193" s="60">
        <v>7</v>
      </c>
      <c r="D193" s="53">
        <v>99.4</v>
      </c>
      <c r="E193" s="53">
        <v>106.8</v>
      </c>
      <c r="F193" s="53">
        <v>97</v>
      </c>
      <c r="G193" s="53">
        <v>105.5</v>
      </c>
      <c r="H193" s="94"/>
      <c r="I193" s="99"/>
      <c r="J193" s="99"/>
      <c r="K193" s="99"/>
      <c r="L193" s="99"/>
      <c r="N193" s="99"/>
      <c r="O193" s="99"/>
      <c r="P193" s="99"/>
      <c r="Q193" s="99"/>
    </row>
    <row r="194" spans="1:17" ht="12.75" customHeight="1" x14ac:dyDescent="0.35">
      <c r="A194" s="66">
        <v>2011</v>
      </c>
      <c r="C194" s="60">
        <v>8</v>
      </c>
      <c r="D194" s="53">
        <v>97.8</v>
      </c>
      <c r="E194" s="53">
        <v>103.8</v>
      </c>
      <c r="F194" s="53">
        <v>92.7</v>
      </c>
      <c r="G194" s="53">
        <v>101.4</v>
      </c>
      <c r="H194" s="94"/>
      <c r="I194" s="99"/>
      <c r="J194" s="99"/>
      <c r="K194" s="99"/>
      <c r="L194" s="99"/>
      <c r="N194" s="99"/>
      <c r="O194" s="99"/>
      <c r="P194" s="99"/>
      <c r="Q194" s="99"/>
    </row>
    <row r="195" spans="1:17" ht="12.75" customHeight="1" x14ac:dyDescent="0.35">
      <c r="A195" s="66">
        <v>2011</v>
      </c>
      <c r="C195" s="60">
        <v>9</v>
      </c>
      <c r="D195" s="53">
        <v>98.4</v>
      </c>
      <c r="E195" s="53">
        <v>103.3</v>
      </c>
      <c r="F195" s="53">
        <v>88.8</v>
      </c>
      <c r="G195" s="53">
        <v>98.7</v>
      </c>
      <c r="H195" s="94"/>
      <c r="I195" s="99"/>
      <c r="J195" s="99"/>
      <c r="K195" s="99"/>
      <c r="L195" s="99"/>
      <c r="N195" s="99"/>
      <c r="O195" s="99"/>
      <c r="P195" s="99"/>
      <c r="Q195" s="99"/>
    </row>
    <row r="196" spans="1:17" ht="12.75" customHeight="1" x14ac:dyDescent="0.35">
      <c r="A196" s="66">
        <v>2011</v>
      </c>
      <c r="C196" s="60">
        <v>10</v>
      </c>
      <c r="D196" s="53">
        <v>97.3</v>
      </c>
      <c r="E196" s="53">
        <v>104.7</v>
      </c>
      <c r="F196" s="53">
        <v>87</v>
      </c>
      <c r="G196" s="53">
        <v>97.9</v>
      </c>
      <c r="H196" s="94"/>
      <c r="I196" s="99"/>
      <c r="J196" s="99"/>
      <c r="K196" s="99"/>
      <c r="L196" s="99"/>
      <c r="N196" s="99"/>
      <c r="O196" s="99"/>
      <c r="P196" s="99"/>
      <c r="Q196" s="99"/>
    </row>
    <row r="197" spans="1:17" ht="12.75" customHeight="1" x14ac:dyDescent="0.35">
      <c r="A197" s="66">
        <v>2011</v>
      </c>
      <c r="C197" s="60">
        <v>11</v>
      </c>
      <c r="D197" s="53">
        <v>93</v>
      </c>
      <c r="E197" s="53">
        <v>101.8</v>
      </c>
      <c r="F197" s="53">
        <v>86.5</v>
      </c>
      <c r="G197" s="53">
        <v>100.4</v>
      </c>
      <c r="H197" s="94"/>
      <c r="I197" s="99"/>
      <c r="J197" s="99"/>
      <c r="K197" s="99"/>
      <c r="L197" s="99"/>
      <c r="N197" s="99"/>
      <c r="O197" s="99"/>
      <c r="P197" s="99"/>
      <c r="Q197" s="99"/>
    </row>
    <row r="198" spans="1:17" ht="12.75" customHeight="1" x14ac:dyDescent="0.35">
      <c r="A198" s="66">
        <v>2011</v>
      </c>
      <c r="C198" s="60">
        <v>12</v>
      </c>
      <c r="D198" s="53">
        <v>93.2</v>
      </c>
      <c r="E198" s="53">
        <v>101.2</v>
      </c>
      <c r="F198" s="53">
        <v>85.5</v>
      </c>
      <c r="G198" s="53">
        <v>96.9</v>
      </c>
      <c r="H198" s="94"/>
      <c r="I198" s="99"/>
      <c r="J198" s="99"/>
      <c r="K198" s="99"/>
      <c r="L198" s="99"/>
      <c r="N198" s="99"/>
      <c r="O198" s="99"/>
      <c r="P198" s="99"/>
      <c r="Q198" s="99"/>
    </row>
    <row r="199" spans="1:17" ht="12.75" customHeight="1" x14ac:dyDescent="0.35">
      <c r="A199" s="66">
        <v>2012</v>
      </c>
      <c r="C199" s="60">
        <v>1</v>
      </c>
      <c r="D199" s="53">
        <v>90.1</v>
      </c>
      <c r="E199" s="53">
        <v>102</v>
      </c>
      <c r="F199" s="53">
        <v>87.9</v>
      </c>
      <c r="G199" s="53">
        <v>92.1</v>
      </c>
      <c r="H199" s="94"/>
      <c r="I199" s="99"/>
      <c r="J199" s="99"/>
      <c r="K199" s="99"/>
      <c r="L199" s="99"/>
      <c r="N199" s="99"/>
      <c r="O199" s="99"/>
      <c r="P199" s="99"/>
      <c r="Q199" s="99"/>
    </row>
    <row r="200" spans="1:17" ht="12.75" customHeight="1" x14ac:dyDescent="0.35">
      <c r="A200" s="66">
        <v>2012</v>
      </c>
      <c r="C200" s="60">
        <v>2</v>
      </c>
      <c r="D200" s="53">
        <v>92.1</v>
      </c>
      <c r="E200" s="53">
        <v>99.2</v>
      </c>
      <c r="F200" s="53">
        <v>91.5</v>
      </c>
      <c r="G200" s="53">
        <v>92.8</v>
      </c>
      <c r="H200" s="94"/>
      <c r="I200" s="99"/>
      <c r="J200" s="99"/>
      <c r="K200" s="99"/>
      <c r="L200" s="99"/>
      <c r="N200" s="99"/>
      <c r="O200" s="99"/>
      <c r="P200" s="99"/>
      <c r="Q200" s="99"/>
    </row>
    <row r="201" spans="1:17" ht="12.75" customHeight="1" x14ac:dyDescent="0.35">
      <c r="A201" s="66">
        <v>2012</v>
      </c>
      <c r="C201" s="60">
        <v>3</v>
      </c>
      <c r="D201" s="53">
        <v>99.9</v>
      </c>
      <c r="E201" s="53">
        <v>101.5</v>
      </c>
      <c r="F201" s="53">
        <v>96.9</v>
      </c>
      <c r="G201" s="53">
        <v>99.7</v>
      </c>
      <c r="H201" s="94"/>
      <c r="I201" s="99"/>
      <c r="J201" s="99"/>
      <c r="K201" s="99"/>
      <c r="L201" s="99"/>
      <c r="N201" s="99"/>
      <c r="O201" s="99"/>
      <c r="P201" s="99"/>
      <c r="Q201" s="99"/>
    </row>
    <row r="202" spans="1:17" ht="12.75" customHeight="1" x14ac:dyDescent="0.35">
      <c r="A202" s="66">
        <v>2012</v>
      </c>
      <c r="C202" s="60">
        <v>4</v>
      </c>
      <c r="D202" s="53">
        <v>98.3</v>
      </c>
      <c r="E202" s="53">
        <v>104.4</v>
      </c>
      <c r="F202" s="53">
        <v>94.1</v>
      </c>
      <c r="G202" s="53">
        <v>103.9</v>
      </c>
      <c r="H202" s="94"/>
      <c r="I202" s="99"/>
      <c r="J202" s="99"/>
      <c r="K202" s="99"/>
      <c r="L202" s="99"/>
      <c r="N202" s="99"/>
      <c r="O202" s="99"/>
      <c r="P202" s="99"/>
      <c r="Q202" s="99"/>
    </row>
    <row r="203" spans="1:17" ht="12.75" customHeight="1" x14ac:dyDescent="0.35">
      <c r="A203" s="66">
        <v>2012</v>
      </c>
      <c r="C203" s="60">
        <v>5</v>
      </c>
      <c r="D203" s="53">
        <v>101.9</v>
      </c>
      <c r="E203" s="53">
        <v>95.7</v>
      </c>
      <c r="F203" s="53">
        <v>93.8</v>
      </c>
      <c r="G203" s="53">
        <v>97</v>
      </c>
      <c r="H203" s="94"/>
      <c r="I203" s="99"/>
      <c r="J203" s="99"/>
      <c r="K203" s="99"/>
      <c r="L203" s="99"/>
      <c r="N203" s="99"/>
      <c r="O203" s="99"/>
      <c r="P203" s="99"/>
      <c r="Q203" s="99"/>
    </row>
    <row r="204" spans="1:17" ht="12.75" customHeight="1" x14ac:dyDescent="0.35">
      <c r="A204" s="66">
        <v>2012</v>
      </c>
      <c r="C204" s="60">
        <v>6</v>
      </c>
      <c r="D204" s="53">
        <v>97.1</v>
      </c>
      <c r="E204" s="53">
        <v>94.8</v>
      </c>
      <c r="F204" s="53">
        <v>90.1</v>
      </c>
      <c r="G204" s="53">
        <v>96.9</v>
      </c>
      <c r="H204" s="94"/>
      <c r="I204" s="99"/>
      <c r="J204" s="99"/>
      <c r="K204" s="99"/>
      <c r="L204" s="99"/>
      <c r="N204" s="99"/>
      <c r="O204" s="99"/>
      <c r="P204" s="99"/>
      <c r="Q204" s="99"/>
    </row>
    <row r="205" spans="1:17" ht="12.75" customHeight="1" x14ac:dyDescent="0.35">
      <c r="A205" s="66">
        <v>2012</v>
      </c>
      <c r="C205" s="60">
        <v>7</v>
      </c>
      <c r="D205" s="53">
        <v>97</v>
      </c>
      <c r="E205" s="53">
        <v>94.6</v>
      </c>
      <c r="F205" s="53">
        <v>92.2</v>
      </c>
      <c r="G205" s="53">
        <v>92.2</v>
      </c>
      <c r="H205" s="94"/>
      <c r="I205" s="99"/>
      <c r="J205" s="99"/>
      <c r="K205" s="99"/>
      <c r="L205" s="99"/>
      <c r="N205" s="99"/>
      <c r="O205" s="99"/>
      <c r="P205" s="99"/>
      <c r="Q205" s="99"/>
    </row>
    <row r="206" spans="1:17" ht="12.75" customHeight="1" x14ac:dyDescent="0.35">
      <c r="A206" s="66">
        <v>2012</v>
      </c>
      <c r="C206" s="60">
        <v>8</v>
      </c>
      <c r="D206" s="53">
        <v>92.8</v>
      </c>
      <c r="E206" s="53">
        <v>95.1</v>
      </c>
      <c r="F206" s="53">
        <v>92.9</v>
      </c>
      <c r="G206" s="53">
        <v>96.7</v>
      </c>
      <c r="H206" s="94"/>
      <c r="I206" s="99"/>
      <c r="J206" s="99"/>
      <c r="K206" s="99"/>
      <c r="L206" s="99"/>
      <c r="N206" s="99"/>
      <c r="O206" s="99"/>
      <c r="P206" s="99"/>
      <c r="Q206" s="99"/>
    </row>
    <row r="207" spans="1:17" ht="12.75" customHeight="1" x14ac:dyDescent="0.35">
      <c r="A207" s="66">
        <v>2012</v>
      </c>
      <c r="C207" s="60">
        <v>9</v>
      </c>
      <c r="D207" s="53">
        <v>95.6</v>
      </c>
      <c r="E207" s="53">
        <v>92.9</v>
      </c>
      <c r="F207" s="53">
        <v>95.7</v>
      </c>
      <c r="G207" s="53">
        <v>95.1</v>
      </c>
      <c r="H207" s="94"/>
      <c r="I207" s="99"/>
      <c r="J207" s="99"/>
      <c r="K207" s="99"/>
      <c r="L207" s="99"/>
      <c r="N207" s="99"/>
      <c r="O207" s="99"/>
      <c r="P207" s="99"/>
      <c r="Q207" s="99"/>
    </row>
    <row r="208" spans="1:17" ht="12.75" customHeight="1" x14ac:dyDescent="0.35">
      <c r="A208" s="66">
        <v>2012</v>
      </c>
      <c r="C208" s="60">
        <v>10</v>
      </c>
      <c r="D208" s="53">
        <v>90.1</v>
      </c>
      <c r="E208" s="53">
        <v>90.9</v>
      </c>
      <c r="F208" s="53">
        <v>91.1</v>
      </c>
      <c r="G208" s="53">
        <v>92.8</v>
      </c>
      <c r="H208" s="94"/>
      <c r="I208" s="99"/>
      <c r="J208" s="99"/>
      <c r="K208" s="99"/>
      <c r="L208" s="99"/>
      <c r="N208" s="99"/>
      <c r="O208" s="99"/>
      <c r="P208" s="99"/>
      <c r="Q208" s="99"/>
    </row>
    <row r="209" spans="1:17" ht="12.75" customHeight="1" x14ac:dyDescent="0.35">
      <c r="A209" s="66">
        <v>2012</v>
      </c>
      <c r="C209" s="60">
        <v>11</v>
      </c>
      <c r="D209" s="53">
        <v>85.3</v>
      </c>
      <c r="E209" s="53">
        <v>87.6</v>
      </c>
      <c r="F209" s="53">
        <v>90.5</v>
      </c>
      <c r="G209" s="53">
        <v>86.6</v>
      </c>
      <c r="H209" s="94"/>
      <c r="I209" s="99"/>
      <c r="J209" s="99"/>
      <c r="K209" s="99"/>
      <c r="L209" s="99"/>
      <c r="N209" s="99"/>
      <c r="O209" s="99"/>
      <c r="P209" s="99"/>
      <c r="Q209" s="99"/>
    </row>
    <row r="210" spans="1:17" ht="12.75" customHeight="1" x14ac:dyDescent="0.35">
      <c r="A210" s="66">
        <v>2012</v>
      </c>
      <c r="C210" s="60">
        <v>12</v>
      </c>
      <c r="D210" s="53">
        <v>89.6</v>
      </c>
      <c r="E210" s="53">
        <v>86.9</v>
      </c>
      <c r="F210" s="53">
        <v>91.4</v>
      </c>
      <c r="G210" s="53">
        <v>88.1</v>
      </c>
      <c r="H210" s="94"/>
      <c r="I210" s="99"/>
      <c r="J210" s="99"/>
      <c r="K210" s="99"/>
      <c r="L210" s="99"/>
      <c r="N210" s="99"/>
      <c r="O210" s="99"/>
      <c r="P210" s="99"/>
      <c r="Q210" s="99"/>
    </row>
    <row r="211" spans="1:17" ht="12.75" customHeight="1" x14ac:dyDescent="0.35">
      <c r="A211" s="66">
        <v>2013</v>
      </c>
      <c r="C211" s="60">
        <v>1</v>
      </c>
      <c r="D211" s="53">
        <v>85.7</v>
      </c>
      <c r="E211" s="53">
        <v>91.6</v>
      </c>
      <c r="F211" s="53">
        <v>91.4</v>
      </c>
      <c r="G211" s="53">
        <v>89.3</v>
      </c>
      <c r="H211" s="94"/>
      <c r="I211" s="99"/>
      <c r="J211" s="99"/>
      <c r="K211" s="99"/>
      <c r="L211" s="99"/>
      <c r="N211" s="99"/>
      <c r="O211" s="99"/>
      <c r="P211" s="99"/>
      <c r="Q211" s="99"/>
    </row>
    <row r="212" spans="1:17" ht="12.75" customHeight="1" x14ac:dyDescent="0.35">
      <c r="A212" s="66">
        <v>2013</v>
      </c>
      <c r="C212" s="60">
        <v>2</v>
      </c>
      <c r="D212" s="53">
        <v>94.1</v>
      </c>
      <c r="E212" s="53">
        <v>90.5</v>
      </c>
      <c r="F212" s="53">
        <v>92.9</v>
      </c>
      <c r="G212" s="53">
        <v>92.4</v>
      </c>
      <c r="H212" s="94"/>
      <c r="I212" s="99"/>
      <c r="J212" s="99"/>
      <c r="K212" s="99"/>
      <c r="L212" s="99"/>
      <c r="N212" s="99"/>
      <c r="O212" s="99"/>
      <c r="P212" s="99"/>
      <c r="Q212" s="99"/>
    </row>
    <row r="213" spans="1:17" ht="12.75" customHeight="1" x14ac:dyDescent="0.35">
      <c r="A213" s="66">
        <v>2013</v>
      </c>
      <c r="C213" s="60">
        <v>3</v>
      </c>
      <c r="D213" s="53">
        <v>91.9</v>
      </c>
      <c r="E213" s="53">
        <v>91.2</v>
      </c>
      <c r="F213" s="53">
        <v>93.5</v>
      </c>
      <c r="G213" s="53">
        <v>97.5</v>
      </c>
      <c r="H213" s="94"/>
      <c r="I213" s="99"/>
      <c r="J213" s="99"/>
      <c r="K213" s="99"/>
      <c r="L213" s="99"/>
      <c r="N213" s="99"/>
      <c r="O213" s="99"/>
      <c r="P213" s="99"/>
      <c r="Q213" s="99"/>
    </row>
    <row r="214" spans="1:17" ht="12.75" customHeight="1" x14ac:dyDescent="0.35">
      <c r="A214" s="66">
        <v>2013</v>
      </c>
      <c r="C214" s="60">
        <v>4</v>
      </c>
      <c r="D214" s="53">
        <v>92.3</v>
      </c>
      <c r="E214" s="53">
        <v>90.3</v>
      </c>
      <c r="F214" s="53">
        <v>88.9</v>
      </c>
      <c r="G214" s="53">
        <v>94.4</v>
      </c>
      <c r="H214" s="94"/>
      <c r="I214" s="99"/>
      <c r="J214" s="99"/>
      <c r="K214" s="99"/>
      <c r="L214" s="99"/>
      <c r="N214" s="99"/>
      <c r="O214" s="99"/>
      <c r="P214" s="99"/>
      <c r="Q214" s="99"/>
    </row>
    <row r="215" spans="1:17" ht="12.75" customHeight="1" x14ac:dyDescent="0.35">
      <c r="A215" s="66">
        <v>2013</v>
      </c>
      <c r="C215" s="60">
        <v>5</v>
      </c>
      <c r="D215" s="53">
        <v>90.8</v>
      </c>
      <c r="E215" s="53">
        <v>92.4</v>
      </c>
      <c r="F215" s="53">
        <v>89.6</v>
      </c>
      <c r="G215" s="53">
        <v>96.2</v>
      </c>
      <c r="H215" s="94"/>
      <c r="I215" s="99"/>
      <c r="J215" s="99"/>
      <c r="K215" s="99"/>
      <c r="L215" s="99"/>
      <c r="N215" s="99"/>
      <c r="O215" s="99"/>
      <c r="P215" s="99"/>
      <c r="Q215" s="99"/>
    </row>
    <row r="216" spans="1:17" ht="12.75" customHeight="1" x14ac:dyDescent="0.35">
      <c r="A216" s="66">
        <v>2013</v>
      </c>
      <c r="C216" s="60">
        <v>6</v>
      </c>
      <c r="D216" s="53">
        <v>93.9</v>
      </c>
      <c r="E216" s="53">
        <v>92.5</v>
      </c>
      <c r="F216" s="53">
        <v>96.3</v>
      </c>
      <c r="G216" s="53">
        <v>98.2</v>
      </c>
      <c r="H216" s="94"/>
      <c r="I216" s="99"/>
      <c r="J216" s="99"/>
      <c r="K216" s="99"/>
      <c r="L216" s="99"/>
      <c r="N216" s="99"/>
      <c r="O216" s="99"/>
      <c r="P216" s="99"/>
      <c r="Q216" s="99"/>
    </row>
    <row r="217" spans="1:17" ht="12.75" customHeight="1" x14ac:dyDescent="0.35">
      <c r="A217" s="66">
        <v>2013</v>
      </c>
      <c r="B217" s="59">
        <v>2013</v>
      </c>
      <c r="C217" s="60">
        <v>7</v>
      </c>
      <c r="D217" s="53">
        <v>93.7</v>
      </c>
      <c r="E217" s="53">
        <v>91.3</v>
      </c>
      <c r="F217" s="53">
        <v>97</v>
      </c>
      <c r="G217" s="53">
        <v>100.8</v>
      </c>
      <c r="H217" s="94"/>
      <c r="I217" s="99"/>
      <c r="J217" s="99"/>
      <c r="K217" s="99"/>
      <c r="L217" s="99"/>
      <c r="N217" s="99"/>
      <c r="O217" s="99"/>
      <c r="P217" s="99"/>
      <c r="Q217" s="99"/>
    </row>
    <row r="218" spans="1:17" ht="12.75" customHeight="1" x14ac:dyDescent="0.35">
      <c r="A218" s="66">
        <v>2013</v>
      </c>
      <c r="C218" s="60">
        <v>8</v>
      </c>
      <c r="D218" s="53">
        <v>96.5</v>
      </c>
      <c r="E218" s="53">
        <v>90.8</v>
      </c>
      <c r="F218" s="53">
        <v>101.1</v>
      </c>
      <c r="G218" s="53">
        <v>99.4</v>
      </c>
      <c r="H218" s="94"/>
      <c r="I218" s="99"/>
      <c r="J218" s="99"/>
      <c r="K218" s="99"/>
      <c r="L218" s="99"/>
      <c r="N218" s="99"/>
      <c r="O218" s="99"/>
      <c r="P218" s="99"/>
      <c r="Q218" s="99"/>
    </row>
    <row r="219" spans="1:17" ht="12.75" customHeight="1" x14ac:dyDescent="0.35">
      <c r="A219" s="66">
        <v>2013</v>
      </c>
      <c r="C219" s="60">
        <v>9</v>
      </c>
      <c r="D219" s="53">
        <v>94.5</v>
      </c>
      <c r="E219" s="53">
        <v>92.8</v>
      </c>
      <c r="F219" s="53">
        <v>98.8</v>
      </c>
      <c r="G219" s="53">
        <v>105.7</v>
      </c>
      <c r="H219" s="94"/>
      <c r="I219" s="99"/>
      <c r="J219" s="99"/>
      <c r="K219" s="99"/>
      <c r="L219" s="99"/>
      <c r="N219" s="99"/>
      <c r="O219" s="99"/>
      <c r="P219" s="99"/>
      <c r="Q219" s="99"/>
    </row>
    <row r="220" spans="1:17" ht="12.75" customHeight="1" x14ac:dyDescent="0.35">
      <c r="A220" s="66">
        <v>2013</v>
      </c>
      <c r="C220" s="60">
        <v>10</v>
      </c>
      <c r="D220" s="53">
        <v>96.6</v>
      </c>
      <c r="E220" s="53">
        <v>91.5</v>
      </c>
      <c r="F220" s="53">
        <v>103.1</v>
      </c>
      <c r="G220" s="53">
        <v>102.7</v>
      </c>
      <c r="H220" s="94"/>
      <c r="I220" s="99"/>
      <c r="J220" s="99"/>
      <c r="K220" s="99"/>
      <c r="L220" s="99"/>
      <c r="N220" s="99"/>
      <c r="O220" s="99"/>
      <c r="P220" s="99"/>
      <c r="Q220" s="99"/>
    </row>
    <row r="221" spans="1:17" ht="12.75" customHeight="1" x14ac:dyDescent="0.35">
      <c r="A221" s="66">
        <v>2013</v>
      </c>
      <c r="C221" s="60">
        <v>11</v>
      </c>
      <c r="D221" s="53">
        <v>99.6</v>
      </c>
      <c r="E221" s="53">
        <v>93.4</v>
      </c>
      <c r="F221" s="53">
        <v>106.4</v>
      </c>
      <c r="G221" s="53">
        <v>104</v>
      </c>
      <c r="H221" s="94"/>
      <c r="I221" s="99"/>
      <c r="J221" s="99"/>
      <c r="K221" s="99"/>
      <c r="L221" s="99"/>
      <c r="N221" s="99"/>
      <c r="O221" s="99"/>
      <c r="P221" s="99"/>
      <c r="Q221" s="99"/>
    </row>
    <row r="222" spans="1:17" ht="12.75" customHeight="1" x14ac:dyDescent="0.35">
      <c r="A222" s="66">
        <v>2013</v>
      </c>
      <c r="C222" s="60">
        <v>12</v>
      </c>
      <c r="D222" s="53">
        <v>98.5</v>
      </c>
      <c r="E222" s="53">
        <v>96.2</v>
      </c>
      <c r="F222" s="53">
        <v>105.4</v>
      </c>
      <c r="G222" s="53">
        <v>104.8</v>
      </c>
      <c r="H222" s="94"/>
      <c r="I222" s="99"/>
      <c r="J222" s="99"/>
      <c r="K222" s="99"/>
      <c r="L222" s="99"/>
      <c r="N222" s="99"/>
      <c r="O222" s="99"/>
      <c r="P222" s="99"/>
      <c r="Q222" s="99"/>
    </row>
    <row r="223" spans="1:17" ht="12.75" customHeight="1" x14ac:dyDescent="0.35">
      <c r="A223" s="66">
        <v>2014</v>
      </c>
      <c r="C223" s="60">
        <v>1</v>
      </c>
      <c r="D223" s="53">
        <v>99.9</v>
      </c>
      <c r="E223" s="53">
        <v>96</v>
      </c>
      <c r="F223" s="53">
        <v>107</v>
      </c>
      <c r="G223" s="53">
        <v>106.9</v>
      </c>
      <c r="H223" s="94"/>
      <c r="I223" s="99"/>
      <c r="J223" s="99"/>
      <c r="K223" s="99"/>
      <c r="L223" s="99"/>
      <c r="N223" s="99"/>
      <c r="O223" s="99"/>
      <c r="P223" s="99"/>
      <c r="Q223" s="99"/>
    </row>
    <row r="224" spans="1:17" ht="12.75" customHeight="1" x14ac:dyDescent="0.35">
      <c r="A224" s="66">
        <v>2014</v>
      </c>
      <c r="C224" s="60">
        <v>2</v>
      </c>
      <c r="D224" s="53">
        <v>96.4</v>
      </c>
      <c r="E224" s="53">
        <v>96.2</v>
      </c>
      <c r="F224" s="53">
        <v>107.3</v>
      </c>
      <c r="G224" s="53">
        <v>105.6</v>
      </c>
      <c r="H224" s="94"/>
      <c r="I224" s="99"/>
      <c r="J224" s="99"/>
      <c r="K224" s="99"/>
      <c r="L224" s="99"/>
      <c r="N224" s="99"/>
      <c r="O224" s="99"/>
      <c r="P224" s="99"/>
      <c r="Q224" s="99"/>
    </row>
    <row r="225" spans="1:17" ht="12.75" customHeight="1" x14ac:dyDescent="0.35">
      <c r="A225" s="66">
        <v>2014</v>
      </c>
      <c r="C225" s="60">
        <v>3</v>
      </c>
      <c r="D225" s="53">
        <v>96.4</v>
      </c>
      <c r="E225" s="53">
        <v>97.4</v>
      </c>
      <c r="F225" s="53">
        <v>107.2</v>
      </c>
      <c r="G225" s="53">
        <v>105.5</v>
      </c>
      <c r="H225" s="94"/>
      <c r="I225" s="99"/>
      <c r="J225" s="99"/>
      <c r="K225" s="99"/>
      <c r="L225" s="99"/>
      <c r="N225" s="99"/>
      <c r="O225" s="99"/>
      <c r="P225" s="99"/>
      <c r="Q225" s="99"/>
    </row>
    <row r="226" spans="1:17" ht="12.75" customHeight="1" x14ac:dyDescent="0.35">
      <c r="A226" s="66">
        <v>2014</v>
      </c>
      <c r="C226" s="60">
        <v>4</v>
      </c>
      <c r="D226" s="53">
        <v>101.3</v>
      </c>
      <c r="E226" s="53">
        <v>98.2</v>
      </c>
      <c r="F226" s="53">
        <v>109.6</v>
      </c>
      <c r="G226" s="53">
        <v>103.6</v>
      </c>
      <c r="H226" s="94"/>
      <c r="I226" s="99"/>
      <c r="J226" s="99"/>
      <c r="K226" s="99"/>
      <c r="L226" s="99"/>
      <c r="N226" s="99"/>
      <c r="O226" s="99"/>
      <c r="P226" s="99"/>
      <c r="Q226" s="99"/>
    </row>
    <row r="227" spans="1:17" ht="12.75" customHeight="1" x14ac:dyDescent="0.35">
      <c r="A227" s="66">
        <v>2014</v>
      </c>
      <c r="C227" s="60">
        <v>5</v>
      </c>
      <c r="D227" s="53">
        <v>95.1</v>
      </c>
      <c r="E227" s="53">
        <v>98.6</v>
      </c>
      <c r="F227" s="53">
        <v>110.4</v>
      </c>
      <c r="G227" s="53">
        <v>103.7</v>
      </c>
      <c r="H227" s="94"/>
      <c r="I227" s="99"/>
      <c r="J227" s="99"/>
      <c r="K227" s="99"/>
      <c r="L227" s="99"/>
      <c r="N227" s="99"/>
      <c r="O227" s="99"/>
      <c r="P227" s="99"/>
      <c r="Q227" s="99"/>
    </row>
    <row r="228" spans="1:17" ht="12.75" customHeight="1" x14ac:dyDescent="0.35">
      <c r="A228" s="66">
        <v>2014</v>
      </c>
      <c r="C228" s="60">
        <v>6</v>
      </c>
      <c r="D228" s="53">
        <v>99.1</v>
      </c>
      <c r="E228" s="53">
        <v>100.5</v>
      </c>
      <c r="F228" s="53">
        <v>110.3</v>
      </c>
      <c r="G228" s="53">
        <v>103</v>
      </c>
      <c r="H228" s="94"/>
      <c r="I228" s="99"/>
      <c r="J228" s="99"/>
      <c r="K228" s="99"/>
      <c r="L228" s="99"/>
      <c r="N228" s="99"/>
      <c r="O228" s="99"/>
      <c r="P228" s="99"/>
      <c r="Q228" s="99"/>
    </row>
    <row r="229" spans="1:17" ht="12.75" customHeight="1" x14ac:dyDescent="0.35">
      <c r="A229" s="66">
        <v>2014</v>
      </c>
      <c r="C229" s="60">
        <v>7</v>
      </c>
      <c r="D229" s="53">
        <v>100.2</v>
      </c>
      <c r="E229" s="53">
        <v>101.5</v>
      </c>
      <c r="F229" s="53">
        <v>111.4</v>
      </c>
      <c r="G229" s="53">
        <v>101.3</v>
      </c>
      <c r="H229" s="94"/>
      <c r="I229" s="99"/>
      <c r="J229" s="99"/>
      <c r="K229" s="99"/>
      <c r="L229" s="99"/>
      <c r="N229" s="99"/>
      <c r="O229" s="99"/>
      <c r="P229" s="99"/>
      <c r="Q229" s="99"/>
    </row>
    <row r="230" spans="1:17" ht="12.75" customHeight="1" x14ac:dyDescent="0.35">
      <c r="A230" s="66">
        <v>2014</v>
      </c>
      <c r="C230" s="60">
        <v>8</v>
      </c>
      <c r="D230" s="53">
        <v>104.2</v>
      </c>
      <c r="E230" s="53">
        <v>102.1</v>
      </c>
      <c r="F230" s="53">
        <v>108.1</v>
      </c>
      <c r="G230" s="53">
        <v>101.8</v>
      </c>
      <c r="H230" s="94"/>
      <c r="I230" s="99"/>
      <c r="J230" s="99"/>
      <c r="K230" s="99"/>
      <c r="L230" s="99"/>
      <c r="N230" s="99"/>
      <c r="O230" s="99"/>
      <c r="P230" s="99"/>
      <c r="Q230" s="99"/>
    </row>
    <row r="231" spans="1:17" ht="12.75" customHeight="1" x14ac:dyDescent="0.35">
      <c r="A231" s="66">
        <v>2014</v>
      </c>
      <c r="C231" s="60">
        <v>9</v>
      </c>
      <c r="D231" s="53">
        <v>101.3</v>
      </c>
      <c r="E231" s="53">
        <v>100.8</v>
      </c>
      <c r="F231" s="53">
        <v>110.2</v>
      </c>
      <c r="G231" s="53">
        <v>99.3</v>
      </c>
      <c r="H231" s="94"/>
      <c r="I231" s="99"/>
      <c r="J231" s="99"/>
      <c r="K231" s="99"/>
      <c r="L231" s="99"/>
      <c r="N231" s="99"/>
      <c r="O231" s="99"/>
      <c r="P231" s="99"/>
      <c r="Q231" s="99"/>
    </row>
    <row r="232" spans="1:17" ht="12.75" customHeight="1" x14ac:dyDescent="0.35">
      <c r="A232" s="66">
        <v>2014</v>
      </c>
      <c r="C232" s="60">
        <v>10</v>
      </c>
      <c r="D232" s="53">
        <v>101.8</v>
      </c>
      <c r="E232" s="53">
        <v>100.5</v>
      </c>
      <c r="F232" s="53">
        <v>110.6</v>
      </c>
      <c r="G232" s="53">
        <v>101.9</v>
      </c>
      <c r="H232" s="94"/>
      <c r="I232" s="99"/>
      <c r="J232" s="99"/>
      <c r="K232" s="99"/>
      <c r="L232" s="99"/>
      <c r="N232" s="99"/>
      <c r="O232" s="99"/>
      <c r="P232" s="99"/>
      <c r="Q232" s="99"/>
    </row>
    <row r="233" spans="1:17" ht="12.75" customHeight="1" x14ac:dyDescent="0.35">
      <c r="A233" s="66">
        <v>2014</v>
      </c>
      <c r="C233" s="60">
        <v>11</v>
      </c>
      <c r="D233" s="53">
        <v>101.9</v>
      </c>
      <c r="E233" s="53">
        <v>101.7</v>
      </c>
      <c r="F233" s="53">
        <v>107.4</v>
      </c>
      <c r="G233" s="53">
        <v>100.8</v>
      </c>
      <c r="H233" s="94"/>
      <c r="I233" s="99"/>
      <c r="J233" s="99"/>
      <c r="K233" s="99"/>
      <c r="L233" s="99"/>
      <c r="N233" s="99"/>
      <c r="O233" s="99"/>
      <c r="P233" s="99"/>
      <c r="Q233" s="99"/>
    </row>
    <row r="234" spans="1:17" ht="12.75" customHeight="1" x14ac:dyDescent="0.35">
      <c r="A234" s="66">
        <v>2014</v>
      </c>
      <c r="C234" s="60">
        <v>12</v>
      </c>
      <c r="D234" s="53">
        <v>98.8</v>
      </c>
      <c r="E234" s="53">
        <v>101.7</v>
      </c>
      <c r="F234" s="53">
        <v>107</v>
      </c>
      <c r="G234" s="53">
        <v>104.7</v>
      </c>
      <c r="H234" s="94"/>
      <c r="I234" s="99"/>
      <c r="J234" s="99"/>
      <c r="K234" s="99"/>
      <c r="L234" s="99"/>
      <c r="N234" s="99"/>
      <c r="O234" s="99"/>
      <c r="P234" s="99"/>
      <c r="Q234" s="99"/>
    </row>
    <row r="235" spans="1:17" ht="12.75" customHeight="1" x14ac:dyDescent="0.35">
      <c r="A235" s="66">
        <v>2015</v>
      </c>
      <c r="C235" s="60">
        <v>1</v>
      </c>
      <c r="D235" s="53">
        <v>98.7</v>
      </c>
      <c r="E235" s="53">
        <v>101</v>
      </c>
      <c r="F235" s="53">
        <v>110</v>
      </c>
      <c r="G235" s="53">
        <v>104</v>
      </c>
      <c r="H235" s="94"/>
      <c r="I235" s="99"/>
      <c r="J235" s="99"/>
      <c r="K235" s="99"/>
      <c r="L235" s="99"/>
      <c r="N235" s="99"/>
      <c r="O235" s="99"/>
      <c r="P235" s="99"/>
      <c r="Q235" s="99"/>
    </row>
    <row r="236" spans="1:17" ht="12.75" customHeight="1" x14ac:dyDescent="0.35">
      <c r="A236" s="66">
        <v>2015</v>
      </c>
      <c r="C236" s="60">
        <v>2</v>
      </c>
      <c r="D236" s="53">
        <v>98.9</v>
      </c>
      <c r="E236" s="53">
        <v>99.4</v>
      </c>
      <c r="F236" s="53">
        <v>111.4</v>
      </c>
      <c r="G236" s="53">
        <v>103.9</v>
      </c>
      <c r="H236" s="94"/>
      <c r="I236" s="99"/>
      <c r="J236" s="99"/>
      <c r="K236" s="99"/>
      <c r="L236" s="99"/>
      <c r="N236" s="99"/>
      <c r="O236" s="99"/>
      <c r="P236" s="99"/>
      <c r="Q236" s="99"/>
    </row>
    <row r="237" spans="1:17" ht="12.75" customHeight="1" x14ac:dyDescent="0.35">
      <c r="A237" s="66">
        <v>2015</v>
      </c>
      <c r="C237" s="60">
        <v>3</v>
      </c>
      <c r="D237" s="53">
        <v>97.8</v>
      </c>
      <c r="E237" s="53">
        <v>97.7</v>
      </c>
      <c r="F237" s="53">
        <v>110.2</v>
      </c>
      <c r="G237" s="53">
        <v>103.5</v>
      </c>
      <c r="H237" s="94"/>
      <c r="I237" s="99"/>
      <c r="J237" s="99"/>
      <c r="K237" s="99"/>
      <c r="L237" s="99"/>
      <c r="N237" s="99"/>
      <c r="O237" s="99"/>
      <c r="P237" s="99"/>
      <c r="Q237" s="99"/>
    </row>
    <row r="238" spans="1:17" ht="12.75" customHeight="1" x14ac:dyDescent="0.35">
      <c r="A238" s="66">
        <v>2015</v>
      </c>
      <c r="C238" s="60">
        <v>4</v>
      </c>
      <c r="D238" s="53">
        <v>92.9</v>
      </c>
      <c r="E238" s="53">
        <v>101.3</v>
      </c>
      <c r="F238" s="53">
        <v>112.5</v>
      </c>
      <c r="G238" s="53">
        <v>105.8</v>
      </c>
      <c r="H238" s="94"/>
      <c r="I238" s="99"/>
      <c r="J238" s="99"/>
      <c r="K238" s="99"/>
      <c r="L238" s="99"/>
      <c r="N238" s="99"/>
      <c r="O238" s="99"/>
      <c r="P238" s="99"/>
      <c r="Q238" s="99"/>
    </row>
    <row r="239" spans="1:17" ht="12.75" customHeight="1" x14ac:dyDescent="0.35">
      <c r="A239" s="66">
        <v>2015</v>
      </c>
      <c r="C239" s="60">
        <v>5</v>
      </c>
      <c r="D239" s="53">
        <v>100.2</v>
      </c>
      <c r="E239" s="53">
        <v>102.2</v>
      </c>
      <c r="F239" s="53">
        <v>113.1</v>
      </c>
      <c r="G239" s="53">
        <v>105.2</v>
      </c>
      <c r="H239" s="94"/>
      <c r="I239" s="99"/>
      <c r="J239" s="99"/>
      <c r="K239" s="99"/>
      <c r="L239" s="99"/>
      <c r="N239" s="99"/>
      <c r="O239" s="99"/>
      <c r="P239" s="99"/>
      <c r="Q239" s="99"/>
    </row>
    <row r="240" spans="1:17" ht="12.75" customHeight="1" x14ac:dyDescent="0.35">
      <c r="A240" s="66">
        <v>2015</v>
      </c>
      <c r="C240" s="60">
        <v>6</v>
      </c>
      <c r="D240" s="53">
        <v>100.6</v>
      </c>
      <c r="E240" s="53">
        <v>102.5</v>
      </c>
      <c r="F240" s="53">
        <v>110.4</v>
      </c>
      <c r="G240" s="53">
        <v>104.3</v>
      </c>
      <c r="H240" s="94"/>
      <c r="I240" s="99"/>
      <c r="J240" s="99"/>
      <c r="K240" s="99"/>
      <c r="L240" s="99"/>
      <c r="N240" s="99"/>
      <c r="O240" s="99"/>
      <c r="P240" s="99"/>
      <c r="Q240" s="99"/>
    </row>
    <row r="241" spans="1:17" ht="12.75" customHeight="1" x14ac:dyDescent="0.35">
      <c r="A241" s="66">
        <v>2015</v>
      </c>
      <c r="B241" s="59">
        <v>2015</v>
      </c>
      <c r="C241" s="60">
        <v>7</v>
      </c>
      <c r="D241" s="53">
        <v>101.7</v>
      </c>
      <c r="E241" s="53">
        <v>105.2</v>
      </c>
      <c r="F241" s="53">
        <v>109.5</v>
      </c>
      <c r="G241" s="53">
        <v>105</v>
      </c>
      <c r="H241" s="94"/>
      <c r="I241" s="99"/>
      <c r="J241" s="99"/>
      <c r="K241" s="99"/>
      <c r="L241" s="99"/>
      <c r="N241" s="99"/>
      <c r="O241" s="99"/>
      <c r="P241" s="99"/>
      <c r="Q241" s="99"/>
    </row>
    <row r="242" spans="1:17" ht="12.75" customHeight="1" x14ac:dyDescent="0.35">
      <c r="A242" s="66">
        <v>2015</v>
      </c>
      <c r="C242" s="60">
        <v>8</v>
      </c>
      <c r="D242" s="53">
        <v>103.2</v>
      </c>
      <c r="E242" s="53">
        <v>104.6</v>
      </c>
      <c r="F242" s="53">
        <v>113.1</v>
      </c>
      <c r="G242" s="53">
        <v>105.5</v>
      </c>
      <c r="H242" s="94"/>
      <c r="I242" s="99"/>
      <c r="J242" s="99"/>
      <c r="K242" s="99"/>
      <c r="L242" s="99"/>
      <c r="N242" s="99"/>
      <c r="O242" s="99"/>
      <c r="P242" s="99"/>
      <c r="Q242" s="99"/>
    </row>
    <row r="243" spans="1:17" ht="12.75" customHeight="1" x14ac:dyDescent="0.35">
      <c r="A243" s="66">
        <v>2015</v>
      </c>
      <c r="C243" s="60">
        <v>9</v>
      </c>
      <c r="D243" s="53">
        <v>107.6</v>
      </c>
      <c r="E243" s="53">
        <v>106.3</v>
      </c>
      <c r="F243" s="53">
        <v>112.6</v>
      </c>
      <c r="G243" s="53">
        <v>105.3</v>
      </c>
      <c r="H243" s="94"/>
      <c r="I243" s="99"/>
      <c r="J243" s="99"/>
      <c r="K243" s="99"/>
      <c r="L243" s="99"/>
      <c r="N243" s="99"/>
      <c r="O243" s="99"/>
      <c r="P243" s="99"/>
      <c r="Q243" s="99"/>
    </row>
    <row r="244" spans="1:17" ht="12.75" customHeight="1" x14ac:dyDescent="0.35">
      <c r="A244" s="66">
        <v>2015</v>
      </c>
      <c r="C244" s="60">
        <v>10</v>
      </c>
      <c r="D244" s="53">
        <v>106.2</v>
      </c>
      <c r="E244" s="53">
        <v>111.3</v>
      </c>
      <c r="F244" s="53">
        <v>112.9</v>
      </c>
      <c r="G244" s="53">
        <v>105.2</v>
      </c>
      <c r="H244" s="94"/>
      <c r="I244" s="99"/>
      <c r="J244" s="99"/>
      <c r="K244" s="99"/>
      <c r="L244" s="99"/>
      <c r="N244" s="99"/>
      <c r="O244" s="99"/>
      <c r="P244" s="99"/>
      <c r="Q244" s="99"/>
    </row>
    <row r="245" spans="1:17" ht="12.75" customHeight="1" x14ac:dyDescent="0.35">
      <c r="A245" s="66">
        <v>2015</v>
      </c>
      <c r="C245" s="60">
        <v>11</v>
      </c>
      <c r="D245" s="53">
        <v>102.8</v>
      </c>
      <c r="E245" s="53">
        <v>111.1</v>
      </c>
      <c r="F245" s="53">
        <v>114.9</v>
      </c>
      <c r="G245" s="53">
        <v>106.3</v>
      </c>
      <c r="H245" s="94"/>
      <c r="I245" s="99"/>
      <c r="J245" s="99"/>
      <c r="K245" s="99"/>
      <c r="L245" s="99"/>
      <c r="N245" s="99"/>
      <c r="O245" s="99"/>
      <c r="P245" s="99"/>
      <c r="Q245" s="99"/>
    </row>
    <row r="246" spans="1:17" ht="12.75" customHeight="1" x14ac:dyDescent="0.35">
      <c r="A246" s="66">
        <v>2015</v>
      </c>
      <c r="C246" s="60">
        <v>12</v>
      </c>
      <c r="D246" s="53">
        <v>105.5</v>
      </c>
      <c r="E246" s="53">
        <v>108.7</v>
      </c>
      <c r="F246" s="53">
        <v>115.8</v>
      </c>
      <c r="G246" s="53">
        <v>104.8</v>
      </c>
      <c r="H246" s="94"/>
      <c r="I246" s="99"/>
      <c r="J246" s="99"/>
      <c r="K246" s="99"/>
      <c r="L246" s="99"/>
      <c r="N246" s="99"/>
      <c r="O246" s="99"/>
      <c r="P246" s="99"/>
      <c r="Q246" s="99"/>
    </row>
    <row r="247" spans="1:17" ht="12.75" customHeight="1" x14ac:dyDescent="0.35">
      <c r="A247" s="66">
        <v>2016</v>
      </c>
      <c r="C247" s="60">
        <v>1</v>
      </c>
      <c r="D247" s="53">
        <v>111.6</v>
      </c>
      <c r="E247" s="53">
        <v>107.5</v>
      </c>
      <c r="F247" s="53">
        <v>115.8</v>
      </c>
      <c r="G247" s="53">
        <v>104.5</v>
      </c>
      <c r="H247" s="94"/>
      <c r="I247" s="99"/>
      <c r="J247" s="99"/>
      <c r="K247" s="99"/>
      <c r="L247" s="99"/>
      <c r="N247" s="99"/>
      <c r="O247" s="99"/>
      <c r="P247" s="99"/>
      <c r="Q247" s="99"/>
    </row>
    <row r="248" spans="1:17" ht="12.75" customHeight="1" x14ac:dyDescent="0.35">
      <c r="A248" s="66">
        <v>2016</v>
      </c>
      <c r="C248" s="60">
        <v>2</v>
      </c>
      <c r="D248" s="53">
        <v>107.7</v>
      </c>
      <c r="E248" s="53">
        <v>108.8</v>
      </c>
      <c r="F248" s="53">
        <v>110.7</v>
      </c>
      <c r="G248" s="53">
        <v>102.9</v>
      </c>
      <c r="H248" s="94"/>
      <c r="I248" s="99"/>
      <c r="J248" s="99"/>
      <c r="K248" s="99"/>
      <c r="L248" s="99"/>
      <c r="N248" s="99"/>
      <c r="O248" s="99"/>
      <c r="P248" s="99"/>
      <c r="Q248" s="99"/>
    </row>
    <row r="249" spans="1:17" ht="12.75" customHeight="1" x14ac:dyDescent="0.35">
      <c r="A249" s="66">
        <v>2016</v>
      </c>
      <c r="C249" s="60">
        <v>3</v>
      </c>
      <c r="D249" s="53">
        <v>106.7</v>
      </c>
      <c r="E249" s="53">
        <v>109.6</v>
      </c>
      <c r="F249" s="53">
        <v>110.4</v>
      </c>
      <c r="G249" s="53">
        <v>102.8</v>
      </c>
      <c r="H249" s="94"/>
      <c r="I249" s="99"/>
      <c r="J249" s="99"/>
      <c r="K249" s="99"/>
      <c r="L249" s="99"/>
      <c r="N249" s="99"/>
      <c r="O249" s="99"/>
      <c r="P249" s="99"/>
      <c r="Q249" s="99"/>
    </row>
    <row r="250" spans="1:17" ht="12.75" customHeight="1" x14ac:dyDescent="0.35">
      <c r="A250" s="66">
        <v>2016</v>
      </c>
      <c r="C250" s="60">
        <v>4</v>
      </c>
      <c r="D250" s="53">
        <v>100.8</v>
      </c>
      <c r="E250" s="53">
        <v>111.4</v>
      </c>
      <c r="F250" s="53">
        <v>111.7</v>
      </c>
      <c r="G250" s="53">
        <v>104.3</v>
      </c>
      <c r="H250" s="94"/>
      <c r="I250" s="99"/>
      <c r="J250" s="99"/>
      <c r="K250" s="99"/>
      <c r="L250" s="99"/>
      <c r="N250" s="99"/>
      <c r="O250" s="99"/>
      <c r="P250" s="99"/>
      <c r="Q250" s="99"/>
    </row>
    <row r="251" spans="1:17" ht="12.75" customHeight="1" x14ac:dyDescent="0.35">
      <c r="A251" s="66">
        <v>2016</v>
      </c>
      <c r="C251" s="60">
        <v>5</v>
      </c>
      <c r="D251" s="53">
        <v>101.4</v>
      </c>
      <c r="E251" s="53">
        <v>109.4</v>
      </c>
      <c r="F251" s="53">
        <v>109.4</v>
      </c>
      <c r="G251" s="53">
        <v>103.1</v>
      </c>
      <c r="H251" s="94"/>
      <c r="I251" s="99"/>
      <c r="J251" s="99"/>
      <c r="K251" s="99"/>
      <c r="L251" s="99"/>
      <c r="N251" s="99"/>
      <c r="O251" s="99"/>
      <c r="P251" s="99"/>
      <c r="Q251" s="99"/>
    </row>
    <row r="252" spans="1:17" ht="12.75" customHeight="1" x14ac:dyDescent="0.35">
      <c r="A252" s="66">
        <v>2016</v>
      </c>
      <c r="C252" s="60">
        <v>6</v>
      </c>
      <c r="D252" s="53">
        <v>101.7</v>
      </c>
      <c r="E252" s="53">
        <v>109.1</v>
      </c>
      <c r="F252" s="53">
        <v>106.9</v>
      </c>
      <c r="G252" s="53">
        <v>103</v>
      </c>
      <c r="H252" s="94"/>
      <c r="I252" s="99"/>
      <c r="J252" s="99"/>
      <c r="K252" s="99"/>
      <c r="L252" s="99"/>
      <c r="N252" s="99"/>
      <c r="O252" s="99"/>
      <c r="P252" s="99"/>
      <c r="Q252" s="99"/>
    </row>
    <row r="253" spans="1:17" ht="12.75" customHeight="1" x14ac:dyDescent="0.35">
      <c r="A253" s="66">
        <v>2016</v>
      </c>
      <c r="C253" s="60">
        <v>7</v>
      </c>
      <c r="D253" s="53">
        <v>99.8</v>
      </c>
      <c r="E253" s="53">
        <v>110.1</v>
      </c>
      <c r="F253" s="53">
        <v>109.4</v>
      </c>
      <c r="G253" s="53">
        <v>104.9</v>
      </c>
      <c r="H253" s="94"/>
      <c r="I253" s="99"/>
      <c r="J253" s="99"/>
      <c r="K253" s="99"/>
      <c r="L253" s="99"/>
      <c r="N253" s="99"/>
      <c r="O253" s="99"/>
      <c r="P253" s="99"/>
      <c r="Q253" s="99"/>
    </row>
    <row r="254" spans="1:17" ht="12.75" customHeight="1" x14ac:dyDescent="0.35">
      <c r="A254" s="66">
        <v>2016</v>
      </c>
      <c r="C254" s="60">
        <v>8</v>
      </c>
      <c r="D254" s="53">
        <v>97.3</v>
      </c>
      <c r="E254" s="53">
        <v>109.8</v>
      </c>
      <c r="F254" s="53">
        <v>107.6</v>
      </c>
      <c r="G254" s="53">
        <v>105.3</v>
      </c>
      <c r="H254" s="94"/>
      <c r="I254" s="99"/>
      <c r="J254" s="99"/>
      <c r="K254" s="99"/>
      <c r="L254" s="99"/>
      <c r="M254" s="67"/>
      <c r="N254" s="99"/>
      <c r="O254" s="99"/>
      <c r="P254" s="99"/>
      <c r="Q254" s="99"/>
    </row>
    <row r="255" spans="1:17" ht="12.75" customHeight="1" x14ac:dyDescent="0.35">
      <c r="A255" s="66">
        <v>2016</v>
      </c>
      <c r="C255" s="60">
        <v>9</v>
      </c>
      <c r="D255" s="53">
        <v>100.2</v>
      </c>
      <c r="E255" s="53">
        <v>111.8</v>
      </c>
      <c r="F255" s="53">
        <v>104.8</v>
      </c>
      <c r="G255" s="53">
        <v>106.1</v>
      </c>
      <c r="H255" s="94"/>
      <c r="I255" s="99"/>
      <c r="J255" s="99"/>
      <c r="K255" s="99"/>
      <c r="L255" s="99"/>
      <c r="M255" s="67"/>
      <c r="N255" s="99"/>
      <c r="O255" s="99"/>
      <c r="P255" s="99"/>
      <c r="Q255" s="99"/>
    </row>
    <row r="256" spans="1:17" ht="12.75" customHeight="1" x14ac:dyDescent="0.35">
      <c r="A256" s="66">
        <v>2016</v>
      </c>
      <c r="C256" s="60">
        <v>10</v>
      </c>
      <c r="D256" s="53">
        <v>103.1</v>
      </c>
      <c r="E256" s="53">
        <v>110.6</v>
      </c>
      <c r="F256" s="53">
        <v>105.5</v>
      </c>
      <c r="G256" s="53">
        <v>104.6</v>
      </c>
      <c r="H256" s="94"/>
      <c r="I256" s="99"/>
      <c r="J256" s="99"/>
      <c r="K256" s="99"/>
      <c r="L256" s="99"/>
      <c r="M256" s="67"/>
      <c r="N256" s="99"/>
      <c r="O256" s="99"/>
      <c r="P256" s="99"/>
      <c r="Q256" s="99"/>
    </row>
    <row r="257" spans="1:17" ht="12.75" customHeight="1" x14ac:dyDescent="0.35">
      <c r="A257" s="66">
        <v>2016</v>
      </c>
      <c r="C257" s="60">
        <v>11</v>
      </c>
      <c r="D257" s="53">
        <v>106.6</v>
      </c>
      <c r="E257" s="53">
        <v>112.3</v>
      </c>
      <c r="F257" s="53">
        <v>103.1</v>
      </c>
      <c r="G257" s="53">
        <v>105.9</v>
      </c>
      <c r="H257" s="94"/>
      <c r="I257" s="99"/>
      <c r="J257" s="99"/>
      <c r="K257" s="99"/>
      <c r="L257" s="99"/>
      <c r="M257" s="67"/>
      <c r="N257" s="99"/>
      <c r="O257" s="99"/>
      <c r="P257" s="99"/>
      <c r="Q257" s="99"/>
    </row>
    <row r="258" spans="1:17" ht="12.75" customHeight="1" x14ac:dyDescent="0.35">
      <c r="A258" s="66">
        <v>2016</v>
      </c>
      <c r="C258" s="60">
        <v>12</v>
      </c>
      <c r="D258" s="53">
        <v>112.8</v>
      </c>
      <c r="E258" s="53">
        <v>112.9</v>
      </c>
      <c r="F258" s="53">
        <v>102</v>
      </c>
      <c r="G258" s="53">
        <v>108</v>
      </c>
      <c r="H258" s="94"/>
      <c r="I258" s="99"/>
      <c r="J258" s="99"/>
      <c r="K258" s="99"/>
      <c r="L258" s="99"/>
      <c r="N258" s="99"/>
      <c r="O258" s="99"/>
      <c r="P258" s="99"/>
      <c r="Q258" s="99"/>
    </row>
    <row r="259" spans="1:17" ht="12.75" customHeight="1" x14ac:dyDescent="0.35">
      <c r="A259" s="66">
        <v>2017</v>
      </c>
      <c r="C259" s="60">
        <v>1</v>
      </c>
      <c r="D259" s="53">
        <v>111.5</v>
      </c>
      <c r="E259" s="53">
        <v>113.1</v>
      </c>
      <c r="F259" s="53">
        <v>102.5</v>
      </c>
      <c r="G259" s="53">
        <v>106</v>
      </c>
      <c r="H259" s="94"/>
      <c r="I259" s="99"/>
      <c r="J259" s="99"/>
      <c r="K259" s="99"/>
      <c r="L259" s="99"/>
      <c r="N259" s="99"/>
      <c r="O259" s="99"/>
      <c r="P259" s="99"/>
      <c r="Q259" s="99"/>
    </row>
    <row r="260" spans="1:17" ht="12.75" customHeight="1" x14ac:dyDescent="0.35">
      <c r="A260" s="66">
        <v>2017</v>
      </c>
      <c r="C260" s="60">
        <v>2</v>
      </c>
      <c r="D260" s="53">
        <v>110.1</v>
      </c>
      <c r="E260" s="53">
        <v>114.2</v>
      </c>
      <c r="F260" s="53">
        <v>104.1</v>
      </c>
      <c r="G260" s="53">
        <v>106.8</v>
      </c>
      <c r="H260" s="94"/>
      <c r="I260" s="99"/>
      <c r="J260" s="99"/>
      <c r="K260" s="99"/>
      <c r="L260" s="99"/>
      <c r="N260" s="99"/>
      <c r="O260" s="99"/>
      <c r="P260" s="99"/>
      <c r="Q260" s="99"/>
    </row>
    <row r="261" spans="1:17" ht="12.75" customHeight="1" x14ac:dyDescent="0.35">
      <c r="A261" s="66">
        <v>2017</v>
      </c>
      <c r="C261" s="60">
        <v>3</v>
      </c>
      <c r="D261" s="53">
        <v>107.4</v>
      </c>
      <c r="E261" s="53">
        <v>116</v>
      </c>
      <c r="F261" s="53">
        <v>104.9</v>
      </c>
      <c r="G261" s="53">
        <v>107.1</v>
      </c>
      <c r="H261" s="94"/>
      <c r="I261" s="99"/>
      <c r="J261" s="99"/>
      <c r="K261" s="99"/>
      <c r="L261" s="99"/>
      <c r="N261" s="99"/>
      <c r="O261" s="99"/>
      <c r="P261" s="99"/>
      <c r="Q261" s="99"/>
    </row>
    <row r="262" spans="1:17" ht="12.75" customHeight="1" x14ac:dyDescent="0.35">
      <c r="A262" s="66">
        <v>2017</v>
      </c>
      <c r="C262" s="60">
        <v>4</v>
      </c>
      <c r="D262" s="53">
        <v>115</v>
      </c>
      <c r="E262" s="53">
        <v>114.4</v>
      </c>
      <c r="F262" s="53">
        <v>104</v>
      </c>
      <c r="G262" s="53">
        <v>105.6</v>
      </c>
      <c r="H262" s="94"/>
      <c r="I262" s="99"/>
      <c r="J262" s="99"/>
      <c r="K262" s="99"/>
      <c r="L262" s="99"/>
      <c r="N262" s="99"/>
      <c r="O262" s="99"/>
      <c r="P262" s="99"/>
      <c r="Q262" s="99"/>
    </row>
    <row r="263" spans="1:17" ht="12.75" customHeight="1" x14ac:dyDescent="0.35">
      <c r="A263" s="66">
        <v>2017</v>
      </c>
      <c r="C263" s="60">
        <v>5</v>
      </c>
      <c r="D263" s="53">
        <v>113.8</v>
      </c>
      <c r="E263" s="53">
        <v>117.6</v>
      </c>
      <c r="F263" s="53">
        <v>103.7</v>
      </c>
      <c r="G263" s="53">
        <v>106.9</v>
      </c>
      <c r="H263" s="94"/>
      <c r="I263" s="99"/>
      <c r="J263" s="99"/>
      <c r="K263" s="99"/>
      <c r="L263" s="99"/>
      <c r="N263" s="99"/>
      <c r="O263" s="99"/>
      <c r="P263" s="99"/>
      <c r="Q263" s="99"/>
    </row>
    <row r="264" spans="1:17" ht="12.75" customHeight="1" x14ac:dyDescent="0.35">
      <c r="A264" s="66">
        <v>2017</v>
      </c>
      <c r="C264" s="60">
        <v>6</v>
      </c>
      <c r="D264" s="53">
        <v>115.9</v>
      </c>
      <c r="E264" s="53">
        <v>115</v>
      </c>
      <c r="F264" s="53">
        <v>108.1</v>
      </c>
      <c r="G264" s="53">
        <v>105.8</v>
      </c>
      <c r="H264" s="94"/>
      <c r="I264" s="99"/>
      <c r="J264" s="99"/>
      <c r="K264" s="99"/>
      <c r="L264" s="99"/>
      <c r="N264" s="99"/>
      <c r="O264" s="99"/>
      <c r="P264" s="99"/>
      <c r="Q264" s="99"/>
    </row>
    <row r="265" spans="1:17" ht="12.75" customHeight="1" x14ac:dyDescent="0.35">
      <c r="A265" s="66">
        <v>2017</v>
      </c>
      <c r="B265" s="59">
        <v>2017</v>
      </c>
      <c r="C265" s="60">
        <v>7</v>
      </c>
      <c r="D265" s="53">
        <v>114.1</v>
      </c>
      <c r="E265" s="53">
        <v>113.7</v>
      </c>
      <c r="F265" s="53">
        <v>109.7</v>
      </c>
      <c r="G265" s="53">
        <v>106.4</v>
      </c>
      <c r="H265" s="94"/>
      <c r="I265" s="99"/>
      <c r="J265" s="99"/>
      <c r="K265" s="99"/>
      <c r="L265" s="99"/>
      <c r="N265" s="99"/>
      <c r="O265" s="99"/>
      <c r="P265" s="99"/>
      <c r="Q265" s="99"/>
    </row>
    <row r="266" spans="1:17" ht="12.75" customHeight="1" x14ac:dyDescent="0.35">
      <c r="A266" s="66">
        <v>2017</v>
      </c>
      <c r="C266" s="60">
        <v>8</v>
      </c>
      <c r="D266" s="53">
        <v>110.6</v>
      </c>
      <c r="E266" s="53">
        <v>115.7</v>
      </c>
      <c r="F266" s="53">
        <v>105.4</v>
      </c>
      <c r="G266" s="53">
        <v>106.6</v>
      </c>
      <c r="H266" s="94"/>
      <c r="I266" s="99"/>
      <c r="J266" s="99"/>
      <c r="K266" s="99"/>
      <c r="L266" s="99"/>
      <c r="N266" s="99"/>
      <c r="O266" s="99"/>
      <c r="P266" s="99"/>
      <c r="Q266" s="99"/>
    </row>
    <row r="267" spans="1:17" ht="12.75" customHeight="1" x14ac:dyDescent="0.35">
      <c r="A267" s="66">
        <v>2017</v>
      </c>
      <c r="C267" s="60">
        <v>9</v>
      </c>
      <c r="D267" s="53">
        <v>119.7</v>
      </c>
      <c r="E267" s="53">
        <v>116.9</v>
      </c>
      <c r="F267" s="53">
        <v>104.7</v>
      </c>
      <c r="G267" s="53">
        <v>103.7</v>
      </c>
      <c r="H267" s="94"/>
      <c r="I267" s="99"/>
      <c r="J267" s="99"/>
      <c r="K267" s="99"/>
      <c r="L267" s="99"/>
      <c r="N267" s="99"/>
      <c r="O267" s="99"/>
      <c r="P267" s="99"/>
      <c r="Q267" s="99"/>
    </row>
    <row r="268" spans="1:17" ht="12.75" customHeight="1" x14ac:dyDescent="0.35">
      <c r="A268" s="66">
        <v>2017</v>
      </c>
      <c r="C268" s="60">
        <v>10</v>
      </c>
      <c r="D268" s="53">
        <v>116</v>
      </c>
      <c r="E268" s="53">
        <v>117.3</v>
      </c>
      <c r="F268" s="53">
        <v>105.8</v>
      </c>
      <c r="G268" s="53">
        <v>104.3</v>
      </c>
      <c r="H268" s="94"/>
      <c r="I268" s="99"/>
      <c r="J268" s="99"/>
      <c r="K268" s="99"/>
      <c r="L268" s="99"/>
      <c r="N268" s="99"/>
      <c r="O268" s="99"/>
      <c r="P268" s="99"/>
      <c r="Q268" s="99"/>
    </row>
    <row r="269" spans="1:17" ht="12.75" customHeight="1" x14ac:dyDescent="0.35">
      <c r="A269" s="66">
        <v>2017</v>
      </c>
      <c r="C269" s="60">
        <v>11</v>
      </c>
      <c r="D269" s="53">
        <v>116.5</v>
      </c>
      <c r="E269" s="53">
        <v>115.7</v>
      </c>
      <c r="F269" s="53">
        <v>104.3</v>
      </c>
      <c r="G269" s="53">
        <v>104.4</v>
      </c>
      <c r="H269" s="94"/>
      <c r="I269" s="99"/>
      <c r="J269" s="99"/>
      <c r="K269" s="99"/>
      <c r="L269" s="99"/>
      <c r="N269" s="99"/>
      <c r="O269" s="99"/>
      <c r="P269" s="99"/>
      <c r="Q269" s="99"/>
    </row>
    <row r="270" spans="1:17" ht="12.75" customHeight="1" x14ac:dyDescent="0.35">
      <c r="A270" s="66">
        <v>2017</v>
      </c>
      <c r="C270" s="60">
        <v>12</v>
      </c>
      <c r="D270" s="53">
        <v>110.4</v>
      </c>
      <c r="E270" s="53">
        <v>115.3</v>
      </c>
      <c r="F270" s="53">
        <v>102.6</v>
      </c>
      <c r="G270" s="53">
        <v>107.3</v>
      </c>
      <c r="H270" s="94"/>
      <c r="I270" s="99"/>
      <c r="J270" s="99"/>
      <c r="K270" s="99"/>
      <c r="L270" s="99"/>
      <c r="N270" s="99"/>
      <c r="O270" s="99"/>
      <c r="P270" s="99"/>
      <c r="Q270" s="99"/>
    </row>
    <row r="271" spans="1:17" ht="12.75" customHeight="1" x14ac:dyDescent="0.35">
      <c r="A271" s="66">
        <v>2018</v>
      </c>
      <c r="C271" s="60">
        <v>1</v>
      </c>
      <c r="D271" s="53">
        <v>109.5</v>
      </c>
      <c r="E271" s="53">
        <v>115.7</v>
      </c>
      <c r="F271" s="53">
        <v>105</v>
      </c>
      <c r="G271" s="53">
        <v>105.5</v>
      </c>
      <c r="H271" s="94"/>
      <c r="I271" s="99"/>
      <c r="J271" s="99"/>
      <c r="K271" s="99"/>
      <c r="L271" s="99"/>
      <c r="N271" s="99"/>
      <c r="O271" s="99"/>
      <c r="P271" s="99"/>
      <c r="Q271" s="99"/>
    </row>
    <row r="272" spans="1:17" ht="12.75" customHeight="1" x14ac:dyDescent="0.35">
      <c r="A272" s="66">
        <v>2018</v>
      </c>
      <c r="C272" s="60">
        <v>2</v>
      </c>
      <c r="D272" s="53">
        <v>109.8</v>
      </c>
      <c r="E272" s="53">
        <v>113.7</v>
      </c>
      <c r="F272" s="53">
        <v>109.1</v>
      </c>
      <c r="G272" s="53">
        <v>106.4</v>
      </c>
      <c r="H272" s="94"/>
      <c r="I272" s="99"/>
      <c r="J272" s="99"/>
      <c r="K272" s="99"/>
      <c r="L272" s="99"/>
      <c r="N272" s="99"/>
      <c r="O272" s="99"/>
      <c r="P272" s="99"/>
      <c r="Q272" s="99"/>
    </row>
    <row r="273" spans="1:17" ht="12.75" customHeight="1" x14ac:dyDescent="0.35">
      <c r="A273" s="66">
        <v>2018</v>
      </c>
      <c r="C273" s="60">
        <v>3</v>
      </c>
      <c r="D273" s="53">
        <v>113.1</v>
      </c>
      <c r="E273" s="53">
        <v>114</v>
      </c>
      <c r="F273" s="53">
        <v>107.5</v>
      </c>
      <c r="G273" s="53">
        <v>104.1</v>
      </c>
      <c r="H273" s="94"/>
      <c r="I273" s="99"/>
      <c r="J273" s="99"/>
      <c r="K273" s="99"/>
      <c r="L273" s="99"/>
      <c r="N273" s="99"/>
      <c r="O273" s="99"/>
      <c r="P273" s="99"/>
      <c r="Q273" s="99"/>
    </row>
    <row r="274" spans="1:17" ht="12.75" customHeight="1" x14ac:dyDescent="0.35">
      <c r="A274" s="66">
        <v>2018</v>
      </c>
      <c r="C274" s="60">
        <v>4</v>
      </c>
      <c r="D274" s="53">
        <v>115.7</v>
      </c>
      <c r="E274" s="53">
        <v>116.3</v>
      </c>
      <c r="F274" s="53">
        <v>101.8</v>
      </c>
      <c r="G274" s="53">
        <v>104.4</v>
      </c>
      <c r="H274" s="94"/>
      <c r="I274" s="99"/>
      <c r="J274" s="99"/>
      <c r="K274" s="99"/>
      <c r="L274" s="99"/>
      <c r="N274" s="99"/>
      <c r="O274" s="99"/>
      <c r="P274" s="99"/>
      <c r="Q274" s="99"/>
    </row>
    <row r="275" spans="1:17" ht="12.75" customHeight="1" x14ac:dyDescent="0.35">
      <c r="A275" s="66">
        <v>2018</v>
      </c>
      <c r="C275" s="60">
        <v>5</v>
      </c>
      <c r="D275" s="53">
        <v>115.8</v>
      </c>
      <c r="E275" s="53">
        <v>114.3</v>
      </c>
      <c r="F275" s="53">
        <v>105</v>
      </c>
      <c r="G275" s="53">
        <v>104</v>
      </c>
      <c r="H275" s="94"/>
      <c r="I275" s="99"/>
      <c r="J275" s="99"/>
      <c r="K275" s="99"/>
      <c r="L275" s="99"/>
      <c r="N275" s="99"/>
      <c r="O275" s="99"/>
      <c r="P275" s="99"/>
      <c r="Q275" s="99"/>
    </row>
    <row r="276" spans="1:17" ht="12.75" customHeight="1" x14ac:dyDescent="0.35">
      <c r="A276" s="66">
        <v>2018</v>
      </c>
      <c r="C276" s="60">
        <v>6</v>
      </c>
      <c r="D276" s="53">
        <v>114.4</v>
      </c>
      <c r="E276" s="53">
        <v>112.3</v>
      </c>
      <c r="F276" s="53">
        <v>105.2</v>
      </c>
      <c r="G276" s="53">
        <v>106.4</v>
      </c>
      <c r="H276" s="94"/>
      <c r="I276" s="99"/>
      <c r="J276" s="99"/>
      <c r="K276" s="99"/>
      <c r="L276" s="99"/>
      <c r="N276" s="99"/>
      <c r="O276" s="99"/>
      <c r="P276" s="99"/>
      <c r="Q276" s="99"/>
    </row>
    <row r="277" spans="1:17" ht="12.75" customHeight="1" x14ac:dyDescent="0.35">
      <c r="A277" s="66">
        <v>2018</v>
      </c>
      <c r="C277" s="60">
        <v>7</v>
      </c>
      <c r="D277" s="53">
        <v>115.1</v>
      </c>
      <c r="E277" s="53">
        <v>111</v>
      </c>
      <c r="F277" s="53">
        <v>101.2</v>
      </c>
      <c r="G277" s="53">
        <v>105.6</v>
      </c>
      <c r="H277" s="94"/>
      <c r="I277" s="99"/>
      <c r="J277" s="99"/>
      <c r="K277" s="99"/>
      <c r="L277" s="99"/>
      <c r="N277" s="99"/>
      <c r="O277" s="99"/>
      <c r="P277" s="99"/>
      <c r="Q277" s="99"/>
    </row>
    <row r="278" spans="1:17" ht="12.75" customHeight="1" x14ac:dyDescent="0.35">
      <c r="A278" s="66">
        <v>2018</v>
      </c>
      <c r="C278" s="60">
        <v>8</v>
      </c>
      <c r="D278" s="53">
        <v>117.5</v>
      </c>
      <c r="E278" s="53">
        <v>111.1</v>
      </c>
      <c r="F278" s="53">
        <v>103.9</v>
      </c>
      <c r="G278" s="53">
        <v>102.3</v>
      </c>
      <c r="H278" s="94"/>
      <c r="I278" s="99"/>
      <c r="J278" s="99"/>
      <c r="K278" s="99"/>
      <c r="L278" s="99"/>
      <c r="N278" s="99"/>
      <c r="O278" s="99"/>
      <c r="P278" s="99"/>
      <c r="Q278" s="99"/>
    </row>
    <row r="279" spans="1:17" ht="12.75" customHeight="1" x14ac:dyDescent="0.35">
      <c r="A279" s="66">
        <v>2018</v>
      </c>
      <c r="C279" s="60">
        <v>9</v>
      </c>
      <c r="D279" s="53">
        <v>113.6</v>
      </c>
      <c r="E279" s="53">
        <v>108.7</v>
      </c>
      <c r="F279" s="53">
        <v>105.8</v>
      </c>
      <c r="G279" s="53">
        <v>105.3</v>
      </c>
      <c r="H279" s="94"/>
      <c r="I279" s="99"/>
      <c r="J279" s="99"/>
      <c r="K279" s="99"/>
      <c r="L279" s="99"/>
      <c r="N279" s="99"/>
      <c r="O279" s="99"/>
      <c r="P279" s="99"/>
      <c r="Q279" s="99"/>
    </row>
    <row r="280" spans="1:17" ht="12.75" customHeight="1" x14ac:dyDescent="0.35">
      <c r="A280" s="66">
        <v>2018</v>
      </c>
      <c r="C280" s="60">
        <v>10</v>
      </c>
      <c r="D280" s="53">
        <v>112</v>
      </c>
      <c r="E280" s="53">
        <v>108.1</v>
      </c>
      <c r="F280" s="53">
        <v>103.2</v>
      </c>
      <c r="G280" s="53">
        <v>101.6</v>
      </c>
      <c r="H280" s="94"/>
      <c r="I280" s="99"/>
      <c r="J280" s="99"/>
      <c r="K280" s="99"/>
      <c r="L280" s="99"/>
      <c r="N280" s="99"/>
      <c r="O280" s="99"/>
      <c r="P280" s="99"/>
      <c r="Q280" s="99"/>
    </row>
    <row r="281" spans="1:17" ht="12.75" customHeight="1" x14ac:dyDescent="0.35">
      <c r="A281" s="66">
        <v>2018</v>
      </c>
      <c r="C281" s="60">
        <v>11</v>
      </c>
      <c r="D281" s="53">
        <v>112.1</v>
      </c>
      <c r="E281" s="53">
        <v>105.1</v>
      </c>
      <c r="F281" s="53">
        <v>103.6</v>
      </c>
      <c r="G281" s="53">
        <v>99.1</v>
      </c>
      <c r="H281" s="94"/>
      <c r="I281" s="99"/>
      <c r="J281" s="99"/>
      <c r="K281" s="99"/>
      <c r="L281" s="99"/>
      <c r="N281" s="99"/>
      <c r="O281" s="99"/>
      <c r="P281" s="99"/>
      <c r="Q281" s="99"/>
    </row>
    <row r="282" spans="1:17" ht="12.75" customHeight="1" x14ac:dyDescent="0.35">
      <c r="A282" s="66">
        <v>2018</v>
      </c>
      <c r="C282" s="60">
        <v>12</v>
      </c>
      <c r="D282" s="53">
        <v>113.5</v>
      </c>
      <c r="E282" s="53">
        <v>108.4</v>
      </c>
      <c r="F282" s="53">
        <v>102.5</v>
      </c>
      <c r="G282" s="53">
        <v>99</v>
      </c>
      <c r="H282" s="94"/>
      <c r="I282" s="99"/>
      <c r="J282" s="99"/>
      <c r="K282" s="99"/>
      <c r="L282" s="99"/>
      <c r="N282" s="99"/>
      <c r="O282" s="99"/>
      <c r="P282" s="99"/>
      <c r="Q282" s="99"/>
    </row>
    <row r="283" spans="1:17" ht="12.75" customHeight="1" x14ac:dyDescent="0.35">
      <c r="A283" s="66">
        <v>2019</v>
      </c>
      <c r="C283" s="60">
        <v>1</v>
      </c>
      <c r="D283" s="53">
        <v>107.3</v>
      </c>
      <c r="E283" s="53">
        <v>105.8</v>
      </c>
      <c r="F283" s="53">
        <v>101.5</v>
      </c>
      <c r="G283" s="53">
        <v>97.1</v>
      </c>
      <c r="H283" s="94"/>
      <c r="I283" s="99"/>
      <c r="J283" s="99"/>
      <c r="K283" s="99"/>
      <c r="L283" s="99"/>
      <c r="N283" s="99"/>
      <c r="O283" s="99"/>
      <c r="P283" s="99"/>
      <c r="Q283" s="99"/>
    </row>
    <row r="284" spans="1:17" ht="12.75" customHeight="1" x14ac:dyDescent="0.35">
      <c r="A284" s="66">
        <v>2019</v>
      </c>
      <c r="C284" s="60">
        <v>2</v>
      </c>
      <c r="D284" s="53">
        <v>109.6</v>
      </c>
      <c r="E284" s="53">
        <v>109.1</v>
      </c>
      <c r="F284" s="53">
        <v>99.4</v>
      </c>
      <c r="G284" s="53">
        <v>96.8</v>
      </c>
      <c r="H284" s="94"/>
      <c r="I284" s="99"/>
      <c r="J284" s="99"/>
      <c r="K284" s="99"/>
      <c r="L284" s="99"/>
      <c r="N284" s="99"/>
      <c r="O284" s="99"/>
      <c r="P284" s="99"/>
      <c r="Q284" s="99"/>
    </row>
    <row r="285" spans="1:17" ht="12.75" customHeight="1" x14ac:dyDescent="0.35">
      <c r="A285" s="66">
        <v>2019</v>
      </c>
      <c r="C285" s="60">
        <v>3</v>
      </c>
      <c r="D285" s="53">
        <v>105.4</v>
      </c>
      <c r="E285" s="53">
        <v>106.3</v>
      </c>
      <c r="F285" s="53">
        <v>101.2</v>
      </c>
      <c r="G285" s="53">
        <v>101.4</v>
      </c>
      <c r="H285" s="94"/>
      <c r="I285" s="99"/>
      <c r="J285" s="99"/>
      <c r="K285" s="99"/>
      <c r="L285" s="99"/>
      <c r="N285" s="99"/>
      <c r="O285" s="99"/>
      <c r="P285" s="99"/>
      <c r="Q285" s="99"/>
    </row>
    <row r="286" spans="1:17" ht="12.75" customHeight="1" x14ac:dyDescent="0.35">
      <c r="A286" s="66">
        <v>2019</v>
      </c>
      <c r="C286" s="60">
        <v>4</v>
      </c>
      <c r="D286" s="53">
        <v>107.6</v>
      </c>
      <c r="E286" s="53">
        <v>105.9</v>
      </c>
      <c r="F286" s="53">
        <v>103.2</v>
      </c>
      <c r="G286" s="53">
        <v>101.8</v>
      </c>
      <c r="H286" s="94"/>
      <c r="I286" s="99"/>
      <c r="J286" s="99"/>
      <c r="K286" s="99"/>
      <c r="L286" s="99"/>
      <c r="N286" s="99"/>
      <c r="O286" s="99"/>
      <c r="P286" s="99"/>
      <c r="Q286" s="99"/>
    </row>
    <row r="287" spans="1:17" ht="12.75" customHeight="1" x14ac:dyDescent="0.35">
      <c r="A287" s="66">
        <v>2019</v>
      </c>
      <c r="C287" s="60">
        <v>5</v>
      </c>
      <c r="D287" s="53">
        <v>102</v>
      </c>
      <c r="E287" s="53">
        <v>105.6</v>
      </c>
      <c r="F287" s="53">
        <v>105.2</v>
      </c>
      <c r="G287" s="53">
        <v>102.2</v>
      </c>
      <c r="H287" s="94"/>
      <c r="I287" s="99"/>
      <c r="J287" s="99"/>
      <c r="K287" s="99"/>
      <c r="L287" s="99"/>
      <c r="N287" s="99"/>
      <c r="O287" s="99"/>
      <c r="P287" s="99"/>
      <c r="Q287" s="99"/>
    </row>
    <row r="288" spans="1:17" ht="12.75" customHeight="1" x14ac:dyDescent="0.35">
      <c r="A288" s="66">
        <v>2019</v>
      </c>
      <c r="C288" s="60">
        <v>6</v>
      </c>
      <c r="D288" s="53">
        <v>101.1</v>
      </c>
      <c r="E288" s="53">
        <v>107.7</v>
      </c>
      <c r="F288" s="53">
        <v>103.2</v>
      </c>
      <c r="G288" s="53">
        <v>101.1</v>
      </c>
      <c r="H288" s="94"/>
      <c r="I288" s="99"/>
      <c r="J288" s="99"/>
      <c r="K288" s="99"/>
      <c r="L288" s="99"/>
      <c r="N288" s="99"/>
      <c r="O288" s="99"/>
      <c r="P288" s="99"/>
      <c r="Q288" s="99"/>
    </row>
    <row r="289" spans="1:17" ht="12.75" customHeight="1" x14ac:dyDescent="0.35">
      <c r="A289" s="66">
        <v>2019</v>
      </c>
      <c r="B289" s="59">
        <v>2019</v>
      </c>
      <c r="C289" s="60">
        <v>7</v>
      </c>
      <c r="D289" s="53">
        <v>96.6</v>
      </c>
      <c r="E289" s="53">
        <v>103.7</v>
      </c>
      <c r="F289" s="53">
        <v>100.8</v>
      </c>
      <c r="G289" s="53">
        <v>98.9</v>
      </c>
      <c r="H289" s="94"/>
      <c r="I289" s="99"/>
      <c r="J289" s="99"/>
      <c r="K289" s="99"/>
      <c r="L289" s="99"/>
      <c r="N289" s="99"/>
      <c r="O289" s="99"/>
      <c r="P289" s="99"/>
      <c r="Q289" s="99"/>
    </row>
    <row r="290" spans="1:17" ht="12.75" customHeight="1" x14ac:dyDescent="0.35">
      <c r="A290" s="66">
        <v>2019</v>
      </c>
      <c r="C290" s="60">
        <v>8</v>
      </c>
      <c r="D290" s="53">
        <v>93.5</v>
      </c>
      <c r="E290" s="53">
        <v>106.3</v>
      </c>
      <c r="F290" s="53">
        <v>100.1</v>
      </c>
      <c r="G290" s="53">
        <v>97.4</v>
      </c>
      <c r="H290" s="94"/>
      <c r="I290" s="99"/>
      <c r="J290" s="99"/>
      <c r="K290" s="99"/>
      <c r="L290" s="99"/>
      <c r="N290" s="99"/>
      <c r="O290" s="99"/>
      <c r="P290" s="99"/>
      <c r="Q290" s="99"/>
    </row>
    <row r="291" spans="1:17" ht="12.75" customHeight="1" x14ac:dyDescent="0.35">
      <c r="A291" s="66">
        <v>2019</v>
      </c>
      <c r="C291" s="60">
        <v>9</v>
      </c>
      <c r="D291" s="53">
        <v>94.8</v>
      </c>
      <c r="E291" s="53">
        <v>105.3</v>
      </c>
      <c r="F291" s="53">
        <v>98.8</v>
      </c>
      <c r="G291" s="53">
        <v>93.4</v>
      </c>
      <c r="H291" s="94"/>
      <c r="I291" s="99"/>
      <c r="J291" s="99"/>
      <c r="K291" s="99"/>
      <c r="L291" s="99"/>
      <c r="N291" s="99"/>
      <c r="O291" s="99"/>
      <c r="P291" s="99"/>
      <c r="Q291" s="99"/>
    </row>
    <row r="292" spans="1:17" ht="12.75" customHeight="1" x14ac:dyDescent="0.35">
      <c r="A292" s="66">
        <v>2019</v>
      </c>
      <c r="C292" s="60">
        <v>10</v>
      </c>
      <c r="D292" s="53">
        <v>94.5</v>
      </c>
      <c r="E292" s="53">
        <v>108.9</v>
      </c>
      <c r="F292" s="53">
        <v>99.6</v>
      </c>
      <c r="G292" s="53">
        <v>91.4</v>
      </c>
      <c r="H292" s="94"/>
      <c r="I292" s="99"/>
      <c r="J292" s="99"/>
      <c r="K292" s="99"/>
      <c r="L292" s="99"/>
      <c r="N292" s="99"/>
      <c r="O292" s="99"/>
      <c r="P292" s="99"/>
      <c r="Q292" s="99"/>
    </row>
    <row r="293" spans="1:17" ht="12.75" customHeight="1" x14ac:dyDescent="0.35">
      <c r="A293" s="66">
        <v>2019</v>
      </c>
      <c r="C293" s="60">
        <v>11</v>
      </c>
      <c r="D293" s="53">
        <v>94.1</v>
      </c>
      <c r="E293" s="53">
        <v>105.3</v>
      </c>
      <c r="F293" s="53">
        <v>103.1</v>
      </c>
      <c r="G293" s="53">
        <v>94.5</v>
      </c>
      <c r="H293" s="94"/>
      <c r="I293" s="99"/>
      <c r="J293" s="99"/>
      <c r="K293" s="99"/>
      <c r="L293" s="99"/>
      <c r="N293" s="99"/>
      <c r="O293" s="99"/>
      <c r="P293" s="99"/>
      <c r="Q293" s="99"/>
    </row>
    <row r="294" spans="1:17" ht="12.75" customHeight="1" x14ac:dyDescent="0.35">
      <c r="A294" s="66">
        <v>2019</v>
      </c>
      <c r="C294" s="60">
        <v>12</v>
      </c>
      <c r="D294" s="53">
        <v>93.9</v>
      </c>
      <c r="E294" s="53">
        <v>102.6</v>
      </c>
      <c r="F294" s="53">
        <v>104</v>
      </c>
      <c r="G294" s="53">
        <v>92.8</v>
      </c>
      <c r="H294" s="94"/>
      <c r="I294" s="99"/>
      <c r="J294" s="99"/>
      <c r="K294" s="99"/>
      <c r="L294" s="99"/>
      <c r="N294" s="99"/>
      <c r="O294" s="99"/>
      <c r="P294" s="99"/>
      <c r="Q294" s="99"/>
    </row>
    <row r="295" spans="1:17" ht="12.75" customHeight="1" x14ac:dyDescent="0.35">
      <c r="A295" s="66">
        <v>2020</v>
      </c>
      <c r="C295" s="60">
        <v>1</v>
      </c>
      <c r="D295" s="53">
        <v>98.8</v>
      </c>
      <c r="E295" s="53">
        <v>106.8</v>
      </c>
      <c r="F295" s="53">
        <v>104</v>
      </c>
      <c r="G295" s="53">
        <v>95</v>
      </c>
      <c r="H295" s="94"/>
      <c r="I295" s="99"/>
      <c r="J295" s="99"/>
      <c r="K295" s="99"/>
      <c r="L295" s="99"/>
      <c r="N295" s="99"/>
      <c r="O295" s="99"/>
      <c r="P295" s="99"/>
      <c r="Q295" s="99"/>
    </row>
    <row r="296" spans="1:17" ht="12.75" customHeight="1" x14ac:dyDescent="0.35">
      <c r="A296" s="66">
        <v>2020</v>
      </c>
      <c r="C296" s="60">
        <v>2</v>
      </c>
      <c r="D296" s="53">
        <v>101.5</v>
      </c>
      <c r="E296" s="53">
        <v>103.1</v>
      </c>
      <c r="F296" s="53">
        <v>106.9</v>
      </c>
      <c r="G296" s="53">
        <v>94.8</v>
      </c>
      <c r="H296" s="94"/>
      <c r="I296" s="99"/>
      <c r="J296" s="99"/>
      <c r="K296" s="99"/>
      <c r="L296" s="99"/>
      <c r="N296" s="99"/>
      <c r="O296" s="99"/>
      <c r="P296" s="99"/>
      <c r="Q296" s="99"/>
    </row>
    <row r="297" spans="1:17" ht="12.75" customHeight="1" x14ac:dyDescent="0.35">
      <c r="A297" s="66">
        <v>2020</v>
      </c>
      <c r="C297" s="60">
        <v>3</v>
      </c>
      <c r="D297" s="53">
        <v>99</v>
      </c>
      <c r="E297" s="53">
        <v>102.8</v>
      </c>
      <c r="F297" s="53">
        <v>103.9</v>
      </c>
      <c r="G297" s="53">
        <v>88.2</v>
      </c>
      <c r="H297" s="94"/>
      <c r="I297" s="99"/>
      <c r="J297" s="99"/>
      <c r="K297" s="99"/>
      <c r="L297" s="99"/>
      <c r="N297" s="99"/>
      <c r="O297" s="99"/>
      <c r="P297" s="99"/>
      <c r="Q297" s="99"/>
    </row>
    <row r="298" spans="1:17" ht="12.75" customHeight="1" x14ac:dyDescent="0.35">
      <c r="A298" s="66">
        <v>2020</v>
      </c>
      <c r="C298" s="60">
        <v>4</v>
      </c>
      <c r="D298" s="53">
        <v>71.2</v>
      </c>
      <c r="E298" s="53">
        <v>94.6</v>
      </c>
      <c r="F298" s="53">
        <v>73.8</v>
      </c>
      <c r="G298" s="53">
        <v>51.2</v>
      </c>
      <c r="H298" s="94"/>
      <c r="I298" s="99"/>
      <c r="J298" s="99"/>
      <c r="K298" s="99"/>
      <c r="L298" s="99"/>
      <c r="N298" s="99"/>
      <c r="O298" s="99"/>
      <c r="P298" s="99"/>
      <c r="Q298" s="99"/>
    </row>
    <row r="299" spans="1:17" ht="14.5" x14ac:dyDescent="0.35">
      <c r="A299" s="66">
        <v>2020</v>
      </c>
      <c r="C299" s="60">
        <v>5</v>
      </c>
      <c r="D299" s="53">
        <v>75.900000000000006</v>
      </c>
      <c r="E299" s="53">
        <v>88.3</v>
      </c>
      <c r="F299" s="53">
        <v>76.5</v>
      </c>
      <c r="G299" s="53">
        <v>54</v>
      </c>
      <c r="I299" s="99"/>
      <c r="J299" s="99"/>
      <c r="K299" s="99"/>
      <c r="L299" s="99"/>
      <c r="N299" s="99"/>
      <c r="O299" s="99"/>
      <c r="P299" s="99"/>
      <c r="Q299" s="99"/>
    </row>
    <row r="300" spans="1:17" ht="14.5" x14ac:dyDescent="0.35">
      <c r="A300" s="66">
        <v>2020</v>
      </c>
      <c r="C300" s="60">
        <v>6</v>
      </c>
      <c r="D300" s="53">
        <v>89.4</v>
      </c>
      <c r="E300" s="53">
        <v>90.1</v>
      </c>
      <c r="F300" s="53">
        <v>81.900000000000006</v>
      </c>
      <c r="G300" s="53">
        <v>62.5</v>
      </c>
      <c r="I300" s="99"/>
      <c r="J300" s="99"/>
      <c r="K300" s="99"/>
      <c r="L300" s="99"/>
      <c r="N300" s="99"/>
      <c r="O300" s="99"/>
      <c r="P300" s="99"/>
      <c r="Q300" s="99"/>
    </row>
    <row r="301" spans="1:17" ht="14.5" x14ac:dyDescent="0.35">
      <c r="A301" s="66">
        <v>2020</v>
      </c>
      <c r="C301" s="60">
        <v>7</v>
      </c>
      <c r="D301" s="53">
        <v>96</v>
      </c>
      <c r="E301" s="53">
        <v>92.5</v>
      </c>
      <c r="F301" s="53">
        <v>94.5</v>
      </c>
      <c r="G301" s="53">
        <v>73.599999999999994</v>
      </c>
      <c r="I301" s="99"/>
      <c r="J301" s="99"/>
      <c r="K301" s="99"/>
      <c r="L301" s="99"/>
      <c r="N301" s="99"/>
      <c r="O301" s="99"/>
      <c r="P301" s="99"/>
      <c r="Q301" s="99"/>
    </row>
    <row r="302" spans="1:17" ht="14.5" x14ac:dyDescent="0.35">
      <c r="A302" s="66">
        <v>2020</v>
      </c>
      <c r="C302" s="60">
        <v>8</v>
      </c>
      <c r="D302" s="53">
        <v>97.1</v>
      </c>
      <c r="E302" s="53">
        <v>92.8</v>
      </c>
      <c r="F302" s="53">
        <v>98.5</v>
      </c>
      <c r="G302" s="53">
        <v>79.2</v>
      </c>
      <c r="I302" s="99"/>
      <c r="J302" s="99"/>
      <c r="K302" s="99"/>
      <c r="L302" s="99"/>
      <c r="N302" s="99"/>
      <c r="O302" s="99"/>
      <c r="P302" s="99"/>
      <c r="Q302" s="99"/>
    </row>
    <row r="303" spans="1:17" ht="14.5" x14ac:dyDescent="0.35">
      <c r="A303" s="66">
        <v>2020</v>
      </c>
      <c r="C303" s="60">
        <v>9</v>
      </c>
      <c r="D303" s="53">
        <v>103.7</v>
      </c>
      <c r="E303" s="53">
        <v>92.2</v>
      </c>
      <c r="F303" s="53">
        <v>102.7</v>
      </c>
      <c r="G303" s="53">
        <v>86.7</v>
      </c>
      <c r="I303" s="99"/>
      <c r="J303" s="99"/>
      <c r="K303" s="99"/>
      <c r="L303" s="99"/>
      <c r="N303" s="99"/>
      <c r="O303" s="99"/>
      <c r="P303" s="99"/>
      <c r="Q303" s="99"/>
    </row>
    <row r="304" spans="1:17" ht="14.5" x14ac:dyDescent="0.35">
      <c r="A304" s="66">
        <v>2020</v>
      </c>
      <c r="C304" s="60">
        <v>10</v>
      </c>
      <c r="D304" s="53">
        <v>103.5</v>
      </c>
      <c r="E304" s="53">
        <v>91</v>
      </c>
      <c r="F304" s="53">
        <v>106</v>
      </c>
      <c r="G304" s="53">
        <v>88</v>
      </c>
      <c r="I304" s="99"/>
      <c r="J304" s="99"/>
      <c r="K304" s="99"/>
      <c r="L304" s="99"/>
      <c r="N304" s="99"/>
      <c r="O304" s="99"/>
      <c r="P304" s="99"/>
      <c r="Q304" s="99"/>
    </row>
    <row r="305" spans="1:17" ht="14.5" x14ac:dyDescent="0.35">
      <c r="A305" s="66">
        <v>2020</v>
      </c>
      <c r="C305" s="60">
        <v>11</v>
      </c>
      <c r="D305" s="53">
        <v>107.3</v>
      </c>
      <c r="E305" s="53">
        <v>95.5</v>
      </c>
      <c r="F305" s="53">
        <v>97.6</v>
      </c>
      <c r="G305" s="53">
        <v>89.8</v>
      </c>
      <c r="I305" s="99"/>
      <c r="J305" s="99"/>
      <c r="K305" s="99"/>
      <c r="L305" s="99"/>
      <c r="N305" s="99"/>
      <c r="O305" s="99"/>
      <c r="P305" s="99"/>
      <c r="Q305" s="99"/>
    </row>
    <row r="306" spans="1:17" ht="14.5" x14ac:dyDescent="0.35">
      <c r="A306" s="66">
        <v>2020</v>
      </c>
      <c r="C306" s="60">
        <v>12</v>
      </c>
      <c r="D306" s="53">
        <v>106</v>
      </c>
      <c r="E306" s="53">
        <v>94.1</v>
      </c>
      <c r="F306" s="53">
        <v>99.9</v>
      </c>
      <c r="G306" s="53">
        <v>88.1</v>
      </c>
      <c r="I306" s="99"/>
      <c r="J306" s="99"/>
      <c r="K306" s="99"/>
      <c r="L306" s="99"/>
      <c r="N306" s="99"/>
      <c r="O306" s="99"/>
      <c r="P306" s="99"/>
      <c r="Q306" s="99"/>
    </row>
    <row r="307" spans="1:17" ht="14.5" x14ac:dyDescent="0.35">
      <c r="A307" s="66">
        <v>2021</v>
      </c>
      <c r="C307" s="60">
        <v>1</v>
      </c>
      <c r="D307" s="53">
        <v>113</v>
      </c>
      <c r="E307" s="53">
        <v>92.6</v>
      </c>
      <c r="F307" s="53">
        <v>98.2</v>
      </c>
      <c r="G307" s="53">
        <v>93.5</v>
      </c>
      <c r="I307" s="99"/>
      <c r="J307" s="99"/>
      <c r="K307" s="99"/>
      <c r="L307" s="99"/>
      <c r="N307" s="99"/>
      <c r="O307" s="99"/>
      <c r="P307" s="99"/>
      <c r="Q307" s="99"/>
    </row>
    <row r="308" spans="1:17" ht="14.5" x14ac:dyDescent="0.35">
      <c r="A308" s="66">
        <v>2021</v>
      </c>
      <c r="C308" s="60">
        <v>2</v>
      </c>
      <c r="D308" s="53">
        <v>112.3</v>
      </c>
      <c r="E308" s="53">
        <v>94.6</v>
      </c>
      <c r="F308" s="53">
        <v>100.5</v>
      </c>
      <c r="G308" s="53">
        <v>97.2</v>
      </c>
      <c r="I308" s="99"/>
      <c r="J308" s="99"/>
      <c r="K308" s="99"/>
      <c r="L308" s="99"/>
      <c r="N308" s="99"/>
      <c r="O308" s="99"/>
      <c r="P308" s="99"/>
      <c r="Q308" s="99"/>
    </row>
    <row r="309" spans="1:17" ht="14.5" x14ac:dyDescent="0.35">
      <c r="A309" s="66">
        <v>2021</v>
      </c>
      <c r="C309" s="60">
        <v>3</v>
      </c>
      <c r="D309" s="53">
        <v>114.8</v>
      </c>
      <c r="E309" s="53">
        <v>96</v>
      </c>
      <c r="F309" s="53">
        <v>98.9</v>
      </c>
      <c r="G309" s="53">
        <v>96.8</v>
      </c>
      <c r="I309" s="99"/>
      <c r="J309" s="99"/>
      <c r="K309" s="99"/>
      <c r="L309" s="99"/>
      <c r="N309" s="99"/>
      <c r="O309" s="99"/>
      <c r="P309" s="99"/>
      <c r="Q309" s="99"/>
    </row>
    <row r="310" spans="1:17" ht="14.5" x14ac:dyDescent="0.35">
      <c r="A310" s="66">
        <v>2021</v>
      </c>
      <c r="C310" s="60">
        <v>4</v>
      </c>
      <c r="D310" s="53">
        <v>118.3</v>
      </c>
      <c r="E310" s="53">
        <v>99.9</v>
      </c>
      <c r="F310" s="53">
        <v>111.7</v>
      </c>
      <c r="G310" s="53">
        <v>105.7</v>
      </c>
      <c r="I310" s="99"/>
      <c r="J310" s="99"/>
      <c r="K310" s="99"/>
      <c r="L310" s="99"/>
      <c r="N310" s="99"/>
      <c r="O310" s="99"/>
      <c r="P310" s="99"/>
      <c r="Q310" s="99"/>
    </row>
    <row r="311" spans="1:17" ht="14.5" x14ac:dyDescent="0.35">
      <c r="A311" s="66">
        <v>2021</v>
      </c>
      <c r="C311" s="60">
        <v>5</v>
      </c>
      <c r="D311" s="53">
        <v>122.1</v>
      </c>
      <c r="E311" s="53">
        <v>103.7</v>
      </c>
      <c r="F311" s="53">
        <v>111.5</v>
      </c>
      <c r="G311" s="53">
        <v>108.6</v>
      </c>
      <c r="I311" s="99"/>
      <c r="J311" s="99"/>
      <c r="K311" s="99"/>
      <c r="L311" s="99"/>
      <c r="N311" s="99"/>
      <c r="O311" s="99"/>
      <c r="P311" s="99"/>
      <c r="Q311" s="99"/>
    </row>
    <row r="312" spans="1:17" ht="14.5" x14ac:dyDescent="0.35">
      <c r="A312" s="66">
        <v>2021</v>
      </c>
      <c r="C312" s="60">
        <v>6</v>
      </c>
      <c r="D312" s="53">
        <v>121.2</v>
      </c>
      <c r="E312" s="53">
        <v>106.5</v>
      </c>
      <c r="F312" s="53">
        <v>113.4</v>
      </c>
      <c r="G312" s="53">
        <v>111.1</v>
      </c>
      <c r="I312" s="99"/>
      <c r="J312" s="99"/>
      <c r="K312" s="99"/>
      <c r="L312" s="99"/>
      <c r="N312" s="99"/>
      <c r="O312" s="99"/>
      <c r="P312" s="99"/>
      <c r="Q312" s="99"/>
    </row>
    <row r="313" spans="1:17" ht="14.5" x14ac:dyDescent="0.35">
      <c r="A313" s="66">
        <v>2021</v>
      </c>
      <c r="B313" s="59">
        <v>2021</v>
      </c>
      <c r="C313" s="60">
        <v>7</v>
      </c>
      <c r="D313" s="53">
        <v>125.8</v>
      </c>
      <c r="E313" s="53">
        <v>108.3</v>
      </c>
      <c r="F313" s="53">
        <v>119.5</v>
      </c>
      <c r="G313" s="53">
        <v>113.4</v>
      </c>
      <c r="I313" s="99"/>
      <c r="J313" s="99"/>
      <c r="K313" s="99"/>
      <c r="L313" s="99"/>
      <c r="N313" s="99"/>
      <c r="O313" s="99"/>
      <c r="P313" s="99"/>
      <c r="Q313" s="99"/>
    </row>
    <row r="314" spans="1:17" ht="14.5" x14ac:dyDescent="0.35">
      <c r="A314" s="66">
        <v>2021</v>
      </c>
      <c r="C314" s="60">
        <v>8</v>
      </c>
      <c r="D314" s="53">
        <v>125.7</v>
      </c>
      <c r="E314" s="53">
        <v>107.3</v>
      </c>
      <c r="F314" s="53">
        <v>111.9</v>
      </c>
      <c r="G314" s="53">
        <v>112.2</v>
      </c>
      <c r="I314" s="99"/>
      <c r="J314" s="99"/>
      <c r="K314" s="99"/>
      <c r="L314" s="99"/>
      <c r="N314" s="99"/>
      <c r="O314" s="99"/>
      <c r="P314" s="99"/>
      <c r="Q314" s="99"/>
    </row>
    <row r="315" spans="1:17" ht="14.5" x14ac:dyDescent="0.35">
      <c r="A315" s="66">
        <v>2021</v>
      </c>
      <c r="C315" s="60">
        <v>9</v>
      </c>
      <c r="D315" s="53">
        <v>124.3</v>
      </c>
      <c r="E315" s="53">
        <v>108.1</v>
      </c>
      <c r="F315" s="53">
        <v>117.9</v>
      </c>
      <c r="G315" s="53">
        <v>112.8</v>
      </c>
      <c r="I315" s="99"/>
      <c r="J315" s="99"/>
      <c r="K315" s="99"/>
      <c r="L315" s="99"/>
      <c r="N315" s="99"/>
      <c r="O315" s="99"/>
      <c r="P315" s="99"/>
      <c r="Q315" s="99"/>
    </row>
    <row r="316" spans="1:17" x14ac:dyDescent="0.25">
      <c r="A316" s="66">
        <v>2021</v>
      </c>
      <c r="C316" s="60">
        <v>10</v>
      </c>
      <c r="D316" s="53">
        <v>128.1</v>
      </c>
      <c r="E316" s="53">
        <v>110.2</v>
      </c>
      <c r="F316" s="53">
        <v>119.5</v>
      </c>
      <c r="G316" s="53">
        <v>114.7</v>
      </c>
    </row>
    <row r="317" spans="1:17" x14ac:dyDescent="0.25">
      <c r="A317" s="66">
        <v>2021</v>
      </c>
      <c r="C317" s="60">
        <v>11</v>
      </c>
      <c r="D317" s="53">
        <v>125.8</v>
      </c>
      <c r="E317" s="53">
        <v>110.3</v>
      </c>
      <c r="F317" s="53">
        <v>121.5</v>
      </c>
      <c r="G317" s="53">
        <v>114.8</v>
      </c>
    </row>
    <row r="318" spans="1:17" x14ac:dyDescent="0.25">
      <c r="A318" s="66">
        <v>2021</v>
      </c>
      <c r="C318" s="60">
        <v>12</v>
      </c>
      <c r="D318" s="53">
        <v>127.7</v>
      </c>
      <c r="E318" s="53">
        <v>108.1</v>
      </c>
      <c r="F318" s="53">
        <v>116.4</v>
      </c>
      <c r="G318" s="53">
        <v>112.6</v>
      </c>
    </row>
    <row r="319" spans="1:17" x14ac:dyDescent="0.25">
      <c r="A319" s="66">
        <v>2022</v>
      </c>
      <c r="C319" s="60">
        <v>1</v>
      </c>
      <c r="D319" s="53">
        <v>123.9</v>
      </c>
      <c r="E319" s="53">
        <v>111.2</v>
      </c>
      <c r="F319" s="53">
        <v>108.6</v>
      </c>
      <c r="G319" s="53">
        <v>107.2</v>
      </c>
    </row>
    <row r="320" spans="1:17" x14ac:dyDescent="0.25">
      <c r="A320" s="66">
        <v>2022</v>
      </c>
      <c r="C320" s="60">
        <v>2</v>
      </c>
      <c r="D320" s="53">
        <v>124.9</v>
      </c>
      <c r="E320" s="53">
        <v>109.3</v>
      </c>
      <c r="F320" s="53">
        <v>118.6</v>
      </c>
      <c r="G320" s="53">
        <v>107.9</v>
      </c>
    </row>
    <row r="321" spans="1:7" x14ac:dyDescent="0.25">
      <c r="A321" s="66">
        <v>2022</v>
      </c>
      <c r="C321" s="60">
        <v>3</v>
      </c>
      <c r="D321" s="53">
        <v>124.2</v>
      </c>
      <c r="E321" s="53">
        <v>109.8</v>
      </c>
      <c r="F321" s="53">
        <v>113.3</v>
      </c>
      <c r="G321" s="53">
        <v>109</v>
      </c>
    </row>
    <row r="322" spans="1:7" x14ac:dyDescent="0.25">
      <c r="A322" s="66">
        <v>2022</v>
      </c>
      <c r="C322" s="60">
        <v>4</v>
      </c>
      <c r="D322" s="53">
        <v>121.2</v>
      </c>
      <c r="E322" s="53">
        <v>106.5</v>
      </c>
      <c r="F322" s="53">
        <v>111.6</v>
      </c>
      <c r="G322" s="53">
        <v>108.3</v>
      </c>
    </row>
    <row r="323" spans="1:7" x14ac:dyDescent="0.25">
      <c r="A323" s="66">
        <v>2022</v>
      </c>
      <c r="C323" s="60">
        <v>5</v>
      </c>
      <c r="D323" s="53">
        <v>124.3</v>
      </c>
      <c r="E323" s="53">
        <v>106.5</v>
      </c>
      <c r="F323" s="53">
        <v>110</v>
      </c>
      <c r="G323" s="53">
        <v>107.3</v>
      </c>
    </row>
    <row r="324" spans="1:7" x14ac:dyDescent="0.25">
      <c r="A324" s="66">
        <v>2022</v>
      </c>
      <c r="C324" s="60">
        <v>6</v>
      </c>
      <c r="D324" s="53">
        <v>118.9</v>
      </c>
      <c r="E324" s="53">
        <v>104.7</v>
      </c>
      <c r="F324" s="53">
        <v>104.9</v>
      </c>
      <c r="G324" s="53">
        <v>103.4</v>
      </c>
    </row>
    <row r="325" spans="1:7" x14ac:dyDescent="0.25">
      <c r="A325" s="66">
        <v>2022</v>
      </c>
      <c r="C325" s="60">
        <v>7</v>
      </c>
      <c r="D325" s="53">
        <v>120.4</v>
      </c>
      <c r="E325" s="53">
        <v>104.5</v>
      </c>
      <c r="F325" s="53">
        <v>96.3</v>
      </c>
      <c r="G325" s="53">
        <v>102.1</v>
      </c>
    </row>
    <row r="326" spans="1:7" x14ac:dyDescent="0.25">
      <c r="A326" s="66">
        <v>2022</v>
      </c>
      <c r="C326" s="60">
        <v>8</v>
      </c>
      <c r="D326" s="53">
        <v>116</v>
      </c>
      <c r="E326" s="53">
        <v>104.1</v>
      </c>
      <c r="F326" s="53">
        <v>94.7</v>
      </c>
      <c r="G326" s="53">
        <v>97.7</v>
      </c>
    </row>
    <row r="327" spans="1:7" x14ac:dyDescent="0.25">
      <c r="A327" s="66">
        <v>2022</v>
      </c>
      <c r="C327" s="60">
        <v>9</v>
      </c>
      <c r="D327" s="53">
        <v>110.9</v>
      </c>
      <c r="E327" s="53">
        <v>105.1</v>
      </c>
      <c r="F327" s="53">
        <v>88.4</v>
      </c>
      <c r="G327" s="53">
        <v>96.1</v>
      </c>
    </row>
    <row r="328" spans="1:7" x14ac:dyDescent="0.25">
      <c r="A328" s="66">
        <v>2022</v>
      </c>
      <c r="C328" s="60">
        <v>10</v>
      </c>
      <c r="D328" s="53">
        <v>106.5</v>
      </c>
      <c r="E328" s="53">
        <v>103</v>
      </c>
      <c r="F328" s="53">
        <v>81.400000000000006</v>
      </c>
      <c r="G328" s="53">
        <v>92.2</v>
      </c>
    </row>
    <row r="329" spans="1:7" x14ac:dyDescent="0.25">
      <c r="A329" s="66">
        <v>2022</v>
      </c>
      <c r="C329" s="60">
        <v>11</v>
      </c>
      <c r="D329" s="53">
        <v>105.6</v>
      </c>
      <c r="E329" s="53">
        <v>101.4</v>
      </c>
      <c r="F329" s="53">
        <v>79.7</v>
      </c>
      <c r="G329" s="53">
        <v>90.1</v>
      </c>
    </row>
    <row r="330" spans="1:7" x14ac:dyDescent="0.25">
      <c r="A330" s="66">
        <v>2022</v>
      </c>
      <c r="C330" s="60">
        <v>12</v>
      </c>
      <c r="D330" s="53">
        <v>105.4</v>
      </c>
      <c r="E330" s="53">
        <v>101.6</v>
      </c>
      <c r="F330" s="53">
        <v>79.5</v>
      </c>
      <c r="G330" s="53">
        <v>90.2</v>
      </c>
    </row>
    <row r="331" spans="1:7" x14ac:dyDescent="0.25">
      <c r="A331" s="66">
        <v>2023</v>
      </c>
      <c r="C331" s="60">
        <v>1</v>
      </c>
      <c r="D331" s="53">
        <v>102.1</v>
      </c>
      <c r="E331" s="53">
        <v>99.6</v>
      </c>
      <c r="F331" s="53">
        <v>80.400000000000006</v>
      </c>
      <c r="G331" s="53">
        <v>89</v>
      </c>
    </row>
    <row r="332" spans="1:7" x14ac:dyDescent="0.25">
      <c r="A332" s="66">
        <v>2023</v>
      </c>
      <c r="C332" s="60">
        <v>2</v>
      </c>
      <c r="D332" s="53">
        <v>103</v>
      </c>
      <c r="E332" s="53">
        <v>97.2</v>
      </c>
      <c r="F332" s="53">
        <v>78.3</v>
      </c>
      <c r="G332" s="53">
        <v>90.4</v>
      </c>
    </row>
    <row r="333" spans="1:7" x14ac:dyDescent="0.25">
      <c r="A333" s="66">
        <v>2023</v>
      </c>
      <c r="C333" s="60">
        <v>3</v>
      </c>
      <c r="D333" s="53">
        <v>103</v>
      </c>
      <c r="E333" s="53">
        <v>97</v>
      </c>
      <c r="F333" s="53">
        <v>81.400000000000006</v>
      </c>
      <c r="G333" s="53">
        <v>90.6</v>
      </c>
    </row>
    <row r="334" spans="1:7" x14ac:dyDescent="0.25">
      <c r="A334" s="66">
        <v>2023</v>
      </c>
      <c r="C334" s="60">
        <v>4</v>
      </c>
      <c r="D334" s="53">
        <v>99.8</v>
      </c>
      <c r="E334" s="53">
        <v>95.3</v>
      </c>
      <c r="F334" s="53">
        <v>77.2</v>
      </c>
      <c r="G334" s="53">
        <v>88.4</v>
      </c>
    </row>
    <row r="335" spans="1:7" x14ac:dyDescent="0.25">
      <c r="A335" s="66">
        <v>2023</v>
      </c>
      <c r="C335" s="60">
        <v>5</v>
      </c>
      <c r="D335" s="53">
        <v>102</v>
      </c>
      <c r="E335" s="53">
        <v>98.4</v>
      </c>
      <c r="F335" s="53">
        <v>82.2</v>
      </c>
      <c r="G335" s="53">
        <v>88.5</v>
      </c>
    </row>
    <row r="336" spans="1:7" x14ac:dyDescent="0.25">
      <c r="A336" s="66">
        <v>2023</v>
      </c>
      <c r="C336" s="60">
        <v>6</v>
      </c>
      <c r="D336" s="53">
        <v>100.5</v>
      </c>
      <c r="E336" s="53">
        <v>92.6</v>
      </c>
      <c r="F336" s="53">
        <v>82.7</v>
      </c>
      <c r="G336" s="53">
        <v>90.2</v>
      </c>
    </row>
    <row r="337" spans="1:7" x14ac:dyDescent="0.25">
      <c r="A337" s="66">
        <v>2023</v>
      </c>
      <c r="B337" s="59">
        <v>2023</v>
      </c>
      <c r="C337" s="60">
        <v>7</v>
      </c>
      <c r="D337" s="53">
        <v>97.1</v>
      </c>
      <c r="E337" s="53">
        <v>89.5</v>
      </c>
      <c r="F337" s="53">
        <v>84.6</v>
      </c>
      <c r="G337" s="53">
        <v>90.1</v>
      </c>
    </row>
    <row r="338" spans="1:7" x14ac:dyDescent="0.25">
      <c r="A338" s="66">
        <v>2023</v>
      </c>
      <c r="C338" s="60">
        <v>8</v>
      </c>
      <c r="D338" s="53">
        <v>97.1</v>
      </c>
      <c r="E338" s="53">
        <v>91</v>
      </c>
      <c r="F338" s="53">
        <v>85.1</v>
      </c>
      <c r="G338" s="53">
        <v>87.2</v>
      </c>
    </row>
    <row r="339" spans="1:7" x14ac:dyDescent="0.25">
      <c r="A339" s="66">
        <v>2023</v>
      </c>
      <c r="C339" s="60">
        <v>9</v>
      </c>
      <c r="D339" s="53">
        <v>101.3</v>
      </c>
      <c r="E339" s="53">
        <v>91.7</v>
      </c>
      <c r="F339" s="53">
        <v>81.7</v>
      </c>
      <c r="G339" s="53">
        <v>87.2</v>
      </c>
    </row>
    <row r="340" spans="1:7" x14ac:dyDescent="0.25">
      <c r="A340" s="66">
        <v>2023</v>
      </c>
      <c r="C340" s="60">
        <v>10</v>
      </c>
      <c r="D340" s="53">
        <v>101.5</v>
      </c>
      <c r="E340" s="53">
        <v>91.1</v>
      </c>
      <c r="F340" s="53">
        <v>88</v>
      </c>
      <c r="G340" s="53">
        <v>86.2</v>
      </c>
    </row>
    <row r="341" spans="1:7" x14ac:dyDescent="0.25">
      <c r="A341" s="66">
        <v>2023</v>
      </c>
      <c r="C341" s="60">
        <v>11</v>
      </c>
      <c r="D341" s="53">
        <v>99.9</v>
      </c>
      <c r="E341" s="53">
        <v>90.4</v>
      </c>
      <c r="F341" s="53">
        <v>88.1</v>
      </c>
      <c r="G341" s="53">
        <v>84.9</v>
      </c>
    </row>
    <row r="342" spans="1:7" x14ac:dyDescent="0.25">
      <c r="A342" s="66">
        <v>2023</v>
      </c>
      <c r="C342" s="60">
        <v>12</v>
      </c>
      <c r="D342" s="53">
        <v>94</v>
      </c>
      <c r="E342" s="53">
        <v>92.5</v>
      </c>
      <c r="F342" s="53">
        <v>88.1</v>
      </c>
      <c r="G342" s="53">
        <v>86.3</v>
      </c>
    </row>
    <row r="343" spans="1:7" x14ac:dyDescent="0.25">
      <c r="A343" s="66">
        <v>2024</v>
      </c>
      <c r="C343" s="60">
        <v>1</v>
      </c>
      <c r="D343" s="53">
        <v>100.5</v>
      </c>
      <c r="E343" s="53">
        <v>90.5</v>
      </c>
      <c r="F343" s="53">
        <v>91.5</v>
      </c>
      <c r="G343" s="53">
        <v>90.5</v>
      </c>
    </row>
    <row r="344" spans="1:7" x14ac:dyDescent="0.25">
      <c r="A344" s="66">
        <v>2024</v>
      </c>
      <c r="C344" s="60">
        <v>2</v>
      </c>
      <c r="D344" s="53">
        <v>99.6</v>
      </c>
      <c r="E344" s="53">
        <v>92.8</v>
      </c>
      <c r="F344" s="53">
        <v>92.1</v>
      </c>
      <c r="G344" s="53">
        <v>89.8</v>
      </c>
    </row>
    <row r="345" spans="1:7" x14ac:dyDescent="0.25">
      <c r="A345" s="66">
        <v>2024</v>
      </c>
      <c r="C345" s="60">
        <v>3</v>
      </c>
      <c r="D345" s="53">
        <v>98.4</v>
      </c>
      <c r="E345" s="53">
        <v>90.5</v>
      </c>
      <c r="F345" s="53">
        <v>94.1</v>
      </c>
      <c r="G345" s="53">
        <v>92.6</v>
      </c>
    </row>
    <row r="346" spans="1:7" x14ac:dyDescent="0.25">
      <c r="A346" s="66">
        <v>2024</v>
      </c>
      <c r="C346" s="60">
        <v>4</v>
      </c>
      <c r="D346" s="53">
        <v>99.3</v>
      </c>
      <c r="E346" s="53">
        <v>94.5</v>
      </c>
      <c r="F346" s="53">
        <v>99.7</v>
      </c>
      <c r="G346" s="53">
        <v>93.3</v>
      </c>
    </row>
    <row r="347" spans="1:7" x14ac:dyDescent="0.25">
      <c r="A347" s="66">
        <v>2024</v>
      </c>
      <c r="C347" s="60">
        <v>5</v>
      </c>
      <c r="D347" s="53">
        <v>98.7</v>
      </c>
      <c r="E347" s="53">
        <v>92.2</v>
      </c>
      <c r="F347" s="53">
        <v>93.3</v>
      </c>
      <c r="G347" s="53">
        <v>94</v>
      </c>
    </row>
    <row r="348" spans="1:7" x14ac:dyDescent="0.25">
      <c r="A348" s="66">
        <v>2024</v>
      </c>
      <c r="C348" s="60">
        <v>6</v>
      </c>
      <c r="D348" s="53">
        <v>97.8</v>
      </c>
      <c r="E348" s="53">
        <v>94.3</v>
      </c>
      <c r="F348" s="53">
        <v>98.5</v>
      </c>
      <c r="G348" s="53">
        <v>97.2</v>
      </c>
    </row>
    <row r="349" spans="1:7" x14ac:dyDescent="0.25">
      <c r="A349" s="66">
        <v>2024</v>
      </c>
      <c r="C349" s="60">
        <v>7</v>
      </c>
      <c r="D349" s="53">
        <v>97.2</v>
      </c>
      <c r="E349" s="53">
        <v>95.1</v>
      </c>
      <c r="F349" s="53">
        <v>100.4</v>
      </c>
      <c r="G349" s="53">
        <v>94.2</v>
      </c>
    </row>
    <row r="350" spans="1:7" x14ac:dyDescent="0.25">
      <c r="A350" s="66">
        <v>2024</v>
      </c>
      <c r="C350" s="60">
        <v>8</v>
      </c>
      <c r="D350" s="53">
        <v>97.3</v>
      </c>
      <c r="E350" s="53">
        <v>93.8</v>
      </c>
      <c r="F350" s="53">
        <v>99.5</v>
      </c>
      <c r="G350" s="53">
        <v>92.8</v>
      </c>
    </row>
    <row r="351" spans="1:7" x14ac:dyDescent="0.25">
      <c r="A351" s="66">
        <v>2024</v>
      </c>
      <c r="C351" s="60">
        <v>9</v>
      </c>
      <c r="D351" s="53">
        <v>93.6</v>
      </c>
      <c r="E351" s="53">
        <v>91.6</v>
      </c>
      <c r="F351" s="53">
        <v>103.7</v>
      </c>
      <c r="G351" s="53">
        <v>95.6</v>
      </c>
    </row>
    <row r="352" spans="1:7" x14ac:dyDescent="0.25">
      <c r="A352" s="66">
        <v>2024</v>
      </c>
      <c r="C352" s="60">
        <v>10</v>
      </c>
      <c r="D352" s="53">
        <v>92.4</v>
      </c>
      <c r="E352" s="53">
        <v>92.4</v>
      </c>
      <c r="F352" s="53">
        <v>101.3</v>
      </c>
      <c r="G352" s="53">
        <v>95</v>
      </c>
    </row>
    <row r="353" spans="1:7" x14ac:dyDescent="0.25">
      <c r="A353" s="66">
        <v>2024</v>
      </c>
      <c r="C353" s="60">
        <v>11</v>
      </c>
      <c r="D353" s="53">
        <v>96.4</v>
      </c>
      <c r="E353" s="53">
        <v>91.8</v>
      </c>
      <c r="F353" s="53">
        <v>103.5</v>
      </c>
      <c r="G353" s="53">
        <v>97.7</v>
      </c>
    </row>
    <row r="354" spans="1:7" x14ac:dyDescent="0.25">
      <c r="A354" s="66">
        <v>2024</v>
      </c>
      <c r="C354" s="60">
        <v>12</v>
      </c>
      <c r="D354" s="53">
        <v>96.1</v>
      </c>
      <c r="E354" s="53">
        <v>90.2</v>
      </c>
      <c r="F354" s="53">
        <v>105.9</v>
      </c>
      <c r="G354" s="53">
        <v>98.5</v>
      </c>
    </row>
    <row r="355" spans="1:7" x14ac:dyDescent="0.25">
      <c r="A355" s="66">
        <v>2025</v>
      </c>
      <c r="C355" s="60">
        <v>1</v>
      </c>
      <c r="D355" s="53">
        <v>94.9</v>
      </c>
      <c r="E355" s="53">
        <v>95</v>
      </c>
      <c r="F355" s="53">
        <v>105.8</v>
      </c>
      <c r="G355" s="53">
        <v>99.4</v>
      </c>
    </row>
    <row r="356" spans="1:7" x14ac:dyDescent="0.25">
      <c r="A356" s="66">
        <v>2025</v>
      </c>
      <c r="C356" s="60">
        <v>2</v>
      </c>
      <c r="D356" s="53">
        <v>95.8</v>
      </c>
      <c r="E356" s="53">
        <v>92.6</v>
      </c>
      <c r="F356" s="53">
        <v>108.2</v>
      </c>
      <c r="G356" s="53">
        <v>99.3</v>
      </c>
    </row>
    <row r="357" spans="1:7" x14ac:dyDescent="0.25">
      <c r="A357" s="66">
        <v>2025</v>
      </c>
      <c r="C357" s="60">
        <v>3</v>
      </c>
      <c r="D357" s="53">
        <v>96.7</v>
      </c>
      <c r="E357" s="53">
        <v>94.3</v>
      </c>
      <c r="F357" s="53">
        <v>102.4</v>
      </c>
      <c r="G357" s="53">
        <v>97.3</v>
      </c>
    </row>
    <row r="358" spans="1:7" x14ac:dyDescent="0.25">
      <c r="A358" s="66">
        <v>2025</v>
      </c>
      <c r="C358" s="60">
        <v>4</v>
      </c>
      <c r="D358" s="53">
        <v>99.6</v>
      </c>
      <c r="E358" s="53">
        <v>98</v>
      </c>
      <c r="F358" s="53">
        <v>103.8</v>
      </c>
      <c r="G358" s="53">
        <v>97.8</v>
      </c>
    </row>
    <row r="359" spans="1:7" x14ac:dyDescent="0.25">
      <c r="A359" s="66">
        <v>2025</v>
      </c>
      <c r="C359" s="60">
        <v>5</v>
      </c>
      <c r="D359" s="53">
        <v>101.4</v>
      </c>
      <c r="E359" s="53">
        <v>100.4</v>
      </c>
      <c r="F359" s="53">
        <v>104.8</v>
      </c>
      <c r="G359" s="53">
        <v>95.7</v>
      </c>
    </row>
    <row r="360" spans="1:7" x14ac:dyDescent="0.25">
      <c r="A360" s="66">
        <v>2025</v>
      </c>
      <c r="C360" s="60">
        <v>6</v>
      </c>
      <c r="D360" s="53">
        <v>98.7</v>
      </c>
      <c r="E360" s="53">
        <v>98.2</v>
      </c>
      <c r="F360" s="53">
        <v>96.9</v>
      </c>
      <c r="G360" s="53">
        <v>93.7</v>
      </c>
    </row>
    <row r="361" spans="1:7" x14ac:dyDescent="0.25">
      <c r="A361" s="66">
        <v>2025</v>
      </c>
      <c r="B361" s="59">
        <v>2025</v>
      </c>
      <c r="C361" s="60">
        <v>7</v>
      </c>
      <c r="D361" s="53">
        <v>95.5</v>
      </c>
      <c r="E361" s="53">
        <v>97.1</v>
      </c>
      <c r="F361" s="53">
        <v>100.1</v>
      </c>
      <c r="G361" s="53">
        <v>97.2</v>
      </c>
    </row>
    <row r="362" spans="1:7" x14ac:dyDescent="0.25">
      <c r="A362" s="66">
        <v>2025</v>
      </c>
      <c r="C362" s="60">
        <v>8</v>
      </c>
      <c r="D362" s="53">
        <v>97.2</v>
      </c>
      <c r="E362" s="53">
        <v>98</v>
      </c>
      <c r="F362" s="53">
        <v>103.9</v>
      </c>
      <c r="G362" s="53">
        <v>99.1</v>
      </c>
    </row>
    <row r="363" spans="1:7" x14ac:dyDescent="0.25">
      <c r="A363" s="66">
        <v>2025</v>
      </c>
      <c r="C363" s="60">
        <v>9</v>
      </c>
      <c r="D363" s="53">
        <v>99</v>
      </c>
      <c r="E363" s="53">
        <v>97.5</v>
      </c>
      <c r="F363" s="53">
        <v>104.9</v>
      </c>
      <c r="G363" s="53">
        <v>99.2</v>
      </c>
    </row>
    <row r="364" spans="1:7" x14ac:dyDescent="0.25">
      <c r="A364" s="66">
        <v>2025</v>
      </c>
      <c r="C364" s="60">
        <v>10</v>
      </c>
      <c r="D364" s="53">
        <v>100.4</v>
      </c>
      <c r="E364" s="53">
        <v>98.3</v>
      </c>
      <c r="F364" s="53">
        <v>111.8</v>
      </c>
      <c r="G364" s="53">
        <v>102.6</v>
      </c>
    </row>
    <row r="365" spans="1:7" x14ac:dyDescent="0.25">
      <c r="A365" s="66">
        <v>2025</v>
      </c>
      <c r="C365" s="60">
        <v>11</v>
      </c>
      <c r="D365" s="53">
        <v>100.8</v>
      </c>
      <c r="E365" s="53">
        <v>102.1</v>
      </c>
      <c r="F365" s="53">
        <v>109</v>
      </c>
      <c r="G365" s="53">
        <v>104.1</v>
      </c>
    </row>
    <row r="366" spans="1:7" x14ac:dyDescent="0.25">
      <c r="A366" s="66">
        <v>2025</v>
      </c>
      <c r="C366" s="60">
        <v>12</v>
      </c>
      <c r="D366" s="53">
        <v>103.8</v>
      </c>
      <c r="E366" s="53">
        <v>100.3</v>
      </c>
      <c r="F366" s="53">
        <v>110.4</v>
      </c>
      <c r="G366" s="53">
        <v>105.9</v>
      </c>
    </row>
    <row r="367" spans="1:7" x14ac:dyDescent="0.25">
      <c r="D367" s="67"/>
      <c r="E367" s="67"/>
      <c r="F367" s="67"/>
      <c r="G367" s="89"/>
    </row>
    <row r="368" spans="1:7" x14ac:dyDescent="0.25">
      <c r="D368" s="67"/>
      <c r="E368" s="67"/>
      <c r="F368" s="67"/>
      <c r="G368" s="89"/>
    </row>
  </sheetData>
  <pageMargins left="0.59055118110236227" right="0" top="0.59055118110236227" bottom="0.98425196850393704" header="0.35433070866141736" footer="0.51181102362204722"/>
  <pageSetup paperSize="9" orientation="portrait" blackAndWhite="1" r:id="rId1"/>
  <headerFooter alignWithMargins="0">
    <oddHeader>&amp;R&amp;8&amp;P (&amp;N)</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Blad5"/>
  <dimension ref="B1:E27"/>
  <sheetViews>
    <sheetView showGridLines="0" workbookViewId="0">
      <selection activeCell="J37" sqref="J37"/>
    </sheetView>
  </sheetViews>
  <sheetFormatPr defaultRowHeight="12.5" x14ac:dyDescent="0.25"/>
  <sheetData>
    <row r="1" spans="2:2" ht="20.25" customHeight="1" x14ac:dyDescent="0.4">
      <c r="B1" s="68" t="s">
        <v>110</v>
      </c>
    </row>
    <row r="2" spans="2:2" ht="12.75" customHeight="1" x14ac:dyDescent="0.25">
      <c r="B2" s="2" t="s">
        <v>104</v>
      </c>
    </row>
    <row r="3" spans="2:2" ht="12.75" customHeight="1" x14ac:dyDescent="0.25">
      <c r="B3" s="2"/>
    </row>
    <row r="4" spans="2:2" ht="12.75" customHeight="1" x14ac:dyDescent="0.25"/>
    <row r="27" spans="5:5" ht="13" x14ac:dyDescent="0.3">
      <c r="E27" s="58"/>
    </row>
  </sheetData>
  <printOptions horizontalCentered="1" verticalCentered="1"/>
  <pageMargins left="0.78740157480314965" right="0.78740157480314965" top="0.98425196850393704" bottom="0.98425196850393704" header="0.51181102362204722" footer="0.51181102362204722"/>
  <pageSetup paperSize="9" scale="120"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Blad6"/>
  <dimension ref="B1:E27"/>
  <sheetViews>
    <sheetView showGridLines="0" workbookViewId="0">
      <selection activeCell="G32" sqref="G32"/>
    </sheetView>
  </sheetViews>
  <sheetFormatPr defaultRowHeight="12.5" x14ac:dyDescent="0.25"/>
  <sheetData>
    <row r="1" spans="2:2" ht="20.25" customHeight="1" x14ac:dyDescent="0.4">
      <c r="B1" s="68" t="s">
        <v>118</v>
      </c>
    </row>
    <row r="2" spans="2:2" ht="12.75" customHeight="1" x14ac:dyDescent="0.25">
      <c r="B2" s="2" t="s">
        <v>124</v>
      </c>
    </row>
    <row r="3" spans="2:2" ht="12.75" customHeight="1" x14ac:dyDescent="0.25">
      <c r="B3" s="2"/>
    </row>
    <row r="4" spans="2:2" ht="12.75" customHeight="1" x14ac:dyDescent="0.25"/>
    <row r="27" spans="5:5" ht="13" x14ac:dyDescent="0.3">
      <c r="E27" s="58"/>
    </row>
  </sheetData>
  <printOptions horizontalCentered="1" verticalCentered="1"/>
  <pageMargins left="0.78740157480314965" right="0.78740157480314965" top="0.98425196850393704" bottom="0.98425196850393704" header="0.51181102362204722" footer="0.51181102362204722"/>
  <pageSetup paperSize="9" scale="120"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Blad10"/>
  <dimension ref="B1:E27"/>
  <sheetViews>
    <sheetView showGridLines="0" workbookViewId="0">
      <selection activeCell="B1" sqref="B1"/>
    </sheetView>
  </sheetViews>
  <sheetFormatPr defaultRowHeight="12.5" x14ac:dyDescent="0.25"/>
  <sheetData>
    <row r="1" spans="2:2" s="68" customFormat="1" ht="20.25" customHeight="1" x14ac:dyDescent="0.4">
      <c r="B1" s="68" t="s">
        <v>133</v>
      </c>
    </row>
    <row r="2" spans="2:2" ht="12.75" customHeight="1" x14ac:dyDescent="0.25">
      <c r="B2" s="2" t="s">
        <v>104</v>
      </c>
    </row>
    <row r="3" spans="2:2" ht="12.75" customHeight="1" x14ac:dyDescent="0.25">
      <c r="B3" s="2"/>
    </row>
    <row r="4" spans="2:2" ht="12.75" customHeight="1" x14ac:dyDescent="0.25"/>
    <row r="27" spans="5:5" ht="13" x14ac:dyDescent="0.3">
      <c r="E27" s="58"/>
    </row>
  </sheetData>
  <printOptions horizontalCentered="1" verticalCentered="1"/>
  <pageMargins left="0.78740157480314965" right="0.78740157480314965" top="0.98425196850393704" bottom="0.98425196850393704" header="0.51181102362204722" footer="0.51181102362204722"/>
  <pageSetup paperSize="9" scale="120"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14</vt:i4>
      </vt:variant>
      <vt:variant>
        <vt:lpstr>Namngivna områden</vt:lpstr>
      </vt:variant>
      <vt:variant>
        <vt:i4>31</vt:i4>
      </vt:variant>
    </vt:vector>
  </HeadingPairs>
  <TitlesOfParts>
    <vt:vector size="45" baseType="lpstr">
      <vt:lpstr>Innehåll</vt:lpstr>
      <vt:lpstr>Contents</vt:lpstr>
      <vt:lpstr>Vägledning</vt:lpstr>
      <vt:lpstr>Guide</vt:lpstr>
      <vt:lpstr>Anvisningar</vt:lpstr>
      <vt:lpstr>Data</vt:lpstr>
      <vt:lpstr>Diagram 1</vt:lpstr>
      <vt:lpstr>Graph 1</vt:lpstr>
      <vt:lpstr>Diagram 2</vt:lpstr>
      <vt:lpstr>Graph 2</vt:lpstr>
      <vt:lpstr>Diagram 3</vt:lpstr>
      <vt:lpstr>Graph 3</vt:lpstr>
      <vt:lpstr>Diagram 4</vt:lpstr>
      <vt:lpstr>Graph 4</vt:lpstr>
      <vt:lpstr>helpList</vt:lpstr>
      <vt:lpstr>id</vt:lpstr>
      <vt:lpstr>mm</vt:lpstr>
      <vt:lpstr>mmEng</vt:lpstr>
      <vt:lpstr>mmSv</vt:lpstr>
      <vt:lpstr>QEng</vt:lpstr>
      <vt:lpstr>QSv</vt:lpstr>
      <vt:lpstr>raderEng</vt:lpstr>
      <vt:lpstr>raderSv</vt:lpstr>
      <vt:lpstr>raderTaBortSv</vt:lpstr>
      <vt:lpstr>TextEng</vt:lpstr>
      <vt:lpstr>timePeriodEng</vt:lpstr>
      <vt:lpstr>timeperiodSv</vt:lpstr>
      <vt:lpstr>txtDir</vt:lpstr>
      <vt:lpstr>txtExcelfilEng</vt:lpstr>
      <vt:lpstr>txtExcelfilSv</vt:lpstr>
      <vt:lpstr>txtGiffil1</vt:lpstr>
      <vt:lpstr>txtGiffil10</vt:lpstr>
      <vt:lpstr>txtGiffil2</vt:lpstr>
      <vt:lpstr>txtGiffil3</vt:lpstr>
      <vt:lpstr>txtGiffil4</vt:lpstr>
      <vt:lpstr>txtGiffil5</vt:lpstr>
      <vt:lpstr>txtGiffil6</vt:lpstr>
      <vt:lpstr>txtGiffil7</vt:lpstr>
      <vt:lpstr>txtGiffil8</vt:lpstr>
      <vt:lpstr>txtGiffil9</vt:lpstr>
      <vt:lpstr>'Diagram 1'!Utskriftsområde</vt:lpstr>
      <vt:lpstr>'Diagram 2'!Utskriftsområde</vt:lpstr>
      <vt:lpstr>'Graph 1'!Utskriftsområde</vt:lpstr>
      <vt:lpstr>Data!Utskriftsrubriker</vt:lpstr>
      <vt:lpstr>yy</vt:lpstr>
    </vt:vector>
  </TitlesOfParts>
  <Company>SCB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scbevaf</dc:creator>
  <cp:lastModifiedBy>Johansson Ted ML/KOM/WEBPUB-S</cp:lastModifiedBy>
  <cp:lastPrinted>2016-10-11T12:43:53Z</cp:lastPrinted>
  <dcterms:created xsi:type="dcterms:W3CDTF">2001-12-20T12:06:14Z</dcterms:created>
  <dcterms:modified xsi:type="dcterms:W3CDTF">2026-01-07T10:22:18Z</dcterms:modified>
</cp:coreProperties>
</file>