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Prod\BV\AKU\Produktion\Säsongrensning\Dokumentation\Projekt\Outlierkorrigering 2020\Delserier\Dokumentation\"/>
    </mc:Choice>
  </mc:AlternateContent>
  <bookViews>
    <workbookView xWindow="0" yWindow="0" windowWidth="28800" windowHeight="12300"/>
  </bookViews>
  <sheets>
    <sheet name="Försättsblad" sheetId="16" r:id="rId1"/>
    <sheet name="Skillnad_BK_Arbetskraftsstatus" sheetId="1" r:id="rId2"/>
    <sheet name="Skillnad_BK_1574_ÖvrigaSerier" sheetId="9" r:id="rId3"/>
    <sheet name="Utvalda_Diagram" sheetId="10" r:id="rId4"/>
    <sheet name="Skillnad_M_Arbetskraftsstatus" sheetId="12" r:id="rId5"/>
    <sheet name="Skillnad_K_Arbetskraftsstatus" sheetId="13" r:id="rId6"/>
    <sheet name="Skillnad_M_1574_ÖvrigaSerier" sheetId="14" r:id="rId7"/>
    <sheet name="Skillnad_K_1574_ÖvrigaSerier" sheetId="15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GoBack" localSheetId="0">Försättsblad!$A$2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80" i="15" l="1"/>
  <c r="Z79" i="15"/>
  <c r="Z78" i="15"/>
  <c r="Z77" i="15"/>
  <c r="Z76" i="15"/>
  <c r="Z75" i="15"/>
  <c r="Z74" i="15"/>
  <c r="Z73" i="15"/>
  <c r="Z72" i="15"/>
  <c r="Z71" i="15"/>
  <c r="W80" i="15"/>
  <c r="W79" i="15"/>
  <c r="W78" i="15"/>
  <c r="W77" i="15"/>
  <c r="W76" i="15"/>
  <c r="W75" i="15"/>
  <c r="W74" i="15"/>
  <c r="W73" i="15"/>
  <c r="W72" i="15"/>
  <c r="W71" i="15"/>
  <c r="T80" i="15"/>
  <c r="T79" i="15"/>
  <c r="T78" i="15"/>
  <c r="T77" i="15"/>
  <c r="T76" i="15"/>
  <c r="T75" i="15"/>
  <c r="T74" i="15"/>
  <c r="T73" i="15"/>
  <c r="T72" i="15"/>
  <c r="T71" i="15"/>
  <c r="Q80" i="15"/>
  <c r="Q79" i="15"/>
  <c r="Q78" i="15"/>
  <c r="Q77" i="15"/>
  <c r="Q76" i="15"/>
  <c r="Q75" i="15"/>
  <c r="Q74" i="15"/>
  <c r="Q73" i="15"/>
  <c r="Q72" i="15"/>
  <c r="Q71" i="15"/>
  <c r="N80" i="15"/>
  <c r="N79" i="15"/>
  <c r="N78" i="15"/>
  <c r="N77" i="15"/>
  <c r="N76" i="15"/>
  <c r="N75" i="15"/>
  <c r="N74" i="15"/>
  <c r="N73" i="15"/>
  <c r="N72" i="15"/>
  <c r="N71" i="15"/>
  <c r="K80" i="15"/>
  <c r="K79" i="15"/>
  <c r="K78" i="15"/>
  <c r="K77" i="15"/>
  <c r="K76" i="15"/>
  <c r="K75" i="15"/>
  <c r="K74" i="15"/>
  <c r="K73" i="15"/>
  <c r="K72" i="15"/>
  <c r="K71" i="15"/>
  <c r="H80" i="15"/>
  <c r="H79" i="15"/>
  <c r="H78" i="15"/>
  <c r="H77" i="15"/>
  <c r="H76" i="15"/>
  <c r="H75" i="15"/>
  <c r="H74" i="15"/>
  <c r="H73" i="15"/>
  <c r="H72" i="15"/>
  <c r="H71" i="15"/>
  <c r="E80" i="15"/>
  <c r="E79" i="15"/>
  <c r="E78" i="15"/>
  <c r="E77" i="15"/>
  <c r="E76" i="15"/>
  <c r="E75" i="15"/>
  <c r="E74" i="15"/>
  <c r="E73" i="15"/>
  <c r="E72" i="15"/>
  <c r="E71" i="15"/>
  <c r="N64" i="15"/>
  <c r="N63" i="15"/>
  <c r="N62" i="15"/>
  <c r="N61" i="15"/>
  <c r="N60" i="15"/>
  <c r="N59" i="15"/>
  <c r="N58" i="15"/>
  <c r="N57" i="15"/>
  <c r="N56" i="15"/>
  <c r="N55" i="15"/>
  <c r="K64" i="15"/>
  <c r="K63" i="15"/>
  <c r="K62" i="15"/>
  <c r="K61" i="15"/>
  <c r="K60" i="15"/>
  <c r="K59" i="15"/>
  <c r="K58" i="15"/>
  <c r="K57" i="15"/>
  <c r="K56" i="15"/>
  <c r="K55" i="15"/>
  <c r="H64" i="15"/>
  <c r="H63" i="15"/>
  <c r="H62" i="15"/>
  <c r="H61" i="15"/>
  <c r="H60" i="15"/>
  <c r="H59" i="15"/>
  <c r="H58" i="15"/>
  <c r="H57" i="15"/>
  <c r="H56" i="15"/>
  <c r="H55" i="15"/>
  <c r="E64" i="15"/>
  <c r="E63" i="15"/>
  <c r="E62" i="15"/>
  <c r="E61" i="15"/>
  <c r="E60" i="15"/>
  <c r="E59" i="15"/>
  <c r="E58" i="15"/>
  <c r="E57" i="15"/>
  <c r="E56" i="15"/>
  <c r="E55" i="15"/>
  <c r="E48" i="15"/>
  <c r="E47" i="15"/>
  <c r="E46" i="15"/>
  <c r="E45" i="15"/>
  <c r="E44" i="15"/>
  <c r="E43" i="15"/>
  <c r="E42" i="15"/>
  <c r="E41" i="15"/>
  <c r="E40" i="15"/>
  <c r="E39" i="15"/>
  <c r="H48" i="15"/>
  <c r="H47" i="15"/>
  <c r="H46" i="15"/>
  <c r="H45" i="15"/>
  <c r="H44" i="15"/>
  <c r="H43" i="15"/>
  <c r="H42" i="15"/>
  <c r="H41" i="15"/>
  <c r="H40" i="15"/>
  <c r="H39" i="15"/>
  <c r="AF32" i="15"/>
  <c r="AF31" i="15"/>
  <c r="AF30" i="15"/>
  <c r="AF29" i="15"/>
  <c r="AF28" i="15"/>
  <c r="AF27" i="15"/>
  <c r="AF26" i="15"/>
  <c r="AF25" i="15"/>
  <c r="AF24" i="15"/>
  <c r="AF23" i="15"/>
  <c r="AC32" i="15"/>
  <c r="AC31" i="15"/>
  <c r="AC30" i="15"/>
  <c r="AC29" i="15"/>
  <c r="AC28" i="15"/>
  <c r="AC27" i="15"/>
  <c r="AC26" i="15"/>
  <c r="AC25" i="15"/>
  <c r="AC24" i="15"/>
  <c r="AC23" i="15"/>
  <c r="Z32" i="15"/>
  <c r="Z31" i="15"/>
  <c r="Z30" i="15"/>
  <c r="Z29" i="15"/>
  <c r="Z28" i="15"/>
  <c r="Z27" i="15"/>
  <c r="Z26" i="15"/>
  <c r="Z25" i="15"/>
  <c r="Z24" i="15"/>
  <c r="Z23" i="15"/>
  <c r="W32" i="15"/>
  <c r="W31" i="15"/>
  <c r="W30" i="15"/>
  <c r="W29" i="15"/>
  <c r="W28" i="15"/>
  <c r="W27" i="15"/>
  <c r="W26" i="15"/>
  <c r="W25" i="15"/>
  <c r="W24" i="15"/>
  <c r="W23" i="15"/>
  <c r="T32" i="15"/>
  <c r="T31" i="15"/>
  <c r="T30" i="15"/>
  <c r="T29" i="15"/>
  <c r="T28" i="15"/>
  <c r="T27" i="15"/>
  <c r="T26" i="15"/>
  <c r="T25" i="15"/>
  <c r="T24" i="15"/>
  <c r="T23" i="15"/>
  <c r="Q32" i="15"/>
  <c r="Q31" i="15"/>
  <c r="Q30" i="15"/>
  <c r="Q29" i="15"/>
  <c r="Q28" i="15"/>
  <c r="Q27" i="15"/>
  <c r="Q26" i="15"/>
  <c r="Q25" i="15"/>
  <c r="Q24" i="15"/>
  <c r="Q23" i="15"/>
  <c r="N32" i="15"/>
  <c r="N31" i="15"/>
  <c r="N30" i="15"/>
  <c r="N29" i="15"/>
  <c r="N28" i="15"/>
  <c r="N27" i="15"/>
  <c r="N26" i="15"/>
  <c r="N25" i="15"/>
  <c r="N24" i="15"/>
  <c r="N23" i="15"/>
  <c r="K32" i="15"/>
  <c r="K31" i="15"/>
  <c r="K30" i="15"/>
  <c r="K29" i="15"/>
  <c r="K28" i="15"/>
  <c r="K27" i="15"/>
  <c r="K26" i="15"/>
  <c r="K25" i="15"/>
  <c r="K24" i="15"/>
  <c r="K23" i="15"/>
  <c r="H32" i="15"/>
  <c r="H31" i="15"/>
  <c r="H30" i="15"/>
  <c r="H29" i="15"/>
  <c r="H28" i="15"/>
  <c r="H27" i="15"/>
  <c r="H26" i="15"/>
  <c r="H25" i="15"/>
  <c r="H24" i="15"/>
  <c r="H23" i="15"/>
  <c r="E32" i="15"/>
  <c r="E31" i="15"/>
  <c r="E30" i="15"/>
  <c r="E29" i="15"/>
  <c r="E28" i="15"/>
  <c r="E27" i="15"/>
  <c r="E26" i="15"/>
  <c r="E25" i="15"/>
  <c r="E24" i="15"/>
  <c r="E23" i="15"/>
  <c r="AX16" i="15"/>
  <c r="AX15" i="15"/>
  <c r="AX14" i="15"/>
  <c r="AX13" i="15"/>
  <c r="AX12" i="15"/>
  <c r="AX11" i="15"/>
  <c r="AX10" i="15"/>
  <c r="AX9" i="15"/>
  <c r="AX8" i="15"/>
  <c r="AX7" i="15"/>
  <c r="AU16" i="15"/>
  <c r="AU15" i="15"/>
  <c r="AU14" i="15"/>
  <c r="AU13" i="15"/>
  <c r="AU12" i="15"/>
  <c r="AU11" i="15"/>
  <c r="AU10" i="15"/>
  <c r="AU9" i="15"/>
  <c r="AU8" i="15"/>
  <c r="AU7" i="15"/>
  <c r="AR16" i="15"/>
  <c r="AR15" i="15"/>
  <c r="AR14" i="15"/>
  <c r="AR13" i="15"/>
  <c r="AR12" i="15"/>
  <c r="AR11" i="15"/>
  <c r="AR10" i="15"/>
  <c r="AR9" i="15"/>
  <c r="AR8" i="15"/>
  <c r="AR7" i="15"/>
  <c r="AO16" i="15"/>
  <c r="AO15" i="15"/>
  <c r="AO14" i="15"/>
  <c r="AO13" i="15"/>
  <c r="AO12" i="15"/>
  <c r="AO11" i="15"/>
  <c r="AO10" i="15"/>
  <c r="AO9" i="15"/>
  <c r="AO8" i="15"/>
  <c r="AO7" i="15"/>
  <c r="AL16" i="15"/>
  <c r="AL15" i="15"/>
  <c r="AL14" i="15"/>
  <c r="AL13" i="15"/>
  <c r="AL12" i="15"/>
  <c r="AL11" i="15"/>
  <c r="AL10" i="15"/>
  <c r="AL9" i="15"/>
  <c r="AL8" i="15"/>
  <c r="AL7" i="15"/>
  <c r="AI16" i="15"/>
  <c r="AI15" i="15"/>
  <c r="AI14" i="15"/>
  <c r="AI13" i="15"/>
  <c r="AI12" i="15"/>
  <c r="AI11" i="15"/>
  <c r="AI10" i="15"/>
  <c r="AI9" i="15"/>
  <c r="AI8" i="15"/>
  <c r="AI7" i="15"/>
  <c r="AF16" i="15"/>
  <c r="AF15" i="15"/>
  <c r="AF14" i="15"/>
  <c r="AF13" i="15"/>
  <c r="AF12" i="15"/>
  <c r="AF11" i="15"/>
  <c r="AF10" i="15"/>
  <c r="AF9" i="15"/>
  <c r="AF8" i="15"/>
  <c r="AF7" i="15"/>
  <c r="AC16" i="15"/>
  <c r="AC15" i="15"/>
  <c r="AC14" i="15"/>
  <c r="AC13" i="15"/>
  <c r="AC12" i="15"/>
  <c r="AC11" i="15"/>
  <c r="AC10" i="15"/>
  <c r="AC9" i="15"/>
  <c r="AC8" i="15"/>
  <c r="AC7" i="15"/>
  <c r="Z16" i="15"/>
  <c r="Z15" i="15"/>
  <c r="Z14" i="15"/>
  <c r="Z13" i="15"/>
  <c r="Z12" i="15"/>
  <c r="Z11" i="15"/>
  <c r="Z10" i="15"/>
  <c r="Z9" i="15"/>
  <c r="Z8" i="15"/>
  <c r="Z7" i="15"/>
  <c r="W16" i="15"/>
  <c r="W15" i="15"/>
  <c r="W14" i="15"/>
  <c r="W13" i="15"/>
  <c r="W12" i="15"/>
  <c r="W11" i="15"/>
  <c r="W10" i="15"/>
  <c r="W9" i="15"/>
  <c r="W8" i="15"/>
  <c r="W7" i="15"/>
  <c r="T16" i="15"/>
  <c r="T15" i="15"/>
  <c r="T14" i="15"/>
  <c r="T13" i="15"/>
  <c r="T12" i="15"/>
  <c r="T11" i="15"/>
  <c r="T10" i="15"/>
  <c r="T9" i="15"/>
  <c r="T8" i="15"/>
  <c r="T7" i="15"/>
  <c r="Q16" i="15"/>
  <c r="Q15" i="15"/>
  <c r="Q14" i="15"/>
  <c r="Q13" i="15"/>
  <c r="Q12" i="15"/>
  <c r="Q11" i="15"/>
  <c r="Q10" i="15"/>
  <c r="Q9" i="15"/>
  <c r="Q8" i="15"/>
  <c r="Q7" i="15"/>
  <c r="N16" i="15"/>
  <c r="N15" i="15"/>
  <c r="N14" i="15"/>
  <c r="N13" i="15"/>
  <c r="N12" i="15"/>
  <c r="N11" i="15"/>
  <c r="N10" i="15"/>
  <c r="N9" i="15"/>
  <c r="N8" i="15"/>
  <c r="N7" i="15"/>
  <c r="K16" i="15"/>
  <c r="K15" i="15"/>
  <c r="K14" i="15"/>
  <c r="K13" i="15"/>
  <c r="K12" i="15"/>
  <c r="K11" i="15"/>
  <c r="K10" i="15"/>
  <c r="K9" i="15"/>
  <c r="K8" i="15"/>
  <c r="K7" i="15"/>
  <c r="H16" i="15"/>
  <c r="H15" i="15"/>
  <c r="H14" i="15"/>
  <c r="H13" i="15"/>
  <c r="H12" i="15"/>
  <c r="H11" i="15"/>
  <c r="H10" i="15"/>
  <c r="H9" i="15"/>
  <c r="H8" i="15"/>
  <c r="H7" i="15"/>
  <c r="E16" i="15"/>
  <c r="E15" i="15"/>
  <c r="E14" i="15"/>
  <c r="E13" i="15"/>
  <c r="E12" i="15"/>
  <c r="E11" i="15"/>
  <c r="E10" i="15"/>
  <c r="E9" i="15"/>
  <c r="E8" i="15"/>
  <c r="E7" i="15"/>
  <c r="AX128" i="15"/>
  <c r="AX127" i="15"/>
  <c r="AX126" i="15"/>
  <c r="AX125" i="15"/>
  <c r="AX124" i="15"/>
  <c r="AX123" i="15"/>
  <c r="AX122" i="15"/>
  <c r="AX121" i="15"/>
  <c r="AX120" i="15"/>
  <c r="AX119" i="15"/>
  <c r="AU128" i="15"/>
  <c r="AU127" i="15"/>
  <c r="AU126" i="15"/>
  <c r="AU125" i="15"/>
  <c r="AU124" i="15"/>
  <c r="AU123" i="15"/>
  <c r="AU122" i="15"/>
  <c r="AU121" i="15"/>
  <c r="AU120" i="15"/>
  <c r="AU119" i="15"/>
  <c r="AR128" i="15"/>
  <c r="AR127" i="15"/>
  <c r="AR126" i="15"/>
  <c r="AR125" i="15"/>
  <c r="AR124" i="15"/>
  <c r="AR123" i="15"/>
  <c r="AR122" i="15"/>
  <c r="AR121" i="15"/>
  <c r="AR120" i="15"/>
  <c r="AR119" i="15"/>
  <c r="AO128" i="15"/>
  <c r="AO127" i="15"/>
  <c r="AO126" i="15"/>
  <c r="AO125" i="15"/>
  <c r="AO124" i="15"/>
  <c r="AO123" i="15"/>
  <c r="AO122" i="15"/>
  <c r="AO121" i="15"/>
  <c r="AO120" i="15"/>
  <c r="AO119" i="15"/>
  <c r="AL128" i="15"/>
  <c r="AL127" i="15"/>
  <c r="AL126" i="15"/>
  <c r="AL125" i="15"/>
  <c r="AL124" i="15"/>
  <c r="AL123" i="15"/>
  <c r="AL122" i="15"/>
  <c r="AL121" i="15"/>
  <c r="AL120" i="15"/>
  <c r="AL119" i="15"/>
  <c r="AI128" i="15"/>
  <c r="AI127" i="15"/>
  <c r="AI126" i="15"/>
  <c r="AI125" i="15"/>
  <c r="AI124" i="15"/>
  <c r="AI123" i="15"/>
  <c r="AI122" i="15"/>
  <c r="AI121" i="15"/>
  <c r="AI120" i="15"/>
  <c r="AI119" i="15"/>
  <c r="AF128" i="15"/>
  <c r="AF127" i="15"/>
  <c r="AF126" i="15"/>
  <c r="AF125" i="15"/>
  <c r="AF124" i="15"/>
  <c r="AF123" i="15"/>
  <c r="AF122" i="15"/>
  <c r="AF121" i="15"/>
  <c r="AF120" i="15"/>
  <c r="AF119" i="15"/>
  <c r="AC128" i="15"/>
  <c r="AC127" i="15"/>
  <c r="AC126" i="15"/>
  <c r="AC125" i="15"/>
  <c r="AC124" i="15"/>
  <c r="AC123" i="15"/>
  <c r="AC122" i="15"/>
  <c r="AC121" i="15"/>
  <c r="AC120" i="15"/>
  <c r="AC119" i="15"/>
  <c r="Z128" i="15"/>
  <c r="Z127" i="15"/>
  <c r="Z126" i="15"/>
  <c r="Z125" i="15"/>
  <c r="Z124" i="15"/>
  <c r="Z123" i="15"/>
  <c r="Z122" i="15"/>
  <c r="Z121" i="15"/>
  <c r="Z120" i="15"/>
  <c r="Z119" i="15"/>
  <c r="W128" i="15"/>
  <c r="W127" i="15"/>
  <c r="W126" i="15"/>
  <c r="W125" i="15"/>
  <c r="W124" i="15"/>
  <c r="W123" i="15"/>
  <c r="W122" i="15"/>
  <c r="W121" i="15"/>
  <c r="W120" i="15"/>
  <c r="W119" i="15"/>
  <c r="T128" i="15"/>
  <c r="T127" i="15"/>
  <c r="T126" i="15"/>
  <c r="T125" i="15"/>
  <c r="T124" i="15"/>
  <c r="T123" i="15"/>
  <c r="T122" i="15"/>
  <c r="T121" i="15"/>
  <c r="T120" i="15"/>
  <c r="T119" i="15"/>
  <c r="Q128" i="15"/>
  <c r="Q127" i="15"/>
  <c r="Q126" i="15"/>
  <c r="Q125" i="15"/>
  <c r="Q124" i="15"/>
  <c r="Q123" i="15"/>
  <c r="Q122" i="15"/>
  <c r="Q121" i="15"/>
  <c r="Q120" i="15"/>
  <c r="Q119" i="15"/>
  <c r="N128" i="15"/>
  <c r="N127" i="15"/>
  <c r="N126" i="15"/>
  <c r="N125" i="15"/>
  <c r="N124" i="15"/>
  <c r="N123" i="15"/>
  <c r="N122" i="15"/>
  <c r="N121" i="15"/>
  <c r="N120" i="15"/>
  <c r="N119" i="15"/>
  <c r="K128" i="15"/>
  <c r="K127" i="15"/>
  <c r="K126" i="15"/>
  <c r="K125" i="15"/>
  <c r="K124" i="15"/>
  <c r="K123" i="15"/>
  <c r="K122" i="15"/>
  <c r="K121" i="15"/>
  <c r="K120" i="15"/>
  <c r="K119" i="15"/>
  <c r="H128" i="15"/>
  <c r="H127" i="15"/>
  <c r="H126" i="15"/>
  <c r="H125" i="15"/>
  <c r="H124" i="15"/>
  <c r="H123" i="15"/>
  <c r="H122" i="15"/>
  <c r="H121" i="15"/>
  <c r="H120" i="15"/>
  <c r="H119" i="15"/>
  <c r="E128" i="15"/>
  <c r="E127" i="15"/>
  <c r="E126" i="15"/>
  <c r="E125" i="15"/>
  <c r="E124" i="15"/>
  <c r="E123" i="15"/>
  <c r="E122" i="15"/>
  <c r="E121" i="15"/>
  <c r="E120" i="15"/>
  <c r="E119" i="15"/>
  <c r="N112" i="15"/>
  <c r="N111" i="15"/>
  <c r="N110" i="15"/>
  <c r="N109" i="15"/>
  <c r="N108" i="15"/>
  <c r="N107" i="15"/>
  <c r="N106" i="15"/>
  <c r="N105" i="15"/>
  <c r="N104" i="15"/>
  <c r="N103" i="15"/>
  <c r="K112" i="15"/>
  <c r="K111" i="15"/>
  <c r="K110" i="15"/>
  <c r="K109" i="15"/>
  <c r="K108" i="15"/>
  <c r="K107" i="15"/>
  <c r="K106" i="15"/>
  <c r="K105" i="15"/>
  <c r="K104" i="15"/>
  <c r="K103" i="15"/>
  <c r="H112" i="15"/>
  <c r="H111" i="15"/>
  <c r="H110" i="15"/>
  <c r="H109" i="15"/>
  <c r="H108" i="15"/>
  <c r="H107" i="15"/>
  <c r="H106" i="15"/>
  <c r="H105" i="15"/>
  <c r="H104" i="15"/>
  <c r="H103" i="15"/>
  <c r="E112" i="15"/>
  <c r="E111" i="15"/>
  <c r="E110" i="15"/>
  <c r="E109" i="15"/>
  <c r="E108" i="15"/>
  <c r="E107" i="15"/>
  <c r="E106" i="15"/>
  <c r="E105" i="15"/>
  <c r="E104" i="15"/>
  <c r="E103" i="15"/>
  <c r="T96" i="15"/>
  <c r="T95" i="15"/>
  <c r="T94" i="15"/>
  <c r="T93" i="15"/>
  <c r="T92" i="15"/>
  <c r="T91" i="15"/>
  <c r="T90" i="15"/>
  <c r="T89" i="15"/>
  <c r="T88" i="15"/>
  <c r="T87" i="15"/>
  <c r="Q96" i="15"/>
  <c r="Q95" i="15"/>
  <c r="Q94" i="15"/>
  <c r="Q93" i="15"/>
  <c r="Q92" i="15"/>
  <c r="Q91" i="15"/>
  <c r="Q90" i="15"/>
  <c r="Q89" i="15"/>
  <c r="Q88" i="15"/>
  <c r="Q87" i="15"/>
  <c r="N96" i="15"/>
  <c r="N95" i="15"/>
  <c r="N94" i="15"/>
  <c r="N93" i="15"/>
  <c r="N92" i="15"/>
  <c r="N91" i="15"/>
  <c r="N90" i="15"/>
  <c r="N89" i="15"/>
  <c r="N88" i="15"/>
  <c r="N87" i="15"/>
  <c r="K96" i="15"/>
  <c r="K95" i="15"/>
  <c r="K94" i="15"/>
  <c r="K93" i="15"/>
  <c r="K92" i="15"/>
  <c r="K91" i="15"/>
  <c r="K90" i="15"/>
  <c r="K89" i="15"/>
  <c r="K88" i="15"/>
  <c r="K87" i="15"/>
  <c r="H96" i="15"/>
  <c r="H95" i="15"/>
  <c r="H94" i="15"/>
  <c r="H93" i="15"/>
  <c r="H92" i="15"/>
  <c r="H91" i="15"/>
  <c r="H90" i="15"/>
  <c r="H89" i="15"/>
  <c r="H88" i="15"/>
  <c r="H87" i="15"/>
  <c r="E96" i="15"/>
  <c r="E95" i="15"/>
  <c r="E94" i="15"/>
  <c r="E93" i="15"/>
  <c r="E92" i="15"/>
  <c r="E91" i="15"/>
  <c r="E90" i="15"/>
  <c r="E89" i="15"/>
  <c r="E88" i="15"/>
  <c r="E87" i="15"/>
  <c r="AX128" i="14"/>
  <c r="AX127" i="14"/>
  <c r="AX126" i="14"/>
  <c r="AX125" i="14"/>
  <c r="AX124" i="14"/>
  <c r="AX123" i="14"/>
  <c r="AX122" i="14"/>
  <c r="AX121" i="14"/>
  <c r="AX120" i="14"/>
  <c r="AX119" i="14"/>
  <c r="AU128" i="14"/>
  <c r="AU127" i="14"/>
  <c r="AU126" i="14"/>
  <c r="AU125" i="14"/>
  <c r="AU124" i="14"/>
  <c r="AU123" i="14"/>
  <c r="AU122" i="14"/>
  <c r="AU121" i="14"/>
  <c r="AU120" i="14"/>
  <c r="AU119" i="14"/>
  <c r="AR128" i="14"/>
  <c r="AR127" i="14"/>
  <c r="AR126" i="14"/>
  <c r="AR125" i="14"/>
  <c r="AR124" i="14"/>
  <c r="AR123" i="14"/>
  <c r="AR122" i="14"/>
  <c r="AR121" i="14"/>
  <c r="AR120" i="14"/>
  <c r="AR119" i="14"/>
  <c r="AO128" i="14"/>
  <c r="AO127" i="14"/>
  <c r="AO126" i="14"/>
  <c r="AO125" i="14"/>
  <c r="AO124" i="14"/>
  <c r="AO123" i="14"/>
  <c r="AO122" i="14"/>
  <c r="AO121" i="14"/>
  <c r="AO120" i="14"/>
  <c r="AO119" i="14"/>
  <c r="AL128" i="14"/>
  <c r="AL127" i="14"/>
  <c r="AL126" i="14"/>
  <c r="AL125" i="14"/>
  <c r="AL124" i="14"/>
  <c r="AL123" i="14"/>
  <c r="AL122" i="14"/>
  <c r="AL121" i="14"/>
  <c r="AL120" i="14"/>
  <c r="AL119" i="14"/>
  <c r="AI128" i="14"/>
  <c r="AI127" i="14"/>
  <c r="AI126" i="14"/>
  <c r="AI125" i="14"/>
  <c r="AI124" i="14"/>
  <c r="AI123" i="14"/>
  <c r="AI122" i="14"/>
  <c r="AI121" i="14"/>
  <c r="AI120" i="14"/>
  <c r="AI119" i="14"/>
  <c r="AF128" i="14"/>
  <c r="AF127" i="14"/>
  <c r="AF126" i="14"/>
  <c r="AF125" i="14"/>
  <c r="AF124" i="14"/>
  <c r="AF123" i="14"/>
  <c r="AF122" i="14"/>
  <c r="AF121" i="14"/>
  <c r="AF120" i="14"/>
  <c r="AF119" i="14"/>
  <c r="AC128" i="14"/>
  <c r="AC127" i="14"/>
  <c r="AC126" i="14"/>
  <c r="AC125" i="14"/>
  <c r="AC124" i="14"/>
  <c r="AC123" i="14"/>
  <c r="AC122" i="14"/>
  <c r="AC121" i="14"/>
  <c r="AC120" i="14"/>
  <c r="AC119" i="14"/>
  <c r="Z128" i="14"/>
  <c r="Z127" i="14"/>
  <c r="Z126" i="14"/>
  <c r="Z125" i="14"/>
  <c r="Z124" i="14"/>
  <c r="Z123" i="14"/>
  <c r="Z122" i="14"/>
  <c r="Z121" i="14"/>
  <c r="Z120" i="14"/>
  <c r="Z119" i="14"/>
  <c r="W128" i="14"/>
  <c r="W127" i="14"/>
  <c r="W126" i="14"/>
  <c r="W125" i="14"/>
  <c r="W124" i="14"/>
  <c r="W123" i="14"/>
  <c r="W122" i="14"/>
  <c r="W121" i="14"/>
  <c r="W120" i="14"/>
  <c r="W119" i="14"/>
  <c r="T128" i="14"/>
  <c r="T127" i="14"/>
  <c r="T126" i="14"/>
  <c r="T125" i="14"/>
  <c r="T124" i="14"/>
  <c r="T123" i="14"/>
  <c r="T122" i="14"/>
  <c r="T121" i="14"/>
  <c r="T120" i="14"/>
  <c r="T119" i="14"/>
  <c r="Q128" i="14"/>
  <c r="Q127" i="14"/>
  <c r="Q126" i="14"/>
  <c r="Q125" i="14"/>
  <c r="Q124" i="14"/>
  <c r="Q123" i="14"/>
  <c r="Q122" i="14"/>
  <c r="Q121" i="14"/>
  <c r="Q120" i="14"/>
  <c r="Q119" i="14"/>
  <c r="N128" i="14"/>
  <c r="N127" i="14"/>
  <c r="N126" i="14"/>
  <c r="N125" i="14"/>
  <c r="N124" i="14"/>
  <c r="N123" i="14"/>
  <c r="N122" i="14"/>
  <c r="N121" i="14"/>
  <c r="N120" i="14"/>
  <c r="N119" i="14"/>
  <c r="K128" i="14"/>
  <c r="K127" i="14"/>
  <c r="K126" i="14"/>
  <c r="K125" i="14"/>
  <c r="K124" i="14"/>
  <c r="K123" i="14"/>
  <c r="K122" i="14"/>
  <c r="K121" i="14"/>
  <c r="K120" i="14"/>
  <c r="K119" i="14"/>
  <c r="H128" i="14"/>
  <c r="H127" i="14"/>
  <c r="H126" i="14"/>
  <c r="H125" i="14"/>
  <c r="H124" i="14"/>
  <c r="H123" i="14"/>
  <c r="H122" i="14"/>
  <c r="H121" i="14"/>
  <c r="H120" i="14"/>
  <c r="H119" i="14"/>
  <c r="E128" i="14"/>
  <c r="E127" i="14"/>
  <c r="E126" i="14"/>
  <c r="E125" i="14"/>
  <c r="E124" i="14"/>
  <c r="E123" i="14"/>
  <c r="E122" i="14"/>
  <c r="E121" i="14"/>
  <c r="E120" i="14"/>
  <c r="E119" i="14"/>
  <c r="N112" i="14"/>
  <c r="N111" i="14"/>
  <c r="N110" i="14"/>
  <c r="N109" i="14"/>
  <c r="N108" i="14"/>
  <c r="N107" i="14"/>
  <c r="N106" i="14"/>
  <c r="N105" i="14"/>
  <c r="N104" i="14"/>
  <c r="N103" i="14"/>
  <c r="K112" i="14"/>
  <c r="K111" i="14"/>
  <c r="K110" i="14"/>
  <c r="K109" i="14"/>
  <c r="K108" i="14"/>
  <c r="K107" i="14"/>
  <c r="K106" i="14"/>
  <c r="K105" i="14"/>
  <c r="K104" i="14"/>
  <c r="K103" i="14"/>
  <c r="H112" i="14"/>
  <c r="H111" i="14"/>
  <c r="H110" i="14"/>
  <c r="H109" i="14"/>
  <c r="H108" i="14"/>
  <c r="H107" i="14"/>
  <c r="H106" i="14"/>
  <c r="H105" i="14"/>
  <c r="H104" i="14"/>
  <c r="H103" i="14"/>
  <c r="E112" i="14"/>
  <c r="E111" i="14"/>
  <c r="E110" i="14"/>
  <c r="E109" i="14"/>
  <c r="E108" i="14"/>
  <c r="E107" i="14"/>
  <c r="E106" i="14"/>
  <c r="E105" i="14"/>
  <c r="E104" i="14"/>
  <c r="E103" i="14"/>
  <c r="T96" i="14"/>
  <c r="T95" i="14"/>
  <c r="T94" i="14"/>
  <c r="T93" i="14"/>
  <c r="T92" i="14"/>
  <c r="T91" i="14"/>
  <c r="T90" i="14"/>
  <c r="T89" i="14"/>
  <c r="T88" i="14"/>
  <c r="T87" i="14"/>
  <c r="Q96" i="14"/>
  <c r="Q95" i="14"/>
  <c r="Q94" i="14"/>
  <c r="Q93" i="14"/>
  <c r="Q92" i="14"/>
  <c r="Q91" i="14"/>
  <c r="Q90" i="14"/>
  <c r="Q89" i="14"/>
  <c r="Q88" i="14"/>
  <c r="Q87" i="14"/>
  <c r="N96" i="14"/>
  <c r="N95" i="14"/>
  <c r="N94" i="14"/>
  <c r="N93" i="14"/>
  <c r="N92" i="14"/>
  <c r="N91" i="14"/>
  <c r="N90" i="14"/>
  <c r="N89" i="14"/>
  <c r="N88" i="14"/>
  <c r="N87" i="14"/>
  <c r="K96" i="14"/>
  <c r="K95" i="14"/>
  <c r="K94" i="14"/>
  <c r="K93" i="14"/>
  <c r="K92" i="14"/>
  <c r="K91" i="14"/>
  <c r="K90" i="14"/>
  <c r="K89" i="14"/>
  <c r="K88" i="14"/>
  <c r="K87" i="14"/>
  <c r="H96" i="14"/>
  <c r="H95" i="14"/>
  <c r="H94" i="14"/>
  <c r="H93" i="14"/>
  <c r="H92" i="14"/>
  <c r="H91" i="14"/>
  <c r="H90" i="14"/>
  <c r="H89" i="14"/>
  <c r="H88" i="14"/>
  <c r="H87" i="14"/>
  <c r="E96" i="14"/>
  <c r="E95" i="14"/>
  <c r="E94" i="14"/>
  <c r="E93" i="14"/>
  <c r="E92" i="14"/>
  <c r="E91" i="14"/>
  <c r="E90" i="14"/>
  <c r="E89" i="14"/>
  <c r="E88" i="14"/>
  <c r="E87" i="14"/>
  <c r="Z80" i="14"/>
  <c r="Z79" i="14"/>
  <c r="Z78" i="14"/>
  <c r="Z77" i="14"/>
  <c r="Z76" i="14"/>
  <c r="Z75" i="14"/>
  <c r="Z74" i="14"/>
  <c r="Z73" i="14"/>
  <c r="Z72" i="14"/>
  <c r="Z71" i="14"/>
  <c r="W80" i="14"/>
  <c r="W79" i="14"/>
  <c r="W78" i="14"/>
  <c r="W77" i="14"/>
  <c r="W76" i="14"/>
  <c r="W75" i="14"/>
  <c r="W74" i="14"/>
  <c r="W73" i="14"/>
  <c r="W72" i="14"/>
  <c r="W71" i="14"/>
  <c r="T80" i="14"/>
  <c r="T79" i="14"/>
  <c r="T78" i="14"/>
  <c r="T77" i="14"/>
  <c r="T76" i="14"/>
  <c r="T75" i="14"/>
  <c r="T74" i="14"/>
  <c r="T73" i="14"/>
  <c r="T72" i="14"/>
  <c r="T71" i="14"/>
  <c r="Q80" i="14"/>
  <c r="Q79" i="14"/>
  <c r="Q78" i="14"/>
  <c r="Q77" i="14"/>
  <c r="Q76" i="14"/>
  <c r="Q75" i="14"/>
  <c r="Q74" i="14"/>
  <c r="Q73" i="14"/>
  <c r="Q72" i="14"/>
  <c r="Q71" i="14"/>
  <c r="N80" i="14"/>
  <c r="N79" i="14"/>
  <c r="N78" i="14"/>
  <c r="N77" i="14"/>
  <c r="N76" i="14"/>
  <c r="N75" i="14"/>
  <c r="N74" i="14"/>
  <c r="N73" i="14"/>
  <c r="N72" i="14"/>
  <c r="N71" i="14"/>
  <c r="K80" i="14"/>
  <c r="K79" i="14"/>
  <c r="K78" i="14"/>
  <c r="K77" i="14"/>
  <c r="K76" i="14"/>
  <c r="K75" i="14"/>
  <c r="K74" i="14"/>
  <c r="K73" i="14"/>
  <c r="K72" i="14"/>
  <c r="K71" i="14"/>
  <c r="H80" i="14"/>
  <c r="H79" i="14"/>
  <c r="H78" i="14"/>
  <c r="H77" i="14"/>
  <c r="H76" i="14"/>
  <c r="H75" i="14"/>
  <c r="H74" i="14"/>
  <c r="H73" i="14"/>
  <c r="H72" i="14"/>
  <c r="H71" i="14"/>
  <c r="E80" i="14"/>
  <c r="E79" i="14"/>
  <c r="E78" i="14"/>
  <c r="E77" i="14"/>
  <c r="E76" i="14"/>
  <c r="E75" i="14"/>
  <c r="E74" i="14"/>
  <c r="E73" i="14"/>
  <c r="E72" i="14"/>
  <c r="E71" i="14"/>
  <c r="N64" i="14"/>
  <c r="N63" i="14"/>
  <c r="N62" i="14"/>
  <c r="N61" i="14"/>
  <c r="N60" i="14"/>
  <c r="N59" i="14"/>
  <c r="N58" i="14"/>
  <c r="N57" i="14"/>
  <c r="N56" i="14"/>
  <c r="N55" i="14"/>
  <c r="K64" i="14"/>
  <c r="K63" i="14"/>
  <c r="K62" i="14"/>
  <c r="K61" i="14"/>
  <c r="K60" i="14"/>
  <c r="K59" i="14"/>
  <c r="K58" i="14"/>
  <c r="K57" i="14"/>
  <c r="K56" i="14"/>
  <c r="K55" i="14"/>
  <c r="H64" i="14"/>
  <c r="H63" i="14"/>
  <c r="H62" i="14"/>
  <c r="H61" i="14"/>
  <c r="H60" i="14"/>
  <c r="H59" i="14"/>
  <c r="H58" i="14"/>
  <c r="H57" i="14"/>
  <c r="H56" i="14"/>
  <c r="H55" i="14"/>
  <c r="E64" i="14"/>
  <c r="E63" i="14"/>
  <c r="E62" i="14"/>
  <c r="E61" i="14"/>
  <c r="E60" i="14"/>
  <c r="E59" i="14"/>
  <c r="E58" i="14"/>
  <c r="E57" i="14"/>
  <c r="E56" i="14"/>
  <c r="E55" i="14"/>
  <c r="H48" i="14"/>
  <c r="H47" i="14"/>
  <c r="H46" i="14"/>
  <c r="H45" i="14"/>
  <c r="H44" i="14"/>
  <c r="H43" i="14"/>
  <c r="H42" i="14"/>
  <c r="H41" i="14"/>
  <c r="H40" i="14"/>
  <c r="H39" i="14"/>
  <c r="E48" i="14"/>
  <c r="E47" i="14"/>
  <c r="E46" i="14"/>
  <c r="E45" i="14"/>
  <c r="E44" i="14"/>
  <c r="E43" i="14"/>
  <c r="E42" i="14"/>
  <c r="E41" i="14"/>
  <c r="E40" i="14"/>
  <c r="E39" i="14"/>
  <c r="E32" i="14"/>
  <c r="E31" i="14"/>
  <c r="E30" i="14"/>
  <c r="E29" i="14"/>
  <c r="E28" i="14"/>
  <c r="E27" i="14"/>
  <c r="E26" i="14"/>
  <c r="E25" i="14"/>
  <c r="E24" i="14"/>
  <c r="E23" i="14"/>
  <c r="H32" i="14"/>
  <c r="H31" i="14"/>
  <c r="H30" i="14"/>
  <c r="H29" i="14"/>
  <c r="H28" i="14"/>
  <c r="H27" i="14"/>
  <c r="H26" i="14"/>
  <c r="H25" i="14"/>
  <c r="H24" i="14"/>
  <c r="H23" i="14"/>
  <c r="K32" i="14"/>
  <c r="K31" i="14"/>
  <c r="K30" i="14"/>
  <c r="K29" i="14"/>
  <c r="K28" i="14"/>
  <c r="K27" i="14"/>
  <c r="K26" i="14"/>
  <c r="K25" i="14"/>
  <c r="K24" i="14"/>
  <c r="K23" i="14"/>
  <c r="N32" i="14"/>
  <c r="N31" i="14"/>
  <c r="N30" i="14"/>
  <c r="N29" i="14"/>
  <c r="N28" i="14"/>
  <c r="N27" i="14"/>
  <c r="N26" i="14"/>
  <c r="N25" i="14"/>
  <c r="N24" i="14"/>
  <c r="N23" i="14"/>
  <c r="Q32" i="14"/>
  <c r="Q31" i="14"/>
  <c r="Q30" i="14"/>
  <c r="Q29" i="14"/>
  <c r="Q28" i="14"/>
  <c r="Q27" i="14"/>
  <c r="Q26" i="14"/>
  <c r="Q25" i="14"/>
  <c r="Q24" i="14"/>
  <c r="Q23" i="14"/>
  <c r="T32" i="14"/>
  <c r="T31" i="14"/>
  <c r="T30" i="14"/>
  <c r="T29" i="14"/>
  <c r="T28" i="14"/>
  <c r="T27" i="14"/>
  <c r="T26" i="14"/>
  <c r="T25" i="14"/>
  <c r="T24" i="14"/>
  <c r="T23" i="14"/>
  <c r="W32" i="14"/>
  <c r="W31" i="14"/>
  <c r="W30" i="14"/>
  <c r="W29" i="14"/>
  <c r="W28" i="14"/>
  <c r="W27" i="14"/>
  <c r="W26" i="14"/>
  <c r="W25" i="14"/>
  <c r="W24" i="14"/>
  <c r="W23" i="14"/>
  <c r="Z32" i="14"/>
  <c r="Z31" i="14"/>
  <c r="Z30" i="14"/>
  <c r="Z29" i="14"/>
  <c r="Z28" i="14"/>
  <c r="Z27" i="14"/>
  <c r="Z26" i="14"/>
  <c r="Z25" i="14"/>
  <c r="Z24" i="14"/>
  <c r="Z23" i="14"/>
  <c r="AC32" i="14"/>
  <c r="AC31" i="14"/>
  <c r="AC30" i="14"/>
  <c r="AC29" i="14"/>
  <c r="AC28" i="14"/>
  <c r="AC27" i="14"/>
  <c r="AC26" i="14"/>
  <c r="AC25" i="14"/>
  <c r="AC24" i="14"/>
  <c r="AC23" i="14"/>
  <c r="AF32" i="14"/>
  <c r="AF31" i="14"/>
  <c r="AF30" i="14"/>
  <c r="AF29" i="14"/>
  <c r="AF28" i="14"/>
  <c r="AF27" i="14"/>
  <c r="AF26" i="14"/>
  <c r="AF25" i="14"/>
  <c r="AF24" i="14"/>
  <c r="AF23" i="14"/>
  <c r="AX16" i="14"/>
  <c r="AX15" i="14"/>
  <c r="AX14" i="14"/>
  <c r="AX13" i="14"/>
  <c r="AX12" i="14"/>
  <c r="AX11" i="14"/>
  <c r="AX10" i="14"/>
  <c r="AX9" i="14"/>
  <c r="AX8" i="14"/>
  <c r="AX7" i="14"/>
  <c r="AU16" i="14"/>
  <c r="AU15" i="14"/>
  <c r="AU14" i="14"/>
  <c r="AU13" i="14"/>
  <c r="AU12" i="14"/>
  <c r="AU11" i="14"/>
  <c r="AU10" i="14"/>
  <c r="AU9" i="14"/>
  <c r="AU8" i="14"/>
  <c r="AU7" i="14"/>
  <c r="AR16" i="14"/>
  <c r="AR15" i="14"/>
  <c r="AR14" i="14"/>
  <c r="AR13" i="14"/>
  <c r="AR12" i="14"/>
  <c r="AR11" i="14"/>
  <c r="AR10" i="14"/>
  <c r="AR9" i="14"/>
  <c r="AR8" i="14"/>
  <c r="AR7" i="14"/>
  <c r="AO16" i="14"/>
  <c r="AO15" i="14"/>
  <c r="AO14" i="14"/>
  <c r="AO13" i="14"/>
  <c r="AO12" i="14"/>
  <c r="AO11" i="14"/>
  <c r="AO10" i="14"/>
  <c r="AO9" i="14"/>
  <c r="AO8" i="14"/>
  <c r="AO7" i="14"/>
  <c r="AL16" i="14"/>
  <c r="AL15" i="14"/>
  <c r="AL14" i="14"/>
  <c r="AL13" i="14"/>
  <c r="AL12" i="14"/>
  <c r="AL11" i="14"/>
  <c r="AL10" i="14"/>
  <c r="AL9" i="14"/>
  <c r="AL8" i="14"/>
  <c r="AL7" i="14"/>
  <c r="AI16" i="14"/>
  <c r="AI15" i="14"/>
  <c r="AI14" i="14"/>
  <c r="AI13" i="14"/>
  <c r="AI12" i="14"/>
  <c r="AI11" i="14"/>
  <c r="AI10" i="14"/>
  <c r="AI9" i="14"/>
  <c r="AI8" i="14"/>
  <c r="AI7" i="14"/>
  <c r="AF16" i="14"/>
  <c r="AF15" i="14"/>
  <c r="AF14" i="14"/>
  <c r="AF13" i="14"/>
  <c r="AF12" i="14"/>
  <c r="AF11" i="14"/>
  <c r="AF10" i="14"/>
  <c r="AF9" i="14"/>
  <c r="AF8" i="14"/>
  <c r="AF7" i="14"/>
  <c r="AC16" i="14"/>
  <c r="AC15" i="14"/>
  <c r="AC14" i="14"/>
  <c r="AC13" i="14"/>
  <c r="AC12" i="14"/>
  <c r="AC11" i="14"/>
  <c r="AC10" i="14"/>
  <c r="AC9" i="14"/>
  <c r="AC8" i="14"/>
  <c r="AC7" i="14"/>
  <c r="Z16" i="14"/>
  <c r="Z15" i="14"/>
  <c r="Z14" i="14"/>
  <c r="Z13" i="14"/>
  <c r="Z12" i="14"/>
  <c r="Z11" i="14"/>
  <c r="Z10" i="14"/>
  <c r="Z9" i="14"/>
  <c r="Z8" i="14"/>
  <c r="Z7" i="14"/>
  <c r="W16" i="14"/>
  <c r="W15" i="14"/>
  <c r="W14" i="14"/>
  <c r="W13" i="14"/>
  <c r="W12" i="14"/>
  <c r="W11" i="14"/>
  <c r="W10" i="14"/>
  <c r="W9" i="14"/>
  <c r="W8" i="14"/>
  <c r="W7" i="14"/>
  <c r="T16" i="14"/>
  <c r="T15" i="14"/>
  <c r="T14" i="14"/>
  <c r="T13" i="14"/>
  <c r="T12" i="14"/>
  <c r="T11" i="14"/>
  <c r="T10" i="14"/>
  <c r="T9" i="14"/>
  <c r="T8" i="14"/>
  <c r="T7" i="14"/>
  <c r="Q16" i="14"/>
  <c r="Q15" i="14"/>
  <c r="Q14" i="14"/>
  <c r="Q13" i="14"/>
  <c r="Q12" i="14"/>
  <c r="Q11" i="14"/>
  <c r="Q10" i="14"/>
  <c r="Q9" i="14"/>
  <c r="Q8" i="14"/>
  <c r="Q7" i="14"/>
  <c r="N16" i="14"/>
  <c r="N15" i="14"/>
  <c r="N14" i="14"/>
  <c r="N13" i="14"/>
  <c r="N12" i="14"/>
  <c r="N11" i="14"/>
  <c r="N10" i="14"/>
  <c r="N9" i="14"/>
  <c r="N8" i="14"/>
  <c r="N7" i="14"/>
  <c r="H16" i="14"/>
  <c r="H15" i="14"/>
  <c r="H14" i="14"/>
  <c r="H13" i="14"/>
  <c r="H12" i="14"/>
  <c r="H11" i="14"/>
  <c r="H10" i="14"/>
  <c r="H9" i="14"/>
  <c r="H8" i="14"/>
  <c r="H7" i="14"/>
  <c r="K16" i="14"/>
  <c r="K15" i="14"/>
  <c r="K14" i="14"/>
  <c r="K13" i="14"/>
  <c r="K12" i="14"/>
  <c r="K11" i="14"/>
  <c r="K10" i="14"/>
  <c r="K9" i="14"/>
  <c r="K8" i="14"/>
  <c r="K7" i="14"/>
  <c r="E16" i="14"/>
  <c r="E15" i="14"/>
  <c r="E14" i="14"/>
  <c r="E13" i="14"/>
  <c r="E12" i="14"/>
  <c r="E11" i="14"/>
  <c r="E10" i="14"/>
  <c r="E9" i="14"/>
  <c r="E8" i="14"/>
  <c r="E7" i="14"/>
  <c r="Q16" i="13"/>
  <c r="Q15" i="13"/>
  <c r="Q14" i="13"/>
  <c r="Q13" i="13"/>
  <c r="Q12" i="13"/>
  <c r="Q11" i="13"/>
  <c r="Q10" i="13"/>
  <c r="Q9" i="13"/>
  <c r="Q8" i="13"/>
  <c r="Q7" i="13"/>
  <c r="N16" i="13"/>
  <c r="N15" i="13"/>
  <c r="N14" i="13"/>
  <c r="N13" i="13"/>
  <c r="N12" i="13"/>
  <c r="N11" i="13"/>
  <c r="N10" i="13"/>
  <c r="N9" i="13"/>
  <c r="N8" i="13"/>
  <c r="N7" i="13"/>
  <c r="K16" i="13"/>
  <c r="K15" i="13"/>
  <c r="K14" i="13"/>
  <c r="K13" i="13"/>
  <c r="K12" i="13"/>
  <c r="K11" i="13"/>
  <c r="K10" i="13"/>
  <c r="K9" i="13"/>
  <c r="K8" i="13"/>
  <c r="K7" i="13"/>
  <c r="H16" i="13"/>
  <c r="H15" i="13"/>
  <c r="H14" i="13"/>
  <c r="H13" i="13"/>
  <c r="H12" i="13"/>
  <c r="H11" i="13"/>
  <c r="H10" i="13"/>
  <c r="H9" i="13"/>
  <c r="H8" i="13"/>
  <c r="H7" i="13"/>
  <c r="E16" i="13"/>
  <c r="E15" i="13"/>
  <c r="E14" i="13"/>
  <c r="E13" i="13"/>
  <c r="E12" i="13"/>
  <c r="E11" i="13"/>
  <c r="E10" i="13"/>
  <c r="E9" i="13"/>
  <c r="E8" i="13"/>
  <c r="E7" i="13"/>
  <c r="K112" i="13" l="1"/>
  <c r="K111" i="13"/>
  <c r="K110" i="13"/>
  <c r="K109" i="13"/>
  <c r="K108" i="13"/>
  <c r="K107" i="13"/>
  <c r="K106" i="13"/>
  <c r="K105" i="13"/>
  <c r="K104" i="13"/>
  <c r="K103" i="13"/>
  <c r="H112" i="13"/>
  <c r="H111" i="13"/>
  <c r="H110" i="13"/>
  <c r="H109" i="13"/>
  <c r="H108" i="13"/>
  <c r="H107" i="13"/>
  <c r="H106" i="13"/>
  <c r="H105" i="13"/>
  <c r="H104" i="13"/>
  <c r="H103" i="13"/>
  <c r="E112" i="13"/>
  <c r="E111" i="13"/>
  <c r="E110" i="13"/>
  <c r="E109" i="13"/>
  <c r="E108" i="13"/>
  <c r="E107" i="13"/>
  <c r="E106" i="13"/>
  <c r="E105" i="13"/>
  <c r="E104" i="13"/>
  <c r="E103" i="13"/>
  <c r="Q96" i="13"/>
  <c r="Q95" i="13"/>
  <c r="Q94" i="13"/>
  <c r="Q93" i="13"/>
  <c r="Q92" i="13"/>
  <c r="Q91" i="13"/>
  <c r="Q90" i="13"/>
  <c r="Q89" i="13"/>
  <c r="Q88" i="13"/>
  <c r="Q87" i="13"/>
  <c r="N96" i="13"/>
  <c r="N95" i="13"/>
  <c r="N94" i="13"/>
  <c r="N93" i="13"/>
  <c r="N92" i="13"/>
  <c r="N91" i="13"/>
  <c r="N90" i="13"/>
  <c r="N89" i="13"/>
  <c r="N88" i="13"/>
  <c r="N87" i="13"/>
  <c r="K96" i="13"/>
  <c r="K95" i="13"/>
  <c r="K94" i="13"/>
  <c r="K93" i="13"/>
  <c r="K92" i="13"/>
  <c r="K91" i="13"/>
  <c r="K90" i="13"/>
  <c r="K89" i="13"/>
  <c r="K88" i="13"/>
  <c r="K87" i="13"/>
  <c r="H96" i="13"/>
  <c r="H95" i="13"/>
  <c r="H94" i="13"/>
  <c r="H93" i="13"/>
  <c r="H92" i="13"/>
  <c r="H91" i="13"/>
  <c r="H90" i="13"/>
  <c r="H89" i="13"/>
  <c r="H88" i="13"/>
  <c r="H87" i="13"/>
  <c r="E96" i="13"/>
  <c r="E95" i="13"/>
  <c r="E94" i="13"/>
  <c r="E93" i="13"/>
  <c r="E92" i="13"/>
  <c r="E91" i="13"/>
  <c r="E90" i="13"/>
  <c r="E89" i="13"/>
  <c r="E88" i="13"/>
  <c r="E87" i="13"/>
  <c r="E80" i="13"/>
  <c r="E79" i="13"/>
  <c r="E78" i="13"/>
  <c r="E77" i="13"/>
  <c r="E76" i="13"/>
  <c r="E75" i="13"/>
  <c r="E74" i="13"/>
  <c r="E73" i="13"/>
  <c r="E72" i="13"/>
  <c r="E71" i="13"/>
  <c r="H80" i="13"/>
  <c r="H79" i="13"/>
  <c r="H78" i="13"/>
  <c r="H77" i="13"/>
  <c r="H76" i="13"/>
  <c r="H75" i="13"/>
  <c r="H74" i="13"/>
  <c r="H73" i="13"/>
  <c r="H72" i="13"/>
  <c r="H71" i="13"/>
  <c r="K80" i="13"/>
  <c r="K79" i="13"/>
  <c r="K78" i="13"/>
  <c r="K77" i="13"/>
  <c r="K76" i="13"/>
  <c r="K75" i="13"/>
  <c r="K74" i="13"/>
  <c r="K73" i="13"/>
  <c r="K72" i="13"/>
  <c r="K71" i="13"/>
  <c r="N80" i="13"/>
  <c r="N79" i="13"/>
  <c r="N78" i="13"/>
  <c r="N77" i="13"/>
  <c r="N76" i="13"/>
  <c r="N75" i="13"/>
  <c r="N74" i="13"/>
  <c r="N73" i="13"/>
  <c r="N72" i="13"/>
  <c r="N71" i="13"/>
  <c r="Q80" i="13"/>
  <c r="Q79" i="13"/>
  <c r="Q78" i="13"/>
  <c r="Q77" i="13"/>
  <c r="Q76" i="13"/>
  <c r="Q75" i="13"/>
  <c r="Q74" i="13"/>
  <c r="Q73" i="13"/>
  <c r="Q72" i="13"/>
  <c r="Q71" i="13"/>
  <c r="Q64" i="13"/>
  <c r="Q63" i="13"/>
  <c r="Q62" i="13"/>
  <c r="Q61" i="13"/>
  <c r="Q60" i="13"/>
  <c r="Q59" i="13"/>
  <c r="Q58" i="13"/>
  <c r="Q57" i="13"/>
  <c r="Q56" i="13"/>
  <c r="Q55" i="13"/>
  <c r="N64" i="13"/>
  <c r="N63" i="13"/>
  <c r="N62" i="13"/>
  <c r="N61" i="13"/>
  <c r="N60" i="13"/>
  <c r="N59" i="13"/>
  <c r="N58" i="13"/>
  <c r="N57" i="13"/>
  <c r="N56" i="13"/>
  <c r="N55" i="13"/>
  <c r="K64" i="13"/>
  <c r="K63" i="13"/>
  <c r="K62" i="13"/>
  <c r="K61" i="13"/>
  <c r="K60" i="13"/>
  <c r="K59" i="13"/>
  <c r="K58" i="13"/>
  <c r="K57" i="13"/>
  <c r="K56" i="13"/>
  <c r="K55" i="13"/>
  <c r="H64" i="13"/>
  <c r="H63" i="13"/>
  <c r="H62" i="13"/>
  <c r="H61" i="13"/>
  <c r="H60" i="13"/>
  <c r="H59" i="13"/>
  <c r="H58" i="13"/>
  <c r="H57" i="13"/>
  <c r="H56" i="13"/>
  <c r="H55" i="13"/>
  <c r="E64" i="13"/>
  <c r="E63" i="13"/>
  <c r="E62" i="13"/>
  <c r="E61" i="13"/>
  <c r="E60" i="13"/>
  <c r="E59" i="13"/>
  <c r="E58" i="13"/>
  <c r="E57" i="13"/>
  <c r="E56" i="13"/>
  <c r="E55" i="13"/>
  <c r="Q48" i="13"/>
  <c r="Q47" i="13"/>
  <c r="Q46" i="13"/>
  <c r="Q45" i="13"/>
  <c r="Q44" i="13"/>
  <c r="Q43" i="13"/>
  <c r="Q42" i="13"/>
  <c r="Q41" i="13"/>
  <c r="Q40" i="13"/>
  <c r="Q39" i="13"/>
  <c r="N48" i="13"/>
  <c r="N47" i="13"/>
  <c r="N46" i="13"/>
  <c r="N45" i="13"/>
  <c r="N44" i="13"/>
  <c r="N43" i="13"/>
  <c r="N42" i="13"/>
  <c r="N41" i="13"/>
  <c r="N40" i="13"/>
  <c r="N39" i="13"/>
  <c r="K48" i="13"/>
  <c r="K47" i="13"/>
  <c r="K46" i="13"/>
  <c r="K45" i="13"/>
  <c r="K44" i="13"/>
  <c r="K43" i="13"/>
  <c r="K42" i="13"/>
  <c r="K41" i="13"/>
  <c r="K40" i="13"/>
  <c r="K39" i="13"/>
  <c r="H48" i="13"/>
  <c r="H47" i="13"/>
  <c r="H46" i="13"/>
  <c r="H45" i="13"/>
  <c r="H44" i="13"/>
  <c r="H43" i="13"/>
  <c r="H42" i="13"/>
  <c r="H41" i="13"/>
  <c r="H40" i="13"/>
  <c r="H39" i="13"/>
  <c r="E48" i="13"/>
  <c r="E47" i="13"/>
  <c r="E46" i="13"/>
  <c r="E45" i="13"/>
  <c r="E44" i="13"/>
  <c r="E43" i="13"/>
  <c r="E42" i="13"/>
  <c r="E41" i="13"/>
  <c r="E40" i="13"/>
  <c r="E39" i="13"/>
  <c r="Q32" i="13"/>
  <c r="Q31" i="13"/>
  <c r="Q30" i="13"/>
  <c r="Q29" i="13"/>
  <c r="Q28" i="13"/>
  <c r="Q27" i="13"/>
  <c r="Q26" i="13"/>
  <c r="Q25" i="13"/>
  <c r="Q24" i="13"/>
  <c r="Q23" i="13"/>
  <c r="N32" i="13"/>
  <c r="N31" i="13"/>
  <c r="N30" i="13"/>
  <c r="N29" i="13"/>
  <c r="N28" i="13"/>
  <c r="N27" i="13"/>
  <c r="N26" i="13"/>
  <c r="N25" i="13"/>
  <c r="N24" i="13"/>
  <c r="N23" i="13"/>
  <c r="K32" i="13"/>
  <c r="K31" i="13"/>
  <c r="K30" i="13"/>
  <c r="K29" i="13"/>
  <c r="K28" i="13"/>
  <c r="K27" i="13"/>
  <c r="K26" i="13"/>
  <c r="K25" i="13"/>
  <c r="K24" i="13"/>
  <c r="K23" i="13"/>
  <c r="H32" i="13"/>
  <c r="H31" i="13"/>
  <c r="H30" i="13"/>
  <c r="H29" i="13"/>
  <c r="H28" i="13"/>
  <c r="H27" i="13"/>
  <c r="H26" i="13"/>
  <c r="H25" i="13"/>
  <c r="H24" i="13"/>
  <c r="H23" i="13"/>
  <c r="E32" i="13"/>
  <c r="E31" i="13"/>
  <c r="E30" i="13"/>
  <c r="E29" i="13"/>
  <c r="E28" i="13"/>
  <c r="E27" i="13"/>
  <c r="E26" i="13"/>
  <c r="E25" i="13"/>
  <c r="E24" i="13"/>
  <c r="E23" i="13"/>
  <c r="K112" i="12"/>
  <c r="K111" i="12"/>
  <c r="K110" i="12"/>
  <c r="K109" i="12"/>
  <c r="K108" i="12"/>
  <c r="K107" i="12"/>
  <c r="K106" i="12"/>
  <c r="K105" i="12"/>
  <c r="K104" i="12"/>
  <c r="K103" i="12"/>
  <c r="H112" i="12"/>
  <c r="H111" i="12"/>
  <c r="H110" i="12"/>
  <c r="H109" i="12"/>
  <c r="H108" i="12"/>
  <c r="H107" i="12"/>
  <c r="H106" i="12"/>
  <c r="H105" i="12"/>
  <c r="H104" i="12"/>
  <c r="H103" i="12"/>
  <c r="E112" i="12"/>
  <c r="E111" i="12"/>
  <c r="E110" i="12"/>
  <c r="E109" i="12"/>
  <c r="E108" i="12"/>
  <c r="E107" i="12"/>
  <c r="E106" i="12"/>
  <c r="E105" i="12"/>
  <c r="E104" i="12"/>
  <c r="E103" i="12"/>
  <c r="E96" i="12"/>
  <c r="E95" i="12"/>
  <c r="E94" i="12"/>
  <c r="E93" i="12"/>
  <c r="E92" i="12"/>
  <c r="E91" i="12"/>
  <c r="E90" i="12"/>
  <c r="E89" i="12"/>
  <c r="E88" i="12"/>
  <c r="E87" i="12"/>
  <c r="H96" i="12"/>
  <c r="H95" i="12"/>
  <c r="H94" i="12"/>
  <c r="H93" i="12"/>
  <c r="H92" i="12"/>
  <c r="H91" i="12"/>
  <c r="H90" i="12"/>
  <c r="H89" i="12"/>
  <c r="H88" i="12"/>
  <c r="H87" i="12"/>
  <c r="K96" i="12"/>
  <c r="K95" i="12"/>
  <c r="K94" i="12"/>
  <c r="K93" i="12"/>
  <c r="K92" i="12"/>
  <c r="K91" i="12"/>
  <c r="K90" i="12"/>
  <c r="K89" i="12"/>
  <c r="K88" i="12"/>
  <c r="K87" i="12"/>
  <c r="N96" i="12"/>
  <c r="N95" i="12"/>
  <c r="N94" i="12"/>
  <c r="N93" i="12"/>
  <c r="N92" i="12"/>
  <c r="N91" i="12"/>
  <c r="N90" i="12"/>
  <c r="N89" i="12"/>
  <c r="N88" i="12"/>
  <c r="N87" i="12"/>
  <c r="Q96" i="12"/>
  <c r="Q95" i="12"/>
  <c r="Q94" i="12"/>
  <c r="Q93" i="12"/>
  <c r="Q92" i="12"/>
  <c r="Q91" i="12"/>
  <c r="Q90" i="12"/>
  <c r="Q89" i="12"/>
  <c r="Q88" i="12"/>
  <c r="Q87" i="12"/>
  <c r="Q80" i="12"/>
  <c r="Q79" i="12"/>
  <c r="Q78" i="12"/>
  <c r="Q77" i="12"/>
  <c r="Q76" i="12"/>
  <c r="Q75" i="12"/>
  <c r="Q74" i="12"/>
  <c r="Q73" i="12"/>
  <c r="Q72" i="12"/>
  <c r="Q71" i="12"/>
  <c r="N80" i="12"/>
  <c r="N79" i="12"/>
  <c r="N78" i="12"/>
  <c r="N77" i="12"/>
  <c r="N76" i="12"/>
  <c r="N75" i="12"/>
  <c r="N74" i="12"/>
  <c r="N73" i="12"/>
  <c r="N72" i="12"/>
  <c r="N71" i="12"/>
  <c r="K80" i="12"/>
  <c r="K79" i="12"/>
  <c r="K78" i="12"/>
  <c r="K77" i="12"/>
  <c r="K76" i="12"/>
  <c r="K75" i="12"/>
  <c r="K74" i="12"/>
  <c r="K73" i="12"/>
  <c r="K72" i="12"/>
  <c r="K71" i="12"/>
  <c r="H80" i="12"/>
  <c r="H79" i="12"/>
  <c r="H78" i="12"/>
  <c r="H77" i="12"/>
  <c r="H76" i="12"/>
  <c r="H75" i="12"/>
  <c r="H74" i="12"/>
  <c r="H73" i="12"/>
  <c r="H72" i="12"/>
  <c r="H71" i="12"/>
  <c r="E80" i="12"/>
  <c r="E79" i="12"/>
  <c r="E78" i="12"/>
  <c r="E77" i="12"/>
  <c r="E76" i="12"/>
  <c r="E75" i="12"/>
  <c r="E74" i="12"/>
  <c r="E73" i="12"/>
  <c r="E72" i="12"/>
  <c r="E71" i="12"/>
  <c r="Q64" i="12"/>
  <c r="Q63" i="12"/>
  <c r="Q62" i="12"/>
  <c r="Q61" i="12"/>
  <c r="Q60" i="12"/>
  <c r="Q59" i="12"/>
  <c r="Q58" i="12"/>
  <c r="Q57" i="12"/>
  <c r="Q56" i="12"/>
  <c r="Q55" i="12"/>
  <c r="N64" i="12"/>
  <c r="N63" i="12"/>
  <c r="N62" i="12"/>
  <c r="N61" i="12"/>
  <c r="N60" i="12"/>
  <c r="N59" i="12"/>
  <c r="N58" i="12"/>
  <c r="N57" i="12"/>
  <c r="N56" i="12"/>
  <c r="N55" i="12"/>
  <c r="K64" i="12"/>
  <c r="K63" i="12"/>
  <c r="K62" i="12"/>
  <c r="K61" i="12"/>
  <c r="K60" i="12"/>
  <c r="K59" i="12"/>
  <c r="K58" i="12"/>
  <c r="K57" i="12"/>
  <c r="K56" i="12"/>
  <c r="K55" i="12"/>
  <c r="H64" i="12"/>
  <c r="H63" i="12"/>
  <c r="H62" i="12"/>
  <c r="H61" i="12"/>
  <c r="H60" i="12"/>
  <c r="H59" i="12"/>
  <c r="H58" i="12"/>
  <c r="H57" i="12"/>
  <c r="H56" i="12"/>
  <c r="H55" i="12"/>
  <c r="E64" i="12"/>
  <c r="E63" i="12"/>
  <c r="E62" i="12"/>
  <c r="E61" i="12"/>
  <c r="E60" i="12"/>
  <c r="E59" i="12"/>
  <c r="E58" i="12"/>
  <c r="E57" i="12"/>
  <c r="E56" i="12"/>
  <c r="E55" i="12"/>
  <c r="E48" i="12"/>
  <c r="E47" i="12"/>
  <c r="E46" i="12"/>
  <c r="E45" i="12"/>
  <c r="E44" i="12"/>
  <c r="E43" i="12"/>
  <c r="E42" i="12"/>
  <c r="E41" i="12"/>
  <c r="E40" i="12"/>
  <c r="E39" i="12"/>
  <c r="H48" i="12"/>
  <c r="H47" i="12"/>
  <c r="H46" i="12"/>
  <c r="H45" i="12"/>
  <c r="H44" i="12"/>
  <c r="H43" i="12"/>
  <c r="H42" i="12"/>
  <c r="H41" i="12"/>
  <c r="H40" i="12"/>
  <c r="H39" i="12"/>
  <c r="K48" i="12"/>
  <c r="K47" i="12"/>
  <c r="K46" i="12"/>
  <c r="K45" i="12"/>
  <c r="K44" i="12"/>
  <c r="K43" i="12"/>
  <c r="K42" i="12"/>
  <c r="K41" i="12"/>
  <c r="K40" i="12"/>
  <c r="K39" i="12"/>
  <c r="N48" i="12"/>
  <c r="N47" i="12"/>
  <c r="N46" i="12"/>
  <c r="N45" i="12"/>
  <c r="N44" i="12"/>
  <c r="N43" i="12"/>
  <c r="N42" i="12"/>
  <c r="N41" i="12"/>
  <c r="N40" i="12"/>
  <c r="N39" i="12"/>
  <c r="Q48" i="12"/>
  <c r="Q47" i="12"/>
  <c r="Q46" i="12"/>
  <c r="Q45" i="12"/>
  <c r="Q44" i="12"/>
  <c r="Q43" i="12"/>
  <c r="Q42" i="12"/>
  <c r="Q41" i="12"/>
  <c r="Q40" i="12"/>
  <c r="Q39" i="12"/>
  <c r="Q32" i="12"/>
  <c r="Q31" i="12"/>
  <c r="Q30" i="12"/>
  <c r="Q29" i="12"/>
  <c r="Q28" i="12"/>
  <c r="Q27" i="12"/>
  <c r="Q26" i="12"/>
  <c r="Q25" i="12"/>
  <c r="Q24" i="12"/>
  <c r="Q23" i="12"/>
  <c r="N32" i="12"/>
  <c r="N31" i="12"/>
  <c r="N30" i="12"/>
  <c r="N29" i="12"/>
  <c r="N28" i="12"/>
  <c r="N27" i="12"/>
  <c r="N26" i="12"/>
  <c r="N25" i="12"/>
  <c r="N24" i="12"/>
  <c r="N23" i="12"/>
  <c r="K32" i="12"/>
  <c r="K31" i="12"/>
  <c r="K30" i="12"/>
  <c r="K29" i="12"/>
  <c r="K28" i="12"/>
  <c r="K27" i="12"/>
  <c r="K26" i="12"/>
  <c r="K25" i="12"/>
  <c r="K24" i="12"/>
  <c r="K23" i="12"/>
  <c r="H32" i="12"/>
  <c r="H31" i="12"/>
  <c r="H30" i="12"/>
  <c r="H29" i="12"/>
  <c r="H28" i="12"/>
  <c r="H27" i="12"/>
  <c r="H26" i="12"/>
  <c r="H25" i="12"/>
  <c r="H24" i="12"/>
  <c r="H23" i="12"/>
  <c r="E32" i="12"/>
  <c r="E31" i="12"/>
  <c r="E30" i="12"/>
  <c r="E29" i="12"/>
  <c r="E28" i="12"/>
  <c r="E27" i="12"/>
  <c r="E26" i="12"/>
  <c r="E25" i="12"/>
  <c r="E24" i="12"/>
  <c r="E23" i="12"/>
  <c r="Q16" i="12"/>
  <c r="Q15" i="12"/>
  <c r="Q14" i="12"/>
  <c r="Q13" i="12"/>
  <c r="Q12" i="12"/>
  <c r="Q11" i="12"/>
  <c r="Q10" i="12"/>
  <c r="Q9" i="12"/>
  <c r="Q8" i="12"/>
  <c r="Q7" i="12"/>
  <c r="N16" i="12"/>
  <c r="N15" i="12"/>
  <c r="N14" i="12"/>
  <c r="N13" i="12"/>
  <c r="N12" i="12"/>
  <c r="N11" i="12"/>
  <c r="N10" i="12"/>
  <c r="N9" i="12"/>
  <c r="N8" i="12"/>
  <c r="N7" i="12"/>
  <c r="K16" i="12"/>
  <c r="K15" i="12"/>
  <c r="K14" i="12"/>
  <c r="K13" i="12"/>
  <c r="K12" i="12"/>
  <c r="K11" i="12"/>
  <c r="K10" i="12"/>
  <c r="K9" i="12"/>
  <c r="K8" i="12"/>
  <c r="K7" i="12"/>
  <c r="H16" i="12"/>
  <c r="H15" i="12"/>
  <c r="H14" i="12"/>
  <c r="H13" i="12"/>
  <c r="H12" i="12"/>
  <c r="H11" i="12"/>
  <c r="H10" i="12"/>
  <c r="H9" i="12"/>
  <c r="H8" i="12"/>
  <c r="H7" i="12"/>
  <c r="E16" i="12"/>
  <c r="E15" i="12"/>
  <c r="E14" i="12"/>
  <c r="E13" i="12"/>
  <c r="E12" i="12"/>
  <c r="E11" i="12"/>
  <c r="E10" i="12"/>
  <c r="E9" i="12"/>
  <c r="E8" i="12"/>
  <c r="E7" i="12"/>
  <c r="AX128" i="9" l="1"/>
  <c r="AX127" i="9"/>
  <c r="AX126" i="9"/>
  <c r="AX125" i="9"/>
  <c r="AX124" i="9"/>
  <c r="AX123" i="9"/>
  <c r="AX122" i="9"/>
  <c r="AX121" i="9"/>
  <c r="AX120" i="9"/>
  <c r="AX119" i="9"/>
  <c r="AU128" i="9"/>
  <c r="AU127" i="9"/>
  <c r="AU126" i="9"/>
  <c r="AU125" i="9"/>
  <c r="AU124" i="9"/>
  <c r="AU123" i="9"/>
  <c r="AU122" i="9"/>
  <c r="AU121" i="9"/>
  <c r="AU120" i="9"/>
  <c r="AU119" i="9"/>
  <c r="AR128" i="9"/>
  <c r="AR127" i="9"/>
  <c r="AR126" i="9"/>
  <c r="AR125" i="9"/>
  <c r="AR124" i="9"/>
  <c r="AR123" i="9"/>
  <c r="AR122" i="9"/>
  <c r="AR121" i="9"/>
  <c r="AR120" i="9"/>
  <c r="AR119" i="9"/>
  <c r="AO128" i="9"/>
  <c r="AO127" i="9"/>
  <c r="AO126" i="9"/>
  <c r="AO125" i="9"/>
  <c r="AO124" i="9"/>
  <c r="AO123" i="9"/>
  <c r="AO122" i="9"/>
  <c r="AO121" i="9"/>
  <c r="AO120" i="9"/>
  <c r="AO119" i="9"/>
  <c r="AL128" i="9"/>
  <c r="AL127" i="9"/>
  <c r="AL126" i="9"/>
  <c r="AL125" i="9"/>
  <c r="AL124" i="9"/>
  <c r="AL123" i="9"/>
  <c r="AL122" i="9"/>
  <c r="AL121" i="9"/>
  <c r="AL120" i="9"/>
  <c r="AL119" i="9"/>
  <c r="AI128" i="9"/>
  <c r="AI127" i="9"/>
  <c r="AI126" i="9"/>
  <c r="AI125" i="9"/>
  <c r="AI124" i="9"/>
  <c r="AI123" i="9"/>
  <c r="AI122" i="9"/>
  <c r="AI121" i="9"/>
  <c r="AI120" i="9"/>
  <c r="AI119" i="9"/>
  <c r="AF128" i="9"/>
  <c r="AF127" i="9"/>
  <c r="AF126" i="9"/>
  <c r="AF125" i="9"/>
  <c r="AF124" i="9"/>
  <c r="AF123" i="9"/>
  <c r="AF122" i="9"/>
  <c r="AF121" i="9"/>
  <c r="AF120" i="9"/>
  <c r="AF119" i="9"/>
  <c r="AC128" i="9"/>
  <c r="AC127" i="9"/>
  <c r="AC126" i="9"/>
  <c r="AC125" i="9"/>
  <c r="AC124" i="9"/>
  <c r="AC123" i="9"/>
  <c r="AC122" i="9"/>
  <c r="AC121" i="9"/>
  <c r="AC120" i="9"/>
  <c r="AC119" i="9"/>
  <c r="Z128" i="9"/>
  <c r="Z127" i="9"/>
  <c r="Z126" i="9"/>
  <c r="Z125" i="9"/>
  <c r="Z124" i="9"/>
  <c r="Z123" i="9"/>
  <c r="Z122" i="9"/>
  <c r="Z121" i="9"/>
  <c r="Z120" i="9"/>
  <c r="Z119" i="9"/>
  <c r="W128" i="9"/>
  <c r="W127" i="9"/>
  <c r="W126" i="9"/>
  <c r="W125" i="9"/>
  <c r="W124" i="9"/>
  <c r="W123" i="9"/>
  <c r="W122" i="9"/>
  <c r="W121" i="9"/>
  <c r="W120" i="9"/>
  <c r="W119" i="9"/>
  <c r="T128" i="9"/>
  <c r="T127" i="9"/>
  <c r="T126" i="9"/>
  <c r="T125" i="9"/>
  <c r="T124" i="9"/>
  <c r="T123" i="9"/>
  <c r="T122" i="9"/>
  <c r="T121" i="9"/>
  <c r="T120" i="9"/>
  <c r="T119" i="9"/>
  <c r="Q128" i="9"/>
  <c r="Q127" i="9"/>
  <c r="Q126" i="9"/>
  <c r="Q125" i="9"/>
  <c r="Q124" i="9"/>
  <c r="Q123" i="9"/>
  <c r="Q122" i="9"/>
  <c r="Q121" i="9"/>
  <c r="Q120" i="9"/>
  <c r="Q119" i="9"/>
  <c r="N128" i="9"/>
  <c r="N127" i="9"/>
  <c r="N126" i="9"/>
  <c r="N125" i="9"/>
  <c r="N124" i="9"/>
  <c r="N123" i="9"/>
  <c r="N122" i="9"/>
  <c r="N121" i="9"/>
  <c r="N120" i="9"/>
  <c r="N119" i="9"/>
  <c r="K128" i="9"/>
  <c r="K127" i="9"/>
  <c r="K126" i="9"/>
  <c r="K125" i="9"/>
  <c r="K124" i="9"/>
  <c r="K123" i="9"/>
  <c r="K122" i="9"/>
  <c r="K121" i="9"/>
  <c r="K120" i="9"/>
  <c r="K119" i="9"/>
  <c r="H128" i="9"/>
  <c r="H127" i="9"/>
  <c r="H126" i="9"/>
  <c r="H125" i="9"/>
  <c r="H124" i="9"/>
  <c r="H123" i="9"/>
  <c r="H122" i="9"/>
  <c r="H121" i="9"/>
  <c r="H120" i="9"/>
  <c r="H119" i="9"/>
  <c r="E128" i="9"/>
  <c r="E127" i="9"/>
  <c r="E126" i="9"/>
  <c r="E125" i="9"/>
  <c r="E124" i="9"/>
  <c r="E123" i="9"/>
  <c r="E122" i="9"/>
  <c r="E121" i="9"/>
  <c r="E120" i="9"/>
  <c r="E119" i="9"/>
  <c r="N112" i="9"/>
  <c r="N111" i="9"/>
  <c r="N110" i="9"/>
  <c r="N109" i="9"/>
  <c r="N108" i="9"/>
  <c r="N107" i="9"/>
  <c r="N106" i="9"/>
  <c r="N105" i="9"/>
  <c r="N104" i="9"/>
  <c r="N103" i="9"/>
  <c r="K112" i="9"/>
  <c r="K111" i="9"/>
  <c r="K110" i="9"/>
  <c r="K109" i="9"/>
  <c r="K108" i="9"/>
  <c r="K107" i="9"/>
  <c r="K106" i="9"/>
  <c r="K105" i="9"/>
  <c r="K104" i="9"/>
  <c r="K103" i="9"/>
  <c r="H112" i="9"/>
  <c r="H111" i="9"/>
  <c r="H110" i="9"/>
  <c r="H109" i="9"/>
  <c r="H108" i="9"/>
  <c r="H107" i="9"/>
  <c r="H106" i="9"/>
  <c r="H105" i="9"/>
  <c r="H104" i="9"/>
  <c r="H103" i="9"/>
  <c r="E112" i="9"/>
  <c r="E111" i="9"/>
  <c r="E110" i="9"/>
  <c r="E109" i="9"/>
  <c r="E108" i="9"/>
  <c r="E107" i="9"/>
  <c r="E106" i="9"/>
  <c r="E105" i="9"/>
  <c r="E104" i="9"/>
  <c r="E103" i="9"/>
  <c r="T96" i="9"/>
  <c r="T95" i="9"/>
  <c r="T94" i="9"/>
  <c r="T93" i="9"/>
  <c r="T92" i="9"/>
  <c r="T91" i="9"/>
  <c r="T90" i="9"/>
  <c r="T89" i="9"/>
  <c r="T88" i="9"/>
  <c r="T87" i="9"/>
  <c r="Q96" i="9"/>
  <c r="Q95" i="9"/>
  <c r="Q94" i="9"/>
  <c r="Q93" i="9"/>
  <c r="Q92" i="9"/>
  <c r="Q91" i="9"/>
  <c r="Q90" i="9"/>
  <c r="Q89" i="9"/>
  <c r="Q88" i="9"/>
  <c r="Q87" i="9"/>
  <c r="N96" i="9"/>
  <c r="N95" i="9"/>
  <c r="N94" i="9"/>
  <c r="N93" i="9"/>
  <c r="N92" i="9"/>
  <c r="N91" i="9"/>
  <c r="N90" i="9"/>
  <c r="N89" i="9"/>
  <c r="N88" i="9"/>
  <c r="N87" i="9"/>
  <c r="K96" i="9"/>
  <c r="K95" i="9"/>
  <c r="K94" i="9"/>
  <c r="K93" i="9"/>
  <c r="K92" i="9"/>
  <c r="K91" i="9"/>
  <c r="K90" i="9"/>
  <c r="K89" i="9"/>
  <c r="K88" i="9"/>
  <c r="K87" i="9"/>
  <c r="H96" i="9"/>
  <c r="H95" i="9"/>
  <c r="H94" i="9"/>
  <c r="H93" i="9"/>
  <c r="H92" i="9"/>
  <c r="H91" i="9"/>
  <c r="H90" i="9"/>
  <c r="H89" i="9"/>
  <c r="H88" i="9"/>
  <c r="H87" i="9"/>
  <c r="E96" i="9"/>
  <c r="E95" i="9"/>
  <c r="E94" i="9"/>
  <c r="E93" i="9"/>
  <c r="E92" i="9"/>
  <c r="E91" i="9"/>
  <c r="E90" i="9"/>
  <c r="E89" i="9"/>
  <c r="E88" i="9"/>
  <c r="E87" i="9"/>
  <c r="Z80" i="9"/>
  <c r="Z79" i="9"/>
  <c r="Z78" i="9"/>
  <c r="Z77" i="9"/>
  <c r="Z76" i="9"/>
  <c r="Z75" i="9"/>
  <c r="Z74" i="9"/>
  <c r="Z73" i="9"/>
  <c r="Z72" i="9"/>
  <c r="Z71" i="9"/>
  <c r="W80" i="9"/>
  <c r="W79" i="9"/>
  <c r="W78" i="9"/>
  <c r="W77" i="9"/>
  <c r="W76" i="9"/>
  <c r="W75" i="9"/>
  <c r="W74" i="9"/>
  <c r="W73" i="9"/>
  <c r="W72" i="9"/>
  <c r="W71" i="9"/>
  <c r="T80" i="9"/>
  <c r="T79" i="9"/>
  <c r="T78" i="9"/>
  <c r="T77" i="9"/>
  <c r="T76" i="9"/>
  <c r="T75" i="9"/>
  <c r="T74" i="9"/>
  <c r="T73" i="9"/>
  <c r="T72" i="9"/>
  <c r="T71" i="9"/>
  <c r="Q80" i="9"/>
  <c r="Q79" i="9"/>
  <c r="Q78" i="9"/>
  <c r="Q77" i="9"/>
  <c r="Q76" i="9"/>
  <c r="Q75" i="9"/>
  <c r="Q74" i="9"/>
  <c r="Q73" i="9"/>
  <c r="Q72" i="9"/>
  <c r="Q71" i="9"/>
  <c r="N80" i="9"/>
  <c r="N79" i="9"/>
  <c r="N78" i="9"/>
  <c r="N77" i="9"/>
  <c r="N76" i="9"/>
  <c r="N75" i="9"/>
  <c r="N74" i="9"/>
  <c r="N73" i="9"/>
  <c r="N72" i="9"/>
  <c r="N71" i="9"/>
  <c r="K80" i="9"/>
  <c r="K79" i="9"/>
  <c r="K78" i="9"/>
  <c r="K77" i="9"/>
  <c r="K76" i="9"/>
  <c r="K75" i="9"/>
  <c r="K74" i="9"/>
  <c r="K73" i="9"/>
  <c r="K72" i="9"/>
  <c r="K71" i="9"/>
  <c r="H80" i="9"/>
  <c r="H79" i="9"/>
  <c r="H78" i="9"/>
  <c r="H77" i="9"/>
  <c r="H76" i="9"/>
  <c r="H75" i="9"/>
  <c r="H74" i="9"/>
  <c r="H73" i="9"/>
  <c r="H72" i="9"/>
  <c r="H71" i="9"/>
  <c r="E80" i="9"/>
  <c r="E79" i="9"/>
  <c r="E78" i="9"/>
  <c r="E77" i="9"/>
  <c r="E76" i="9"/>
  <c r="E75" i="9"/>
  <c r="E74" i="9"/>
  <c r="E73" i="9"/>
  <c r="E72" i="9"/>
  <c r="E71" i="9"/>
  <c r="N64" i="9"/>
  <c r="N63" i="9"/>
  <c r="N62" i="9"/>
  <c r="N61" i="9"/>
  <c r="N60" i="9"/>
  <c r="N59" i="9"/>
  <c r="N58" i="9"/>
  <c r="N57" i="9"/>
  <c r="N56" i="9"/>
  <c r="N55" i="9"/>
  <c r="K64" i="9"/>
  <c r="K63" i="9"/>
  <c r="K62" i="9"/>
  <c r="K61" i="9"/>
  <c r="K60" i="9"/>
  <c r="K59" i="9"/>
  <c r="K58" i="9"/>
  <c r="K57" i="9"/>
  <c r="K56" i="9"/>
  <c r="K55" i="9"/>
  <c r="H64" i="9"/>
  <c r="H63" i="9"/>
  <c r="H62" i="9"/>
  <c r="H61" i="9"/>
  <c r="H60" i="9"/>
  <c r="H59" i="9"/>
  <c r="H58" i="9"/>
  <c r="H57" i="9"/>
  <c r="H56" i="9"/>
  <c r="H55" i="9"/>
  <c r="E64" i="9"/>
  <c r="E63" i="9"/>
  <c r="E62" i="9"/>
  <c r="E61" i="9"/>
  <c r="E60" i="9"/>
  <c r="E59" i="9"/>
  <c r="E58" i="9"/>
  <c r="E57" i="9"/>
  <c r="E56" i="9"/>
  <c r="E55" i="9"/>
  <c r="H48" i="9"/>
  <c r="H47" i="9"/>
  <c r="H46" i="9"/>
  <c r="H45" i="9"/>
  <c r="H44" i="9"/>
  <c r="H43" i="9"/>
  <c r="H42" i="9"/>
  <c r="H41" i="9"/>
  <c r="H40" i="9"/>
  <c r="H39" i="9"/>
  <c r="E48" i="9"/>
  <c r="E47" i="9"/>
  <c r="E46" i="9"/>
  <c r="E45" i="9"/>
  <c r="E44" i="9"/>
  <c r="E43" i="9"/>
  <c r="E42" i="9"/>
  <c r="E41" i="9"/>
  <c r="E40" i="9"/>
  <c r="E39" i="9"/>
  <c r="AF32" i="9"/>
  <c r="AF31" i="9"/>
  <c r="AF30" i="9"/>
  <c r="AF29" i="9"/>
  <c r="AF28" i="9"/>
  <c r="AF27" i="9"/>
  <c r="AF26" i="9"/>
  <c r="AF25" i="9"/>
  <c r="AF24" i="9"/>
  <c r="AF23" i="9"/>
  <c r="AC32" i="9"/>
  <c r="AC31" i="9"/>
  <c r="AC30" i="9"/>
  <c r="AC29" i="9"/>
  <c r="AC28" i="9"/>
  <c r="AC27" i="9"/>
  <c r="AC26" i="9"/>
  <c r="AC25" i="9"/>
  <c r="AC24" i="9"/>
  <c r="AC23" i="9"/>
  <c r="Z32" i="9"/>
  <c r="Z31" i="9"/>
  <c r="Z30" i="9"/>
  <c r="Z29" i="9"/>
  <c r="Z28" i="9"/>
  <c r="Z27" i="9"/>
  <c r="Z26" i="9"/>
  <c r="Z25" i="9"/>
  <c r="Z24" i="9"/>
  <c r="Z23" i="9"/>
  <c r="W32" i="9"/>
  <c r="W31" i="9"/>
  <c r="W30" i="9"/>
  <c r="W29" i="9"/>
  <c r="W28" i="9"/>
  <c r="W27" i="9"/>
  <c r="W26" i="9"/>
  <c r="W25" i="9"/>
  <c r="W24" i="9"/>
  <c r="W23" i="9"/>
  <c r="T32" i="9"/>
  <c r="T31" i="9"/>
  <c r="T30" i="9"/>
  <c r="T29" i="9"/>
  <c r="T28" i="9"/>
  <c r="T27" i="9"/>
  <c r="T26" i="9"/>
  <c r="T25" i="9"/>
  <c r="T24" i="9"/>
  <c r="T23" i="9"/>
  <c r="Q32" i="9"/>
  <c r="Q31" i="9"/>
  <c r="Q30" i="9"/>
  <c r="Q29" i="9"/>
  <c r="Q28" i="9"/>
  <c r="Q27" i="9"/>
  <c r="Q26" i="9"/>
  <c r="Q25" i="9"/>
  <c r="Q24" i="9"/>
  <c r="Q23" i="9"/>
  <c r="N32" i="9"/>
  <c r="N31" i="9"/>
  <c r="N30" i="9"/>
  <c r="N29" i="9"/>
  <c r="N28" i="9"/>
  <c r="N27" i="9"/>
  <c r="N26" i="9"/>
  <c r="N25" i="9"/>
  <c r="N24" i="9"/>
  <c r="N23" i="9"/>
  <c r="K32" i="9"/>
  <c r="K31" i="9"/>
  <c r="K30" i="9"/>
  <c r="K29" i="9"/>
  <c r="K28" i="9"/>
  <c r="K27" i="9"/>
  <c r="K26" i="9"/>
  <c r="K25" i="9"/>
  <c r="K24" i="9"/>
  <c r="K23" i="9"/>
  <c r="H32" i="9"/>
  <c r="H31" i="9"/>
  <c r="H30" i="9"/>
  <c r="H29" i="9"/>
  <c r="H28" i="9"/>
  <c r="H27" i="9"/>
  <c r="H26" i="9"/>
  <c r="H25" i="9"/>
  <c r="H24" i="9"/>
  <c r="H23" i="9"/>
  <c r="E32" i="9"/>
  <c r="E31" i="9"/>
  <c r="E30" i="9"/>
  <c r="E29" i="9"/>
  <c r="E28" i="9"/>
  <c r="E27" i="9"/>
  <c r="E26" i="9"/>
  <c r="E25" i="9"/>
  <c r="E24" i="9"/>
  <c r="E23" i="9"/>
  <c r="AX16" i="9"/>
  <c r="AX15" i="9"/>
  <c r="AX14" i="9"/>
  <c r="AX13" i="9"/>
  <c r="AX12" i="9"/>
  <c r="AX11" i="9"/>
  <c r="AX10" i="9"/>
  <c r="AX9" i="9"/>
  <c r="AX8" i="9"/>
  <c r="AX7" i="9"/>
  <c r="AU16" i="9"/>
  <c r="AU15" i="9"/>
  <c r="AU14" i="9"/>
  <c r="AU13" i="9"/>
  <c r="AU12" i="9"/>
  <c r="AU11" i="9"/>
  <c r="AU10" i="9"/>
  <c r="AU9" i="9"/>
  <c r="AU8" i="9"/>
  <c r="AU7" i="9"/>
  <c r="AR16" i="9"/>
  <c r="AR15" i="9"/>
  <c r="AR14" i="9"/>
  <c r="AR13" i="9"/>
  <c r="AR12" i="9"/>
  <c r="AR11" i="9"/>
  <c r="AR10" i="9"/>
  <c r="AR9" i="9"/>
  <c r="AR8" i="9"/>
  <c r="AR7" i="9"/>
  <c r="AO16" i="9"/>
  <c r="AO15" i="9"/>
  <c r="AO14" i="9"/>
  <c r="AO13" i="9"/>
  <c r="AO12" i="9"/>
  <c r="AO11" i="9"/>
  <c r="AO10" i="9"/>
  <c r="AO9" i="9"/>
  <c r="AO8" i="9"/>
  <c r="AO7" i="9"/>
  <c r="AL16" i="9"/>
  <c r="AL15" i="9"/>
  <c r="AL14" i="9"/>
  <c r="AL13" i="9"/>
  <c r="AL12" i="9"/>
  <c r="AL11" i="9"/>
  <c r="AL10" i="9"/>
  <c r="AL9" i="9"/>
  <c r="AL8" i="9"/>
  <c r="AL7" i="9"/>
  <c r="AI16" i="9"/>
  <c r="AI15" i="9"/>
  <c r="AI14" i="9"/>
  <c r="AI13" i="9"/>
  <c r="AI12" i="9"/>
  <c r="AI11" i="9"/>
  <c r="AI10" i="9"/>
  <c r="AI9" i="9"/>
  <c r="AI8" i="9"/>
  <c r="AI7" i="9"/>
  <c r="AF16" i="9"/>
  <c r="AF15" i="9"/>
  <c r="AF14" i="9"/>
  <c r="AF13" i="9"/>
  <c r="AF12" i="9"/>
  <c r="AF11" i="9"/>
  <c r="AF10" i="9"/>
  <c r="AF9" i="9"/>
  <c r="AF8" i="9"/>
  <c r="AF7" i="9"/>
  <c r="AC16" i="9"/>
  <c r="AC15" i="9"/>
  <c r="AC14" i="9"/>
  <c r="AC13" i="9"/>
  <c r="AC12" i="9"/>
  <c r="AC11" i="9"/>
  <c r="AC10" i="9"/>
  <c r="AC9" i="9"/>
  <c r="AC8" i="9"/>
  <c r="AC7" i="9"/>
  <c r="Z16" i="9"/>
  <c r="Z15" i="9"/>
  <c r="Z14" i="9"/>
  <c r="Z13" i="9"/>
  <c r="Z12" i="9"/>
  <c r="Z11" i="9"/>
  <c r="Z10" i="9"/>
  <c r="Z9" i="9"/>
  <c r="Z8" i="9"/>
  <c r="Z7" i="9"/>
  <c r="W16" i="9"/>
  <c r="W15" i="9"/>
  <c r="W14" i="9"/>
  <c r="W13" i="9"/>
  <c r="W12" i="9"/>
  <c r="W11" i="9"/>
  <c r="W10" i="9"/>
  <c r="W9" i="9"/>
  <c r="W8" i="9"/>
  <c r="W7" i="9"/>
  <c r="T16" i="9"/>
  <c r="T15" i="9"/>
  <c r="T14" i="9"/>
  <c r="T13" i="9"/>
  <c r="T12" i="9"/>
  <c r="T11" i="9"/>
  <c r="T10" i="9"/>
  <c r="T9" i="9"/>
  <c r="T8" i="9"/>
  <c r="T7" i="9"/>
  <c r="Q16" i="9"/>
  <c r="Q15" i="9"/>
  <c r="Q14" i="9"/>
  <c r="Q13" i="9"/>
  <c r="Q12" i="9"/>
  <c r="Q11" i="9"/>
  <c r="Q10" i="9"/>
  <c r="Q9" i="9"/>
  <c r="Q8" i="9"/>
  <c r="Q7" i="9"/>
  <c r="N16" i="9"/>
  <c r="N15" i="9"/>
  <c r="N14" i="9"/>
  <c r="N13" i="9"/>
  <c r="N12" i="9"/>
  <c r="N11" i="9"/>
  <c r="N10" i="9"/>
  <c r="N9" i="9"/>
  <c r="N8" i="9"/>
  <c r="N7" i="9"/>
  <c r="K16" i="9"/>
  <c r="K15" i="9"/>
  <c r="K14" i="9"/>
  <c r="K13" i="9"/>
  <c r="K12" i="9"/>
  <c r="K11" i="9"/>
  <c r="K10" i="9"/>
  <c r="K9" i="9"/>
  <c r="K8" i="9"/>
  <c r="K7" i="9"/>
  <c r="H16" i="9"/>
  <c r="H15" i="9"/>
  <c r="H14" i="9"/>
  <c r="H13" i="9"/>
  <c r="H12" i="9"/>
  <c r="H11" i="9"/>
  <c r="H10" i="9"/>
  <c r="H9" i="9"/>
  <c r="H8" i="9"/>
  <c r="H7" i="9"/>
  <c r="E16" i="9"/>
  <c r="E15" i="9"/>
  <c r="E14" i="9"/>
  <c r="E13" i="9"/>
  <c r="E12" i="9"/>
  <c r="E11" i="9"/>
  <c r="E10" i="9"/>
  <c r="E9" i="9"/>
  <c r="E8" i="9"/>
  <c r="E7" i="9"/>
  <c r="K112" i="1" l="1"/>
  <c r="K111" i="1"/>
  <c r="K110" i="1"/>
  <c r="K109" i="1"/>
  <c r="K108" i="1"/>
  <c r="K107" i="1"/>
  <c r="K106" i="1"/>
  <c r="K105" i="1"/>
  <c r="K104" i="1"/>
  <c r="K103" i="1"/>
  <c r="H112" i="1"/>
  <c r="H111" i="1"/>
  <c r="H110" i="1"/>
  <c r="H109" i="1"/>
  <c r="H108" i="1"/>
  <c r="H107" i="1"/>
  <c r="H106" i="1"/>
  <c r="H105" i="1"/>
  <c r="H104" i="1"/>
  <c r="H103" i="1"/>
  <c r="E112" i="1"/>
  <c r="E111" i="1"/>
  <c r="E110" i="1"/>
  <c r="E109" i="1"/>
  <c r="E108" i="1"/>
  <c r="E107" i="1"/>
  <c r="E106" i="1"/>
  <c r="E105" i="1"/>
  <c r="E104" i="1"/>
  <c r="E103" i="1"/>
  <c r="Q96" i="1"/>
  <c r="Q95" i="1"/>
  <c r="Q94" i="1"/>
  <c r="Q93" i="1"/>
  <c r="Q92" i="1"/>
  <c r="Q91" i="1"/>
  <c r="Q90" i="1"/>
  <c r="Q89" i="1"/>
  <c r="Q88" i="1"/>
  <c r="Q87" i="1"/>
  <c r="N96" i="1"/>
  <c r="N95" i="1"/>
  <c r="N94" i="1"/>
  <c r="N93" i="1"/>
  <c r="N92" i="1"/>
  <c r="N91" i="1"/>
  <c r="N90" i="1"/>
  <c r="N89" i="1"/>
  <c r="N88" i="1"/>
  <c r="N87" i="1"/>
  <c r="K96" i="1"/>
  <c r="K95" i="1"/>
  <c r="K94" i="1"/>
  <c r="K93" i="1"/>
  <c r="K92" i="1"/>
  <c r="K91" i="1"/>
  <c r="K90" i="1"/>
  <c r="K89" i="1"/>
  <c r="K88" i="1"/>
  <c r="K87" i="1"/>
  <c r="H96" i="1"/>
  <c r="H95" i="1"/>
  <c r="H94" i="1"/>
  <c r="H93" i="1"/>
  <c r="H92" i="1"/>
  <c r="H91" i="1"/>
  <c r="H90" i="1"/>
  <c r="H89" i="1"/>
  <c r="H88" i="1"/>
  <c r="H87" i="1"/>
  <c r="E96" i="1"/>
  <c r="E95" i="1"/>
  <c r="E94" i="1"/>
  <c r="E93" i="1"/>
  <c r="E92" i="1"/>
  <c r="E91" i="1"/>
  <c r="E90" i="1"/>
  <c r="E89" i="1"/>
  <c r="E88" i="1"/>
  <c r="E87" i="1"/>
  <c r="Q80" i="1"/>
  <c r="Q79" i="1"/>
  <c r="Q78" i="1"/>
  <c r="Q77" i="1"/>
  <c r="Q76" i="1"/>
  <c r="Q75" i="1"/>
  <c r="Q74" i="1"/>
  <c r="Q73" i="1"/>
  <c r="Q72" i="1"/>
  <c r="Q71" i="1"/>
  <c r="N80" i="1"/>
  <c r="N79" i="1"/>
  <c r="N78" i="1"/>
  <c r="N77" i="1"/>
  <c r="N76" i="1"/>
  <c r="N75" i="1"/>
  <c r="N74" i="1"/>
  <c r="N73" i="1"/>
  <c r="N72" i="1"/>
  <c r="N71" i="1"/>
  <c r="K80" i="1"/>
  <c r="K79" i="1"/>
  <c r="K78" i="1"/>
  <c r="K77" i="1"/>
  <c r="K76" i="1"/>
  <c r="K75" i="1"/>
  <c r="K74" i="1"/>
  <c r="K73" i="1"/>
  <c r="K72" i="1"/>
  <c r="K71" i="1"/>
  <c r="H80" i="1"/>
  <c r="H79" i="1"/>
  <c r="H78" i="1"/>
  <c r="H77" i="1"/>
  <c r="H76" i="1"/>
  <c r="H75" i="1"/>
  <c r="H74" i="1"/>
  <c r="H73" i="1"/>
  <c r="H72" i="1"/>
  <c r="H71" i="1"/>
  <c r="E80" i="1"/>
  <c r="E79" i="1"/>
  <c r="E78" i="1"/>
  <c r="E77" i="1"/>
  <c r="E76" i="1"/>
  <c r="E75" i="1"/>
  <c r="E74" i="1"/>
  <c r="E73" i="1"/>
  <c r="E72" i="1"/>
  <c r="E71" i="1"/>
  <c r="Q64" i="1"/>
  <c r="Q63" i="1"/>
  <c r="Q62" i="1"/>
  <c r="Q61" i="1"/>
  <c r="Q60" i="1"/>
  <c r="Q59" i="1"/>
  <c r="Q58" i="1"/>
  <c r="Q57" i="1"/>
  <c r="Q56" i="1"/>
  <c r="Q55" i="1"/>
  <c r="N64" i="1"/>
  <c r="N63" i="1"/>
  <c r="N62" i="1"/>
  <c r="N61" i="1"/>
  <c r="N60" i="1"/>
  <c r="N59" i="1"/>
  <c r="N58" i="1"/>
  <c r="N57" i="1"/>
  <c r="N56" i="1"/>
  <c r="N55" i="1"/>
  <c r="K64" i="1"/>
  <c r="K63" i="1"/>
  <c r="K62" i="1"/>
  <c r="K61" i="1"/>
  <c r="K60" i="1"/>
  <c r="K59" i="1"/>
  <c r="K58" i="1"/>
  <c r="K57" i="1"/>
  <c r="K56" i="1"/>
  <c r="K55" i="1"/>
  <c r="H64" i="1"/>
  <c r="H63" i="1"/>
  <c r="H62" i="1"/>
  <c r="H61" i="1"/>
  <c r="H60" i="1"/>
  <c r="H59" i="1"/>
  <c r="H58" i="1"/>
  <c r="H57" i="1"/>
  <c r="H56" i="1"/>
  <c r="H55" i="1"/>
  <c r="E64" i="1"/>
  <c r="E63" i="1"/>
  <c r="E62" i="1"/>
  <c r="E61" i="1"/>
  <c r="E60" i="1"/>
  <c r="E59" i="1"/>
  <c r="E58" i="1"/>
  <c r="E57" i="1"/>
  <c r="E56" i="1"/>
  <c r="E55" i="1"/>
  <c r="Q48" i="1"/>
  <c r="Q47" i="1"/>
  <c r="Q46" i="1"/>
  <c r="Q45" i="1"/>
  <c r="Q44" i="1"/>
  <c r="Q43" i="1"/>
  <c r="Q42" i="1"/>
  <c r="Q41" i="1"/>
  <c r="Q40" i="1"/>
  <c r="Q39" i="1"/>
  <c r="N48" i="1"/>
  <c r="N47" i="1"/>
  <c r="N46" i="1"/>
  <c r="N45" i="1"/>
  <c r="N44" i="1"/>
  <c r="N43" i="1"/>
  <c r="N42" i="1"/>
  <c r="N41" i="1"/>
  <c r="N40" i="1"/>
  <c r="N39" i="1"/>
  <c r="K48" i="1"/>
  <c r="K47" i="1"/>
  <c r="K46" i="1"/>
  <c r="K45" i="1"/>
  <c r="K44" i="1"/>
  <c r="K43" i="1"/>
  <c r="K42" i="1"/>
  <c r="K41" i="1"/>
  <c r="K40" i="1"/>
  <c r="K39" i="1"/>
  <c r="H48" i="1"/>
  <c r="H47" i="1"/>
  <c r="H46" i="1"/>
  <c r="H45" i="1"/>
  <c r="H44" i="1"/>
  <c r="H43" i="1"/>
  <c r="H42" i="1"/>
  <c r="H41" i="1"/>
  <c r="H40" i="1"/>
  <c r="H39" i="1"/>
  <c r="E48" i="1"/>
  <c r="E47" i="1"/>
  <c r="E46" i="1"/>
  <c r="E45" i="1"/>
  <c r="E44" i="1"/>
  <c r="E43" i="1"/>
  <c r="E42" i="1"/>
  <c r="E41" i="1"/>
  <c r="E40" i="1"/>
  <c r="E39" i="1"/>
  <c r="Q32" i="1"/>
  <c r="Q31" i="1"/>
  <c r="Q30" i="1"/>
  <c r="Q29" i="1"/>
  <c r="Q28" i="1"/>
  <c r="Q27" i="1"/>
  <c r="Q26" i="1"/>
  <c r="Q25" i="1"/>
  <c r="Q24" i="1"/>
  <c r="Q23" i="1"/>
  <c r="N32" i="1"/>
  <c r="N31" i="1"/>
  <c r="N30" i="1"/>
  <c r="N29" i="1"/>
  <c r="N28" i="1"/>
  <c r="N27" i="1"/>
  <c r="N26" i="1"/>
  <c r="N25" i="1"/>
  <c r="N24" i="1"/>
  <c r="N23" i="1"/>
  <c r="K32" i="1"/>
  <c r="K31" i="1"/>
  <c r="K30" i="1"/>
  <c r="K29" i="1"/>
  <c r="K28" i="1"/>
  <c r="K27" i="1"/>
  <c r="K26" i="1"/>
  <c r="K25" i="1"/>
  <c r="K24" i="1"/>
  <c r="K23" i="1"/>
  <c r="H32" i="1"/>
  <c r="H31" i="1"/>
  <c r="H30" i="1"/>
  <c r="H29" i="1"/>
  <c r="H28" i="1"/>
  <c r="H27" i="1"/>
  <c r="H26" i="1"/>
  <c r="H25" i="1"/>
  <c r="H24" i="1"/>
  <c r="H23" i="1"/>
  <c r="E32" i="1"/>
  <c r="E31" i="1"/>
  <c r="E30" i="1"/>
  <c r="E29" i="1"/>
  <c r="E28" i="1"/>
  <c r="E27" i="1"/>
  <c r="E26" i="1"/>
  <c r="E25" i="1"/>
  <c r="E24" i="1"/>
  <c r="E23" i="1"/>
  <c r="Q16" i="1"/>
  <c r="Q15" i="1"/>
  <c r="Q14" i="1"/>
  <c r="Q13" i="1"/>
  <c r="Q12" i="1"/>
  <c r="Q11" i="1"/>
  <c r="Q10" i="1"/>
  <c r="Q9" i="1"/>
  <c r="Q8" i="1"/>
  <c r="Q7" i="1"/>
  <c r="N16" i="1"/>
  <c r="N15" i="1"/>
  <c r="N14" i="1"/>
  <c r="N13" i="1"/>
  <c r="N12" i="1"/>
  <c r="N11" i="1"/>
  <c r="N10" i="1"/>
  <c r="N9" i="1"/>
  <c r="N8" i="1"/>
  <c r="N7" i="1"/>
  <c r="K16" i="1"/>
  <c r="K15" i="1"/>
  <c r="K14" i="1"/>
  <c r="K13" i="1"/>
  <c r="K12" i="1"/>
  <c r="K11" i="1"/>
  <c r="K10" i="1"/>
  <c r="K9" i="1"/>
  <c r="K8" i="1"/>
  <c r="K7" i="1"/>
  <c r="H16" i="1"/>
  <c r="H15" i="1"/>
  <c r="H14" i="1"/>
  <c r="H13" i="1"/>
  <c r="H12" i="1"/>
  <c r="H11" i="1"/>
  <c r="H10" i="1"/>
  <c r="H9" i="1"/>
  <c r="H8" i="1"/>
  <c r="H7" i="1"/>
  <c r="E8" i="1"/>
  <c r="E9" i="1"/>
  <c r="E10" i="1"/>
  <c r="E11" i="1"/>
  <c r="E12" i="1"/>
  <c r="E13" i="1"/>
  <c r="E14" i="1"/>
  <c r="E15" i="1"/>
  <c r="E16" i="1"/>
  <c r="E7" i="1"/>
</calcChain>
</file>

<file path=xl/sharedStrings.xml><?xml version="1.0" encoding="utf-8"?>
<sst xmlns="http://schemas.openxmlformats.org/spreadsheetml/2006/main" count="1486" uniqueCount="91">
  <si>
    <t>Differens</t>
  </si>
  <si>
    <t>År</t>
  </si>
  <si>
    <t>Månad</t>
  </si>
  <si>
    <t>Säsongrensat och</t>
  </si>
  <si>
    <t>utjämnat</t>
  </si>
  <si>
    <t>Samtliga sysselsatta (inkl. sysselsatta utomlands)</t>
  </si>
  <si>
    <t>Sysselsatta</t>
  </si>
  <si>
    <t>Arbetslösa</t>
  </si>
  <si>
    <t>Sysselsatta av befolkningen</t>
  </si>
  <si>
    <t>Relativa arbetskraftstalet</t>
  </si>
  <si>
    <t>Relativ arbetslöshet</t>
  </si>
  <si>
    <t>Procent av befolkningen</t>
  </si>
  <si>
    <t xml:space="preserve">1000-tals personer </t>
  </si>
  <si>
    <t>Tidigare metod</t>
  </si>
  <si>
    <t>Sysselsatta - inrikes födda</t>
  </si>
  <si>
    <t>Sysselsatta - utrikes födda</t>
  </si>
  <si>
    <t>Arbetslösa - inrikes födda</t>
  </si>
  <si>
    <t>Arbetslösa - utrikes födda</t>
  </si>
  <si>
    <t>Sysselsatta av befolkningen - inrikes födda</t>
  </si>
  <si>
    <t>Sysselsatta av befolkningen - utrikes födda</t>
  </si>
  <si>
    <t>Relativa arbetskraftstalet - inrikes födda</t>
  </si>
  <si>
    <t>Relativ arbetslöshet - utrikes födda</t>
  </si>
  <si>
    <t>Miljontals timmar</t>
  </si>
  <si>
    <t>Sysselsatta i Sverige (exkl. sysselsatta utomlands)</t>
  </si>
  <si>
    <t>Jordbruk, skogsbruk o fiske, SNI 01-03</t>
  </si>
  <si>
    <t>Tillverkning o utvinning, energi o miljö, SNI 05-33, 35-39</t>
  </si>
  <si>
    <t>Tillverkning av verkstadsvaror, SNI 25-30, 33</t>
  </si>
  <si>
    <t>Byggverksamhet, SNI 41-43</t>
  </si>
  <si>
    <t>Handel, SNI 45-47</t>
  </si>
  <si>
    <t>Transport, SNI 49-53</t>
  </si>
  <si>
    <t>Hotell och restaurang, SNI 55-56</t>
  </si>
  <si>
    <t>Information och kommunikation, SNI 58-63</t>
  </si>
  <si>
    <t>Finansiell verksamhet, företagstjänster, SNI 64-82</t>
  </si>
  <si>
    <t>Offentlig förvaltning m.m., SNI 84, 99</t>
  </si>
  <si>
    <t>Utbildning, SNI 85</t>
  </si>
  <si>
    <t>Vård och omsorg, SNI 86-88</t>
  </si>
  <si>
    <t>Personliga och kulturella tjänster, SNI 90-98</t>
  </si>
  <si>
    <t>Sysselsatta utomlands</t>
  </si>
  <si>
    <t>Anställda</t>
  </si>
  <si>
    <t>Fast anställda</t>
  </si>
  <si>
    <t>Tidsbegränsat anställda</t>
  </si>
  <si>
    <t xml:space="preserve">Företagare + medhjälpande hushållsmedlemmar </t>
  </si>
  <si>
    <t>Anställda - inrikes födda</t>
  </si>
  <si>
    <t>Anställda - utrikes födda</t>
  </si>
  <si>
    <t>Fast anställda - inrikes födda</t>
  </si>
  <si>
    <t>Fast anställda - utrikes födda</t>
  </si>
  <si>
    <t>Tidsbegränsat anställda - inrikes födda</t>
  </si>
  <si>
    <t>Tidsbegränsat anställda - utrikes födda</t>
  </si>
  <si>
    <t>Företagare + medhjälpande hushållsmedlemmar  - inrikes födda</t>
  </si>
  <si>
    <t>Företagare + medhjälpande hushållsmedlemmar - utrikes födda</t>
  </si>
  <si>
    <t>Sysselsatta i arbete</t>
  </si>
  <si>
    <t>Frånvarande från arbetet hela veckan</t>
  </si>
  <si>
    <t>Anställda i Sverige, privat sektor</t>
  </si>
  <si>
    <t>Anställda i Sverige, kommunal sektor</t>
  </si>
  <si>
    <t>Anställda i Sverige, statlig sektor</t>
  </si>
  <si>
    <t>Anställda i Sverige, alla sektorer</t>
  </si>
  <si>
    <t>Sysselsatta i Sverige</t>
  </si>
  <si>
    <t>Ej i arbetskraften, heltidsstuderande</t>
  </si>
  <si>
    <t>Ej i arbetskraften, sjuka</t>
  </si>
  <si>
    <t>Ej i arbetskraften, pensionärer</t>
  </si>
  <si>
    <t>Ej i arbetskraften, övriga</t>
  </si>
  <si>
    <t xml:space="preserve">1000-tal personer </t>
  </si>
  <si>
    <t>1000- tal personer</t>
  </si>
  <si>
    <t>Relativ arbetskraftstalet - utrikes födda</t>
  </si>
  <si>
    <t>Relativ arbetslöshet - inrikes födda</t>
  </si>
  <si>
    <t>Båda könen, 15-74 år</t>
  </si>
  <si>
    <t>Båda könen, 15-24 år</t>
  </si>
  <si>
    <t>Båda könen, 25-34 år</t>
  </si>
  <si>
    <t>Båda könen, 35-44 år</t>
  </si>
  <si>
    <t>Båda könen, 45-54 år</t>
  </si>
  <si>
    <t>Båda könen, 55-64 år</t>
  </si>
  <si>
    <t>Båda könen, 65-74 år</t>
  </si>
  <si>
    <t>Män, 15-74 år</t>
  </si>
  <si>
    <t>Män, 15-24 år</t>
  </si>
  <si>
    <t>Män, 25-34 år</t>
  </si>
  <si>
    <t xml:space="preserve">Under 2020 har extremvärden, så kallade outliers, identifierats för flera av de centrala serierna i AKU till följd av Coronapandemin. För att undvika att dessa extremvärden leder till felaktiga revideringar av tidpunkter innan pandemin, samt för att kunna beskriva de kraftiga förändringarna i trendserierna, har outlierkorrigering tillämpats vid skattningen av säsongrensade- och trendvärden för vissa månader och serier under 2020. </t>
  </si>
  <si>
    <t>Män, 35-44 år</t>
  </si>
  <si>
    <t>Män, 45-54 år</t>
  </si>
  <si>
    <t>Män, 55-64 år</t>
  </si>
  <si>
    <t>Män, 65-74 år</t>
  </si>
  <si>
    <t>Kvinnor, 15-74 år</t>
  </si>
  <si>
    <t>Kvinnor, 15-24 år</t>
  </si>
  <si>
    <t>Kvinnor, 25-34 år</t>
  </si>
  <si>
    <t>Kvinnor, 35-44 år</t>
  </si>
  <si>
    <t>Kvinnor, 45-54 år</t>
  </si>
  <si>
    <t>Kvinnor, 55-64 år</t>
  </si>
  <si>
    <t>Kvinnor, 65-74 år</t>
  </si>
  <si>
    <t>Justerad metod</t>
  </si>
  <si>
    <t>I den här filen redovisas storleken av skillnaderna för några utvalda serier med den justerade samt den tidigare ansatsen. Den redovisade perioden är 202001 - 202010.</t>
  </si>
  <si>
    <t>Justerad outlierhantering i AKU 2020</t>
  </si>
  <si>
    <t>En justerad metod för outlierhantering har tagits fram och implementeras i samband med publiceringen av AKU november. Mer information finns i filen 'Information om justering av outlierhantering i AKU'.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</si>
</sst>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0"/>
    <numFmt numFmtId="166" formatCode="0.0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PT Serif"/>
      <family val="1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164" fontId="1" fillId="0" borderId="1" xfId="0" applyNumberFormat="1" applyFont="1" applyBorder="1"/>
    <xf numFmtId="164" fontId="3" fillId="0" borderId="5" xfId="0" applyNumberFormat="1" applyFont="1" applyBorder="1"/>
    <xf numFmtId="164" fontId="3" fillId="0" borderId="1" xfId="0" applyNumberFormat="1" applyFont="1" applyBorder="1"/>
    <xf numFmtId="0" fontId="0" fillId="0" borderId="7" xfId="0" applyBorder="1"/>
    <xf numFmtId="0" fontId="0" fillId="0" borderId="4" xfId="0" applyBorder="1"/>
    <xf numFmtId="0" fontId="0" fillId="0" borderId="8" xfId="0" applyBorder="1"/>
    <xf numFmtId="0" fontId="0" fillId="0" borderId="6" xfId="0" applyBorder="1"/>
    <xf numFmtId="165" fontId="4" fillId="0" borderId="9" xfId="0" applyNumberFormat="1" applyFont="1" applyBorder="1"/>
    <xf numFmtId="0" fontId="0" fillId="0" borderId="10" xfId="0" applyBorder="1"/>
    <xf numFmtId="165" fontId="4" fillId="0" borderId="8" xfId="0" applyNumberFormat="1" applyFont="1" applyBorder="1"/>
    <xf numFmtId="0" fontId="0" fillId="0" borderId="2" xfId="0" applyBorder="1"/>
    <xf numFmtId="0" fontId="0" fillId="0" borderId="5" xfId="0" applyBorder="1"/>
    <xf numFmtId="0" fontId="0" fillId="0" borderId="3" xfId="0" applyBorder="1"/>
    <xf numFmtId="0" fontId="0" fillId="0" borderId="11" xfId="0" applyBorder="1"/>
    <xf numFmtId="0" fontId="0" fillId="0" borderId="1" xfId="0" applyBorder="1"/>
    <xf numFmtId="0" fontId="0" fillId="0" borderId="0" xfId="0" applyBorder="1"/>
    <xf numFmtId="2" fontId="3" fillId="0" borderId="0" xfId="0" applyNumberFormat="1" applyFont="1" applyBorder="1"/>
    <xf numFmtId="164" fontId="3" fillId="0" borderId="0" xfId="0" applyNumberFormat="1" applyFont="1"/>
    <xf numFmtId="2" fontId="3" fillId="0" borderId="11" xfId="0" applyNumberFormat="1" applyFont="1" applyBorder="1"/>
    <xf numFmtId="164" fontId="3" fillId="0" borderId="0" xfId="0" applyNumberFormat="1" applyFont="1" applyBorder="1"/>
    <xf numFmtId="164" fontId="2" fillId="0" borderId="0" xfId="0" applyNumberFormat="1" applyFont="1" applyBorder="1" applyAlignment="1"/>
    <xf numFmtId="4" fontId="3" fillId="0" borderId="0" xfId="0" applyNumberFormat="1" applyFont="1" applyBorder="1"/>
    <xf numFmtId="164" fontId="2" fillId="0" borderId="11" xfId="0" applyNumberFormat="1" applyFont="1" applyBorder="1" applyAlignment="1"/>
    <xf numFmtId="164" fontId="3" fillId="0" borderId="11" xfId="0" applyNumberFormat="1" applyFont="1" applyBorder="1"/>
    <xf numFmtId="0" fontId="0" fillId="0" borderId="12" xfId="0" applyBorder="1"/>
    <xf numFmtId="164" fontId="3" fillId="0" borderId="6" xfId="0" applyNumberFormat="1" applyFont="1" applyBorder="1"/>
    <xf numFmtId="166" fontId="3" fillId="0" borderId="8" xfId="0" applyNumberFormat="1" applyFont="1" applyBorder="1"/>
    <xf numFmtId="164" fontId="3" fillId="0" borderId="7" xfId="0" applyNumberFormat="1" applyFont="1" applyBorder="1"/>
    <xf numFmtId="164" fontId="3" fillId="0" borderId="8" xfId="0" applyNumberFormat="1" applyFont="1" applyBorder="1"/>
    <xf numFmtId="2" fontId="3" fillId="0" borderId="1" xfId="0" applyNumberFormat="1" applyFont="1" applyBorder="1"/>
    <xf numFmtId="4" fontId="3" fillId="0" borderId="8" xfId="0" applyNumberFormat="1" applyFont="1" applyBorder="1"/>
    <xf numFmtId="164" fontId="3" fillId="0" borderId="10" xfId="0" applyNumberFormat="1" applyFont="1" applyBorder="1"/>
    <xf numFmtId="164" fontId="3" fillId="0" borderId="2" xfId="0" applyNumberFormat="1" applyFont="1" applyBorder="1"/>
    <xf numFmtId="164" fontId="3" fillId="0" borderId="9" xfId="0" applyNumberFormat="1" applyFont="1" applyBorder="1"/>
    <xf numFmtId="0" fontId="3" fillId="0" borderId="0" xfId="0" applyFont="1" applyBorder="1"/>
    <xf numFmtId="0" fontId="3" fillId="0" borderId="9" xfId="0" applyFont="1" applyBorder="1"/>
    <xf numFmtId="0" fontId="3" fillId="0" borderId="11" xfId="0" applyFont="1" applyBorder="1"/>
    <xf numFmtId="0" fontId="3" fillId="0" borderId="0" xfId="0" applyFont="1"/>
    <xf numFmtId="0" fontId="3" fillId="0" borderId="6" xfId="0" applyFont="1" applyBorder="1"/>
    <xf numFmtId="0" fontId="3" fillId="0" borderId="1" xfId="0" applyFont="1" applyBorder="1"/>
    <xf numFmtId="164" fontId="5" fillId="0" borderId="0" xfId="0" applyNumberFormat="1" applyFont="1" applyBorder="1" applyAlignment="1">
      <alignment horizontal="center"/>
    </xf>
    <xf numFmtId="164" fontId="2" fillId="0" borderId="0" xfId="0" applyNumberFormat="1" applyFont="1"/>
    <xf numFmtId="164" fontId="1" fillId="0" borderId="0" xfId="0" applyNumberFormat="1" applyFont="1"/>
    <xf numFmtId="0" fontId="0" fillId="0" borderId="9" xfId="0" applyBorder="1"/>
    <xf numFmtId="166" fontId="3" fillId="0" borderId="0" xfId="0" applyNumberFormat="1" applyFont="1" applyBorder="1"/>
    <xf numFmtId="4" fontId="3" fillId="0" borderId="0" xfId="0" applyNumberFormat="1" applyFont="1"/>
    <xf numFmtId="164" fontId="2" fillId="0" borderId="0" xfId="0" applyNumberFormat="1" applyFont="1" applyAlignment="1"/>
    <xf numFmtId="4" fontId="3" fillId="0" borderId="5" xfId="0" applyNumberFormat="1" applyFont="1" applyBorder="1"/>
    <xf numFmtId="164" fontId="2" fillId="0" borderId="12" xfId="0" applyNumberFormat="1" applyFont="1" applyBorder="1" applyAlignment="1"/>
    <xf numFmtId="164" fontId="5" fillId="0" borderId="12" xfId="0" applyNumberFormat="1" applyFont="1" applyBorder="1" applyAlignment="1">
      <alignment horizontal="center"/>
    </xf>
    <xf numFmtId="0" fontId="0" fillId="0" borderId="13" xfId="0" applyBorder="1"/>
    <xf numFmtId="165" fontId="4" fillId="0" borderId="1" xfId="0" applyNumberFormat="1" applyFont="1" applyBorder="1"/>
    <xf numFmtId="166" fontId="3" fillId="0" borderId="1" xfId="0" applyNumberFormat="1" applyFont="1" applyBorder="1"/>
    <xf numFmtId="0" fontId="0" fillId="0" borderId="14" xfId="0" applyBorder="1"/>
    <xf numFmtId="164" fontId="1" fillId="0" borderId="12" xfId="0" applyNumberFormat="1" applyFont="1" applyBorder="1"/>
    <xf numFmtId="164" fontId="2" fillId="0" borderId="10" xfId="0" applyNumberFormat="1" applyFont="1" applyBorder="1" applyAlignment="1"/>
    <xf numFmtId="165" fontId="4" fillId="0" borderId="12" xfId="0" applyNumberFormat="1" applyFont="1" applyBorder="1"/>
    <xf numFmtId="4" fontId="3" fillId="0" borderId="12" xfId="0" applyNumberFormat="1" applyFont="1" applyBorder="1"/>
    <xf numFmtId="166" fontId="3" fillId="0" borderId="12" xfId="0" applyNumberFormat="1" applyFont="1" applyBorder="1"/>
    <xf numFmtId="4" fontId="3" fillId="0" borderId="2" xfId="0" applyNumberFormat="1" applyFont="1" applyBorder="1"/>
    <xf numFmtId="4" fontId="3" fillId="0" borderId="11" xfId="0" applyNumberFormat="1" applyFont="1" applyBorder="1"/>
    <xf numFmtId="166" fontId="3" fillId="0" borderId="11" xfId="0" applyNumberFormat="1" applyFont="1" applyBorder="1"/>
    <xf numFmtId="164" fontId="2" fillId="0" borderId="11" xfId="0" applyNumberFormat="1" applyFont="1" applyBorder="1" applyAlignment="1">
      <alignment wrapText="1"/>
    </xf>
    <xf numFmtId="164" fontId="2" fillId="0" borderId="0" xfId="0" applyNumberFormat="1" applyFont="1" applyBorder="1" applyAlignment="1">
      <alignment wrapText="1"/>
    </xf>
    <xf numFmtId="164" fontId="1" fillId="0" borderId="5" xfId="0" applyNumberFormat="1" applyFont="1" applyBorder="1"/>
    <xf numFmtId="166" fontId="3" fillId="0" borderId="7" xfId="0" applyNumberFormat="1" applyFont="1" applyBorder="1"/>
    <xf numFmtId="166" fontId="3" fillId="0" borderId="9" xfId="0" applyNumberFormat="1" applyFont="1" applyBorder="1"/>
    <xf numFmtId="166" fontId="3" fillId="0" borderId="0" xfId="0" applyNumberFormat="1" applyFont="1"/>
    <xf numFmtId="166" fontId="3" fillId="0" borderId="2" xfId="0" applyNumberFormat="1" applyFont="1" applyBorder="1"/>
    <xf numFmtId="166" fontId="3" fillId="0" borderId="0" xfId="0" applyNumberFormat="1" applyFont="1" applyAlignment="1">
      <alignment horizontal="right"/>
    </xf>
    <xf numFmtId="166" fontId="3" fillId="0" borderId="1" xfId="0" applyNumberFormat="1" applyFont="1" applyBorder="1" applyAlignment="1">
      <alignment horizontal="right"/>
    </xf>
    <xf numFmtId="164" fontId="4" fillId="0" borderId="0" xfId="0" applyNumberFormat="1" applyFont="1" applyAlignment="1">
      <alignment horizontal="right"/>
    </xf>
    <xf numFmtId="164" fontId="4" fillId="0" borderId="1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6" fontId="3" fillId="0" borderId="5" xfId="0" applyNumberFormat="1" applyFont="1" applyBorder="1"/>
    <xf numFmtId="0" fontId="6" fillId="0" borderId="0" xfId="0" applyFont="1" applyAlignment="1">
      <alignment vertical="center"/>
    </xf>
    <xf numFmtId="0" fontId="7" fillId="0" borderId="0" xfId="0" applyFont="1"/>
    <xf numFmtId="0" fontId="0" fillId="0" borderId="0" xfId="0" applyFont="1" applyAlignment="1">
      <alignment vertical="center" wrapText="1"/>
    </xf>
    <xf numFmtId="0" fontId="0" fillId="0" borderId="0" xfId="0" applyAlignment="1">
      <alignment wrapText="1"/>
    </xf>
    <xf numFmtId="164" fontId="2" fillId="0" borderId="1" xfId="0" applyNumberFormat="1" applyFont="1" applyBorder="1" applyAlignment="1"/>
    <xf numFmtId="164" fontId="2" fillId="0" borderId="0" xfId="0" applyNumberFormat="1" applyFont="1"/>
    <xf numFmtId="164" fontId="2" fillId="0" borderId="0" xfId="0" applyNumberFormat="1" applyFont="1" applyAlignment="1"/>
    <xf numFmtId="164" fontId="4" fillId="0" borderId="0" xfId="0" applyNumberFormat="1" applyFont="1"/>
    <xf numFmtId="164" fontId="4" fillId="0" borderId="1" xfId="0" applyNumberFormat="1" applyFont="1" applyBorder="1"/>
    <xf numFmtId="164" fontId="0" fillId="0" borderId="1" xfId="0" applyNumberFormat="1" applyBorder="1"/>
    <xf numFmtId="164" fontId="0" fillId="0" borderId="0" xfId="0" applyNumberFormat="1" applyBorder="1"/>
    <xf numFmtId="164" fontId="0" fillId="0" borderId="0" xfId="0" applyNumberFormat="1"/>
    <xf numFmtId="164" fontId="0" fillId="0" borderId="3" xfId="0" applyNumberFormat="1" applyBorder="1"/>
    <xf numFmtId="164" fontId="4" fillId="0" borderId="0" xfId="0" applyNumberFormat="1" applyFont="1" applyBorder="1"/>
    <xf numFmtId="164" fontId="0" fillId="0" borderId="4" xfId="0" applyNumberFormat="1" applyBorder="1"/>
    <xf numFmtId="164" fontId="0" fillId="0" borderId="6" xfId="0" applyNumberFormat="1" applyBorder="1"/>
    <xf numFmtId="164" fontId="0" fillId="0" borderId="12" xfId="0" applyNumberFormat="1" applyBorder="1"/>
    <xf numFmtId="164" fontId="0" fillId="0" borderId="13" xfId="0" applyNumberFormat="1" applyBorder="1"/>
    <xf numFmtId="166" fontId="0" fillId="0" borderId="12" xfId="0" applyNumberFormat="1" applyBorder="1"/>
    <xf numFmtId="166" fontId="0" fillId="0" borderId="0" xfId="0" applyNumberFormat="1"/>
    <xf numFmtId="166" fontId="0" fillId="0" borderId="0" xfId="0" applyNumberFormat="1" applyBorder="1"/>
    <xf numFmtId="166" fontId="1" fillId="0" borderId="1" xfId="0" applyNumberFormat="1" applyFont="1" applyBorder="1"/>
    <xf numFmtId="166" fontId="0" fillId="0" borderId="1" xfId="0" applyNumberFormat="1" applyBorder="1"/>
    <xf numFmtId="166" fontId="5" fillId="0" borderId="12" xfId="0" applyNumberFormat="1" applyFont="1" applyBorder="1" applyAlignment="1">
      <alignment horizontal="center"/>
    </xf>
    <xf numFmtId="166" fontId="3" fillId="0" borderId="6" xfId="0" applyNumberFormat="1" applyFont="1" applyBorder="1"/>
    <xf numFmtId="166" fontId="0" fillId="0" borderId="11" xfId="0" applyNumberFormat="1" applyBorder="1"/>
    <xf numFmtId="166" fontId="5" fillId="0" borderId="0" xfId="0" applyNumberFormat="1" applyFont="1" applyBorder="1" applyAlignment="1">
      <alignment horizontal="center"/>
    </xf>
    <xf numFmtId="166" fontId="4" fillId="0" borderId="0" xfId="0" applyNumberFormat="1" applyFont="1" applyAlignment="1">
      <alignment horizontal="right"/>
    </xf>
    <xf numFmtId="166" fontId="4" fillId="0" borderId="1" xfId="0" applyNumberFormat="1" applyFont="1" applyBorder="1" applyAlignment="1">
      <alignment horizontal="right"/>
    </xf>
    <xf numFmtId="166" fontId="0" fillId="0" borderId="3" xfId="0" applyNumberFormat="1" applyBorder="1"/>
    <xf numFmtId="166" fontId="2" fillId="0" borderId="11" xfId="0" applyNumberFormat="1" applyFont="1" applyBorder="1" applyAlignment="1">
      <alignment wrapText="1"/>
    </xf>
    <xf numFmtId="166" fontId="2" fillId="0" borderId="0" xfId="0" applyNumberFormat="1" applyFont="1" applyBorder="1" applyAlignment="1">
      <alignment wrapText="1"/>
    </xf>
    <xf numFmtId="166" fontId="1" fillId="0" borderId="5" xfId="0" applyNumberFormat="1" applyFont="1" applyBorder="1"/>
    <xf numFmtId="166" fontId="3" fillId="0" borderId="0" xfId="0" applyNumberFormat="1" applyFont="1" applyBorder="1" applyAlignment="1">
      <alignment horizontal="right"/>
    </xf>
    <xf numFmtId="166" fontId="4" fillId="0" borderId="0" xfId="0" applyNumberFormat="1" applyFont="1" applyBorder="1" applyAlignment="1">
      <alignment horizontal="right"/>
    </xf>
    <xf numFmtId="164" fontId="2" fillId="0" borderId="0" xfId="0" applyNumberFormat="1" applyFont="1"/>
    <xf numFmtId="164" fontId="5" fillId="0" borderId="1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2" fillId="0" borderId="3" xfId="0" applyNumberFormat="1" applyFont="1" applyBorder="1" applyAlignment="1"/>
    <xf numFmtId="164" fontId="2" fillId="0" borderId="3" xfId="0" applyNumberFormat="1" applyFont="1" applyBorder="1" applyAlignment="1">
      <alignment wrapText="1"/>
    </xf>
    <xf numFmtId="164" fontId="2" fillId="0" borderId="3" xfId="0" applyNumberFormat="1" applyFont="1" applyBorder="1"/>
    <xf numFmtId="164" fontId="2" fillId="0" borderId="0" xfId="0" applyNumberFormat="1" applyFont="1" applyAlignment="1"/>
    <xf numFmtId="164" fontId="2" fillId="0" borderId="0" xfId="0" applyNumberFormat="1" applyFont="1" applyAlignment="1">
      <alignment wrapText="1"/>
    </xf>
    <xf numFmtId="164" fontId="5" fillId="0" borderId="12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6" fontId="2" fillId="0" borderId="0" xfId="0" applyNumberFormat="1" applyFont="1" applyAlignment="1">
      <alignment horizontal="center" wrapText="1"/>
    </xf>
    <xf numFmtId="166" fontId="2" fillId="0" borderId="0" xfId="0" applyNumberFormat="1" applyFont="1" applyBorder="1" applyAlignment="1">
      <alignment horizontal="center" wrapText="1"/>
    </xf>
    <xf numFmtId="166" fontId="5" fillId="0" borderId="1" xfId="0" applyNumberFormat="1" applyFont="1" applyBorder="1" applyAlignment="1">
      <alignment horizontal="center"/>
    </xf>
    <xf numFmtId="166" fontId="2" fillId="0" borderId="0" xfId="0" applyNumberFormat="1" applyFont="1"/>
    <xf numFmtId="166" fontId="2" fillId="0" borderId="0" xfId="0" applyNumberFormat="1" applyFont="1" applyAlignment="1">
      <alignment horizontal="center"/>
    </xf>
    <xf numFmtId="166" fontId="5" fillId="0" borderId="1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Sysselsatta. Båda könen. 15-74 år.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Tidigare metod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[1]Data_BK!$A$221:$B$242</c:f>
              <c:multiLvlStrCache>
                <c:ptCount val="2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</c:lvl>
                <c:lvl>
                  <c:pt idx="1">
                    <c:v>19</c:v>
                  </c:pt>
                  <c:pt idx="2">
                    <c:v>19</c:v>
                  </c:pt>
                  <c:pt idx="3">
                    <c:v>19</c:v>
                  </c:pt>
                  <c:pt idx="4">
                    <c:v>19</c:v>
                  </c:pt>
                  <c:pt idx="5">
                    <c:v>19</c:v>
                  </c:pt>
                  <c:pt idx="6">
                    <c:v>19</c:v>
                  </c:pt>
                  <c:pt idx="7">
                    <c:v>19</c:v>
                  </c:pt>
                  <c:pt idx="8">
                    <c:v>19</c:v>
                  </c:pt>
                  <c:pt idx="9">
                    <c:v>19</c:v>
                  </c:pt>
                  <c:pt idx="10">
                    <c:v>19</c:v>
                  </c:pt>
                  <c:pt idx="11">
                    <c:v>19</c:v>
                  </c:pt>
                  <c:pt idx="13">
                    <c:v>20</c:v>
                  </c:pt>
                  <c:pt idx="14">
                    <c:v>20</c:v>
                  </c:pt>
                  <c:pt idx="15">
                    <c:v>20</c:v>
                  </c:pt>
                  <c:pt idx="16">
                    <c:v>20</c:v>
                  </c:pt>
                  <c:pt idx="17">
                    <c:v>20</c:v>
                  </c:pt>
                  <c:pt idx="18">
                    <c:v>20</c:v>
                  </c:pt>
                  <c:pt idx="19">
                    <c:v>20</c:v>
                  </c:pt>
                  <c:pt idx="20">
                    <c:v>20</c:v>
                  </c:pt>
                  <c:pt idx="21">
                    <c:v>20</c:v>
                  </c:pt>
                </c:lvl>
              </c:multiLvlStrCache>
            </c:multiLvlStrRef>
          </c:cat>
          <c:val>
            <c:numRef>
              <c:f>[1]Data_BK!$F$221:$F$242</c:f>
              <c:numCache>
                <c:formatCode>General</c:formatCode>
                <c:ptCount val="22"/>
                <c:pt idx="0">
                  <c:v>5111.7</c:v>
                </c:pt>
                <c:pt idx="1">
                  <c:v>5114.29</c:v>
                </c:pt>
                <c:pt idx="2">
                  <c:v>5117.07</c:v>
                </c:pt>
                <c:pt idx="3">
                  <c:v>5120.03</c:v>
                </c:pt>
                <c:pt idx="4">
                  <c:v>5122.96</c:v>
                </c:pt>
                <c:pt idx="5">
                  <c:v>5125.76</c:v>
                </c:pt>
                <c:pt idx="6">
                  <c:v>5128.6000000000004</c:v>
                </c:pt>
                <c:pt idx="7">
                  <c:v>5131.5600000000004</c:v>
                </c:pt>
                <c:pt idx="8">
                  <c:v>5134.67</c:v>
                </c:pt>
                <c:pt idx="9">
                  <c:v>5137.93</c:v>
                </c:pt>
                <c:pt idx="10">
                  <c:v>5141.3</c:v>
                </c:pt>
                <c:pt idx="11">
                  <c:v>5144.92</c:v>
                </c:pt>
                <c:pt idx="12">
                  <c:v>5149.1000000000004</c:v>
                </c:pt>
                <c:pt idx="13">
                  <c:v>5154.26</c:v>
                </c:pt>
                <c:pt idx="14">
                  <c:v>5078.3</c:v>
                </c:pt>
                <c:pt idx="15">
                  <c:v>5052.49</c:v>
                </c:pt>
                <c:pt idx="16">
                  <c:v>5061.78</c:v>
                </c:pt>
                <c:pt idx="17">
                  <c:v>5003.41</c:v>
                </c:pt>
                <c:pt idx="18">
                  <c:v>5014.93</c:v>
                </c:pt>
                <c:pt idx="19">
                  <c:v>5026.88</c:v>
                </c:pt>
                <c:pt idx="20">
                  <c:v>5038.6499999999996</c:v>
                </c:pt>
                <c:pt idx="21">
                  <c:v>5049.68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06-45DF-A014-7002805EF604}"/>
            </c:ext>
          </c:extLst>
        </c:ser>
        <c:ser>
          <c:idx val="1"/>
          <c:order val="1"/>
          <c:tx>
            <c:v>Justerad metod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[1]Data_BK!$A$221:$B$242</c:f>
              <c:multiLvlStrCache>
                <c:ptCount val="2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</c:lvl>
                <c:lvl>
                  <c:pt idx="1">
                    <c:v>19</c:v>
                  </c:pt>
                  <c:pt idx="2">
                    <c:v>19</c:v>
                  </c:pt>
                  <c:pt idx="3">
                    <c:v>19</c:v>
                  </c:pt>
                  <c:pt idx="4">
                    <c:v>19</c:v>
                  </c:pt>
                  <c:pt idx="5">
                    <c:v>19</c:v>
                  </c:pt>
                  <c:pt idx="6">
                    <c:v>19</c:v>
                  </c:pt>
                  <c:pt idx="7">
                    <c:v>19</c:v>
                  </c:pt>
                  <c:pt idx="8">
                    <c:v>19</c:v>
                  </c:pt>
                  <c:pt idx="9">
                    <c:v>19</c:v>
                  </c:pt>
                  <c:pt idx="10">
                    <c:v>19</c:v>
                  </c:pt>
                  <c:pt idx="11">
                    <c:v>19</c:v>
                  </c:pt>
                  <c:pt idx="13">
                    <c:v>20</c:v>
                  </c:pt>
                  <c:pt idx="14">
                    <c:v>20</c:v>
                  </c:pt>
                  <c:pt idx="15">
                    <c:v>20</c:v>
                  </c:pt>
                  <c:pt idx="16">
                    <c:v>20</c:v>
                  </c:pt>
                  <c:pt idx="17">
                    <c:v>20</c:v>
                  </c:pt>
                  <c:pt idx="18">
                    <c:v>20</c:v>
                  </c:pt>
                  <c:pt idx="19">
                    <c:v>20</c:v>
                  </c:pt>
                  <c:pt idx="20">
                    <c:v>20</c:v>
                  </c:pt>
                  <c:pt idx="21">
                    <c:v>20</c:v>
                  </c:pt>
                </c:lvl>
              </c:multiLvlStrCache>
            </c:multiLvlStrRef>
          </c:cat>
          <c:val>
            <c:numRef>
              <c:f>[1]Data_BK!$G$221:$G$242</c:f>
              <c:numCache>
                <c:formatCode>General</c:formatCode>
                <c:ptCount val="22"/>
                <c:pt idx="0">
                  <c:v>5111.7299999999996</c:v>
                </c:pt>
                <c:pt idx="1">
                  <c:v>5114.33</c:v>
                </c:pt>
                <c:pt idx="2">
                  <c:v>5117.12</c:v>
                </c:pt>
                <c:pt idx="3">
                  <c:v>5120.0600000000004</c:v>
                </c:pt>
                <c:pt idx="4">
                  <c:v>5122.9799999999996</c:v>
                </c:pt>
                <c:pt idx="5">
                  <c:v>5125.75</c:v>
                </c:pt>
                <c:pt idx="6">
                  <c:v>5128.5600000000004</c:v>
                </c:pt>
                <c:pt idx="7">
                  <c:v>5131.51</c:v>
                </c:pt>
                <c:pt idx="8">
                  <c:v>5134.6099999999997</c:v>
                </c:pt>
                <c:pt idx="9">
                  <c:v>5137.88</c:v>
                </c:pt>
                <c:pt idx="10">
                  <c:v>5141.28</c:v>
                </c:pt>
                <c:pt idx="11">
                  <c:v>5144.9399999999996</c:v>
                </c:pt>
                <c:pt idx="12">
                  <c:v>5149.16</c:v>
                </c:pt>
                <c:pt idx="13">
                  <c:v>5154.3599999999997</c:v>
                </c:pt>
                <c:pt idx="14">
                  <c:v>5078.43</c:v>
                </c:pt>
                <c:pt idx="15">
                  <c:v>5052.62</c:v>
                </c:pt>
                <c:pt idx="16">
                  <c:v>5061.88</c:v>
                </c:pt>
                <c:pt idx="17">
                  <c:v>5003.43</c:v>
                </c:pt>
                <c:pt idx="18">
                  <c:v>5014.84</c:v>
                </c:pt>
                <c:pt idx="19">
                  <c:v>5026.63</c:v>
                </c:pt>
                <c:pt idx="20">
                  <c:v>5038.21</c:v>
                </c:pt>
                <c:pt idx="21">
                  <c:v>5049.03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06-45DF-A014-7002805EF6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7192784"/>
        <c:axId val="547193112"/>
      </c:lineChart>
      <c:catAx>
        <c:axId val="547192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47193112"/>
        <c:crosses val="autoZero"/>
        <c:auto val="1"/>
        <c:lblAlgn val="ctr"/>
        <c:lblOffset val="100"/>
        <c:noMultiLvlLbl val="0"/>
      </c:catAx>
      <c:valAx>
        <c:axId val="547193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47192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Arbetslösa</a:t>
            </a:r>
            <a:r>
              <a:rPr lang="sv-SE" baseline="0"/>
              <a:t>. Båda könen. </a:t>
            </a:r>
            <a:r>
              <a:rPr lang="sv-SE"/>
              <a:t>45-54 år.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Tidigare metod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[5]Data_BK!$A$389:$B$410</c:f>
              <c:multiLvlStrCache>
                <c:ptCount val="2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</c:lvl>
                <c:lvl>
                  <c:pt idx="1">
                    <c:v>19</c:v>
                  </c:pt>
                  <c:pt idx="2">
                    <c:v>19</c:v>
                  </c:pt>
                  <c:pt idx="3">
                    <c:v>19</c:v>
                  </c:pt>
                  <c:pt idx="4">
                    <c:v>19</c:v>
                  </c:pt>
                  <c:pt idx="5">
                    <c:v>19</c:v>
                  </c:pt>
                  <c:pt idx="6">
                    <c:v>19</c:v>
                  </c:pt>
                  <c:pt idx="7">
                    <c:v>19</c:v>
                  </c:pt>
                  <c:pt idx="8">
                    <c:v>19</c:v>
                  </c:pt>
                  <c:pt idx="9">
                    <c:v>19</c:v>
                  </c:pt>
                  <c:pt idx="10">
                    <c:v>19</c:v>
                  </c:pt>
                  <c:pt idx="11">
                    <c:v>19</c:v>
                  </c:pt>
                  <c:pt idx="13">
                    <c:v>20</c:v>
                  </c:pt>
                  <c:pt idx="14">
                    <c:v>20</c:v>
                  </c:pt>
                  <c:pt idx="15">
                    <c:v>20</c:v>
                  </c:pt>
                  <c:pt idx="16">
                    <c:v>20</c:v>
                  </c:pt>
                  <c:pt idx="17">
                    <c:v>20</c:v>
                  </c:pt>
                  <c:pt idx="18">
                    <c:v>20</c:v>
                  </c:pt>
                  <c:pt idx="19">
                    <c:v>20</c:v>
                  </c:pt>
                </c:lvl>
              </c:multiLvlStrCache>
            </c:multiLvlStrRef>
          </c:cat>
          <c:val>
            <c:numRef>
              <c:f>[5]Data_BK!$L$389:$L$410</c:f>
              <c:numCache>
                <c:formatCode>General</c:formatCode>
                <c:ptCount val="22"/>
                <c:pt idx="0">
                  <c:v>52.41</c:v>
                </c:pt>
                <c:pt idx="1">
                  <c:v>53.69</c:v>
                </c:pt>
                <c:pt idx="2">
                  <c:v>55.16</c:v>
                </c:pt>
                <c:pt idx="3">
                  <c:v>56.72</c:v>
                </c:pt>
                <c:pt idx="4">
                  <c:v>58.28</c:v>
                </c:pt>
                <c:pt idx="5">
                  <c:v>59.71</c:v>
                </c:pt>
                <c:pt idx="6">
                  <c:v>60.89</c:v>
                </c:pt>
                <c:pt idx="7">
                  <c:v>61.85</c:v>
                </c:pt>
                <c:pt idx="8">
                  <c:v>62.55</c:v>
                </c:pt>
                <c:pt idx="9">
                  <c:v>62.98</c:v>
                </c:pt>
                <c:pt idx="10">
                  <c:v>63.14</c:v>
                </c:pt>
                <c:pt idx="11">
                  <c:v>62.99</c:v>
                </c:pt>
                <c:pt idx="12">
                  <c:v>62.53</c:v>
                </c:pt>
                <c:pt idx="13">
                  <c:v>61.85</c:v>
                </c:pt>
                <c:pt idx="14">
                  <c:v>60.97</c:v>
                </c:pt>
                <c:pt idx="15">
                  <c:v>57.83</c:v>
                </c:pt>
                <c:pt idx="16">
                  <c:v>56.67</c:v>
                </c:pt>
                <c:pt idx="17">
                  <c:v>73.64</c:v>
                </c:pt>
                <c:pt idx="18">
                  <c:v>72.36</c:v>
                </c:pt>
                <c:pt idx="19">
                  <c:v>71.05</c:v>
                </c:pt>
                <c:pt idx="20">
                  <c:v>69.83</c:v>
                </c:pt>
                <c:pt idx="21">
                  <c:v>68.77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6E-4D1B-9809-5EC7A1F7561D}"/>
            </c:ext>
          </c:extLst>
        </c:ser>
        <c:ser>
          <c:idx val="1"/>
          <c:order val="1"/>
          <c:tx>
            <c:v>Justerad metod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[5]Data_BK!$A$389:$B$410</c:f>
              <c:multiLvlStrCache>
                <c:ptCount val="2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</c:lvl>
                <c:lvl>
                  <c:pt idx="1">
                    <c:v>19</c:v>
                  </c:pt>
                  <c:pt idx="2">
                    <c:v>19</c:v>
                  </c:pt>
                  <c:pt idx="3">
                    <c:v>19</c:v>
                  </c:pt>
                  <c:pt idx="4">
                    <c:v>19</c:v>
                  </c:pt>
                  <c:pt idx="5">
                    <c:v>19</c:v>
                  </c:pt>
                  <c:pt idx="6">
                    <c:v>19</c:v>
                  </c:pt>
                  <c:pt idx="7">
                    <c:v>19</c:v>
                  </c:pt>
                  <c:pt idx="8">
                    <c:v>19</c:v>
                  </c:pt>
                  <c:pt idx="9">
                    <c:v>19</c:v>
                  </c:pt>
                  <c:pt idx="10">
                    <c:v>19</c:v>
                  </c:pt>
                  <c:pt idx="11">
                    <c:v>19</c:v>
                  </c:pt>
                  <c:pt idx="13">
                    <c:v>20</c:v>
                  </c:pt>
                  <c:pt idx="14">
                    <c:v>20</c:v>
                  </c:pt>
                  <c:pt idx="15">
                    <c:v>20</c:v>
                  </c:pt>
                  <c:pt idx="16">
                    <c:v>20</c:v>
                  </c:pt>
                  <c:pt idx="17">
                    <c:v>20</c:v>
                  </c:pt>
                  <c:pt idx="18">
                    <c:v>20</c:v>
                  </c:pt>
                  <c:pt idx="19">
                    <c:v>20</c:v>
                  </c:pt>
                </c:lvl>
              </c:multiLvlStrCache>
            </c:multiLvlStrRef>
          </c:cat>
          <c:val>
            <c:numRef>
              <c:f>[5]Data_BK!$M$389:$M$410</c:f>
              <c:numCache>
                <c:formatCode>General</c:formatCode>
                <c:ptCount val="22"/>
                <c:pt idx="0">
                  <c:v>52.69</c:v>
                </c:pt>
                <c:pt idx="1">
                  <c:v>54.07</c:v>
                </c:pt>
                <c:pt idx="2">
                  <c:v>55.54</c:v>
                </c:pt>
                <c:pt idx="3">
                  <c:v>57</c:v>
                </c:pt>
                <c:pt idx="4">
                  <c:v>58.4</c:v>
                </c:pt>
                <c:pt idx="5">
                  <c:v>59.62</c:v>
                </c:pt>
                <c:pt idx="6">
                  <c:v>60.56</c:v>
                </c:pt>
                <c:pt idx="7">
                  <c:v>61.23</c:v>
                </c:pt>
                <c:pt idx="8">
                  <c:v>61.66</c:v>
                </c:pt>
                <c:pt idx="9">
                  <c:v>61.91</c:v>
                </c:pt>
                <c:pt idx="10">
                  <c:v>62.1</c:v>
                </c:pt>
                <c:pt idx="11">
                  <c:v>62.29</c:v>
                </c:pt>
                <c:pt idx="12">
                  <c:v>62.55</c:v>
                </c:pt>
                <c:pt idx="13">
                  <c:v>63</c:v>
                </c:pt>
                <c:pt idx="14">
                  <c:v>63.63</c:v>
                </c:pt>
                <c:pt idx="15">
                  <c:v>64.400000000000006</c:v>
                </c:pt>
                <c:pt idx="16">
                  <c:v>65.260000000000005</c:v>
                </c:pt>
                <c:pt idx="17">
                  <c:v>66.11</c:v>
                </c:pt>
                <c:pt idx="18">
                  <c:v>66.86</c:v>
                </c:pt>
                <c:pt idx="19">
                  <c:v>67.41</c:v>
                </c:pt>
                <c:pt idx="20">
                  <c:v>67.760000000000005</c:v>
                </c:pt>
                <c:pt idx="21">
                  <c:v>67.900000000000006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6E-4D1B-9809-5EC7A1F75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8305656"/>
        <c:axId val="538299752"/>
      </c:lineChart>
      <c:catAx>
        <c:axId val="538305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38299752"/>
        <c:crosses val="autoZero"/>
        <c:auto val="1"/>
        <c:lblAlgn val="ctr"/>
        <c:lblOffset val="100"/>
        <c:noMultiLvlLbl val="0"/>
      </c:catAx>
      <c:valAx>
        <c:axId val="538299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38305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Sysselsatta. Båda könen. 55-64 år.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Tidigare metod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[6]Data_BK!$A$389:$B$410</c:f>
              <c:multiLvlStrCache>
                <c:ptCount val="2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</c:lvl>
                <c:lvl>
                  <c:pt idx="1">
                    <c:v>19</c:v>
                  </c:pt>
                  <c:pt idx="2">
                    <c:v>19</c:v>
                  </c:pt>
                  <c:pt idx="3">
                    <c:v>19</c:v>
                  </c:pt>
                  <c:pt idx="4">
                    <c:v>19</c:v>
                  </c:pt>
                  <c:pt idx="5">
                    <c:v>19</c:v>
                  </c:pt>
                  <c:pt idx="6">
                    <c:v>19</c:v>
                  </c:pt>
                  <c:pt idx="7">
                    <c:v>19</c:v>
                  </c:pt>
                  <c:pt idx="8">
                    <c:v>19</c:v>
                  </c:pt>
                  <c:pt idx="9">
                    <c:v>19</c:v>
                  </c:pt>
                  <c:pt idx="10">
                    <c:v>19</c:v>
                  </c:pt>
                  <c:pt idx="11">
                    <c:v>19</c:v>
                  </c:pt>
                  <c:pt idx="13">
                    <c:v>20</c:v>
                  </c:pt>
                  <c:pt idx="14">
                    <c:v>20</c:v>
                  </c:pt>
                  <c:pt idx="15">
                    <c:v>20</c:v>
                  </c:pt>
                  <c:pt idx="16">
                    <c:v>20</c:v>
                  </c:pt>
                  <c:pt idx="17">
                    <c:v>20</c:v>
                  </c:pt>
                  <c:pt idx="18">
                    <c:v>20</c:v>
                  </c:pt>
                  <c:pt idx="19">
                    <c:v>20</c:v>
                  </c:pt>
                  <c:pt idx="20">
                    <c:v>20</c:v>
                  </c:pt>
                  <c:pt idx="21">
                    <c:v>20</c:v>
                  </c:pt>
                </c:lvl>
              </c:multiLvlStrCache>
            </c:multiLvlStrRef>
          </c:cat>
          <c:val>
            <c:numRef>
              <c:f>[6]Data_BK!$F$389:$F$410</c:f>
              <c:numCache>
                <c:formatCode>General</c:formatCode>
                <c:ptCount val="22"/>
                <c:pt idx="0">
                  <c:v>918.28</c:v>
                </c:pt>
                <c:pt idx="1">
                  <c:v>918.25</c:v>
                </c:pt>
                <c:pt idx="2">
                  <c:v>917.93</c:v>
                </c:pt>
                <c:pt idx="3">
                  <c:v>917.53</c:v>
                </c:pt>
                <c:pt idx="4">
                  <c:v>917.18</c:v>
                </c:pt>
                <c:pt idx="5">
                  <c:v>916.93</c:v>
                </c:pt>
                <c:pt idx="6">
                  <c:v>916.83</c:v>
                </c:pt>
                <c:pt idx="7">
                  <c:v>916.97</c:v>
                </c:pt>
                <c:pt idx="8">
                  <c:v>917.37</c:v>
                </c:pt>
                <c:pt idx="9">
                  <c:v>917.94</c:v>
                </c:pt>
                <c:pt idx="10">
                  <c:v>918.56</c:v>
                </c:pt>
                <c:pt idx="11">
                  <c:v>919.24</c:v>
                </c:pt>
                <c:pt idx="12">
                  <c:v>920</c:v>
                </c:pt>
                <c:pt idx="13">
                  <c:v>920.84</c:v>
                </c:pt>
                <c:pt idx="14">
                  <c:v>918.86</c:v>
                </c:pt>
                <c:pt idx="15">
                  <c:v>924.36</c:v>
                </c:pt>
                <c:pt idx="16">
                  <c:v>925.89</c:v>
                </c:pt>
                <c:pt idx="17">
                  <c:v>934.3</c:v>
                </c:pt>
                <c:pt idx="18">
                  <c:v>936.38</c:v>
                </c:pt>
                <c:pt idx="19">
                  <c:v>938.62</c:v>
                </c:pt>
                <c:pt idx="20">
                  <c:v>940.95</c:v>
                </c:pt>
                <c:pt idx="21">
                  <c:v>943.27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13-4184-8E30-01480B4EAF01}"/>
            </c:ext>
          </c:extLst>
        </c:ser>
        <c:ser>
          <c:idx val="1"/>
          <c:order val="1"/>
          <c:tx>
            <c:v>Justerad metod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[6]Data_BK!$A$389:$B$410</c:f>
              <c:multiLvlStrCache>
                <c:ptCount val="2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</c:lvl>
                <c:lvl>
                  <c:pt idx="1">
                    <c:v>19</c:v>
                  </c:pt>
                  <c:pt idx="2">
                    <c:v>19</c:v>
                  </c:pt>
                  <c:pt idx="3">
                    <c:v>19</c:v>
                  </c:pt>
                  <c:pt idx="4">
                    <c:v>19</c:v>
                  </c:pt>
                  <c:pt idx="5">
                    <c:v>19</c:v>
                  </c:pt>
                  <c:pt idx="6">
                    <c:v>19</c:v>
                  </c:pt>
                  <c:pt idx="7">
                    <c:v>19</c:v>
                  </c:pt>
                  <c:pt idx="8">
                    <c:v>19</c:v>
                  </c:pt>
                  <c:pt idx="9">
                    <c:v>19</c:v>
                  </c:pt>
                  <c:pt idx="10">
                    <c:v>19</c:v>
                  </c:pt>
                  <c:pt idx="11">
                    <c:v>19</c:v>
                  </c:pt>
                  <c:pt idx="13">
                    <c:v>20</c:v>
                  </c:pt>
                  <c:pt idx="14">
                    <c:v>20</c:v>
                  </c:pt>
                  <c:pt idx="15">
                    <c:v>20</c:v>
                  </c:pt>
                  <c:pt idx="16">
                    <c:v>20</c:v>
                  </c:pt>
                  <c:pt idx="17">
                    <c:v>20</c:v>
                  </c:pt>
                  <c:pt idx="18">
                    <c:v>20</c:v>
                  </c:pt>
                  <c:pt idx="19">
                    <c:v>20</c:v>
                  </c:pt>
                  <c:pt idx="20">
                    <c:v>20</c:v>
                  </c:pt>
                  <c:pt idx="21">
                    <c:v>20</c:v>
                  </c:pt>
                </c:lvl>
              </c:multiLvlStrCache>
            </c:multiLvlStrRef>
          </c:cat>
          <c:val>
            <c:numRef>
              <c:f>[6]Data_BK!$G$389:$G$410</c:f>
              <c:numCache>
                <c:formatCode>General</c:formatCode>
                <c:ptCount val="22"/>
                <c:pt idx="0">
                  <c:v>918.41</c:v>
                </c:pt>
                <c:pt idx="1">
                  <c:v>918.41</c:v>
                </c:pt>
                <c:pt idx="2">
                  <c:v>918.09</c:v>
                </c:pt>
                <c:pt idx="3">
                  <c:v>917.65</c:v>
                </c:pt>
                <c:pt idx="4">
                  <c:v>917.24</c:v>
                </c:pt>
                <c:pt idx="5">
                  <c:v>916.9</c:v>
                </c:pt>
                <c:pt idx="6">
                  <c:v>916.67</c:v>
                </c:pt>
                <c:pt idx="7">
                  <c:v>916.65</c:v>
                </c:pt>
                <c:pt idx="8">
                  <c:v>916.9</c:v>
                </c:pt>
                <c:pt idx="9">
                  <c:v>917.36</c:v>
                </c:pt>
                <c:pt idx="10">
                  <c:v>917.99</c:v>
                </c:pt>
                <c:pt idx="11">
                  <c:v>918.84</c:v>
                </c:pt>
                <c:pt idx="12">
                  <c:v>919.96</c:v>
                </c:pt>
                <c:pt idx="13">
                  <c:v>921.38</c:v>
                </c:pt>
                <c:pt idx="14">
                  <c:v>923.23</c:v>
                </c:pt>
                <c:pt idx="15">
                  <c:v>925.47</c:v>
                </c:pt>
                <c:pt idx="16">
                  <c:v>928.03</c:v>
                </c:pt>
                <c:pt idx="17">
                  <c:v>930.91</c:v>
                </c:pt>
                <c:pt idx="18">
                  <c:v>934.04</c:v>
                </c:pt>
                <c:pt idx="19">
                  <c:v>937.25</c:v>
                </c:pt>
                <c:pt idx="20">
                  <c:v>940.42</c:v>
                </c:pt>
                <c:pt idx="21">
                  <c:v>943.4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13-4184-8E30-01480B4EAF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9114920"/>
        <c:axId val="519115248"/>
      </c:lineChart>
      <c:catAx>
        <c:axId val="519114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19115248"/>
        <c:crosses val="autoZero"/>
        <c:auto val="1"/>
        <c:lblAlgn val="ctr"/>
        <c:lblOffset val="100"/>
        <c:noMultiLvlLbl val="0"/>
      </c:catAx>
      <c:valAx>
        <c:axId val="519115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19114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Arbetslösa.</a:t>
            </a:r>
            <a:r>
              <a:rPr lang="sv-SE" baseline="0"/>
              <a:t> Båda könen.</a:t>
            </a:r>
            <a:r>
              <a:rPr lang="sv-SE"/>
              <a:t> 55-64 år.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Tidigare metod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[6]Data_BK!$A$389:$B$410</c:f>
              <c:multiLvlStrCache>
                <c:ptCount val="2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</c:lvl>
                <c:lvl>
                  <c:pt idx="1">
                    <c:v>19</c:v>
                  </c:pt>
                  <c:pt idx="2">
                    <c:v>19</c:v>
                  </c:pt>
                  <c:pt idx="3">
                    <c:v>19</c:v>
                  </c:pt>
                  <c:pt idx="4">
                    <c:v>19</c:v>
                  </c:pt>
                  <c:pt idx="5">
                    <c:v>19</c:v>
                  </c:pt>
                  <c:pt idx="6">
                    <c:v>19</c:v>
                  </c:pt>
                  <c:pt idx="7">
                    <c:v>19</c:v>
                  </c:pt>
                  <c:pt idx="8">
                    <c:v>19</c:v>
                  </c:pt>
                  <c:pt idx="9">
                    <c:v>19</c:v>
                  </c:pt>
                  <c:pt idx="10">
                    <c:v>19</c:v>
                  </c:pt>
                  <c:pt idx="11">
                    <c:v>19</c:v>
                  </c:pt>
                  <c:pt idx="13">
                    <c:v>20</c:v>
                  </c:pt>
                  <c:pt idx="14">
                    <c:v>20</c:v>
                  </c:pt>
                  <c:pt idx="15">
                    <c:v>20</c:v>
                  </c:pt>
                  <c:pt idx="16">
                    <c:v>20</c:v>
                  </c:pt>
                  <c:pt idx="17">
                    <c:v>20</c:v>
                  </c:pt>
                  <c:pt idx="18">
                    <c:v>20</c:v>
                  </c:pt>
                  <c:pt idx="19">
                    <c:v>20</c:v>
                  </c:pt>
                  <c:pt idx="20">
                    <c:v>20</c:v>
                  </c:pt>
                  <c:pt idx="21">
                    <c:v>20</c:v>
                  </c:pt>
                </c:lvl>
              </c:multiLvlStrCache>
            </c:multiLvlStrRef>
          </c:cat>
          <c:val>
            <c:numRef>
              <c:f>[6]Data_BK!$L$389:$L$410</c:f>
              <c:numCache>
                <c:formatCode>General</c:formatCode>
                <c:ptCount val="22"/>
                <c:pt idx="0">
                  <c:v>41.59</c:v>
                </c:pt>
                <c:pt idx="1">
                  <c:v>42.04</c:v>
                </c:pt>
                <c:pt idx="2">
                  <c:v>42.66</c:v>
                </c:pt>
                <c:pt idx="3">
                  <c:v>43.38</c:v>
                </c:pt>
                <c:pt idx="4">
                  <c:v>44.13</c:v>
                </c:pt>
                <c:pt idx="5">
                  <c:v>44.85</c:v>
                </c:pt>
                <c:pt idx="6">
                  <c:v>45.53</c:v>
                </c:pt>
                <c:pt idx="7">
                  <c:v>46.15</c:v>
                </c:pt>
                <c:pt idx="8">
                  <c:v>46.72</c:v>
                </c:pt>
                <c:pt idx="9">
                  <c:v>47.28</c:v>
                </c:pt>
                <c:pt idx="10">
                  <c:v>47.92</c:v>
                </c:pt>
                <c:pt idx="11">
                  <c:v>48.65</c:v>
                </c:pt>
                <c:pt idx="12">
                  <c:v>49.47</c:v>
                </c:pt>
                <c:pt idx="13">
                  <c:v>50.36</c:v>
                </c:pt>
                <c:pt idx="14">
                  <c:v>51.27</c:v>
                </c:pt>
                <c:pt idx="15">
                  <c:v>48.04</c:v>
                </c:pt>
                <c:pt idx="16">
                  <c:v>48.88</c:v>
                </c:pt>
                <c:pt idx="17">
                  <c:v>63.01</c:v>
                </c:pt>
                <c:pt idx="18">
                  <c:v>63.61</c:v>
                </c:pt>
                <c:pt idx="19">
                  <c:v>64.08</c:v>
                </c:pt>
                <c:pt idx="20">
                  <c:v>64.42</c:v>
                </c:pt>
                <c:pt idx="21">
                  <c:v>64.680000000000007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F7C-4198-91F0-7004D4D61443}"/>
            </c:ext>
          </c:extLst>
        </c:ser>
        <c:ser>
          <c:idx val="1"/>
          <c:order val="1"/>
          <c:tx>
            <c:v>Justerad metod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[6]Data_BK!$A$389:$B$410</c:f>
              <c:multiLvlStrCache>
                <c:ptCount val="2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</c:lvl>
                <c:lvl>
                  <c:pt idx="1">
                    <c:v>19</c:v>
                  </c:pt>
                  <c:pt idx="2">
                    <c:v>19</c:v>
                  </c:pt>
                  <c:pt idx="3">
                    <c:v>19</c:v>
                  </c:pt>
                  <c:pt idx="4">
                    <c:v>19</c:v>
                  </c:pt>
                  <c:pt idx="5">
                    <c:v>19</c:v>
                  </c:pt>
                  <c:pt idx="6">
                    <c:v>19</c:v>
                  </c:pt>
                  <c:pt idx="7">
                    <c:v>19</c:v>
                  </c:pt>
                  <c:pt idx="8">
                    <c:v>19</c:v>
                  </c:pt>
                  <c:pt idx="9">
                    <c:v>19</c:v>
                  </c:pt>
                  <c:pt idx="10">
                    <c:v>19</c:v>
                  </c:pt>
                  <c:pt idx="11">
                    <c:v>19</c:v>
                  </c:pt>
                  <c:pt idx="13">
                    <c:v>20</c:v>
                  </c:pt>
                  <c:pt idx="14">
                    <c:v>20</c:v>
                  </c:pt>
                  <c:pt idx="15">
                    <c:v>20</c:v>
                  </c:pt>
                  <c:pt idx="16">
                    <c:v>20</c:v>
                  </c:pt>
                  <c:pt idx="17">
                    <c:v>20</c:v>
                  </c:pt>
                  <c:pt idx="18">
                    <c:v>20</c:v>
                  </c:pt>
                  <c:pt idx="19">
                    <c:v>20</c:v>
                  </c:pt>
                  <c:pt idx="20">
                    <c:v>20</c:v>
                  </c:pt>
                  <c:pt idx="21">
                    <c:v>20</c:v>
                  </c:pt>
                </c:lvl>
              </c:multiLvlStrCache>
            </c:multiLvlStrRef>
          </c:cat>
          <c:val>
            <c:numRef>
              <c:f>[6]Data_BK!$M$389:$M$410</c:f>
              <c:numCache>
                <c:formatCode>General</c:formatCode>
                <c:ptCount val="22"/>
                <c:pt idx="0">
                  <c:v>41.78</c:v>
                </c:pt>
                <c:pt idx="1">
                  <c:v>42.31</c:v>
                </c:pt>
                <c:pt idx="2">
                  <c:v>42.94</c:v>
                </c:pt>
                <c:pt idx="3">
                  <c:v>43.61</c:v>
                </c:pt>
                <c:pt idx="4">
                  <c:v>44.25</c:v>
                </c:pt>
                <c:pt idx="5">
                  <c:v>44.84</c:v>
                </c:pt>
                <c:pt idx="6">
                  <c:v>45.38</c:v>
                </c:pt>
                <c:pt idx="7">
                  <c:v>45.81</c:v>
                </c:pt>
                <c:pt idx="8">
                  <c:v>46.18</c:v>
                </c:pt>
                <c:pt idx="9">
                  <c:v>46.57</c:v>
                </c:pt>
                <c:pt idx="10">
                  <c:v>47.13</c:v>
                </c:pt>
                <c:pt idx="11">
                  <c:v>47.94</c:v>
                </c:pt>
                <c:pt idx="12">
                  <c:v>49.05</c:v>
                </c:pt>
                <c:pt idx="13">
                  <c:v>50.47</c:v>
                </c:pt>
                <c:pt idx="14">
                  <c:v>52.14</c:v>
                </c:pt>
                <c:pt idx="15">
                  <c:v>54</c:v>
                </c:pt>
                <c:pt idx="16">
                  <c:v>55.94</c:v>
                </c:pt>
                <c:pt idx="17">
                  <c:v>57.89</c:v>
                </c:pt>
                <c:pt idx="18">
                  <c:v>59.7</c:v>
                </c:pt>
                <c:pt idx="19">
                  <c:v>61.31</c:v>
                </c:pt>
                <c:pt idx="20">
                  <c:v>62.67</c:v>
                </c:pt>
                <c:pt idx="21">
                  <c:v>63.77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7C-4198-91F0-7004D4D614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8685632"/>
        <c:axId val="364436976"/>
      </c:lineChart>
      <c:catAx>
        <c:axId val="358685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364436976"/>
        <c:crosses val="autoZero"/>
        <c:auto val="1"/>
        <c:lblAlgn val="ctr"/>
        <c:lblOffset val="100"/>
        <c:noMultiLvlLbl val="0"/>
      </c:catAx>
      <c:valAx>
        <c:axId val="364436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358685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Sysselsatta. Båda könen. 65-74 år.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Tidigare metod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[7]Data_BK!$A$221:$B$242</c:f>
              <c:multiLvlStrCache>
                <c:ptCount val="2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</c:lvl>
                <c:lvl>
                  <c:pt idx="1">
                    <c:v>19</c:v>
                  </c:pt>
                  <c:pt idx="2">
                    <c:v>19</c:v>
                  </c:pt>
                  <c:pt idx="3">
                    <c:v>19</c:v>
                  </c:pt>
                  <c:pt idx="4">
                    <c:v>19</c:v>
                  </c:pt>
                  <c:pt idx="5">
                    <c:v>19</c:v>
                  </c:pt>
                  <c:pt idx="6">
                    <c:v>19</c:v>
                  </c:pt>
                  <c:pt idx="7">
                    <c:v>19</c:v>
                  </c:pt>
                  <c:pt idx="8">
                    <c:v>19</c:v>
                  </c:pt>
                  <c:pt idx="9">
                    <c:v>19</c:v>
                  </c:pt>
                  <c:pt idx="10">
                    <c:v>19</c:v>
                  </c:pt>
                  <c:pt idx="11">
                    <c:v>19</c:v>
                  </c:pt>
                  <c:pt idx="13">
                    <c:v>20</c:v>
                  </c:pt>
                  <c:pt idx="14">
                    <c:v>20</c:v>
                  </c:pt>
                  <c:pt idx="15">
                    <c:v>20</c:v>
                  </c:pt>
                  <c:pt idx="16">
                    <c:v>20</c:v>
                  </c:pt>
                  <c:pt idx="17">
                    <c:v>20</c:v>
                  </c:pt>
                  <c:pt idx="18">
                    <c:v>20</c:v>
                  </c:pt>
                  <c:pt idx="19">
                    <c:v>20</c:v>
                  </c:pt>
                </c:lvl>
              </c:multiLvlStrCache>
            </c:multiLvlStrRef>
          </c:cat>
          <c:val>
            <c:numRef>
              <c:f>[7]Data_BK!$F$221:$F$242</c:f>
              <c:numCache>
                <c:formatCode>General</c:formatCode>
                <c:ptCount val="22"/>
                <c:pt idx="0">
                  <c:v>186.11</c:v>
                </c:pt>
                <c:pt idx="1">
                  <c:v>187.34</c:v>
                </c:pt>
                <c:pt idx="2">
                  <c:v>188.64</c:v>
                </c:pt>
                <c:pt idx="3">
                  <c:v>190.03</c:v>
                </c:pt>
                <c:pt idx="4">
                  <c:v>191.47</c:v>
                </c:pt>
                <c:pt idx="5">
                  <c:v>192.93</c:v>
                </c:pt>
                <c:pt idx="6">
                  <c:v>194.46</c:v>
                </c:pt>
                <c:pt idx="7">
                  <c:v>196.07</c:v>
                </c:pt>
                <c:pt idx="8">
                  <c:v>197.66</c:v>
                </c:pt>
                <c:pt idx="9">
                  <c:v>199.16</c:v>
                </c:pt>
                <c:pt idx="10">
                  <c:v>200.55</c:v>
                </c:pt>
                <c:pt idx="11">
                  <c:v>201.76</c:v>
                </c:pt>
                <c:pt idx="12">
                  <c:v>202.81</c:v>
                </c:pt>
                <c:pt idx="13">
                  <c:v>203.73</c:v>
                </c:pt>
                <c:pt idx="14">
                  <c:v>213.2</c:v>
                </c:pt>
                <c:pt idx="15">
                  <c:v>203.05</c:v>
                </c:pt>
                <c:pt idx="16">
                  <c:v>203.45</c:v>
                </c:pt>
                <c:pt idx="17">
                  <c:v>200.62</c:v>
                </c:pt>
                <c:pt idx="18">
                  <c:v>201.13</c:v>
                </c:pt>
                <c:pt idx="19">
                  <c:v>201.66</c:v>
                </c:pt>
                <c:pt idx="20">
                  <c:v>202.15</c:v>
                </c:pt>
                <c:pt idx="21">
                  <c:v>202.59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5E-4743-A4A8-8F24FC43CED1}"/>
            </c:ext>
          </c:extLst>
        </c:ser>
        <c:ser>
          <c:idx val="1"/>
          <c:order val="1"/>
          <c:tx>
            <c:v>Justerad metod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[7]Data_BK!$A$221:$B$242</c:f>
              <c:multiLvlStrCache>
                <c:ptCount val="2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</c:lvl>
                <c:lvl>
                  <c:pt idx="1">
                    <c:v>19</c:v>
                  </c:pt>
                  <c:pt idx="2">
                    <c:v>19</c:v>
                  </c:pt>
                  <c:pt idx="3">
                    <c:v>19</c:v>
                  </c:pt>
                  <c:pt idx="4">
                    <c:v>19</c:v>
                  </c:pt>
                  <c:pt idx="5">
                    <c:v>19</c:v>
                  </c:pt>
                  <c:pt idx="6">
                    <c:v>19</c:v>
                  </c:pt>
                  <c:pt idx="7">
                    <c:v>19</c:v>
                  </c:pt>
                  <c:pt idx="8">
                    <c:v>19</c:v>
                  </c:pt>
                  <c:pt idx="9">
                    <c:v>19</c:v>
                  </c:pt>
                  <c:pt idx="10">
                    <c:v>19</c:v>
                  </c:pt>
                  <c:pt idx="11">
                    <c:v>19</c:v>
                  </c:pt>
                  <c:pt idx="13">
                    <c:v>20</c:v>
                  </c:pt>
                  <c:pt idx="14">
                    <c:v>20</c:v>
                  </c:pt>
                  <c:pt idx="15">
                    <c:v>20</c:v>
                  </c:pt>
                  <c:pt idx="16">
                    <c:v>20</c:v>
                  </c:pt>
                  <c:pt idx="17">
                    <c:v>20</c:v>
                  </c:pt>
                  <c:pt idx="18">
                    <c:v>20</c:v>
                  </c:pt>
                  <c:pt idx="19">
                    <c:v>20</c:v>
                  </c:pt>
                </c:lvl>
              </c:multiLvlStrCache>
            </c:multiLvlStrRef>
          </c:cat>
          <c:val>
            <c:numRef>
              <c:f>[7]Data_BK!$G$221:$G$242</c:f>
              <c:numCache>
                <c:formatCode>General</c:formatCode>
                <c:ptCount val="22"/>
                <c:pt idx="0">
                  <c:v>185.95</c:v>
                </c:pt>
                <c:pt idx="1">
                  <c:v>187.15</c:v>
                </c:pt>
                <c:pt idx="2">
                  <c:v>188.46</c:v>
                </c:pt>
                <c:pt idx="3">
                  <c:v>189.87</c:v>
                </c:pt>
                <c:pt idx="4">
                  <c:v>191.37</c:v>
                </c:pt>
                <c:pt idx="5">
                  <c:v>192.93</c:v>
                </c:pt>
                <c:pt idx="6">
                  <c:v>194.59</c:v>
                </c:pt>
                <c:pt idx="7">
                  <c:v>196.38</c:v>
                </c:pt>
                <c:pt idx="8">
                  <c:v>198.17</c:v>
                </c:pt>
                <c:pt idx="9">
                  <c:v>199.84</c:v>
                </c:pt>
                <c:pt idx="10">
                  <c:v>201.32</c:v>
                </c:pt>
                <c:pt idx="11">
                  <c:v>202.51</c:v>
                </c:pt>
                <c:pt idx="12">
                  <c:v>203.38</c:v>
                </c:pt>
                <c:pt idx="13">
                  <c:v>203.98</c:v>
                </c:pt>
                <c:pt idx="14">
                  <c:v>204.15</c:v>
                </c:pt>
                <c:pt idx="15">
                  <c:v>203.97</c:v>
                </c:pt>
                <c:pt idx="16">
                  <c:v>203.67</c:v>
                </c:pt>
                <c:pt idx="17">
                  <c:v>203.37</c:v>
                </c:pt>
                <c:pt idx="18">
                  <c:v>203.07</c:v>
                </c:pt>
                <c:pt idx="19">
                  <c:v>202.82</c:v>
                </c:pt>
                <c:pt idx="20">
                  <c:v>202.6</c:v>
                </c:pt>
                <c:pt idx="21">
                  <c:v>202.41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5E-4743-A4A8-8F24FC43CE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0108520"/>
        <c:axId val="550103600"/>
      </c:lineChart>
      <c:catAx>
        <c:axId val="550108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50103600"/>
        <c:crosses val="autoZero"/>
        <c:auto val="1"/>
        <c:lblAlgn val="ctr"/>
        <c:lblOffset val="100"/>
        <c:noMultiLvlLbl val="0"/>
      </c:catAx>
      <c:valAx>
        <c:axId val="550103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50108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Arbetade</a:t>
            </a:r>
            <a:r>
              <a:rPr lang="sv-SE" baseline="0"/>
              <a:t> t</a:t>
            </a:r>
            <a:r>
              <a:rPr lang="sv-SE"/>
              <a:t>immar sysselsatta (inkl utomlands). Båda könen. 15-74 år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Tidigare metod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[8]Data_BK!$A$223:$B$244</c:f>
              <c:multiLvlStrCache>
                <c:ptCount val="2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</c:lvl>
                <c:lvl>
                  <c:pt idx="1">
                    <c:v>19</c:v>
                  </c:pt>
                  <c:pt idx="2">
                    <c:v>19</c:v>
                  </c:pt>
                  <c:pt idx="3">
                    <c:v>19</c:v>
                  </c:pt>
                  <c:pt idx="4">
                    <c:v>19</c:v>
                  </c:pt>
                  <c:pt idx="5">
                    <c:v>19</c:v>
                  </c:pt>
                  <c:pt idx="6">
                    <c:v>19</c:v>
                  </c:pt>
                  <c:pt idx="7">
                    <c:v>19</c:v>
                  </c:pt>
                  <c:pt idx="8">
                    <c:v>19</c:v>
                  </c:pt>
                  <c:pt idx="9">
                    <c:v>19</c:v>
                  </c:pt>
                  <c:pt idx="10">
                    <c:v>19</c:v>
                  </c:pt>
                  <c:pt idx="11">
                    <c:v>19</c:v>
                  </c:pt>
                  <c:pt idx="13">
                    <c:v>20</c:v>
                  </c:pt>
                  <c:pt idx="14">
                    <c:v>20</c:v>
                  </c:pt>
                  <c:pt idx="15">
                    <c:v>20</c:v>
                  </c:pt>
                  <c:pt idx="16">
                    <c:v>20</c:v>
                  </c:pt>
                  <c:pt idx="17">
                    <c:v>20</c:v>
                  </c:pt>
                  <c:pt idx="18">
                    <c:v>20</c:v>
                  </c:pt>
                  <c:pt idx="19">
                    <c:v>20</c:v>
                  </c:pt>
                  <c:pt idx="20">
                    <c:v>20</c:v>
                  </c:pt>
                  <c:pt idx="21">
                    <c:v>20</c:v>
                  </c:pt>
                </c:lvl>
              </c:multiLvlStrCache>
            </c:multiLvlStrRef>
          </c:cat>
          <c:val>
            <c:numRef>
              <c:f>[8]Data_BK!$G$223:$G$244</c:f>
              <c:numCache>
                <c:formatCode>General</c:formatCode>
                <c:ptCount val="22"/>
                <c:pt idx="0">
                  <c:v>154.54</c:v>
                </c:pt>
                <c:pt idx="1">
                  <c:v>154.47</c:v>
                </c:pt>
                <c:pt idx="2">
                  <c:v>154.36000000000001</c:v>
                </c:pt>
                <c:pt idx="3">
                  <c:v>154.22999999999999</c:v>
                </c:pt>
                <c:pt idx="4">
                  <c:v>154.09</c:v>
                </c:pt>
                <c:pt idx="5">
                  <c:v>153.99</c:v>
                </c:pt>
                <c:pt idx="6">
                  <c:v>153.94999999999999</c:v>
                </c:pt>
                <c:pt idx="7">
                  <c:v>153.97</c:v>
                </c:pt>
                <c:pt idx="8">
                  <c:v>154.06</c:v>
                </c:pt>
                <c:pt idx="9">
                  <c:v>154.22999999999999</c:v>
                </c:pt>
                <c:pt idx="10">
                  <c:v>154.47999999999999</c:v>
                </c:pt>
                <c:pt idx="11">
                  <c:v>154.84</c:v>
                </c:pt>
                <c:pt idx="12">
                  <c:v>155.32</c:v>
                </c:pt>
                <c:pt idx="13">
                  <c:v>155.91</c:v>
                </c:pt>
                <c:pt idx="14">
                  <c:v>149.34</c:v>
                </c:pt>
                <c:pt idx="15">
                  <c:v>143.44999999999999</c:v>
                </c:pt>
                <c:pt idx="16">
                  <c:v>144.24</c:v>
                </c:pt>
                <c:pt idx="17">
                  <c:v>145.05000000000001</c:v>
                </c:pt>
                <c:pt idx="18">
                  <c:v>145.84</c:v>
                </c:pt>
                <c:pt idx="19">
                  <c:v>146.57</c:v>
                </c:pt>
                <c:pt idx="20">
                  <c:v>147.22</c:v>
                </c:pt>
                <c:pt idx="21">
                  <c:v>147.77000000000001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06-4DB9-AE36-E408DA70F53F}"/>
            </c:ext>
          </c:extLst>
        </c:ser>
        <c:ser>
          <c:idx val="1"/>
          <c:order val="1"/>
          <c:tx>
            <c:v>Justerad metod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[8]Data_BK!$A$223:$B$244</c:f>
              <c:multiLvlStrCache>
                <c:ptCount val="2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</c:lvl>
                <c:lvl>
                  <c:pt idx="1">
                    <c:v>19</c:v>
                  </c:pt>
                  <c:pt idx="2">
                    <c:v>19</c:v>
                  </c:pt>
                  <c:pt idx="3">
                    <c:v>19</c:v>
                  </c:pt>
                  <c:pt idx="4">
                    <c:v>19</c:v>
                  </c:pt>
                  <c:pt idx="5">
                    <c:v>19</c:v>
                  </c:pt>
                  <c:pt idx="6">
                    <c:v>19</c:v>
                  </c:pt>
                  <c:pt idx="7">
                    <c:v>19</c:v>
                  </c:pt>
                  <c:pt idx="8">
                    <c:v>19</c:v>
                  </c:pt>
                  <c:pt idx="9">
                    <c:v>19</c:v>
                  </c:pt>
                  <c:pt idx="10">
                    <c:v>19</c:v>
                  </c:pt>
                  <c:pt idx="11">
                    <c:v>19</c:v>
                  </c:pt>
                  <c:pt idx="13">
                    <c:v>20</c:v>
                  </c:pt>
                  <c:pt idx="14">
                    <c:v>20</c:v>
                  </c:pt>
                  <c:pt idx="15">
                    <c:v>20</c:v>
                  </c:pt>
                  <c:pt idx="16">
                    <c:v>20</c:v>
                  </c:pt>
                  <c:pt idx="17">
                    <c:v>20</c:v>
                  </c:pt>
                  <c:pt idx="18">
                    <c:v>20</c:v>
                  </c:pt>
                  <c:pt idx="19">
                    <c:v>20</c:v>
                  </c:pt>
                  <c:pt idx="20">
                    <c:v>20</c:v>
                  </c:pt>
                  <c:pt idx="21">
                    <c:v>20</c:v>
                  </c:pt>
                </c:lvl>
              </c:multiLvlStrCache>
            </c:multiLvlStrRef>
          </c:cat>
          <c:val>
            <c:numRef>
              <c:f>[8]Data_BK!$H$223:$H$244</c:f>
              <c:numCache>
                <c:formatCode>General</c:formatCode>
                <c:ptCount val="22"/>
                <c:pt idx="0">
                  <c:v>154.5</c:v>
                </c:pt>
                <c:pt idx="1">
                  <c:v>154.35</c:v>
                </c:pt>
                <c:pt idx="2">
                  <c:v>154.19</c:v>
                </c:pt>
                <c:pt idx="3">
                  <c:v>154.04</c:v>
                </c:pt>
                <c:pt idx="4">
                  <c:v>153.91999999999999</c:v>
                </c:pt>
                <c:pt idx="5">
                  <c:v>153.87</c:v>
                </c:pt>
                <c:pt idx="6">
                  <c:v>153.91</c:v>
                </c:pt>
                <c:pt idx="7">
                  <c:v>154.06</c:v>
                </c:pt>
                <c:pt idx="8">
                  <c:v>154.30000000000001</c:v>
                </c:pt>
                <c:pt idx="9">
                  <c:v>154.63</c:v>
                </c:pt>
                <c:pt idx="10">
                  <c:v>155.03</c:v>
                </c:pt>
                <c:pt idx="11">
                  <c:v>155.47999999999999</c:v>
                </c:pt>
                <c:pt idx="12">
                  <c:v>155.94999999999999</c:v>
                </c:pt>
                <c:pt idx="13">
                  <c:v>156.41999999999999</c:v>
                </c:pt>
                <c:pt idx="14">
                  <c:v>148.84</c:v>
                </c:pt>
                <c:pt idx="15">
                  <c:v>139.47999999999999</c:v>
                </c:pt>
                <c:pt idx="16">
                  <c:v>142.74</c:v>
                </c:pt>
                <c:pt idx="17">
                  <c:v>145.06</c:v>
                </c:pt>
                <c:pt idx="18">
                  <c:v>146.69999999999999</c:v>
                </c:pt>
                <c:pt idx="19">
                  <c:v>147.84</c:v>
                </c:pt>
                <c:pt idx="20">
                  <c:v>148.63999999999999</c:v>
                </c:pt>
                <c:pt idx="21">
                  <c:v>149.19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06-4DB9-AE36-E408DA70F5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3182896"/>
        <c:axId val="613183552"/>
      </c:lineChart>
      <c:catAx>
        <c:axId val="613182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13183552"/>
        <c:crosses val="autoZero"/>
        <c:auto val="1"/>
        <c:lblAlgn val="ctr"/>
        <c:lblOffset val="100"/>
        <c:noMultiLvlLbl val="0"/>
      </c:catAx>
      <c:valAx>
        <c:axId val="613183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13182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Arbetade timmar anställda (inkl utomlands). Båda könen. 15-74 år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Tidigare metod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[9]Data_BK!$A$223:$B$244</c:f>
              <c:multiLvlStrCache>
                <c:ptCount val="2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</c:lvl>
                <c:lvl>
                  <c:pt idx="1">
                    <c:v>19</c:v>
                  </c:pt>
                  <c:pt idx="2">
                    <c:v>19</c:v>
                  </c:pt>
                  <c:pt idx="3">
                    <c:v>19</c:v>
                  </c:pt>
                  <c:pt idx="4">
                    <c:v>19</c:v>
                  </c:pt>
                  <c:pt idx="5">
                    <c:v>19</c:v>
                  </c:pt>
                  <c:pt idx="6">
                    <c:v>19</c:v>
                  </c:pt>
                  <c:pt idx="7">
                    <c:v>19</c:v>
                  </c:pt>
                  <c:pt idx="8">
                    <c:v>19</c:v>
                  </c:pt>
                  <c:pt idx="9">
                    <c:v>19</c:v>
                  </c:pt>
                  <c:pt idx="10">
                    <c:v>19</c:v>
                  </c:pt>
                  <c:pt idx="11">
                    <c:v>19</c:v>
                  </c:pt>
                  <c:pt idx="13">
                    <c:v>20</c:v>
                  </c:pt>
                  <c:pt idx="14">
                    <c:v>20</c:v>
                  </c:pt>
                  <c:pt idx="15">
                    <c:v>20</c:v>
                  </c:pt>
                  <c:pt idx="16">
                    <c:v>20</c:v>
                  </c:pt>
                  <c:pt idx="17">
                    <c:v>20</c:v>
                  </c:pt>
                  <c:pt idx="18">
                    <c:v>20</c:v>
                  </c:pt>
                  <c:pt idx="19">
                    <c:v>20</c:v>
                  </c:pt>
                  <c:pt idx="20">
                    <c:v>20</c:v>
                  </c:pt>
                  <c:pt idx="21">
                    <c:v>20</c:v>
                  </c:pt>
                </c:lvl>
              </c:multiLvlStrCache>
            </c:multiLvlStrRef>
          </c:cat>
          <c:val>
            <c:numRef>
              <c:f>[9]Data_BK!$G$223:$G$244</c:f>
              <c:numCache>
                <c:formatCode>General</c:formatCode>
                <c:ptCount val="22"/>
                <c:pt idx="0">
                  <c:v>135.99</c:v>
                </c:pt>
                <c:pt idx="1">
                  <c:v>135.85</c:v>
                </c:pt>
                <c:pt idx="2">
                  <c:v>135.69999999999999</c:v>
                </c:pt>
                <c:pt idx="3">
                  <c:v>135.54</c:v>
                </c:pt>
                <c:pt idx="4">
                  <c:v>135.4</c:v>
                </c:pt>
                <c:pt idx="5">
                  <c:v>135.30000000000001</c:v>
                </c:pt>
                <c:pt idx="6">
                  <c:v>135.26</c:v>
                </c:pt>
                <c:pt idx="7">
                  <c:v>135.28</c:v>
                </c:pt>
                <c:pt idx="8">
                  <c:v>135.36000000000001</c:v>
                </c:pt>
                <c:pt idx="9">
                  <c:v>135.51</c:v>
                </c:pt>
                <c:pt idx="10">
                  <c:v>135.74</c:v>
                </c:pt>
                <c:pt idx="11">
                  <c:v>136.07</c:v>
                </c:pt>
                <c:pt idx="12">
                  <c:v>136.51</c:v>
                </c:pt>
                <c:pt idx="13">
                  <c:v>137.05000000000001</c:v>
                </c:pt>
                <c:pt idx="14">
                  <c:v>130.99</c:v>
                </c:pt>
                <c:pt idx="15">
                  <c:v>126.49</c:v>
                </c:pt>
                <c:pt idx="16">
                  <c:v>127.28</c:v>
                </c:pt>
                <c:pt idx="17">
                  <c:v>128.09</c:v>
                </c:pt>
                <c:pt idx="18">
                  <c:v>128.91</c:v>
                </c:pt>
                <c:pt idx="19">
                  <c:v>129.69999999999999</c:v>
                </c:pt>
                <c:pt idx="20">
                  <c:v>130.41999999999999</c:v>
                </c:pt>
                <c:pt idx="21">
                  <c:v>131.05000000000001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51F-4A07-9411-535F9D63C392}"/>
            </c:ext>
          </c:extLst>
        </c:ser>
        <c:ser>
          <c:idx val="1"/>
          <c:order val="1"/>
          <c:tx>
            <c:v>Justerad metod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[9]Data_BK!$A$223:$B$244</c:f>
              <c:multiLvlStrCache>
                <c:ptCount val="2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</c:lvl>
                <c:lvl>
                  <c:pt idx="1">
                    <c:v>19</c:v>
                  </c:pt>
                  <c:pt idx="2">
                    <c:v>19</c:v>
                  </c:pt>
                  <c:pt idx="3">
                    <c:v>19</c:v>
                  </c:pt>
                  <c:pt idx="4">
                    <c:v>19</c:v>
                  </c:pt>
                  <c:pt idx="5">
                    <c:v>19</c:v>
                  </c:pt>
                  <c:pt idx="6">
                    <c:v>19</c:v>
                  </c:pt>
                  <c:pt idx="7">
                    <c:v>19</c:v>
                  </c:pt>
                  <c:pt idx="8">
                    <c:v>19</c:v>
                  </c:pt>
                  <c:pt idx="9">
                    <c:v>19</c:v>
                  </c:pt>
                  <c:pt idx="10">
                    <c:v>19</c:v>
                  </c:pt>
                  <c:pt idx="11">
                    <c:v>19</c:v>
                  </c:pt>
                  <c:pt idx="13">
                    <c:v>20</c:v>
                  </c:pt>
                  <c:pt idx="14">
                    <c:v>20</c:v>
                  </c:pt>
                  <c:pt idx="15">
                    <c:v>20</c:v>
                  </c:pt>
                  <c:pt idx="16">
                    <c:v>20</c:v>
                  </c:pt>
                  <c:pt idx="17">
                    <c:v>20</c:v>
                  </c:pt>
                  <c:pt idx="18">
                    <c:v>20</c:v>
                  </c:pt>
                  <c:pt idx="19">
                    <c:v>20</c:v>
                  </c:pt>
                  <c:pt idx="20">
                    <c:v>20</c:v>
                  </c:pt>
                  <c:pt idx="21">
                    <c:v>20</c:v>
                  </c:pt>
                </c:lvl>
              </c:multiLvlStrCache>
            </c:multiLvlStrRef>
          </c:cat>
          <c:val>
            <c:numRef>
              <c:f>[9]Data_BK!$H$223:$H$244</c:f>
              <c:numCache>
                <c:formatCode>General</c:formatCode>
                <c:ptCount val="22"/>
                <c:pt idx="0">
                  <c:v>135.99</c:v>
                </c:pt>
                <c:pt idx="1">
                  <c:v>135.77000000000001</c:v>
                </c:pt>
                <c:pt idx="2">
                  <c:v>135.56</c:v>
                </c:pt>
                <c:pt idx="3">
                  <c:v>135.37</c:v>
                </c:pt>
                <c:pt idx="4">
                  <c:v>135.22999999999999</c:v>
                </c:pt>
                <c:pt idx="5">
                  <c:v>135.16999999999999</c:v>
                </c:pt>
                <c:pt idx="6">
                  <c:v>135.19999999999999</c:v>
                </c:pt>
                <c:pt idx="7">
                  <c:v>135.32</c:v>
                </c:pt>
                <c:pt idx="8">
                  <c:v>135.54</c:v>
                </c:pt>
                <c:pt idx="9">
                  <c:v>135.84</c:v>
                </c:pt>
                <c:pt idx="10">
                  <c:v>136.22</c:v>
                </c:pt>
                <c:pt idx="11">
                  <c:v>136.65</c:v>
                </c:pt>
                <c:pt idx="12">
                  <c:v>137.1</c:v>
                </c:pt>
                <c:pt idx="13">
                  <c:v>137.56</c:v>
                </c:pt>
                <c:pt idx="14">
                  <c:v>131.34</c:v>
                </c:pt>
                <c:pt idx="15">
                  <c:v>122.65</c:v>
                </c:pt>
                <c:pt idx="16">
                  <c:v>125.73</c:v>
                </c:pt>
                <c:pt idx="17">
                  <c:v>127.94</c:v>
                </c:pt>
                <c:pt idx="18">
                  <c:v>129.52000000000001</c:v>
                </c:pt>
                <c:pt idx="19">
                  <c:v>130.65</c:v>
                </c:pt>
                <c:pt idx="20">
                  <c:v>131.44999999999999</c:v>
                </c:pt>
                <c:pt idx="21">
                  <c:v>132.01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1F-4A07-9411-535F9D63C3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8105544"/>
        <c:axId val="518101280"/>
      </c:lineChart>
      <c:catAx>
        <c:axId val="518105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18101280"/>
        <c:crosses val="autoZero"/>
        <c:auto val="1"/>
        <c:lblAlgn val="ctr"/>
        <c:lblOffset val="100"/>
        <c:noMultiLvlLbl val="0"/>
      </c:catAx>
      <c:valAx>
        <c:axId val="518101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18105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Arbetade timmar Fast</a:t>
            </a:r>
            <a:r>
              <a:rPr lang="sv-SE" baseline="0"/>
              <a:t> anställda (inkl utomlands). Båda könen. 15-74 år</a:t>
            </a:r>
            <a:endParaRPr lang="sv-S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Tidigare metod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[10]Data_BK!$A$223:$B$244</c:f>
              <c:multiLvlStrCache>
                <c:ptCount val="2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</c:lvl>
                <c:lvl>
                  <c:pt idx="1">
                    <c:v>19</c:v>
                  </c:pt>
                  <c:pt idx="2">
                    <c:v>19</c:v>
                  </c:pt>
                  <c:pt idx="3">
                    <c:v>19</c:v>
                  </c:pt>
                  <c:pt idx="4">
                    <c:v>19</c:v>
                  </c:pt>
                  <c:pt idx="5">
                    <c:v>19</c:v>
                  </c:pt>
                  <c:pt idx="6">
                    <c:v>19</c:v>
                  </c:pt>
                  <c:pt idx="7">
                    <c:v>19</c:v>
                  </c:pt>
                  <c:pt idx="8">
                    <c:v>19</c:v>
                  </c:pt>
                  <c:pt idx="9">
                    <c:v>19</c:v>
                  </c:pt>
                  <c:pt idx="10">
                    <c:v>19</c:v>
                  </c:pt>
                  <c:pt idx="11">
                    <c:v>19</c:v>
                  </c:pt>
                  <c:pt idx="13">
                    <c:v>20</c:v>
                  </c:pt>
                  <c:pt idx="14">
                    <c:v>20</c:v>
                  </c:pt>
                  <c:pt idx="15">
                    <c:v>20</c:v>
                  </c:pt>
                  <c:pt idx="16">
                    <c:v>20</c:v>
                  </c:pt>
                  <c:pt idx="17">
                    <c:v>20</c:v>
                  </c:pt>
                  <c:pt idx="18">
                    <c:v>20</c:v>
                  </c:pt>
                  <c:pt idx="19">
                    <c:v>20</c:v>
                  </c:pt>
                  <c:pt idx="20">
                    <c:v>20</c:v>
                  </c:pt>
                  <c:pt idx="21">
                    <c:v>20</c:v>
                  </c:pt>
                </c:lvl>
              </c:multiLvlStrCache>
            </c:multiLvlStrRef>
          </c:cat>
          <c:val>
            <c:numRef>
              <c:f>[10]Data_BK!$G$223:$G$244</c:f>
              <c:numCache>
                <c:formatCode>General</c:formatCode>
                <c:ptCount val="22"/>
                <c:pt idx="0">
                  <c:v>114.31</c:v>
                </c:pt>
                <c:pt idx="1">
                  <c:v>114.31</c:v>
                </c:pt>
                <c:pt idx="2">
                  <c:v>114.31</c:v>
                </c:pt>
                <c:pt idx="3">
                  <c:v>114.3</c:v>
                </c:pt>
                <c:pt idx="4">
                  <c:v>114.29</c:v>
                </c:pt>
                <c:pt idx="5">
                  <c:v>114.31</c:v>
                </c:pt>
                <c:pt idx="6">
                  <c:v>114.36</c:v>
                </c:pt>
                <c:pt idx="7">
                  <c:v>114.44</c:v>
                </c:pt>
                <c:pt idx="8">
                  <c:v>114.55</c:v>
                </c:pt>
                <c:pt idx="9">
                  <c:v>114.69</c:v>
                </c:pt>
                <c:pt idx="10">
                  <c:v>114.9</c:v>
                </c:pt>
                <c:pt idx="11">
                  <c:v>115.2</c:v>
                </c:pt>
                <c:pt idx="12">
                  <c:v>115.6</c:v>
                </c:pt>
                <c:pt idx="13">
                  <c:v>116.09</c:v>
                </c:pt>
                <c:pt idx="14">
                  <c:v>110.93</c:v>
                </c:pt>
                <c:pt idx="15">
                  <c:v>108.16</c:v>
                </c:pt>
                <c:pt idx="16">
                  <c:v>108.86</c:v>
                </c:pt>
                <c:pt idx="17">
                  <c:v>109.57</c:v>
                </c:pt>
                <c:pt idx="18">
                  <c:v>110.26</c:v>
                </c:pt>
                <c:pt idx="19">
                  <c:v>110.91</c:v>
                </c:pt>
                <c:pt idx="20">
                  <c:v>111.47</c:v>
                </c:pt>
                <c:pt idx="21">
                  <c:v>111.93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99-47C2-8A91-CB1AFAADDE1E}"/>
            </c:ext>
          </c:extLst>
        </c:ser>
        <c:ser>
          <c:idx val="1"/>
          <c:order val="1"/>
          <c:tx>
            <c:v>Justerad metod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[10]Data_BK!$A$223:$B$244</c:f>
              <c:multiLvlStrCache>
                <c:ptCount val="2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</c:lvl>
                <c:lvl>
                  <c:pt idx="1">
                    <c:v>19</c:v>
                  </c:pt>
                  <c:pt idx="2">
                    <c:v>19</c:v>
                  </c:pt>
                  <c:pt idx="3">
                    <c:v>19</c:v>
                  </c:pt>
                  <c:pt idx="4">
                    <c:v>19</c:v>
                  </c:pt>
                  <c:pt idx="5">
                    <c:v>19</c:v>
                  </c:pt>
                  <c:pt idx="6">
                    <c:v>19</c:v>
                  </c:pt>
                  <c:pt idx="7">
                    <c:v>19</c:v>
                  </c:pt>
                  <c:pt idx="8">
                    <c:v>19</c:v>
                  </c:pt>
                  <c:pt idx="9">
                    <c:v>19</c:v>
                  </c:pt>
                  <c:pt idx="10">
                    <c:v>19</c:v>
                  </c:pt>
                  <c:pt idx="11">
                    <c:v>19</c:v>
                  </c:pt>
                  <c:pt idx="13">
                    <c:v>20</c:v>
                  </c:pt>
                  <c:pt idx="14">
                    <c:v>20</c:v>
                  </c:pt>
                  <c:pt idx="15">
                    <c:v>20</c:v>
                  </c:pt>
                  <c:pt idx="16">
                    <c:v>20</c:v>
                  </c:pt>
                  <c:pt idx="17">
                    <c:v>20</c:v>
                  </c:pt>
                  <c:pt idx="18">
                    <c:v>20</c:v>
                  </c:pt>
                  <c:pt idx="19">
                    <c:v>20</c:v>
                  </c:pt>
                  <c:pt idx="20">
                    <c:v>20</c:v>
                  </c:pt>
                  <c:pt idx="21">
                    <c:v>20</c:v>
                  </c:pt>
                </c:lvl>
              </c:multiLvlStrCache>
            </c:multiLvlStrRef>
          </c:cat>
          <c:val>
            <c:numRef>
              <c:f>[10]Data_BK!$H$223:$H$244</c:f>
              <c:numCache>
                <c:formatCode>General</c:formatCode>
                <c:ptCount val="22"/>
                <c:pt idx="0">
                  <c:v>114.3</c:v>
                </c:pt>
                <c:pt idx="1">
                  <c:v>114.24</c:v>
                </c:pt>
                <c:pt idx="2">
                  <c:v>114.2</c:v>
                </c:pt>
                <c:pt idx="3">
                  <c:v>114.18</c:v>
                </c:pt>
                <c:pt idx="4">
                  <c:v>114.19</c:v>
                </c:pt>
                <c:pt idx="5">
                  <c:v>114.24</c:v>
                </c:pt>
                <c:pt idx="6">
                  <c:v>114.34</c:v>
                </c:pt>
                <c:pt idx="7">
                  <c:v>114.49</c:v>
                </c:pt>
                <c:pt idx="8">
                  <c:v>114.68</c:v>
                </c:pt>
                <c:pt idx="9">
                  <c:v>114.92</c:v>
                </c:pt>
                <c:pt idx="10">
                  <c:v>115.21</c:v>
                </c:pt>
                <c:pt idx="11">
                  <c:v>115.54</c:v>
                </c:pt>
                <c:pt idx="12">
                  <c:v>115.92</c:v>
                </c:pt>
                <c:pt idx="13">
                  <c:v>116.32</c:v>
                </c:pt>
                <c:pt idx="14">
                  <c:v>111.79</c:v>
                </c:pt>
                <c:pt idx="15">
                  <c:v>105.05</c:v>
                </c:pt>
                <c:pt idx="16">
                  <c:v>107.57</c:v>
                </c:pt>
                <c:pt idx="17">
                  <c:v>109.41</c:v>
                </c:pt>
                <c:pt idx="18">
                  <c:v>110.76</c:v>
                </c:pt>
                <c:pt idx="19">
                  <c:v>111.75</c:v>
                </c:pt>
                <c:pt idx="20">
                  <c:v>112.46</c:v>
                </c:pt>
                <c:pt idx="21">
                  <c:v>112.96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99-47C2-8A91-CB1AFAADDE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0991936"/>
        <c:axId val="700987672"/>
      </c:lineChart>
      <c:catAx>
        <c:axId val="700991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00987672"/>
        <c:crosses val="autoZero"/>
        <c:auto val="1"/>
        <c:lblAlgn val="ctr"/>
        <c:lblOffset val="100"/>
        <c:noMultiLvlLbl val="0"/>
      </c:catAx>
      <c:valAx>
        <c:axId val="700987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00991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Arbetslösa.</a:t>
            </a:r>
            <a:r>
              <a:rPr lang="sv-SE" baseline="0"/>
              <a:t> Båda könen.</a:t>
            </a:r>
            <a:r>
              <a:rPr lang="sv-SE"/>
              <a:t> 15-74 år.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Tidigare metod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[1]Data_BK!$A$221:$B$242</c:f>
              <c:multiLvlStrCache>
                <c:ptCount val="2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</c:lvl>
                <c:lvl>
                  <c:pt idx="1">
                    <c:v>19</c:v>
                  </c:pt>
                  <c:pt idx="2">
                    <c:v>19</c:v>
                  </c:pt>
                  <c:pt idx="3">
                    <c:v>19</c:v>
                  </c:pt>
                  <c:pt idx="4">
                    <c:v>19</c:v>
                  </c:pt>
                  <c:pt idx="5">
                    <c:v>19</c:v>
                  </c:pt>
                  <c:pt idx="6">
                    <c:v>19</c:v>
                  </c:pt>
                  <c:pt idx="7">
                    <c:v>19</c:v>
                  </c:pt>
                  <c:pt idx="8">
                    <c:v>19</c:v>
                  </c:pt>
                  <c:pt idx="9">
                    <c:v>19</c:v>
                  </c:pt>
                  <c:pt idx="10">
                    <c:v>19</c:v>
                  </c:pt>
                  <c:pt idx="11">
                    <c:v>19</c:v>
                  </c:pt>
                  <c:pt idx="13">
                    <c:v>20</c:v>
                  </c:pt>
                  <c:pt idx="14">
                    <c:v>20</c:v>
                  </c:pt>
                  <c:pt idx="15">
                    <c:v>20</c:v>
                  </c:pt>
                  <c:pt idx="16">
                    <c:v>20</c:v>
                  </c:pt>
                  <c:pt idx="17">
                    <c:v>20</c:v>
                  </c:pt>
                  <c:pt idx="18">
                    <c:v>20</c:v>
                  </c:pt>
                  <c:pt idx="19">
                    <c:v>20</c:v>
                  </c:pt>
                  <c:pt idx="20">
                    <c:v>20</c:v>
                  </c:pt>
                  <c:pt idx="21">
                    <c:v>20</c:v>
                  </c:pt>
                </c:lvl>
              </c:multiLvlStrCache>
            </c:multiLvlStrRef>
          </c:cat>
          <c:val>
            <c:numRef>
              <c:f>[1]Data_BK!$L$221:$L$242</c:f>
              <c:numCache>
                <c:formatCode>General</c:formatCode>
                <c:ptCount val="22"/>
                <c:pt idx="0">
                  <c:v>359.1</c:v>
                </c:pt>
                <c:pt idx="1">
                  <c:v>361.78</c:v>
                </c:pt>
                <c:pt idx="2">
                  <c:v>364.47</c:v>
                </c:pt>
                <c:pt idx="3">
                  <c:v>367.18</c:v>
                </c:pt>
                <c:pt idx="4">
                  <c:v>369.93</c:v>
                </c:pt>
                <c:pt idx="5">
                  <c:v>372.61</c:v>
                </c:pt>
                <c:pt idx="6">
                  <c:v>375.19</c:v>
                </c:pt>
                <c:pt idx="7">
                  <c:v>377.83</c:v>
                </c:pt>
                <c:pt idx="8">
                  <c:v>380.66</c:v>
                </c:pt>
                <c:pt idx="9">
                  <c:v>383.75</c:v>
                </c:pt>
                <c:pt idx="10">
                  <c:v>387.18</c:v>
                </c:pt>
                <c:pt idx="11">
                  <c:v>390.74</c:v>
                </c:pt>
                <c:pt idx="12">
                  <c:v>394.04</c:v>
                </c:pt>
                <c:pt idx="13">
                  <c:v>396.78</c:v>
                </c:pt>
                <c:pt idx="14">
                  <c:v>398.54</c:v>
                </c:pt>
                <c:pt idx="15">
                  <c:v>436.77</c:v>
                </c:pt>
                <c:pt idx="16">
                  <c:v>436.49</c:v>
                </c:pt>
                <c:pt idx="17">
                  <c:v>505.13</c:v>
                </c:pt>
                <c:pt idx="18">
                  <c:v>503</c:v>
                </c:pt>
                <c:pt idx="19">
                  <c:v>500.12</c:v>
                </c:pt>
                <c:pt idx="20">
                  <c:v>496.89</c:v>
                </c:pt>
                <c:pt idx="21">
                  <c:v>493.66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14-4FEE-A980-36CF2F2374A9}"/>
            </c:ext>
          </c:extLst>
        </c:ser>
        <c:ser>
          <c:idx val="1"/>
          <c:order val="1"/>
          <c:tx>
            <c:v>Justerad metod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[1]Data_BK!$A$221:$B$242</c:f>
              <c:multiLvlStrCache>
                <c:ptCount val="2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</c:lvl>
                <c:lvl>
                  <c:pt idx="1">
                    <c:v>19</c:v>
                  </c:pt>
                  <c:pt idx="2">
                    <c:v>19</c:v>
                  </c:pt>
                  <c:pt idx="3">
                    <c:v>19</c:v>
                  </c:pt>
                  <c:pt idx="4">
                    <c:v>19</c:v>
                  </c:pt>
                  <c:pt idx="5">
                    <c:v>19</c:v>
                  </c:pt>
                  <c:pt idx="6">
                    <c:v>19</c:v>
                  </c:pt>
                  <c:pt idx="7">
                    <c:v>19</c:v>
                  </c:pt>
                  <c:pt idx="8">
                    <c:v>19</c:v>
                  </c:pt>
                  <c:pt idx="9">
                    <c:v>19</c:v>
                  </c:pt>
                  <c:pt idx="10">
                    <c:v>19</c:v>
                  </c:pt>
                  <c:pt idx="11">
                    <c:v>19</c:v>
                  </c:pt>
                  <c:pt idx="13">
                    <c:v>20</c:v>
                  </c:pt>
                  <c:pt idx="14">
                    <c:v>20</c:v>
                  </c:pt>
                  <c:pt idx="15">
                    <c:v>20</c:v>
                  </c:pt>
                  <c:pt idx="16">
                    <c:v>20</c:v>
                  </c:pt>
                  <c:pt idx="17">
                    <c:v>20</c:v>
                  </c:pt>
                  <c:pt idx="18">
                    <c:v>20</c:v>
                  </c:pt>
                  <c:pt idx="19">
                    <c:v>20</c:v>
                  </c:pt>
                  <c:pt idx="20">
                    <c:v>20</c:v>
                  </c:pt>
                  <c:pt idx="21">
                    <c:v>20</c:v>
                  </c:pt>
                </c:lvl>
              </c:multiLvlStrCache>
            </c:multiLvlStrRef>
          </c:cat>
          <c:val>
            <c:numRef>
              <c:f>[1]Data_BK!$M$221:$M$242</c:f>
              <c:numCache>
                <c:formatCode>General</c:formatCode>
                <c:ptCount val="22"/>
                <c:pt idx="0">
                  <c:v>359.09</c:v>
                </c:pt>
                <c:pt idx="1">
                  <c:v>361.77</c:v>
                </c:pt>
                <c:pt idx="2">
                  <c:v>364.45</c:v>
                </c:pt>
                <c:pt idx="3">
                  <c:v>367.16</c:v>
                </c:pt>
                <c:pt idx="4">
                  <c:v>369.91</c:v>
                </c:pt>
                <c:pt idx="5">
                  <c:v>372.61</c:v>
                </c:pt>
                <c:pt idx="6">
                  <c:v>375.2</c:v>
                </c:pt>
                <c:pt idx="7">
                  <c:v>377.86</c:v>
                </c:pt>
                <c:pt idx="8">
                  <c:v>380.69</c:v>
                </c:pt>
                <c:pt idx="9">
                  <c:v>383.78</c:v>
                </c:pt>
                <c:pt idx="10">
                  <c:v>387.2</c:v>
                </c:pt>
                <c:pt idx="11">
                  <c:v>390.74</c:v>
                </c:pt>
                <c:pt idx="12">
                  <c:v>394.03</c:v>
                </c:pt>
                <c:pt idx="13">
                  <c:v>396.75</c:v>
                </c:pt>
                <c:pt idx="14">
                  <c:v>398.5</c:v>
                </c:pt>
                <c:pt idx="15">
                  <c:v>436.73</c:v>
                </c:pt>
                <c:pt idx="16">
                  <c:v>436.46</c:v>
                </c:pt>
                <c:pt idx="17">
                  <c:v>505.12</c:v>
                </c:pt>
                <c:pt idx="18">
                  <c:v>503.02</c:v>
                </c:pt>
                <c:pt idx="19">
                  <c:v>500.17</c:v>
                </c:pt>
                <c:pt idx="20">
                  <c:v>496.97</c:v>
                </c:pt>
                <c:pt idx="21">
                  <c:v>493.78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14-4FEE-A980-36CF2F2374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5294472"/>
        <c:axId val="544561632"/>
      </c:lineChart>
      <c:catAx>
        <c:axId val="545294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44561632"/>
        <c:crosses val="autoZero"/>
        <c:auto val="1"/>
        <c:lblAlgn val="ctr"/>
        <c:lblOffset val="100"/>
        <c:noMultiLvlLbl val="0"/>
      </c:catAx>
      <c:valAx>
        <c:axId val="544561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45294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Sysselsatta. Båda könen.</a:t>
            </a:r>
            <a:r>
              <a:rPr lang="sv-SE" baseline="0"/>
              <a:t> 15-24 år.</a:t>
            </a:r>
            <a:endParaRPr lang="sv-S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Tidigare metod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[2]Data_BK!$A$221:$B$242</c:f>
              <c:multiLvlStrCache>
                <c:ptCount val="2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</c:lvl>
                <c:lvl>
                  <c:pt idx="1">
                    <c:v>19</c:v>
                  </c:pt>
                  <c:pt idx="2">
                    <c:v>19</c:v>
                  </c:pt>
                  <c:pt idx="3">
                    <c:v>19</c:v>
                  </c:pt>
                  <c:pt idx="4">
                    <c:v>19</c:v>
                  </c:pt>
                  <c:pt idx="5">
                    <c:v>19</c:v>
                  </c:pt>
                  <c:pt idx="6">
                    <c:v>19</c:v>
                  </c:pt>
                  <c:pt idx="7">
                    <c:v>19</c:v>
                  </c:pt>
                  <c:pt idx="8">
                    <c:v>19</c:v>
                  </c:pt>
                  <c:pt idx="9">
                    <c:v>19</c:v>
                  </c:pt>
                  <c:pt idx="10">
                    <c:v>19</c:v>
                  </c:pt>
                  <c:pt idx="11">
                    <c:v>19</c:v>
                  </c:pt>
                  <c:pt idx="13">
                    <c:v>20</c:v>
                  </c:pt>
                  <c:pt idx="14">
                    <c:v>20</c:v>
                  </c:pt>
                  <c:pt idx="15">
                    <c:v>20</c:v>
                  </c:pt>
                  <c:pt idx="16">
                    <c:v>20</c:v>
                  </c:pt>
                  <c:pt idx="17">
                    <c:v>20</c:v>
                  </c:pt>
                  <c:pt idx="18">
                    <c:v>20</c:v>
                  </c:pt>
                  <c:pt idx="19">
                    <c:v>20</c:v>
                  </c:pt>
                  <c:pt idx="20">
                    <c:v>20</c:v>
                  </c:pt>
                  <c:pt idx="21">
                    <c:v>20</c:v>
                  </c:pt>
                </c:lvl>
              </c:multiLvlStrCache>
            </c:multiLvlStrRef>
          </c:cat>
          <c:val>
            <c:numRef>
              <c:f>[2]Data_BK!$F$221:$F$242</c:f>
              <c:numCache>
                <c:formatCode>General</c:formatCode>
                <c:ptCount val="22"/>
                <c:pt idx="0">
                  <c:v>501.92</c:v>
                </c:pt>
                <c:pt idx="1">
                  <c:v>502.77</c:v>
                </c:pt>
                <c:pt idx="2">
                  <c:v>504.04</c:v>
                </c:pt>
                <c:pt idx="3">
                  <c:v>505.38</c:v>
                </c:pt>
                <c:pt idx="4">
                  <c:v>506.42</c:v>
                </c:pt>
                <c:pt idx="5">
                  <c:v>507.02</c:v>
                </c:pt>
                <c:pt idx="6">
                  <c:v>507.2</c:v>
                </c:pt>
                <c:pt idx="7">
                  <c:v>507</c:v>
                </c:pt>
                <c:pt idx="8">
                  <c:v>506.49</c:v>
                </c:pt>
                <c:pt idx="9">
                  <c:v>505.65</c:v>
                </c:pt>
                <c:pt idx="10">
                  <c:v>504.53</c:v>
                </c:pt>
                <c:pt idx="11">
                  <c:v>503.17</c:v>
                </c:pt>
                <c:pt idx="12">
                  <c:v>501.79</c:v>
                </c:pt>
                <c:pt idx="13">
                  <c:v>500.81</c:v>
                </c:pt>
                <c:pt idx="14">
                  <c:v>456.65</c:v>
                </c:pt>
                <c:pt idx="15">
                  <c:v>451.37</c:v>
                </c:pt>
                <c:pt idx="16">
                  <c:v>452.66</c:v>
                </c:pt>
                <c:pt idx="17">
                  <c:v>433.3</c:v>
                </c:pt>
                <c:pt idx="18">
                  <c:v>435.66</c:v>
                </c:pt>
                <c:pt idx="19">
                  <c:v>438.21</c:v>
                </c:pt>
                <c:pt idx="20">
                  <c:v>440.75</c:v>
                </c:pt>
                <c:pt idx="21">
                  <c:v>443.17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52-47FF-A115-2AA4D748AE46}"/>
            </c:ext>
          </c:extLst>
        </c:ser>
        <c:ser>
          <c:idx val="1"/>
          <c:order val="1"/>
          <c:tx>
            <c:v>Justerad metod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[2]Data_BK!$A$221:$B$242</c:f>
              <c:multiLvlStrCache>
                <c:ptCount val="2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</c:lvl>
                <c:lvl>
                  <c:pt idx="1">
                    <c:v>19</c:v>
                  </c:pt>
                  <c:pt idx="2">
                    <c:v>19</c:v>
                  </c:pt>
                  <c:pt idx="3">
                    <c:v>19</c:v>
                  </c:pt>
                  <c:pt idx="4">
                    <c:v>19</c:v>
                  </c:pt>
                  <c:pt idx="5">
                    <c:v>19</c:v>
                  </c:pt>
                  <c:pt idx="6">
                    <c:v>19</c:v>
                  </c:pt>
                  <c:pt idx="7">
                    <c:v>19</c:v>
                  </c:pt>
                  <c:pt idx="8">
                    <c:v>19</c:v>
                  </c:pt>
                  <c:pt idx="9">
                    <c:v>19</c:v>
                  </c:pt>
                  <c:pt idx="10">
                    <c:v>19</c:v>
                  </c:pt>
                  <c:pt idx="11">
                    <c:v>19</c:v>
                  </c:pt>
                  <c:pt idx="13">
                    <c:v>20</c:v>
                  </c:pt>
                  <c:pt idx="14">
                    <c:v>20</c:v>
                  </c:pt>
                  <c:pt idx="15">
                    <c:v>20</c:v>
                  </c:pt>
                  <c:pt idx="16">
                    <c:v>20</c:v>
                  </c:pt>
                  <c:pt idx="17">
                    <c:v>20</c:v>
                  </c:pt>
                  <c:pt idx="18">
                    <c:v>20</c:v>
                  </c:pt>
                  <c:pt idx="19">
                    <c:v>20</c:v>
                  </c:pt>
                  <c:pt idx="20">
                    <c:v>20</c:v>
                  </c:pt>
                  <c:pt idx="21">
                    <c:v>20</c:v>
                  </c:pt>
                </c:lvl>
              </c:multiLvlStrCache>
            </c:multiLvlStrRef>
          </c:cat>
          <c:val>
            <c:numRef>
              <c:f>[2]Data_BK!$G$221:$G$242</c:f>
              <c:numCache>
                <c:formatCode>General</c:formatCode>
                <c:ptCount val="22"/>
                <c:pt idx="0">
                  <c:v>502.07</c:v>
                </c:pt>
                <c:pt idx="1">
                  <c:v>503.07</c:v>
                </c:pt>
                <c:pt idx="2">
                  <c:v>504.43</c:v>
                </c:pt>
                <c:pt idx="3">
                  <c:v>505.81</c:v>
                </c:pt>
                <c:pt idx="4">
                  <c:v>506.83</c:v>
                </c:pt>
                <c:pt idx="5">
                  <c:v>507.37</c:v>
                </c:pt>
                <c:pt idx="6">
                  <c:v>507.38</c:v>
                </c:pt>
                <c:pt idx="7">
                  <c:v>506.86</c:v>
                </c:pt>
                <c:pt idx="8">
                  <c:v>505.92</c:v>
                </c:pt>
                <c:pt idx="9">
                  <c:v>504.54</c:v>
                </c:pt>
                <c:pt idx="10">
                  <c:v>502.85</c:v>
                </c:pt>
                <c:pt idx="11">
                  <c:v>501</c:v>
                </c:pt>
                <c:pt idx="12">
                  <c:v>499.26</c:v>
                </c:pt>
                <c:pt idx="13">
                  <c:v>498.1</c:v>
                </c:pt>
                <c:pt idx="14">
                  <c:v>467.76</c:v>
                </c:pt>
                <c:pt idx="15">
                  <c:v>455.31</c:v>
                </c:pt>
                <c:pt idx="16">
                  <c:v>457.06</c:v>
                </c:pt>
                <c:pt idx="17">
                  <c:v>429.27</c:v>
                </c:pt>
                <c:pt idx="18">
                  <c:v>432.36</c:v>
                </c:pt>
                <c:pt idx="19">
                  <c:v>435.66</c:v>
                </c:pt>
                <c:pt idx="20">
                  <c:v>438.92</c:v>
                </c:pt>
                <c:pt idx="21">
                  <c:v>441.91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52-47FF-A115-2AA4D748AE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2998312"/>
        <c:axId val="602995032"/>
      </c:lineChart>
      <c:catAx>
        <c:axId val="602998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02995032"/>
        <c:crosses val="autoZero"/>
        <c:auto val="1"/>
        <c:lblAlgn val="ctr"/>
        <c:lblOffset val="100"/>
        <c:noMultiLvlLbl val="0"/>
      </c:catAx>
      <c:valAx>
        <c:axId val="602995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02998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Arbetslösa</a:t>
            </a:r>
            <a:r>
              <a:rPr lang="sv-SE" baseline="0"/>
              <a:t>. Båda könen.</a:t>
            </a:r>
            <a:r>
              <a:rPr lang="sv-SE"/>
              <a:t> 15-24 år.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Tidigare metod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[2]Data_BK!$A$221:$B$242</c:f>
              <c:multiLvlStrCache>
                <c:ptCount val="2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</c:lvl>
                <c:lvl>
                  <c:pt idx="1">
                    <c:v>19</c:v>
                  </c:pt>
                  <c:pt idx="2">
                    <c:v>19</c:v>
                  </c:pt>
                  <c:pt idx="3">
                    <c:v>19</c:v>
                  </c:pt>
                  <c:pt idx="4">
                    <c:v>19</c:v>
                  </c:pt>
                  <c:pt idx="5">
                    <c:v>19</c:v>
                  </c:pt>
                  <c:pt idx="6">
                    <c:v>19</c:v>
                  </c:pt>
                  <c:pt idx="7">
                    <c:v>19</c:v>
                  </c:pt>
                  <c:pt idx="8">
                    <c:v>19</c:v>
                  </c:pt>
                  <c:pt idx="9">
                    <c:v>19</c:v>
                  </c:pt>
                  <c:pt idx="10">
                    <c:v>19</c:v>
                  </c:pt>
                  <c:pt idx="11">
                    <c:v>19</c:v>
                  </c:pt>
                  <c:pt idx="13">
                    <c:v>20</c:v>
                  </c:pt>
                  <c:pt idx="14">
                    <c:v>20</c:v>
                  </c:pt>
                  <c:pt idx="15">
                    <c:v>20</c:v>
                  </c:pt>
                  <c:pt idx="16">
                    <c:v>20</c:v>
                  </c:pt>
                  <c:pt idx="17">
                    <c:v>20</c:v>
                  </c:pt>
                  <c:pt idx="18">
                    <c:v>20</c:v>
                  </c:pt>
                  <c:pt idx="19">
                    <c:v>20</c:v>
                  </c:pt>
                  <c:pt idx="20">
                    <c:v>20</c:v>
                  </c:pt>
                  <c:pt idx="21">
                    <c:v>20</c:v>
                  </c:pt>
                </c:lvl>
              </c:multiLvlStrCache>
            </c:multiLvlStrRef>
          </c:cat>
          <c:val>
            <c:numRef>
              <c:f>[2]Data_BK!$L$221:$L$242</c:f>
              <c:numCache>
                <c:formatCode>General</c:formatCode>
                <c:ptCount val="22"/>
                <c:pt idx="0">
                  <c:v>123.47</c:v>
                </c:pt>
                <c:pt idx="1">
                  <c:v>124.15</c:v>
                </c:pt>
                <c:pt idx="2">
                  <c:v>124.57</c:v>
                </c:pt>
                <c:pt idx="3">
                  <c:v>124.87</c:v>
                </c:pt>
                <c:pt idx="4">
                  <c:v>125.16</c:v>
                </c:pt>
                <c:pt idx="5">
                  <c:v>125.41</c:v>
                </c:pt>
                <c:pt idx="6">
                  <c:v>125.56</c:v>
                </c:pt>
                <c:pt idx="7">
                  <c:v>125.65</c:v>
                </c:pt>
                <c:pt idx="8">
                  <c:v>125.77</c:v>
                </c:pt>
                <c:pt idx="9">
                  <c:v>125.98</c:v>
                </c:pt>
                <c:pt idx="10">
                  <c:v>126.26</c:v>
                </c:pt>
                <c:pt idx="11">
                  <c:v>126.5</c:v>
                </c:pt>
                <c:pt idx="12">
                  <c:v>126.44</c:v>
                </c:pt>
                <c:pt idx="13">
                  <c:v>125.79</c:v>
                </c:pt>
                <c:pt idx="14">
                  <c:v>124.41</c:v>
                </c:pt>
                <c:pt idx="15">
                  <c:v>147.06</c:v>
                </c:pt>
                <c:pt idx="16">
                  <c:v>144.38999999999999</c:v>
                </c:pt>
                <c:pt idx="17">
                  <c:v>164.99</c:v>
                </c:pt>
                <c:pt idx="18">
                  <c:v>161.66999999999999</c:v>
                </c:pt>
                <c:pt idx="19">
                  <c:v>158.25</c:v>
                </c:pt>
                <c:pt idx="20">
                  <c:v>154.93</c:v>
                </c:pt>
                <c:pt idx="21">
                  <c:v>151.9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7B-458C-A9CE-5F116F67F945}"/>
            </c:ext>
          </c:extLst>
        </c:ser>
        <c:ser>
          <c:idx val="1"/>
          <c:order val="1"/>
          <c:tx>
            <c:v>Justerad metod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[2]Data_BK!$A$221:$B$242</c:f>
              <c:multiLvlStrCache>
                <c:ptCount val="2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</c:lvl>
                <c:lvl>
                  <c:pt idx="1">
                    <c:v>19</c:v>
                  </c:pt>
                  <c:pt idx="2">
                    <c:v>19</c:v>
                  </c:pt>
                  <c:pt idx="3">
                    <c:v>19</c:v>
                  </c:pt>
                  <c:pt idx="4">
                    <c:v>19</c:v>
                  </c:pt>
                  <c:pt idx="5">
                    <c:v>19</c:v>
                  </c:pt>
                  <c:pt idx="6">
                    <c:v>19</c:v>
                  </c:pt>
                  <c:pt idx="7">
                    <c:v>19</c:v>
                  </c:pt>
                  <c:pt idx="8">
                    <c:v>19</c:v>
                  </c:pt>
                  <c:pt idx="9">
                    <c:v>19</c:v>
                  </c:pt>
                  <c:pt idx="10">
                    <c:v>19</c:v>
                  </c:pt>
                  <c:pt idx="11">
                    <c:v>19</c:v>
                  </c:pt>
                  <c:pt idx="13">
                    <c:v>20</c:v>
                  </c:pt>
                  <c:pt idx="14">
                    <c:v>20</c:v>
                  </c:pt>
                  <c:pt idx="15">
                    <c:v>20</c:v>
                  </c:pt>
                  <c:pt idx="16">
                    <c:v>20</c:v>
                  </c:pt>
                  <c:pt idx="17">
                    <c:v>20</c:v>
                  </c:pt>
                  <c:pt idx="18">
                    <c:v>20</c:v>
                  </c:pt>
                  <c:pt idx="19">
                    <c:v>20</c:v>
                  </c:pt>
                  <c:pt idx="20">
                    <c:v>20</c:v>
                  </c:pt>
                  <c:pt idx="21">
                    <c:v>20</c:v>
                  </c:pt>
                </c:lvl>
              </c:multiLvlStrCache>
            </c:multiLvlStrRef>
          </c:cat>
          <c:val>
            <c:numRef>
              <c:f>[2]Data_BK!$M$221:$M$242</c:f>
              <c:numCache>
                <c:formatCode>General</c:formatCode>
                <c:ptCount val="22"/>
                <c:pt idx="0">
                  <c:v>123.58</c:v>
                </c:pt>
                <c:pt idx="1">
                  <c:v>124.18</c:v>
                </c:pt>
                <c:pt idx="2">
                  <c:v>124.5</c:v>
                </c:pt>
                <c:pt idx="3">
                  <c:v>124.71</c:v>
                </c:pt>
                <c:pt idx="4">
                  <c:v>124.92</c:v>
                </c:pt>
                <c:pt idx="5">
                  <c:v>125.08</c:v>
                </c:pt>
                <c:pt idx="6">
                  <c:v>125.17</c:v>
                </c:pt>
                <c:pt idx="7">
                  <c:v>125.28</c:v>
                </c:pt>
                <c:pt idx="8">
                  <c:v>125.54</c:v>
                </c:pt>
                <c:pt idx="9">
                  <c:v>126.04</c:v>
                </c:pt>
                <c:pt idx="10">
                  <c:v>126.75</c:v>
                </c:pt>
                <c:pt idx="11">
                  <c:v>127.54</c:v>
                </c:pt>
                <c:pt idx="12">
                  <c:v>128.11000000000001</c:v>
                </c:pt>
                <c:pt idx="13">
                  <c:v>128.11000000000001</c:v>
                </c:pt>
                <c:pt idx="14">
                  <c:v>127.36</c:v>
                </c:pt>
                <c:pt idx="15">
                  <c:v>141.49</c:v>
                </c:pt>
                <c:pt idx="16">
                  <c:v>139.31</c:v>
                </c:pt>
                <c:pt idx="17">
                  <c:v>165.41</c:v>
                </c:pt>
                <c:pt idx="18">
                  <c:v>162.31</c:v>
                </c:pt>
                <c:pt idx="19">
                  <c:v>158.99</c:v>
                </c:pt>
                <c:pt idx="20">
                  <c:v>155.66999999999999</c:v>
                </c:pt>
                <c:pt idx="21">
                  <c:v>152.57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7B-458C-A9CE-5F116F67F9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2985848"/>
        <c:axId val="602982896"/>
      </c:lineChart>
      <c:catAx>
        <c:axId val="602985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02982896"/>
        <c:crosses val="autoZero"/>
        <c:auto val="1"/>
        <c:lblAlgn val="ctr"/>
        <c:lblOffset val="100"/>
        <c:noMultiLvlLbl val="0"/>
      </c:catAx>
      <c:valAx>
        <c:axId val="602982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02985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Sysselsatta. Båda könen. 25-34 år.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Tidigare metod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[3]Data_BK!$A$389:$B$410</c:f>
              <c:multiLvlStrCache>
                <c:ptCount val="2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</c:lvl>
                <c:lvl>
                  <c:pt idx="1">
                    <c:v>19</c:v>
                  </c:pt>
                  <c:pt idx="2">
                    <c:v>19</c:v>
                  </c:pt>
                  <c:pt idx="3">
                    <c:v>19</c:v>
                  </c:pt>
                  <c:pt idx="4">
                    <c:v>19</c:v>
                  </c:pt>
                  <c:pt idx="5">
                    <c:v>19</c:v>
                  </c:pt>
                  <c:pt idx="6">
                    <c:v>19</c:v>
                  </c:pt>
                  <c:pt idx="7">
                    <c:v>19</c:v>
                  </c:pt>
                  <c:pt idx="8">
                    <c:v>19</c:v>
                  </c:pt>
                  <c:pt idx="9">
                    <c:v>19</c:v>
                  </c:pt>
                  <c:pt idx="10">
                    <c:v>19</c:v>
                  </c:pt>
                  <c:pt idx="11">
                    <c:v>19</c:v>
                  </c:pt>
                  <c:pt idx="13">
                    <c:v>20</c:v>
                  </c:pt>
                  <c:pt idx="14">
                    <c:v>20</c:v>
                  </c:pt>
                  <c:pt idx="15">
                    <c:v>20</c:v>
                  </c:pt>
                  <c:pt idx="16">
                    <c:v>20</c:v>
                  </c:pt>
                  <c:pt idx="17">
                    <c:v>20</c:v>
                  </c:pt>
                  <c:pt idx="18">
                    <c:v>20</c:v>
                  </c:pt>
                  <c:pt idx="19">
                    <c:v>20</c:v>
                  </c:pt>
                  <c:pt idx="20">
                    <c:v>20</c:v>
                  </c:pt>
                  <c:pt idx="21">
                    <c:v>20</c:v>
                  </c:pt>
                </c:lvl>
              </c:multiLvlStrCache>
            </c:multiLvlStrRef>
          </c:cat>
          <c:val>
            <c:numRef>
              <c:f>[3]Data_BK!$F$389:$F$410</c:f>
              <c:numCache>
                <c:formatCode>General</c:formatCode>
                <c:ptCount val="22"/>
                <c:pt idx="0">
                  <c:v>1171.94</c:v>
                </c:pt>
                <c:pt idx="1">
                  <c:v>1173.22</c:v>
                </c:pt>
                <c:pt idx="2">
                  <c:v>1174.69</c:v>
                </c:pt>
                <c:pt idx="3">
                  <c:v>1176.4000000000001</c:v>
                </c:pt>
                <c:pt idx="4">
                  <c:v>1178.29</c:v>
                </c:pt>
                <c:pt idx="5">
                  <c:v>1180.21</c:v>
                </c:pt>
                <c:pt idx="6">
                  <c:v>1182.1500000000001</c:v>
                </c:pt>
                <c:pt idx="7">
                  <c:v>1184.1500000000001</c:v>
                </c:pt>
                <c:pt idx="8">
                  <c:v>1186.21</c:v>
                </c:pt>
                <c:pt idx="9">
                  <c:v>1188.3699999999999</c:v>
                </c:pt>
                <c:pt idx="10">
                  <c:v>1190.71</c:v>
                </c:pt>
                <c:pt idx="11">
                  <c:v>1193.18</c:v>
                </c:pt>
                <c:pt idx="12">
                  <c:v>1195.6500000000001</c:v>
                </c:pt>
                <c:pt idx="13">
                  <c:v>1198.1199999999999</c:v>
                </c:pt>
                <c:pt idx="14">
                  <c:v>1169.4000000000001</c:v>
                </c:pt>
                <c:pt idx="15">
                  <c:v>1160.19</c:v>
                </c:pt>
                <c:pt idx="16">
                  <c:v>1162.98</c:v>
                </c:pt>
                <c:pt idx="17">
                  <c:v>1149.8699999999999</c:v>
                </c:pt>
                <c:pt idx="18">
                  <c:v>1152.8499999999999</c:v>
                </c:pt>
                <c:pt idx="19">
                  <c:v>1155.8800000000001</c:v>
                </c:pt>
                <c:pt idx="20">
                  <c:v>1158.8499999999999</c:v>
                </c:pt>
                <c:pt idx="21">
                  <c:v>1161.6099999999999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D5-4A47-88A5-FBE59E063264}"/>
            </c:ext>
          </c:extLst>
        </c:ser>
        <c:ser>
          <c:idx val="1"/>
          <c:order val="1"/>
          <c:tx>
            <c:v>Justerad metod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[3]Data_BK!$A$389:$B$410</c:f>
              <c:multiLvlStrCache>
                <c:ptCount val="2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</c:lvl>
                <c:lvl>
                  <c:pt idx="1">
                    <c:v>19</c:v>
                  </c:pt>
                  <c:pt idx="2">
                    <c:v>19</c:v>
                  </c:pt>
                  <c:pt idx="3">
                    <c:v>19</c:v>
                  </c:pt>
                  <c:pt idx="4">
                    <c:v>19</c:v>
                  </c:pt>
                  <c:pt idx="5">
                    <c:v>19</c:v>
                  </c:pt>
                  <c:pt idx="6">
                    <c:v>19</c:v>
                  </c:pt>
                  <c:pt idx="7">
                    <c:v>19</c:v>
                  </c:pt>
                  <c:pt idx="8">
                    <c:v>19</c:v>
                  </c:pt>
                  <c:pt idx="9">
                    <c:v>19</c:v>
                  </c:pt>
                  <c:pt idx="10">
                    <c:v>19</c:v>
                  </c:pt>
                  <c:pt idx="11">
                    <c:v>19</c:v>
                  </c:pt>
                  <c:pt idx="13">
                    <c:v>20</c:v>
                  </c:pt>
                  <c:pt idx="14">
                    <c:v>20</c:v>
                  </c:pt>
                  <c:pt idx="15">
                    <c:v>20</c:v>
                  </c:pt>
                  <c:pt idx="16">
                    <c:v>20</c:v>
                  </c:pt>
                  <c:pt idx="17">
                    <c:v>20</c:v>
                  </c:pt>
                  <c:pt idx="18">
                    <c:v>20</c:v>
                  </c:pt>
                  <c:pt idx="19">
                    <c:v>20</c:v>
                  </c:pt>
                  <c:pt idx="20">
                    <c:v>20</c:v>
                  </c:pt>
                  <c:pt idx="21">
                    <c:v>20</c:v>
                  </c:pt>
                </c:lvl>
              </c:multiLvlStrCache>
            </c:multiLvlStrRef>
          </c:cat>
          <c:val>
            <c:numRef>
              <c:f>[3]Data_BK!$G$389:$G$410</c:f>
              <c:numCache>
                <c:formatCode>General</c:formatCode>
                <c:ptCount val="22"/>
                <c:pt idx="0">
                  <c:v>1172.8499999999999</c:v>
                </c:pt>
                <c:pt idx="1">
                  <c:v>1173.94</c:v>
                </c:pt>
                <c:pt idx="2">
                  <c:v>1175.02</c:v>
                </c:pt>
                <c:pt idx="3">
                  <c:v>1176.1400000000001</c:v>
                </c:pt>
                <c:pt idx="4">
                  <c:v>1177.29</c:v>
                </c:pt>
                <c:pt idx="5">
                  <c:v>1178.46</c:v>
                </c:pt>
                <c:pt idx="6">
                  <c:v>1179.78</c:v>
                </c:pt>
                <c:pt idx="7">
                  <c:v>1181.51</c:v>
                </c:pt>
                <c:pt idx="8">
                  <c:v>1183.8800000000001</c:v>
                </c:pt>
                <c:pt idx="9">
                  <c:v>1187.2</c:v>
                </c:pt>
                <c:pt idx="10">
                  <c:v>1191.74</c:v>
                </c:pt>
                <c:pt idx="11">
                  <c:v>1197.54</c:v>
                </c:pt>
                <c:pt idx="12">
                  <c:v>1204.4000000000001</c:v>
                </c:pt>
                <c:pt idx="13">
                  <c:v>1212.19</c:v>
                </c:pt>
                <c:pt idx="14">
                  <c:v>1168.3699999999999</c:v>
                </c:pt>
                <c:pt idx="15">
                  <c:v>1156.8399999999999</c:v>
                </c:pt>
                <c:pt idx="16">
                  <c:v>1165.8499999999999</c:v>
                </c:pt>
                <c:pt idx="17">
                  <c:v>1135.93</c:v>
                </c:pt>
                <c:pt idx="18">
                  <c:v>1144.05</c:v>
                </c:pt>
                <c:pt idx="19">
                  <c:v>1151.33</c:v>
                </c:pt>
                <c:pt idx="20">
                  <c:v>1157.55</c:v>
                </c:pt>
                <c:pt idx="21">
                  <c:v>1162.6300000000001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D5-4A47-88A5-FBE59E0632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5502416"/>
        <c:axId val="535503072"/>
      </c:lineChart>
      <c:catAx>
        <c:axId val="535502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35503072"/>
        <c:crosses val="autoZero"/>
        <c:auto val="1"/>
        <c:lblAlgn val="ctr"/>
        <c:lblOffset val="100"/>
        <c:noMultiLvlLbl val="0"/>
      </c:catAx>
      <c:valAx>
        <c:axId val="535503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35502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Arbetslösa.</a:t>
            </a:r>
            <a:r>
              <a:rPr lang="sv-SE" baseline="0"/>
              <a:t> Båda könen. 25-34 år.</a:t>
            </a:r>
            <a:endParaRPr lang="sv-S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Tidigare metod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[3]Data_BK!$A$389:$B$410</c:f>
              <c:multiLvlStrCache>
                <c:ptCount val="2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</c:lvl>
                <c:lvl>
                  <c:pt idx="1">
                    <c:v>19</c:v>
                  </c:pt>
                  <c:pt idx="2">
                    <c:v>19</c:v>
                  </c:pt>
                  <c:pt idx="3">
                    <c:v>19</c:v>
                  </c:pt>
                  <c:pt idx="4">
                    <c:v>19</c:v>
                  </c:pt>
                  <c:pt idx="5">
                    <c:v>19</c:v>
                  </c:pt>
                  <c:pt idx="6">
                    <c:v>19</c:v>
                  </c:pt>
                  <c:pt idx="7">
                    <c:v>19</c:v>
                  </c:pt>
                  <c:pt idx="8">
                    <c:v>19</c:v>
                  </c:pt>
                  <c:pt idx="9">
                    <c:v>19</c:v>
                  </c:pt>
                  <c:pt idx="10">
                    <c:v>19</c:v>
                  </c:pt>
                  <c:pt idx="11">
                    <c:v>19</c:v>
                  </c:pt>
                  <c:pt idx="13">
                    <c:v>20</c:v>
                  </c:pt>
                  <c:pt idx="14">
                    <c:v>20</c:v>
                  </c:pt>
                  <c:pt idx="15">
                    <c:v>20</c:v>
                  </c:pt>
                  <c:pt idx="16">
                    <c:v>20</c:v>
                  </c:pt>
                  <c:pt idx="17">
                    <c:v>20</c:v>
                  </c:pt>
                  <c:pt idx="18">
                    <c:v>20</c:v>
                  </c:pt>
                  <c:pt idx="19">
                    <c:v>20</c:v>
                  </c:pt>
                  <c:pt idx="20">
                    <c:v>20</c:v>
                  </c:pt>
                  <c:pt idx="21">
                    <c:v>20</c:v>
                  </c:pt>
                </c:lvl>
              </c:multiLvlStrCache>
            </c:multiLvlStrRef>
          </c:cat>
          <c:val>
            <c:numRef>
              <c:f>[3]Data_BK!$L$389:$L$410</c:f>
              <c:numCache>
                <c:formatCode>General</c:formatCode>
                <c:ptCount val="22"/>
                <c:pt idx="0">
                  <c:v>79.290000000000006</c:v>
                </c:pt>
                <c:pt idx="1">
                  <c:v>79.349999999999994</c:v>
                </c:pt>
                <c:pt idx="2">
                  <c:v>79.25</c:v>
                </c:pt>
                <c:pt idx="3">
                  <c:v>78.98</c:v>
                </c:pt>
                <c:pt idx="4">
                  <c:v>78.63</c:v>
                </c:pt>
                <c:pt idx="5">
                  <c:v>78.34</c:v>
                </c:pt>
                <c:pt idx="6">
                  <c:v>78.19</c:v>
                </c:pt>
                <c:pt idx="7">
                  <c:v>78.36</c:v>
                </c:pt>
                <c:pt idx="8">
                  <c:v>78.95</c:v>
                </c:pt>
                <c:pt idx="9">
                  <c:v>80.02</c:v>
                </c:pt>
                <c:pt idx="10">
                  <c:v>81.52</c:v>
                </c:pt>
                <c:pt idx="11">
                  <c:v>83.42</c:v>
                </c:pt>
                <c:pt idx="12">
                  <c:v>85.62</c:v>
                </c:pt>
                <c:pt idx="13">
                  <c:v>87.92</c:v>
                </c:pt>
                <c:pt idx="14">
                  <c:v>90.09</c:v>
                </c:pt>
                <c:pt idx="15">
                  <c:v>106.81</c:v>
                </c:pt>
                <c:pt idx="16">
                  <c:v>108.33</c:v>
                </c:pt>
                <c:pt idx="17">
                  <c:v>121.27</c:v>
                </c:pt>
                <c:pt idx="18">
                  <c:v>121.91</c:v>
                </c:pt>
                <c:pt idx="19">
                  <c:v>122.09</c:v>
                </c:pt>
                <c:pt idx="20">
                  <c:v>121.93</c:v>
                </c:pt>
                <c:pt idx="21">
                  <c:v>121.55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57-4A7C-B2C4-8029381A50A8}"/>
            </c:ext>
          </c:extLst>
        </c:ser>
        <c:ser>
          <c:idx val="1"/>
          <c:order val="1"/>
          <c:tx>
            <c:v>Justerad metod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[3]Data_BK!$A$389:$B$410</c:f>
              <c:multiLvlStrCache>
                <c:ptCount val="2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</c:lvl>
                <c:lvl>
                  <c:pt idx="1">
                    <c:v>19</c:v>
                  </c:pt>
                  <c:pt idx="2">
                    <c:v>19</c:v>
                  </c:pt>
                  <c:pt idx="3">
                    <c:v>19</c:v>
                  </c:pt>
                  <c:pt idx="4">
                    <c:v>19</c:v>
                  </c:pt>
                  <c:pt idx="5">
                    <c:v>19</c:v>
                  </c:pt>
                  <c:pt idx="6">
                    <c:v>19</c:v>
                  </c:pt>
                  <c:pt idx="7">
                    <c:v>19</c:v>
                  </c:pt>
                  <c:pt idx="8">
                    <c:v>19</c:v>
                  </c:pt>
                  <c:pt idx="9">
                    <c:v>19</c:v>
                  </c:pt>
                  <c:pt idx="10">
                    <c:v>19</c:v>
                  </c:pt>
                  <c:pt idx="11">
                    <c:v>19</c:v>
                  </c:pt>
                  <c:pt idx="13">
                    <c:v>20</c:v>
                  </c:pt>
                  <c:pt idx="14">
                    <c:v>20</c:v>
                  </c:pt>
                  <c:pt idx="15">
                    <c:v>20</c:v>
                  </c:pt>
                  <c:pt idx="16">
                    <c:v>20</c:v>
                  </c:pt>
                  <c:pt idx="17">
                    <c:v>20</c:v>
                  </c:pt>
                  <c:pt idx="18">
                    <c:v>20</c:v>
                  </c:pt>
                  <c:pt idx="19">
                    <c:v>20</c:v>
                  </c:pt>
                  <c:pt idx="20">
                    <c:v>20</c:v>
                  </c:pt>
                  <c:pt idx="21">
                    <c:v>20</c:v>
                  </c:pt>
                </c:lvl>
              </c:multiLvlStrCache>
            </c:multiLvlStrRef>
          </c:cat>
          <c:val>
            <c:numRef>
              <c:f>[3]Data_BK!$M$389:$M$410</c:f>
              <c:numCache>
                <c:formatCode>General</c:formatCode>
                <c:ptCount val="22"/>
                <c:pt idx="0">
                  <c:v>78.59</c:v>
                </c:pt>
                <c:pt idx="1">
                  <c:v>78.55</c:v>
                </c:pt>
                <c:pt idx="2">
                  <c:v>78.55</c:v>
                </c:pt>
                <c:pt idx="3">
                  <c:v>78.59</c:v>
                </c:pt>
                <c:pt idx="4">
                  <c:v>78.7</c:v>
                </c:pt>
                <c:pt idx="5">
                  <c:v>78.930000000000007</c:v>
                </c:pt>
                <c:pt idx="6">
                  <c:v>79.36</c:v>
                </c:pt>
                <c:pt idx="7">
                  <c:v>80.06</c:v>
                </c:pt>
                <c:pt idx="8">
                  <c:v>81.02</c:v>
                </c:pt>
                <c:pt idx="9">
                  <c:v>82.07</c:v>
                </c:pt>
                <c:pt idx="10">
                  <c:v>82.96</c:v>
                </c:pt>
                <c:pt idx="11">
                  <c:v>83.5</c:v>
                </c:pt>
                <c:pt idx="12">
                  <c:v>83.49</c:v>
                </c:pt>
                <c:pt idx="13">
                  <c:v>82.78</c:v>
                </c:pt>
                <c:pt idx="14">
                  <c:v>81.23</c:v>
                </c:pt>
                <c:pt idx="15">
                  <c:v>100.79</c:v>
                </c:pt>
                <c:pt idx="16">
                  <c:v>97.84</c:v>
                </c:pt>
                <c:pt idx="17">
                  <c:v>135.5</c:v>
                </c:pt>
                <c:pt idx="18">
                  <c:v>131.93</c:v>
                </c:pt>
                <c:pt idx="19">
                  <c:v>128.38</c:v>
                </c:pt>
                <c:pt idx="20">
                  <c:v>125.15</c:v>
                </c:pt>
                <c:pt idx="21">
                  <c:v>122.45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57-4A7C-B2C4-8029381A50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1417192"/>
        <c:axId val="551408664"/>
      </c:lineChart>
      <c:catAx>
        <c:axId val="551417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51408664"/>
        <c:crosses val="autoZero"/>
        <c:auto val="1"/>
        <c:lblAlgn val="ctr"/>
        <c:lblOffset val="100"/>
        <c:noMultiLvlLbl val="0"/>
      </c:catAx>
      <c:valAx>
        <c:axId val="551408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51417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Sysselsatta. Båda könen.</a:t>
            </a:r>
            <a:r>
              <a:rPr lang="sv-SE" baseline="0"/>
              <a:t> 35-44 år.</a:t>
            </a:r>
            <a:endParaRPr lang="sv-S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Tidigare metod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[4]Data_BK!$A$389:$B$410</c:f>
              <c:multiLvlStrCache>
                <c:ptCount val="2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</c:lvl>
                <c:lvl>
                  <c:pt idx="1">
                    <c:v>19</c:v>
                  </c:pt>
                  <c:pt idx="2">
                    <c:v>19</c:v>
                  </c:pt>
                  <c:pt idx="3">
                    <c:v>19</c:v>
                  </c:pt>
                  <c:pt idx="4">
                    <c:v>19</c:v>
                  </c:pt>
                  <c:pt idx="5">
                    <c:v>19</c:v>
                  </c:pt>
                  <c:pt idx="6">
                    <c:v>19</c:v>
                  </c:pt>
                  <c:pt idx="7">
                    <c:v>19</c:v>
                  </c:pt>
                  <c:pt idx="8">
                    <c:v>19</c:v>
                  </c:pt>
                  <c:pt idx="9">
                    <c:v>19</c:v>
                  </c:pt>
                  <c:pt idx="10">
                    <c:v>19</c:v>
                  </c:pt>
                  <c:pt idx="11">
                    <c:v>19</c:v>
                  </c:pt>
                  <c:pt idx="13">
                    <c:v>20</c:v>
                  </c:pt>
                  <c:pt idx="14">
                    <c:v>20</c:v>
                  </c:pt>
                  <c:pt idx="15">
                    <c:v>20</c:v>
                  </c:pt>
                  <c:pt idx="16">
                    <c:v>20</c:v>
                  </c:pt>
                  <c:pt idx="17">
                    <c:v>20</c:v>
                  </c:pt>
                  <c:pt idx="18">
                    <c:v>20</c:v>
                  </c:pt>
                  <c:pt idx="19">
                    <c:v>20</c:v>
                  </c:pt>
                  <c:pt idx="20">
                    <c:v>20</c:v>
                  </c:pt>
                  <c:pt idx="21">
                    <c:v>20</c:v>
                  </c:pt>
                </c:lvl>
              </c:multiLvlStrCache>
            </c:multiLvlStrRef>
          </c:cat>
          <c:val>
            <c:numRef>
              <c:f>[4]Data_BK!$F$389:$F$410</c:f>
              <c:numCache>
                <c:formatCode>General</c:formatCode>
                <c:ptCount val="22"/>
                <c:pt idx="0">
                  <c:v>1131.79</c:v>
                </c:pt>
                <c:pt idx="1">
                  <c:v>1131.8399999999999</c:v>
                </c:pt>
                <c:pt idx="2">
                  <c:v>1132.01</c:v>
                </c:pt>
                <c:pt idx="3">
                  <c:v>1132.25</c:v>
                </c:pt>
                <c:pt idx="4">
                  <c:v>1132.55</c:v>
                </c:pt>
                <c:pt idx="5">
                  <c:v>1132.8800000000001</c:v>
                </c:pt>
                <c:pt idx="6">
                  <c:v>1133.1400000000001</c:v>
                </c:pt>
                <c:pt idx="7">
                  <c:v>1133.19</c:v>
                </c:pt>
                <c:pt idx="8">
                  <c:v>1133.07</c:v>
                </c:pt>
                <c:pt idx="9">
                  <c:v>1132.9000000000001</c:v>
                </c:pt>
                <c:pt idx="10">
                  <c:v>1132.57</c:v>
                </c:pt>
                <c:pt idx="11">
                  <c:v>1132.21</c:v>
                </c:pt>
                <c:pt idx="12">
                  <c:v>1132.04</c:v>
                </c:pt>
                <c:pt idx="13">
                  <c:v>1132.04</c:v>
                </c:pt>
                <c:pt idx="14">
                  <c:v>1125.8</c:v>
                </c:pt>
                <c:pt idx="15">
                  <c:v>1126.6400000000001</c:v>
                </c:pt>
                <c:pt idx="16">
                  <c:v>1127.28</c:v>
                </c:pt>
                <c:pt idx="17">
                  <c:v>1109.94</c:v>
                </c:pt>
                <c:pt idx="18">
                  <c:v>1111.03</c:v>
                </c:pt>
                <c:pt idx="19">
                  <c:v>1112.29</c:v>
                </c:pt>
                <c:pt idx="20">
                  <c:v>1113.6300000000001</c:v>
                </c:pt>
                <c:pt idx="21">
                  <c:v>1114.99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BD-4FCE-B2C3-F648D2C0AE0E}"/>
            </c:ext>
          </c:extLst>
        </c:ser>
        <c:ser>
          <c:idx val="1"/>
          <c:order val="1"/>
          <c:tx>
            <c:v>Justerad metod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[4]Data_BK!$A$389:$B$410</c:f>
              <c:multiLvlStrCache>
                <c:ptCount val="2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</c:lvl>
                <c:lvl>
                  <c:pt idx="1">
                    <c:v>19</c:v>
                  </c:pt>
                  <c:pt idx="2">
                    <c:v>19</c:v>
                  </c:pt>
                  <c:pt idx="3">
                    <c:v>19</c:v>
                  </c:pt>
                  <c:pt idx="4">
                    <c:v>19</c:v>
                  </c:pt>
                  <c:pt idx="5">
                    <c:v>19</c:v>
                  </c:pt>
                  <c:pt idx="6">
                    <c:v>19</c:v>
                  </c:pt>
                  <c:pt idx="7">
                    <c:v>19</c:v>
                  </c:pt>
                  <c:pt idx="8">
                    <c:v>19</c:v>
                  </c:pt>
                  <c:pt idx="9">
                    <c:v>19</c:v>
                  </c:pt>
                  <c:pt idx="10">
                    <c:v>19</c:v>
                  </c:pt>
                  <c:pt idx="11">
                    <c:v>19</c:v>
                  </c:pt>
                  <c:pt idx="13">
                    <c:v>20</c:v>
                  </c:pt>
                  <c:pt idx="14">
                    <c:v>20</c:v>
                  </c:pt>
                  <c:pt idx="15">
                    <c:v>20</c:v>
                  </c:pt>
                  <c:pt idx="16">
                    <c:v>20</c:v>
                  </c:pt>
                  <c:pt idx="17">
                    <c:v>20</c:v>
                  </c:pt>
                  <c:pt idx="18">
                    <c:v>20</c:v>
                  </c:pt>
                  <c:pt idx="19">
                    <c:v>20</c:v>
                  </c:pt>
                  <c:pt idx="20">
                    <c:v>20</c:v>
                  </c:pt>
                  <c:pt idx="21">
                    <c:v>20</c:v>
                  </c:pt>
                </c:lvl>
              </c:multiLvlStrCache>
            </c:multiLvlStrRef>
          </c:cat>
          <c:val>
            <c:numRef>
              <c:f>[4]Data_BK!$G$389:$G$410</c:f>
              <c:numCache>
                <c:formatCode>General</c:formatCode>
                <c:ptCount val="22"/>
                <c:pt idx="0">
                  <c:v>1131.3900000000001</c:v>
                </c:pt>
                <c:pt idx="1">
                  <c:v>1131.42</c:v>
                </c:pt>
                <c:pt idx="2">
                  <c:v>1131.68</c:v>
                </c:pt>
                <c:pt idx="3">
                  <c:v>1132.1400000000001</c:v>
                </c:pt>
                <c:pt idx="4">
                  <c:v>1132.74</c:v>
                </c:pt>
                <c:pt idx="5">
                  <c:v>1133.3800000000001</c:v>
                </c:pt>
                <c:pt idx="6">
                  <c:v>1133.95</c:v>
                </c:pt>
                <c:pt idx="7">
                  <c:v>1134.26</c:v>
                </c:pt>
                <c:pt idx="8">
                  <c:v>1134.24</c:v>
                </c:pt>
                <c:pt idx="9">
                  <c:v>1133.8800000000001</c:v>
                </c:pt>
                <c:pt idx="10">
                  <c:v>1132.95</c:v>
                </c:pt>
                <c:pt idx="11">
                  <c:v>1131.51</c:v>
                </c:pt>
                <c:pt idx="12">
                  <c:v>1129.72</c:v>
                </c:pt>
                <c:pt idx="13">
                  <c:v>1127.6099999999999</c:v>
                </c:pt>
                <c:pt idx="14">
                  <c:v>1125.27</c:v>
                </c:pt>
                <c:pt idx="15">
                  <c:v>1122.8900000000001</c:v>
                </c:pt>
                <c:pt idx="16">
                  <c:v>1120.57</c:v>
                </c:pt>
                <c:pt idx="17">
                  <c:v>1118.52</c:v>
                </c:pt>
                <c:pt idx="18">
                  <c:v>1116.8699999999999</c:v>
                </c:pt>
                <c:pt idx="19">
                  <c:v>1115.71</c:v>
                </c:pt>
                <c:pt idx="20">
                  <c:v>1115.05</c:v>
                </c:pt>
                <c:pt idx="21">
                  <c:v>1114.8599999999999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BD-4FCE-B2C3-F648D2C0AE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9845104"/>
        <c:axId val="539852976"/>
      </c:lineChart>
      <c:catAx>
        <c:axId val="539845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39852976"/>
        <c:crosses val="autoZero"/>
        <c:auto val="1"/>
        <c:lblAlgn val="ctr"/>
        <c:lblOffset val="100"/>
        <c:noMultiLvlLbl val="0"/>
      </c:catAx>
      <c:valAx>
        <c:axId val="539852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39845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Arbetslösa</a:t>
            </a:r>
            <a:r>
              <a:rPr lang="sv-SE" baseline="0"/>
              <a:t>. Båda könen.</a:t>
            </a:r>
            <a:r>
              <a:rPr lang="sv-SE"/>
              <a:t> 35-44 år.</a:t>
            </a:r>
            <a:r>
              <a:rPr lang="sv-SE" baseline="0"/>
              <a:t> </a:t>
            </a:r>
            <a:endParaRPr lang="sv-S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Tidigare metod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[4]Data_BK!$A$389:$B$410</c:f>
              <c:multiLvlStrCache>
                <c:ptCount val="2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</c:lvl>
                <c:lvl>
                  <c:pt idx="1">
                    <c:v>19</c:v>
                  </c:pt>
                  <c:pt idx="2">
                    <c:v>19</c:v>
                  </c:pt>
                  <c:pt idx="3">
                    <c:v>19</c:v>
                  </c:pt>
                  <c:pt idx="4">
                    <c:v>19</c:v>
                  </c:pt>
                  <c:pt idx="5">
                    <c:v>19</c:v>
                  </c:pt>
                  <c:pt idx="6">
                    <c:v>19</c:v>
                  </c:pt>
                  <c:pt idx="7">
                    <c:v>19</c:v>
                  </c:pt>
                  <c:pt idx="8">
                    <c:v>19</c:v>
                  </c:pt>
                  <c:pt idx="9">
                    <c:v>19</c:v>
                  </c:pt>
                  <c:pt idx="10">
                    <c:v>19</c:v>
                  </c:pt>
                  <c:pt idx="11">
                    <c:v>19</c:v>
                  </c:pt>
                  <c:pt idx="13">
                    <c:v>20</c:v>
                  </c:pt>
                  <c:pt idx="14">
                    <c:v>20</c:v>
                  </c:pt>
                  <c:pt idx="15">
                    <c:v>20</c:v>
                  </c:pt>
                  <c:pt idx="16">
                    <c:v>20</c:v>
                  </c:pt>
                  <c:pt idx="17">
                    <c:v>20</c:v>
                  </c:pt>
                  <c:pt idx="18">
                    <c:v>20</c:v>
                  </c:pt>
                  <c:pt idx="19">
                    <c:v>20</c:v>
                  </c:pt>
                  <c:pt idx="20">
                    <c:v>20</c:v>
                  </c:pt>
                  <c:pt idx="21">
                    <c:v>20</c:v>
                  </c:pt>
                </c:lvl>
              </c:multiLvlStrCache>
            </c:multiLvlStrRef>
          </c:cat>
          <c:val>
            <c:numRef>
              <c:f>[4]Data_BK!$L$389:$L$410</c:f>
              <c:numCache>
                <c:formatCode>General</c:formatCode>
                <c:ptCount val="22"/>
                <c:pt idx="0">
                  <c:v>57.19</c:v>
                </c:pt>
                <c:pt idx="1">
                  <c:v>57.53</c:v>
                </c:pt>
                <c:pt idx="2">
                  <c:v>57.94</c:v>
                </c:pt>
                <c:pt idx="3">
                  <c:v>58.42</c:v>
                </c:pt>
                <c:pt idx="4">
                  <c:v>58.9</c:v>
                </c:pt>
                <c:pt idx="5">
                  <c:v>59.43</c:v>
                </c:pt>
                <c:pt idx="6">
                  <c:v>60.07</c:v>
                </c:pt>
                <c:pt idx="7">
                  <c:v>60.83</c:v>
                </c:pt>
                <c:pt idx="8">
                  <c:v>61.62</c:v>
                </c:pt>
                <c:pt idx="9">
                  <c:v>62.42</c:v>
                </c:pt>
                <c:pt idx="10">
                  <c:v>63.25</c:v>
                </c:pt>
                <c:pt idx="11">
                  <c:v>64.08</c:v>
                </c:pt>
                <c:pt idx="12">
                  <c:v>64.94</c:v>
                </c:pt>
                <c:pt idx="13">
                  <c:v>65.89</c:v>
                </c:pt>
                <c:pt idx="14">
                  <c:v>66.95</c:v>
                </c:pt>
                <c:pt idx="15">
                  <c:v>74.459999999999994</c:v>
                </c:pt>
                <c:pt idx="16">
                  <c:v>75.8</c:v>
                </c:pt>
                <c:pt idx="17">
                  <c:v>78.760000000000005</c:v>
                </c:pt>
                <c:pt idx="18">
                  <c:v>80.11</c:v>
                </c:pt>
                <c:pt idx="19">
                  <c:v>81.34</c:v>
                </c:pt>
                <c:pt idx="20">
                  <c:v>82.4</c:v>
                </c:pt>
                <c:pt idx="21">
                  <c:v>83.24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51-4D60-B24D-D95311EB5316}"/>
            </c:ext>
          </c:extLst>
        </c:ser>
        <c:ser>
          <c:idx val="1"/>
          <c:order val="1"/>
          <c:tx>
            <c:v>Justerad metod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[4]Data_BK!$A$389:$B$410</c:f>
              <c:multiLvlStrCache>
                <c:ptCount val="2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</c:lvl>
                <c:lvl>
                  <c:pt idx="1">
                    <c:v>19</c:v>
                  </c:pt>
                  <c:pt idx="2">
                    <c:v>19</c:v>
                  </c:pt>
                  <c:pt idx="3">
                    <c:v>19</c:v>
                  </c:pt>
                  <c:pt idx="4">
                    <c:v>19</c:v>
                  </c:pt>
                  <c:pt idx="5">
                    <c:v>19</c:v>
                  </c:pt>
                  <c:pt idx="6">
                    <c:v>19</c:v>
                  </c:pt>
                  <c:pt idx="7">
                    <c:v>19</c:v>
                  </c:pt>
                  <c:pt idx="8">
                    <c:v>19</c:v>
                  </c:pt>
                  <c:pt idx="9">
                    <c:v>19</c:v>
                  </c:pt>
                  <c:pt idx="10">
                    <c:v>19</c:v>
                  </c:pt>
                  <c:pt idx="11">
                    <c:v>19</c:v>
                  </c:pt>
                  <c:pt idx="13">
                    <c:v>20</c:v>
                  </c:pt>
                  <c:pt idx="14">
                    <c:v>20</c:v>
                  </c:pt>
                  <c:pt idx="15">
                    <c:v>20</c:v>
                  </c:pt>
                  <c:pt idx="16">
                    <c:v>20</c:v>
                  </c:pt>
                  <c:pt idx="17">
                    <c:v>20</c:v>
                  </c:pt>
                  <c:pt idx="18">
                    <c:v>20</c:v>
                  </c:pt>
                  <c:pt idx="19">
                    <c:v>20</c:v>
                  </c:pt>
                  <c:pt idx="20">
                    <c:v>20</c:v>
                  </c:pt>
                  <c:pt idx="21">
                    <c:v>20</c:v>
                  </c:pt>
                </c:lvl>
              </c:multiLvlStrCache>
            </c:multiLvlStrRef>
          </c:cat>
          <c:val>
            <c:numRef>
              <c:f>[4]Data_BK!$M$389:$M$410</c:f>
              <c:numCache>
                <c:formatCode>General</c:formatCode>
                <c:ptCount val="22"/>
                <c:pt idx="0">
                  <c:v>57.34</c:v>
                </c:pt>
                <c:pt idx="1">
                  <c:v>57.65</c:v>
                </c:pt>
                <c:pt idx="2">
                  <c:v>58</c:v>
                </c:pt>
                <c:pt idx="3">
                  <c:v>58.39</c:v>
                </c:pt>
                <c:pt idx="4">
                  <c:v>58.77</c:v>
                </c:pt>
                <c:pt idx="5">
                  <c:v>59.18</c:v>
                </c:pt>
                <c:pt idx="6">
                  <c:v>59.69</c:v>
                </c:pt>
                <c:pt idx="7">
                  <c:v>60.37</c:v>
                </c:pt>
                <c:pt idx="8">
                  <c:v>61.19</c:v>
                </c:pt>
                <c:pt idx="9">
                  <c:v>62.13</c:v>
                </c:pt>
                <c:pt idx="10">
                  <c:v>63.29</c:v>
                </c:pt>
                <c:pt idx="11">
                  <c:v>64.63</c:v>
                </c:pt>
                <c:pt idx="12">
                  <c:v>66.19</c:v>
                </c:pt>
                <c:pt idx="13">
                  <c:v>67.989999999999995</c:v>
                </c:pt>
                <c:pt idx="14">
                  <c:v>70</c:v>
                </c:pt>
                <c:pt idx="15">
                  <c:v>72.19</c:v>
                </c:pt>
                <c:pt idx="16">
                  <c:v>74.52</c:v>
                </c:pt>
                <c:pt idx="17">
                  <c:v>76.83</c:v>
                </c:pt>
                <c:pt idx="18">
                  <c:v>78.98</c:v>
                </c:pt>
                <c:pt idx="19">
                  <c:v>80.87</c:v>
                </c:pt>
                <c:pt idx="20">
                  <c:v>82.41</c:v>
                </c:pt>
                <c:pt idx="21">
                  <c:v>83.57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51-4D60-B24D-D95311EB53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0581624"/>
        <c:axId val="540581296"/>
      </c:lineChart>
      <c:catAx>
        <c:axId val="540581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40581296"/>
        <c:crosses val="autoZero"/>
        <c:auto val="1"/>
        <c:lblAlgn val="ctr"/>
        <c:lblOffset val="100"/>
        <c:noMultiLvlLbl val="0"/>
      </c:catAx>
      <c:valAx>
        <c:axId val="540581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40581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Sysselsatta. Båda</a:t>
            </a:r>
            <a:r>
              <a:rPr lang="sv-SE" baseline="0"/>
              <a:t> könen.</a:t>
            </a:r>
            <a:r>
              <a:rPr lang="sv-SE"/>
              <a:t> 45-54 år.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Tidigare metod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[5]Data_BK!$A$389:$B$410</c:f>
              <c:multiLvlStrCache>
                <c:ptCount val="2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</c:lvl>
                <c:lvl>
                  <c:pt idx="1">
                    <c:v>19</c:v>
                  </c:pt>
                  <c:pt idx="2">
                    <c:v>19</c:v>
                  </c:pt>
                  <c:pt idx="3">
                    <c:v>19</c:v>
                  </c:pt>
                  <c:pt idx="4">
                    <c:v>19</c:v>
                  </c:pt>
                  <c:pt idx="5">
                    <c:v>19</c:v>
                  </c:pt>
                  <c:pt idx="6">
                    <c:v>19</c:v>
                  </c:pt>
                  <c:pt idx="7">
                    <c:v>19</c:v>
                  </c:pt>
                  <c:pt idx="8">
                    <c:v>19</c:v>
                  </c:pt>
                  <c:pt idx="9">
                    <c:v>19</c:v>
                  </c:pt>
                  <c:pt idx="10">
                    <c:v>19</c:v>
                  </c:pt>
                  <c:pt idx="11">
                    <c:v>19</c:v>
                  </c:pt>
                  <c:pt idx="13">
                    <c:v>20</c:v>
                  </c:pt>
                  <c:pt idx="14">
                    <c:v>20</c:v>
                  </c:pt>
                  <c:pt idx="15">
                    <c:v>20</c:v>
                  </c:pt>
                  <c:pt idx="16">
                    <c:v>20</c:v>
                  </c:pt>
                  <c:pt idx="17">
                    <c:v>20</c:v>
                  </c:pt>
                  <c:pt idx="18">
                    <c:v>20</c:v>
                  </c:pt>
                  <c:pt idx="19">
                    <c:v>20</c:v>
                  </c:pt>
                </c:lvl>
              </c:multiLvlStrCache>
            </c:multiLvlStrRef>
          </c:cat>
          <c:val>
            <c:numRef>
              <c:f>[5]Data_BK!$F$389:$F$410</c:f>
              <c:numCache>
                <c:formatCode>General</c:formatCode>
                <c:ptCount val="22"/>
                <c:pt idx="0">
                  <c:v>1201.6600000000001</c:v>
                </c:pt>
                <c:pt idx="1">
                  <c:v>1200.8800000000001</c:v>
                </c:pt>
                <c:pt idx="2">
                  <c:v>1199.76</c:v>
                </c:pt>
                <c:pt idx="3">
                  <c:v>1198.43</c:v>
                </c:pt>
                <c:pt idx="4">
                  <c:v>1197.05</c:v>
                </c:pt>
                <c:pt idx="5">
                  <c:v>1195.79</c:v>
                </c:pt>
                <c:pt idx="6">
                  <c:v>1194.83</c:v>
                </c:pt>
                <c:pt idx="7">
                  <c:v>1194.18</c:v>
                </c:pt>
                <c:pt idx="8">
                  <c:v>1193.8599999999999</c:v>
                </c:pt>
                <c:pt idx="9">
                  <c:v>1193.9100000000001</c:v>
                </c:pt>
                <c:pt idx="10">
                  <c:v>1194.3800000000001</c:v>
                </c:pt>
                <c:pt idx="11">
                  <c:v>1195.3499999999999</c:v>
                </c:pt>
                <c:pt idx="12">
                  <c:v>1196.82</c:v>
                </c:pt>
                <c:pt idx="13">
                  <c:v>1198.72</c:v>
                </c:pt>
                <c:pt idx="14">
                  <c:v>1194.3900000000001</c:v>
                </c:pt>
                <c:pt idx="15">
                  <c:v>1186.8800000000001</c:v>
                </c:pt>
                <c:pt idx="16">
                  <c:v>1189.52</c:v>
                </c:pt>
                <c:pt idx="17">
                  <c:v>1175.3699999999999</c:v>
                </c:pt>
                <c:pt idx="18">
                  <c:v>1177.8699999999999</c:v>
                </c:pt>
                <c:pt idx="19">
                  <c:v>1180.23</c:v>
                </c:pt>
                <c:pt idx="20">
                  <c:v>1182.31</c:v>
                </c:pt>
                <c:pt idx="21">
                  <c:v>1184.04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7D-4107-8CC5-B44B12009186}"/>
            </c:ext>
          </c:extLst>
        </c:ser>
        <c:ser>
          <c:idx val="1"/>
          <c:order val="1"/>
          <c:tx>
            <c:v>Justerad metod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[5]Data_BK!$A$389:$B$410</c:f>
              <c:multiLvlStrCache>
                <c:ptCount val="2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</c:lvl>
                <c:lvl>
                  <c:pt idx="1">
                    <c:v>19</c:v>
                  </c:pt>
                  <c:pt idx="2">
                    <c:v>19</c:v>
                  </c:pt>
                  <c:pt idx="3">
                    <c:v>19</c:v>
                  </c:pt>
                  <c:pt idx="4">
                    <c:v>19</c:v>
                  </c:pt>
                  <c:pt idx="5">
                    <c:v>19</c:v>
                  </c:pt>
                  <c:pt idx="6">
                    <c:v>19</c:v>
                  </c:pt>
                  <c:pt idx="7">
                    <c:v>19</c:v>
                  </c:pt>
                  <c:pt idx="8">
                    <c:v>19</c:v>
                  </c:pt>
                  <c:pt idx="9">
                    <c:v>19</c:v>
                  </c:pt>
                  <c:pt idx="10">
                    <c:v>19</c:v>
                  </c:pt>
                  <c:pt idx="11">
                    <c:v>19</c:v>
                  </c:pt>
                  <c:pt idx="13">
                    <c:v>20</c:v>
                  </c:pt>
                  <c:pt idx="14">
                    <c:v>20</c:v>
                  </c:pt>
                  <c:pt idx="15">
                    <c:v>20</c:v>
                  </c:pt>
                  <c:pt idx="16">
                    <c:v>20</c:v>
                  </c:pt>
                  <c:pt idx="17">
                    <c:v>20</c:v>
                  </c:pt>
                  <c:pt idx="18">
                    <c:v>20</c:v>
                  </c:pt>
                  <c:pt idx="19">
                    <c:v>20</c:v>
                  </c:pt>
                </c:lvl>
              </c:multiLvlStrCache>
            </c:multiLvlStrRef>
          </c:cat>
          <c:val>
            <c:numRef>
              <c:f>[5]Data_BK!$G$389:$G$410</c:f>
              <c:numCache>
                <c:formatCode>General</c:formatCode>
                <c:ptCount val="22"/>
                <c:pt idx="0">
                  <c:v>1201.05</c:v>
                </c:pt>
                <c:pt idx="1">
                  <c:v>1200.3399999999999</c:v>
                </c:pt>
                <c:pt idx="2">
                  <c:v>1199.44</c:v>
                </c:pt>
                <c:pt idx="3">
                  <c:v>1198.46</c:v>
                </c:pt>
                <c:pt idx="4">
                  <c:v>1197.51</c:v>
                </c:pt>
                <c:pt idx="5">
                  <c:v>1196.72</c:v>
                </c:pt>
                <c:pt idx="6">
                  <c:v>1196.19</c:v>
                </c:pt>
                <c:pt idx="7">
                  <c:v>1195.8399999999999</c:v>
                </c:pt>
                <c:pt idx="8">
                  <c:v>1195.51</c:v>
                </c:pt>
                <c:pt idx="9">
                  <c:v>1195.06</c:v>
                </c:pt>
                <c:pt idx="10">
                  <c:v>1194.42</c:v>
                </c:pt>
                <c:pt idx="11">
                  <c:v>1193.55</c:v>
                </c:pt>
                <c:pt idx="12">
                  <c:v>1192.43</c:v>
                </c:pt>
                <c:pt idx="13">
                  <c:v>1191.1099999999999</c:v>
                </c:pt>
                <c:pt idx="14">
                  <c:v>1189.6400000000001</c:v>
                </c:pt>
                <c:pt idx="15">
                  <c:v>1188.1400000000001</c:v>
                </c:pt>
                <c:pt idx="16">
                  <c:v>1186.7</c:v>
                </c:pt>
                <c:pt idx="17">
                  <c:v>1185.44</c:v>
                </c:pt>
                <c:pt idx="18">
                  <c:v>1184.45</c:v>
                </c:pt>
                <c:pt idx="19">
                  <c:v>1183.8699999999999</c:v>
                </c:pt>
                <c:pt idx="20">
                  <c:v>1183.68</c:v>
                </c:pt>
                <c:pt idx="21">
                  <c:v>1183.81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7D-4107-8CC5-B44B120091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1673720"/>
        <c:axId val="371676672"/>
      </c:lineChart>
      <c:catAx>
        <c:axId val="371673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371676672"/>
        <c:crosses val="autoZero"/>
        <c:auto val="1"/>
        <c:lblAlgn val="ctr"/>
        <c:lblOffset val="100"/>
        <c:noMultiLvlLbl val="0"/>
      </c:catAx>
      <c:valAx>
        <c:axId val="37167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371673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8</xdr:col>
      <xdr:colOff>304800</xdr:colOff>
      <xdr:row>15</xdr:row>
      <xdr:rowOff>76200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</xdr:row>
      <xdr:rowOff>0</xdr:rowOff>
    </xdr:from>
    <xdr:to>
      <xdr:col>16</xdr:col>
      <xdr:colOff>304800</xdr:colOff>
      <xdr:row>15</xdr:row>
      <xdr:rowOff>76200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16</xdr:row>
      <xdr:rowOff>0</xdr:rowOff>
    </xdr:from>
    <xdr:to>
      <xdr:col>8</xdr:col>
      <xdr:colOff>304800</xdr:colOff>
      <xdr:row>30</xdr:row>
      <xdr:rowOff>76200</xdr:rowOff>
    </xdr:to>
    <xdr:graphicFrame macro="">
      <xdr:nvGraphicFramePr>
        <xdr:cNvPr id="5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16</xdr:row>
      <xdr:rowOff>0</xdr:rowOff>
    </xdr:from>
    <xdr:to>
      <xdr:col>16</xdr:col>
      <xdr:colOff>304800</xdr:colOff>
      <xdr:row>30</xdr:row>
      <xdr:rowOff>76200</xdr:rowOff>
    </xdr:to>
    <xdr:graphicFrame macro="">
      <xdr:nvGraphicFramePr>
        <xdr:cNvPr id="6" name="Diagra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8</xdr:col>
      <xdr:colOff>304800</xdr:colOff>
      <xdr:row>45</xdr:row>
      <xdr:rowOff>76200</xdr:rowOff>
    </xdr:to>
    <xdr:graphicFrame macro="">
      <xdr:nvGraphicFramePr>
        <xdr:cNvPr id="8" name="Diagra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31</xdr:row>
      <xdr:rowOff>0</xdr:rowOff>
    </xdr:from>
    <xdr:to>
      <xdr:col>16</xdr:col>
      <xdr:colOff>304800</xdr:colOff>
      <xdr:row>45</xdr:row>
      <xdr:rowOff>76200</xdr:rowOff>
    </xdr:to>
    <xdr:graphicFrame macro="">
      <xdr:nvGraphicFramePr>
        <xdr:cNvPr id="9" name="Diagra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46</xdr:row>
      <xdr:rowOff>0</xdr:rowOff>
    </xdr:from>
    <xdr:to>
      <xdr:col>8</xdr:col>
      <xdr:colOff>304800</xdr:colOff>
      <xdr:row>60</xdr:row>
      <xdr:rowOff>76200</xdr:rowOff>
    </xdr:to>
    <xdr:graphicFrame macro="">
      <xdr:nvGraphicFramePr>
        <xdr:cNvPr id="10" name="Diagra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46</xdr:row>
      <xdr:rowOff>0</xdr:rowOff>
    </xdr:from>
    <xdr:to>
      <xdr:col>16</xdr:col>
      <xdr:colOff>304800</xdr:colOff>
      <xdr:row>60</xdr:row>
      <xdr:rowOff>76200</xdr:rowOff>
    </xdr:to>
    <xdr:graphicFrame macro="">
      <xdr:nvGraphicFramePr>
        <xdr:cNvPr id="11" name="Diagram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61</xdr:row>
      <xdr:rowOff>0</xdr:rowOff>
    </xdr:from>
    <xdr:to>
      <xdr:col>8</xdr:col>
      <xdr:colOff>304800</xdr:colOff>
      <xdr:row>75</xdr:row>
      <xdr:rowOff>76200</xdr:rowOff>
    </xdr:to>
    <xdr:graphicFrame macro="">
      <xdr:nvGraphicFramePr>
        <xdr:cNvPr id="12" name="Diagram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0</xdr:colOff>
      <xdr:row>61</xdr:row>
      <xdr:rowOff>0</xdr:rowOff>
    </xdr:from>
    <xdr:to>
      <xdr:col>16</xdr:col>
      <xdr:colOff>304800</xdr:colOff>
      <xdr:row>75</xdr:row>
      <xdr:rowOff>76200</xdr:rowOff>
    </xdr:to>
    <xdr:graphicFrame macro="">
      <xdr:nvGraphicFramePr>
        <xdr:cNvPr id="13" name="Diagram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0</xdr:colOff>
      <xdr:row>76</xdr:row>
      <xdr:rowOff>0</xdr:rowOff>
    </xdr:from>
    <xdr:to>
      <xdr:col>8</xdr:col>
      <xdr:colOff>304800</xdr:colOff>
      <xdr:row>90</xdr:row>
      <xdr:rowOff>76200</xdr:rowOff>
    </xdr:to>
    <xdr:graphicFrame macro="">
      <xdr:nvGraphicFramePr>
        <xdr:cNvPr id="14" name="Diagram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0</xdr:colOff>
      <xdr:row>76</xdr:row>
      <xdr:rowOff>0</xdr:rowOff>
    </xdr:from>
    <xdr:to>
      <xdr:col>16</xdr:col>
      <xdr:colOff>304800</xdr:colOff>
      <xdr:row>90</xdr:row>
      <xdr:rowOff>76200</xdr:rowOff>
    </xdr:to>
    <xdr:graphicFrame macro="">
      <xdr:nvGraphicFramePr>
        <xdr:cNvPr id="15" name="Diagram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91</xdr:row>
      <xdr:rowOff>0</xdr:rowOff>
    </xdr:from>
    <xdr:to>
      <xdr:col>8</xdr:col>
      <xdr:colOff>304800</xdr:colOff>
      <xdr:row>105</xdr:row>
      <xdr:rowOff>76200</xdr:rowOff>
    </xdr:to>
    <xdr:graphicFrame macro="">
      <xdr:nvGraphicFramePr>
        <xdr:cNvPr id="16" name="Diagram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0</xdr:colOff>
      <xdr:row>106</xdr:row>
      <xdr:rowOff>0</xdr:rowOff>
    </xdr:from>
    <xdr:to>
      <xdr:col>8</xdr:col>
      <xdr:colOff>304800</xdr:colOff>
      <xdr:row>120</xdr:row>
      <xdr:rowOff>76200</xdr:rowOff>
    </xdr:to>
    <xdr:graphicFrame macro="">
      <xdr:nvGraphicFramePr>
        <xdr:cNvPr id="17" name="Diagram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9</xdr:col>
      <xdr:colOff>0</xdr:colOff>
      <xdr:row>106</xdr:row>
      <xdr:rowOff>0</xdr:rowOff>
    </xdr:from>
    <xdr:to>
      <xdr:col>16</xdr:col>
      <xdr:colOff>304800</xdr:colOff>
      <xdr:row>120</xdr:row>
      <xdr:rowOff>76200</xdr:rowOff>
    </xdr:to>
    <xdr:graphicFrame macro="">
      <xdr:nvGraphicFramePr>
        <xdr:cNvPr id="18" name="Diagram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17</xdr:col>
      <xdr:colOff>0</xdr:colOff>
      <xdr:row>106</xdr:row>
      <xdr:rowOff>0</xdr:rowOff>
    </xdr:from>
    <xdr:to>
      <xdr:col>24</xdr:col>
      <xdr:colOff>304800</xdr:colOff>
      <xdr:row>120</xdr:row>
      <xdr:rowOff>76200</xdr:rowOff>
    </xdr:to>
    <xdr:graphicFrame macro="">
      <xdr:nvGraphicFramePr>
        <xdr:cNvPr id="19" name="Diagram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/BV/AKU/Produktion/S&#228;songrensning/Dokumentation/Projekt/Outlierkorrigering%202020/Delserier/Nya%20k&#246;rningar/K&#246;rningar_tom202010/Diagram/15-74AKU_SR_Manad_202010_Diagram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/BV/AKU/Produktion/S&#228;songrensning/Dokumentation/Projekt/Outlierkorrigering%202020/Delserier/Nya%20k&#246;rningar/K&#246;rningar_tom202010/Diagram/15-74AKU_SR_TIM_fahu_202009_Diagra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/BV/AKU/Produktion/S&#228;songrensning/Dokumentation/Projekt/Outlierkorrigering%202020/Delserier/Nya%20k&#246;rningar/K&#246;rningar_tom202010/Diagram/15-24AKU_SR_Manad_202010_Diagram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/BV/AKU/Produktion/S&#228;songrensning/Dokumentation/Projekt/Outlierkorrigering%202020/Delserier/Nya%20k&#246;rningar/K&#246;rningar_tom202010/Diagram/25-34AKU_SR_Manad_202010_Diagram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/BV/AKU/Produktion/S&#228;songrensning/Dokumentation/Projekt/Outlierkorrigering%202020/Delserier/Nya%20k&#246;rningar/K&#246;rningar_tom202010/Diagram/35-44AKU_SR_Manad_202010_Diagram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/BV/AKU/Produktion/S&#228;songrensning/Dokumentation/Projekt/Outlierkorrigering%202020/Delserier/Nya%20k&#246;rningar/K&#246;rningar_tom202010/Diagram/45-54AKU_SR_Manad_202010_Diagram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/BV/AKU/Produktion/S&#228;songrensning/Dokumentation/Projekt/Outlierkorrigering%202020/Delserier/Nya%20k&#246;rningar/K&#246;rningar_tom202010/Diagram/55-64AKU_SR_Manad_202010_Diagram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/BV/AKU/Produktion/S&#228;songrensning/Dokumentation/Projekt/Outlierkorrigering%202020/Delserier/Nya%20k&#246;rningar/K&#246;rningar_tom202010/Diagram/65-74AKU_SR_Manad_202010_Diagram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/BV/AKU/Produktion/S&#228;songrensning/Dokumentation/Projekt/Outlierkorrigering%202020/Delserier/Nya%20k&#246;rningar/K&#246;rningar_tom202010/Diagram/15-74AKU_SR_TIM_syss_202009_Diagram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/BV/AKU/Produktion/S&#228;songrensning/Dokumentation/Projekt/Outlierkorrigering%202020/Delserier/Nya%20k&#246;rningar/K&#246;rningar_tom202010/Diagram/15-74AKU_SR_TIM_anst_202009_Diagra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örsättsblad"/>
      <sheetName val="Diagram_BK"/>
      <sheetName val="Data_BK"/>
      <sheetName val="Diagram_M"/>
      <sheetName val="Data_M"/>
      <sheetName val="Diagram_K"/>
      <sheetName val="Data_K"/>
    </sheetNames>
    <sheetDataSet>
      <sheetData sheetId="0" refreshError="1"/>
      <sheetData sheetId="1" refreshError="1"/>
      <sheetData sheetId="2">
        <row r="221">
          <cell r="B221">
            <v>1</v>
          </cell>
          <cell r="F221">
            <v>5111.7</v>
          </cell>
          <cell r="G221">
            <v>5111.7299999999996</v>
          </cell>
          <cell r="L221">
            <v>359.1</v>
          </cell>
          <cell r="M221">
            <v>359.09</v>
          </cell>
        </row>
        <row r="222">
          <cell r="A222">
            <v>19</v>
          </cell>
          <cell r="B222">
            <v>2</v>
          </cell>
          <cell r="F222">
            <v>5114.29</v>
          </cell>
          <cell r="G222">
            <v>5114.33</v>
          </cell>
          <cell r="L222">
            <v>361.78</v>
          </cell>
          <cell r="M222">
            <v>361.77</v>
          </cell>
        </row>
        <row r="223">
          <cell r="A223">
            <v>19</v>
          </cell>
          <cell r="B223">
            <v>3</v>
          </cell>
          <cell r="F223">
            <v>5117.07</v>
          </cell>
          <cell r="G223">
            <v>5117.12</v>
          </cell>
          <cell r="L223">
            <v>364.47</v>
          </cell>
          <cell r="M223">
            <v>364.45</v>
          </cell>
        </row>
        <row r="224">
          <cell r="A224">
            <v>19</v>
          </cell>
          <cell r="B224">
            <v>4</v>
          </cell>
          <cell r="F224">
            <v>5120.03</v>
          </cell>
          <cell r="G224">
            <v>5120.0600000000004</v>
          </cell>
          <cell r="L224">
            <v>367.18</v>
          </cell>
          <cell r="M224">
            <v>367.16</v>
          </cell>
        </row>
        <row r="225">
          <cell r="A225">
            <v>19</v>
          </cell>
          <cell r="B225">
            <v>5</v>
          </cell>
          <cell r="F225">
            <v>5122.96</v>
          </cell>
          <cell r="G225">
            <v>5122.9799999999996</v>
          </cell>
          <cell r="L225">
            <v>369.93</v>
          </cell>
          <cell r="M225">
            <v>369.91</v>
          </cell>
        </row>
        <row r="226">
          <cell r="A226">
            <v>19</v>
          </cell>
          <cell r="B226">
            <v>6</v>
          </cell>
          <cell r="F226">
            <v>5125.76</v>
          </cell>
          <cell r="G226">
            <v>5125.75</v>
          </cell>
          <cell r="L226">
            <v>372.61</v>
          </cell>
          <cell r="M226">
            <v>372.61</v>
          </cell>
        </row>
        <row r="227">
          <cell r="A227">
            <v>19</v>
          </cell>
          <cell r="B227">
            <v>7</v>
          </cell>
          <cell r="F227">
            <v>5128.6000000000004</v>
          </cell>
          <cell r="G227">
            <v>5128.5600000000004</v>
          </cell>
          <cell r="L227">
            <v>375.19</v>
          </cell>
          <cell r="M227">
            <v>375.2</v>
          </cell>
        </row>
        <row r="228">
          <cell r="A228">
            <v>19</v>
          </cell>
          <cell r="B228">
            <v>8</v>
          </cell>
          <cell r="F228">
            <v>5131.5600000000004</v>
          </cell>
          <cell r="G228">
            <v>5131.51</v>
          </cell>
          <cell r="L228">
            <v>377.83</v>
          </cell>
          <cell r="M228">
            <v>377.86</v>
          </cell>
        </row>
        <row r="229">
          <cell r="A229">
            <v>19</v>
          </cell>
          <cell r="B229">
            <v>9</v>
          </cell>
          <cell r="F229">
            <v>5134.67</v>
          </cell>
          <cell r="G229">
            <v>5134.6099999999997</v>
          </cell>
          <cell r="L229">
            <v>380.66</v>
          </cell>
          <cell r="M229">
            <v>380.69</v>
          </cell>
        </row>
        <row r="230">
          <cell r="A230">
            <v>19</v>
          </cell>
          <cell r="B230">
            <v>10</v>
          </cell>
          <cell r="F230">
            <v>5137.93</v>
          </cell>
          <cell r="G230">
            <v>5137.88</v>
          </cell>
          <cell r="L230">
            <v>383.75</v>
          </cell>
          <cell r="M230">
            <v>383.78</v>
          </cell>
        </row>
        <row r="231">
          <cell r="A231">
            <v>19</v>
          </cell>
          <cell r="B231">
            <v>11</v>
          </cell>
          <cell r="F231">
            <v>5141.3</v>
          </cell>
          <cell r="G231">
            <v>5141.28</v>
          </cell>
          <cell r="L231">
            <v>387.18</v>
          </cell>
          <cell r="M231">
            <v>387.2</v>
          </cell>
        </row>
        <row r="232">
          <cell r="A232">
            <v>19</v>
          </cell>
          <cell r="B232">
            <v>12</v>
          </cell>
          <cell r="F232">
            <v>5144.92</v>
          </cell>
          <cell r="G232">
            <v>5144.9399999999996</v>
          </cell>
          <cell r="L232">
            <v>390.74</v>
          </cell>
          <cell r="M232">
            <v>390.74</v>
          </cell>
        </row>
        <row r="233">
          <cell r="B233">
            <v>1</v>
          </cell>
          <cell r="F233">
            <v>5149.1000000000004</v>
          </cell>
          <cell r="G233">
            <v>5149.16</v>
          </cell>
          <cell r="L233">
            <v>394.04</v>
          </cell>
          <cell r="M233">
            <v>394.03</v>
          </cell>
        </row>
        <row r="234">
          <cell r="A234">
            <v>20</v>
          </cell>
          <cell r="B234">
            <v>2</v>
          </cell>
          <cell r="F234">
            <v>5154.26</v>
          </cell>
          <cell r="G234">
            <v>5154.3599999999997</v>
          </cell>
          <cell r="L234">
            <v>396.78</v>
          </cell>
          <cell r="M234">
            <v>396.75</v>
          </cell>
        </row>
        <row r="235">
          <cell r="A235">
            <v>20</v>
          </cell>
          <cell r="B235">
            <v>3</v>
          </cell>
          <cell r="F235">
            <v>5078.3</v>
          </cell>
          <cell r="G235">
            <v>5078.43</v>
          </cell>
          <cell r="L235">
            <v>398.54</v>
          </cell>
          <cell r="M235">
            <v>398.5</v>
          </cell>
        </row>
        <row r="236">
          <cell r="A236">
            <v>20</v>
          </cell>
          <cell r="B236">
            <v>4</v>
          </cell>
          <cell r="F236">
            <v>5052.49</v>
          </cell>
          <cell r="G236">
            <v>5052.62</v>
          </cell>
          <cell r="L236">
            <v>436.77</v>
          </cell>
          <cell r="M236">
            <v>436.73</v>
          </cell>
        </row>
        <row r="237">
          <cell r="A237">
            <v>20</v>
          </cell>
          <cell r="B237">
            <v>5</v>
          </cell>
          <cell r="F237">
            <v>5061.78</v>
          </cell>
          <cell r="G237">
            <v>5061.88</v>
          </cell>
          <cell r="L237">
            <v>436.49</v>
          </cell>
          <cell r="M237">
            <v>436.46</v>
          </cell>
        </row>
        <row r="238">
          <cell r="A238">
            <v>20</v>
          </cell>
          <cell r="B238">
            <v>6</v>
          </cell>
          <cell r="F238">
            <v>5003.41</v>
          </cell>
          <cell r="G238">
            <v>5003.43</v>
          </cell>
          <cell r="L238">
            <v>505.13</v>
          </cell>
          <cell r="M238">
            <v>505.12</v>
          </cell>
        </row>
        <row r="239">
          <cell r="A239">
            <v>20</v>
          </cell>
          <cell r="B239">
            <v>7</v>
          </cell>
          <cell r="F239">
            <v>5014.93</v>
          </cell>
          <cell r="G239">
            <v>5014.84</v>
          </cell>
          <cell r="L239">
            <v>503</v>
          </cell>
          <cell r="M239">
            <v>503.02</v>
          </cell>
        </row>
        <row r="240">
          <cell r="A240">
            <v>20</v>
          </cell>
          <cell r="B240">
            <v>8</v>
          </cell>
          <cell r="F240">
            <v>5026.88</v>
          </cell>
          <cell r="G240">
            <v>5026.63</v>
          </cell>
          <cell r="L240">
            <v>500.12</v>
          </cell>
          <cell r="M240">
            <v>500.17</v>
          </cell>
        </row>
        <row r="241">
          <cell r="A241">
            <v>20</v>
          </cell>
          <cell r="B241">
            <v>9</v>
          </cell>
          <cell r="F241">
            <v>5038.6499999999996</v>
          </cell>
          <cell r="G241">
            <v>5038.21</v>
          </cell>
          <cell r="L241">
            <v>496.89</v>
          </cell>
          <cell r="M241">
            <v>496.97</v>
          </cell>
        </row>
        <row r="242">
          <cell r="A242">
            <v>20</v>
          </cell>
          <cell r="B242">
            <v>10</v>
          </cell>
          <cell r="F242">
            <v>5049.68</v>
          </cell>
          <cell r="G242">
            <v>5049.03</v>
          </cell>
          <cell r="L242">
            <v>493.66</v>
          </cell>
          <cell r="M242">
            <v>493.78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örsättsblad"/>
      <sheetName val="Diagram"/>
      <sheetName val="Data_BK"/>
    </sheetNames>
    <sheetDataSet>
      <sheetData sheetId="0"/>
      <sheetData sheetId="1"/>
      <sheetData sheetId="2">
        <row r="223">
          <cell r="B223">
            <v>1</v>
          </cell>
          <cell r="G223">
            <v>114.31</v>
          </cell>
          <cell r="H223">
            <v>114.3</v>
          </cell>
        </row>
        <row r="224">
          <cell r="A224">
            <v>19</v>
          </cell>
          <cell r="B224">
            <v>2</v>
          </cell>
          <cell r="G224">
            <v>114.31</v>
          </cell>
          <cell r="H224">
            <v>114.24</v>
          </cell>
        </row>
        <row r="225">
          <cell r="A225">
            <v>19</v>
          </cell>
          <cell r="B225">
            <v>3</v>
          </cell>
          <cell r="G225">
            <v>114.31</v>
          </cell>
          <cell r="H225">
            <v>114.2</v>
          </cell>
        </row>
        <row r="226">
          <cell r="A226">
            <v>19</v>
          </cell>
          <cell r="B226">
            <v>4</v>
          </cell>
          <cell r="G226">
            <v>114.3</v>
          </cell>
          <cell r="H226">
            <v>114.18</v>
          </cell>
        </row>
        <row r="227">
          <cell r="A227">
            <v>19</v>
          </cell>
          <cell r="B227">
            <v>5</v>
          </cell>
          <cell r="G227">
            <v>114.29</v>
          </cell>
          <cell r="H227">
            <v>114.19</v>
          </cell>
        </row>
        <row r="228">
          <cell r="A228">
            <v>19</v>
          </cell>
          <cell r="B228">
            <v>6</v>
          </cell>
          <cell r="G228">
            <v>114.31</v>
          </cell>
          <cell r="H228">
            <v>114.24</v>
          </cell>
        </row>
        <row r="229">
          <cell r="A229">
            <v>19</v>
          </cell>
          <cell r="B229">
            <v>7</v>
          </cell>
          <cell r="G229">
            <v>114.36</v>
          </cell>
          <cell r="H229">
            <v>114.34</v>
          </cell>
        </row>
        <row r="230">
          <cell r="A230">
            <v>19</v>
          </cell>
          <cell r="B230">
            <v>8</v>
          </cell>
          <cell r="G230">
            <v>114.44</v>
          </cell>
          <cell r="H230">
            <v>114.49</v>
          </cell>
        </row>
        <row r="231">
          <cell r="A231">
            <v>19</v>
          </cell>
          <cell r="B231">
            <v>9</v>
          </cell>
          <cell r="G231">
            <v>114.55</v>
          </cell>
          <cell r="H231">
            <v>114.68</v>
          </cell>
        </row>
        <row r="232">
          <cell r="A232">
            <v>19</v>
          </cell>
          <cell r="B232">
            <v>10</v>
          </cell>
          <cell r="G232">
            <v>114.69</v>
          </cell>
          <cell r="H232">
            <v>114.92</v>
          </cell>
        </row>
        <row r="233">
          <cell r="A233">
            <v>19</v>
          </cell>
          <cell r="B233">
            <v>11</v>
          </cell>
          <cell r="G233">
            <v>114.9</v>
          </cell>
          <cell r="H233">
            <v>115.21</v>
          </cell>
        </row>
        <row r="234">
          <cell r="A234">
            <v>19</v>
          </cell>
          <cell r="B234">
            <v>12</v>
          </cell>
          <cell r="G234">
            <v>115.2</v>
          </cell>
          <cell r="H234">
            <v>115.54</v>
          </cell>
        </row>
        <row r="235">
          <cell r="B235">
            <v>1</v>
          </cell>
          <cell r="G235">
            <v>115.6</v>
          </cell>
          <cell r="H235">
            <v>115.92</v>
          </cell>
        </row>
        <row r="236">
          <cell r="A236">
            <v>20</v>
          </cell>
          <cell r="B236">
            <v>2</v>
          </cell>
          <cell r="G236">
            <v>116.09</v>
          </cell>
          <cell r="H236">
            <v>116.32</v>
          </cell>
        </row>
        <row r="237">
          <cell r="A237">
            <v>20</v>
          </cell>
          <cell r="B237">
            <v>3</v>
          </cell>
          <cell r="G237">
            <v>110.93</v>
          </cell>
          <cell r="H237">
            <v>111.79</v>
          </cell>
        </row>
        <row r="238">
          <cell r="A238">
            <v>20</v>
          </cell>
          <cell r="B238">
            <v>4</v>
          </cell>
          <cell r="G238">
            <v>108.16</v>
          </cell>
          <cell r="H238">
            <v>105.05</v>
          </cell>
        </row>
        <row r="239">
          <cell r="A239">
            <v>20</v>
          </cell>
          <cell r="B239">
            <v>5</v>
          </cell>
          <cell r="G239">
            <v>108.86</v>
          </cell>
          <cell r="H239">
            <v>107.57</v>
          </cell>
        </row>
        <row r="240">
          <cell r="A240">
            <v>20</v>
          </cell>
          <cell r="B240">
            <v>6</v>
          </cell>
          <cell r="G240">
            <v>109.57</v>
          </cell>
          <cell r="H240">
            <v>109.41</v>
          </cell>
        </row>
        <row r="241">
          <cell r="A241">
            <v>20</v>
          </cell>
          <cell r="B241">
            <v>7</v>
          </cell>
          <cell r="G241">
            <v>110.26</v>
          </cell>
          <cell r="H241">
            <v>110.76</v>
          </cell>
        </row>
        <row r="242">
          <cell r="A242">
            <v>20</v>
          </cell>
          <cell r="B242">
            <v>8</v>
          </cell>
          <cell r="G242">
            <v>110.91</v>
          </cell>
          <cell r="H242">
            <v>111.75</v>
          </cell>
        </row>
        <row r="243">
          <cell r="A243">
            <v>20</v>
          </cell>
          <cell r="B243">
            <v>9</v>
          </cell>
          <cell r="G243">
            <v>111.47</v>
          </cell>
          <cell r="H243">
            <v>112.46</v>
          </cell>
        </row>
        <row r="244">
          <cell r="A244">
            <v>20</v>
          </cell>
          <cell r="B244">
            <v>10</v>
          </cell>
          <cell r="G244">
            <v>111.93</v>
          </cell>
          <cell r="H244">
            <v>112.96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örsättsblad"/>
      <sheetName val="Diagram_BK"/>
      <sheetName val="Data_BK"/>
      <sheetName val="Diagram_M"/>
      <sheetName val="Data_M"/>
      <sheetName val="Diagram_K"/>
      <sheetName val="Data_K"/>
    </sheetNames>
    <sheetDataSet>
      <sheetData sheetId="0" refreshError="1"/>
      <sheetData sheetId="1" refreshError="1"/>
      <sheetData sheetId="2">
        <row r="221">
          <cell r="B221">
            <v>1</v>
          </cell>
          <cell r="F221">
            <v>501.92</v>
          </cell>
          <cell r="G221">
            <v>502.07</v>
          </cell>
          <cell r="L221">
            <v>123.47</v>
          </cell>
          <cell r="M221">
            <v>123.58</v>
          </cell>
        </row>
        <row r="222">
          <cell r="A222">
            <v>19</v>
          </cell>
          <cell r="B222">
            <v>2</v>
          </cell>
          <cell r="F222">
            <v>502.77</v>
          </cell>
          <cell r="G222">
            <v>503.07</v>
          </cell>
          <cell r="L222">
            <v>124.15</v>
          </cell>
          <cell r="M222">
            <v>124.18</v>
          </cell>
        </row>
        <row r="223">
          <cell r="A223">
            <v>19</v>
          </cell>
          <cell r="B223">
            <v>3</v>
          </cell>
          <cell r="F223">
            <v>504.04</v>
          </cell>
          <cell r="G223">
            <v>504.43</v>
          </cell>
          <cell r="L223">
            <v>124.57</v>
          </cell>
          <cell r="M223">
            <v>124.5</v>
          </cell>
        </row>
        <row r="224">
          <cell r="A224">
            <v>19</v>
          </cell>
          <cell r="B224">
            <v>4</v>
          </cell>
          <cell r="F224">
            <v>505.38</v>
          </cell>
          <cell r="G224">
            <v>505.81</v>
          </cell>
          <cell r="L224">
            <v>124.87</v>
          </cell>
          <cell r="M224">
            <v>124.71</v>
          </cell>
        </row>
        <row r="225">
          <cell r="A225">
            <v>19</v>
          </cell>
          <cell r="B225">
            <v>5</v>
          </cell>
          <cell r="F225">
            <v>506.42</v>
          </cell>
          <cell r="G225">
            <v>506.83</v>
          </cell>
          <cell r="L225">
            <v>125.16</v>
          </cell>
          <cell r="M225">
            <v>124.92</v>
          </cell>
        </row>
        <row r="226">
          <cell r="A226">
            <v>19</v>
          </cell>
          <cell r="B226">
            <v>6</v>
          </cell>
          <cell r="F226">
            <v>507.02</v>
          </cell>
          <cell r="G226">
            <v>507.37</v>
          </cell>
          <cell r="L226">
            <v>125.41</v>
          </cell>
          <cell r="M226">
            <v>125.08</v>
          </cell>
        </row>
        <row r="227">
          <cell r="A227">
            <v>19</v>
          </cell>
          <cell r="B227">
            <v>7</v>
          </cell>
          <cell r="F227">
            <v>507.2</v>
          </cell>
          <cell r="G227">
            <v>507.38</v>
          </cell>
          <cell r="L227">
            <v>125.56</v>
          </cell>
          <cell r="M227">
            <v>125.17</v>
          </cell>
        </row>
        <row r="228">
          <cell r="A228">
            <v>19</v>
          </cell>
          <cell r="B228">
            <v>8</v>
          </cell>
          <cell r="F228">
            <v>507</v>
          </cell>
          <cell r="G228">
            <v>506.86</v>
          </cell>
          <cell r="L228">
            <v>125.65</v>
          </cell>
          <cell r="M228">
            <v>125.28</v>
          </cell>
        </row>
        <row r="229">
          <cell r="A229">
            <v>19</v>
          </cell>
          <cell r="B229">
            <v>9</v>
          </cell>
          <cell r="F229">
            <v>506.49</v>
          </cell>
          <cell r="G229">
            <v>505.92</v>
          </cell>
          <cell r="L229">
            <v>125.77</v>
          </cell>
          <cell r="M229">
            <v>125.54</v>
          </cell>
        </row>
        <row r="230">
          <cell r="A230">
            <v>19</v>
          </cell>
          <cell r="B230">
            <v>10</v>
          </cell>
          <cell r="F230">
            <v>505.65</v>
          </cell>
          <cell r="G230">
            <v>504.54</v>
          </cell>
          <cell r="L230">
            <v>125.98</v>
          </cell>
          <cell r="M230">
            <v>126.04</v>
          </cell>
        </row>
        <row r="231">
          <cell r="A231">
            <v>19</v>
          </cell>
          <cell r="B231">
            <v>11</v>
          </cell>
          <cell r="F231">
            <v>504.53</v>
          </cell>
          <cell r="G231">
            <v>502.85</v>
          </cell>
          <cell r="L231">
            <v>126.26</v>
          </cell>
          <cell r="M231">
            <v>126.75</v>
          </cell>
        </row>
        <row r="232">
          <cell r="A232">
            <v>19</v>
          </cell>
          <cell r="B232">
            <v>12</v>
          </cell>
          <cell r="F232">
            <v>503.17</v>
          </cell>
          <cell r="G232">
            <v>501</v>
          </cell>
          <cell r="L232">
            <v>126.5</v>
          </cell>
          <cell r="M232">
            <v>127.54</v>
          </cell>
        </row>
        <row r="233">
          <cell r="B233">
            <v>1</v>
          </cell>
          <cell r="F233">
            <v>501.79</v>
          </cell>
          <cell r="G233">
            <v>499.26</v>
          </cell>
          <cell r="L233">
            <v>126.44</v>
          </cell>
          <cell r="M233">
            <v>128.11000000000001</v>
          </cell>
        </row>
        <row r="234">
          <cell r="A234">
            <v>20</v>
          </cell>
          <cell r="B234">
            <v>2</v>
          </cell>
          <cell r="F234">
            <v>500.81</v>
          </cell>
          <cell r="G234">
            <v>498.1</v>
          </cell>
          <cell r="L234">
            <v>125.79</v>
          </cell>
          <cell r="M234">
            <v>128.11000000000001</v>
          </cell>
        </row>
        <row r="235">
          <cell r="A235">
            <v>20</v>
          </cell>
          <cell r="B235">
            <v>3</v>
          </cell>
          <cell r="F235">
            <v>456.65</v>
          </cell>
          <cell r="G235">
            <v>467.76</v>
          </cell>
          <cell r="L235">
            <v>124.41</v>
          </cell>
          <cell r="M235">
            <v>127.36</v>
          </cell>
        </row>
        <row r="236">
          <cell r="A236">
            <v>20</v>
          </cell>
          <cell r="B236">
            <v>4</v>
          </cell>
          <cell r="F236">
            <v>451.37</v>
          </cell>
          <cell r="G236">
            <v>455.31</v>
          </cell>
          <cell r="L236">
            <v>147.06</v>
          </cell>
          <cell r="M236">
            <v>141.49</v>
          </cell>
        </row>
        <row r="237">
          <cell r="A237">
            <v>20</v>
          </cell>
          <cell r="B237">
            <v>5</v>
          </cell>
          <cell r="F237">
            <v>452.66</v>
          </cell>
          <cell r="G237">
            <v>457.06</v>
          </cell>
          <cell r="L237">
            <v>144.38999999999999</v>
          </cell>
          <cell r="M237">
            <v>139.31</v>
          </cell>
        </row>
        <row r="238">
          <cell r="A238">
            <v>20</v>
          </cell>
          <cell r="B238">
            <v>6</v>
          </cell>
          <cell r="F238">
            <v>433.3</v>
          </cell>
          <cell r="G238">
            <v>429.27</v>
          </cell>
          <cell r="L238">
            <v>164.99</v>
          </cell>
          <cell r="M238">
            <v>165.41</v>
          </cell>
        </row>
        <row r="239">
          <cell r="A239">
            <v>20</v>
          </cell>
          <cell r="B239">
            <v>7</v>
          </cell>
          <cell r="F239">
            <v>435.66</v>
          </cell>
          <cell r="G239">
            <v>432.36</v>
          </cell>
          <cell r="L239">
            <v>161.66999999999999</v>
          </cell>
          <cell r="M239">
            <v>162.31</v>
          </cell>
        </row>
        <row r="240">
          <cell r="A240">
            <v>20</v>
          </cell>
          <cell r="B240">
            <v>8</v>
          </cell>
          <cell r="F240">
            <v>438.21</v>
          </cell>
          <cell r="G240">
            <v>435.66</v>
          </cell>
          <cell r="L240">
            <v>158.25</v>
          </cell>
          <cell r="M240">
            <v>158.99</v>
          </cell>
        </row>
        <row r="241">
          <cell r="A241">
            <v>20</v>
          </cell>
          <cell r="B241">
            <v>9</v>
          </cell>
          <cell r="F241">
            <v>440.75</v>
          </cell>
          <cell r="G241">
            <v>438.92</v>
          </cell>
          <cell r="L241">
            <v>154.93</v>
          </cell>
          <cell r="M241">
            <v>155.66999999999999</v>
          </cell>
        </row>
        <row r="242">
          <cell r="A242">
            <v>20</v>
          </cell>
          <cell r="B242">
            <v>10</v>
          </cell>
          <cell r="F242">
            <v>443.17</v>
          </cell>
          <cell r="G242">
            <v>441.91</v>
          </cell>
          <cell r="L242">
            <v>151.9</v>
          </cell>
          <cell r="M242">
            <v>152.57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örsättsblad"/>
      <sheetName val="Diagram_BK"/>
      <sheetName val="Data_BK"/>
      <sheetName val="Diagram_M"/>
      <sheetName val="Data_M"/>
      <sheetName val="Diagram_K"/>
      <sheetName val="Data_K"/>
    </sheetNames>
    <sheetDataSet>
      <sheetData sheetId="0" refreshError="1"/>
      <sheetData sheetId="1" refreshError="1"/>
      <sheetData sheetId="2">
        <row r="389">
          <cell r="B389">
            <v>1</v>
          </cell>
          <cell r="F389">
            <v>1171.94</v>
          </cell>
          <cell r="G389">
            <v>1172.8499999999999</v>
          </cell>
          <cell r="L389">
            <v>79.290000000000006</v>
          </cell>
          <cell r="M389">
            <v>78.59</v>
          </cell>
        </row>
        <row r="390">
          <cell r="A390">
            <v>19</v>
          </cell>
          <cell r="B390">
            <v>2</v>
          </cell>
          <cell r="F390">
            <v>1173.22</v>
          </cell>
          <cell r="G390">
            <v>1173.94</v>
          </cell>
          <cell r="L390">
            <v>79.349999999999994</v>
          </cell>
          <cell r="M390">
            <v>78.55</v>
          </cell>
        </row>
        <row r="391">
          <cell r="A391">
            <v>19</v>
          </cell>
          <cell r="B391">
            <v>3</v>
          </cell>
          <cell r="F391">
            <v>1174.69</v>
          </cell>
          <cell r="G391">
            <v>1175.02</v>
          </cell>
          <cell r="L391">
            <v>79.25</v>
          </cell>
          <cell r="M391">
            <v>78.55</v>
          </cell>
        </row>
        <row r="392">
          <cell r="A392">
            <v>19</v>
          </cell>
          <cell r="B392">
            <v>4</v>
          </cell>
          <cell r="F392">
            <v>1176.4000000000001</v>
          </cell>
          <cell r="G392">
            <v>1176.1400000000001</v>
          </cell>
          <cell r="L392">
            <v>78.98</v>
          </cell>
          <cell r="M392">
            <v>78.59</v>
          </cell>
        </row>
        <row r="393">
          <cell r="A393">
            <v>19</v>
          </cell>
          <cell r="B393">
            <v>5</v>
          </cell>
          <cell r="F393">
            <v>1178.29</v>
          </cell>
          <cell r="G393">
            <v>1177.29</v>
          </cell>
          <cell r="L393">
            <v>78.63</v>
          </cell>
          <cell r="M393">
            <v>78.7</v>
          </cell>
        </row>
        <row r="394">
          <cell r="A394">
            <v>19</v>
          </cell>
          <cell r="B394">
            <v>6</v>
          </cell>
          <cell r="F394">
            <v>1180.21</v>
          </cell>
          <cell r="G394">
            <v>1178.46</v>
          </cell>
          <cell r="L394">
            <v>78.34</v>
          </cell>
          <cell r="M394">
            <v>78.930000000000007</v>
          </cell>
        </row>
        <row r="395">
          <cell r="A395">
            <v>19</v>
          </cell>
          <cell r="B395">
            <v>7</v>
          </cell>
          <cell r="F395">
            <v>1182.1500000000001</v>
          </cell>
          <cell r="G395">
            <v>1179.78</v>
          </cell>
          <cell r="L395">
            <v>78.19</v>
          </cell>
          <cell r="M395">
            <v>79.36</v>
          </cell>
        </row>
        <row r="396">
          <cell r="A396">
            <v>19</v>
          </cell>
          <cell r="B396">
            <v>8</v>
          </cell>
          <cell r="F396">
            <v>1184.1500000000001</v>
          </cell>
          <cell r="G396">
            <v>1181.51</v>
          </cell>
          <cell r="L396">
            <v>78.36</v>
          </cell>
          <cell r="M396">
            <v>80.06</v>
          </cell>
        </row>
        <row r="397">
          <cell r="A397">
            <v>19</v>
          </cell>
          <cell r="B397">
            <v>9</v>
          </cell>
          <cell r="F397">
            <v>1186.21</v>
          </cell>
          <cell r="G397">
            <v>1183.8800000000001</v>
          </cell>
          <cell r="L397">
            <v>78.95</v>
          </cell>
          <cell r="M397">
            <v>81.02</v>
          </cell>
        </row>
        <row r="398">
          <cell r="A398">
            <v>19</v>
          </cell>
          <cell r="B398">
            <v>10</v>
          </cell>
          <cell r="F398">
            <v>1188.3699999999999</v>
          </cell>
          <cell r="G398">
            <v>1187.2</v>
          </cell>
          <cell r="L398">
            <v>80.02</v>
          </cell>
          <cell r="M398">
            <v>82.07</v>
          </cell>
        </row>
        <row r="399">
          <cell r="A399">
            <v>19</v>
          </cell>
          <cell r="B399">
            <v>11</v>
          </cell>
          <cell r="F399">
            <v>1190.71</v>
          </cell>
          <cell r="G399">
            <v>1191.74</v>
          </cell>
          <cell r="L399">
            <v>81.52</v>
          </cell>
          <cell r="M399">
            <v>82.96</v>
          </cell>
        </row>
        <row r="400">
          <cell r="A400">
            <v>19</v>
          </cell>
          <cell r="B400">
            <v>12</v>
          </cell>
          <cell r="F400">
            <v>1193.18</v>
          </cell>
          <cell r="G400">
            <v>1197.54</v>
          </cell>
          <cell r="L400">
            <v>83.42</v>
          </cell>
          <cell r="M400">
            <v>83.5</v>
          </cell>
        </row>
        <row r="401">
          <cell r="B401">
            <v>1</v>
          </cell>
          <cell r="F401">
            <v>1195.6500000000001</v>
          </cell>
          <cell r="G401">
            <v>1204.4000000000001</v>
          </cell>
          <cell r="L401">
            <v>85.62</v>
          </cell>
          <cell r="M401">
            <v>83.49</v>
          </cell>
        </row>
        <row r="402">
          <cell r="A402">
            <v>20</v>
          </cell>
          <cell r="B402">
            <v>2</v>
          </cell>
          <cell r="F402">
            <v>1198.1199999999999</v>
          </cell>
          <cell r="G402">
            <v>1212.19</v>
          </cell>
          <cell r="L402">
            <v>87.92</v>
          </cell>
          <cell r="M402">
            <v>82.78</v>
          </cell>
        </row>
        <row r="403">
          <cell r="A403">
            <v>20</v>
          </cell>
          <cell r="B403">
            <v>3</v>
          </cell>
          <cell r="F403">
            <v>1169.4000000000001</v>
          </cell>
          <cell r="G403">
            <v>1168.3699999999999</v>
          </cell>
          <cell r="L403">
            <v>90.09</v>
          </cell>
          <cell r="M403">
            <v>81.23</v>
          </cell>
        </row>
        <row r="404">
          <cell r="A404">
            <v>20</v>
          </cell>
          <cell r="B404">
            <v>4</v>
          </cell>
          <cell r="F404">
            <v>1160.19</v>
          </cell>
          <cell r="G404">
            <v>1156.8399999999999</v>
          </cell>
          <cell r="L404">
            <v>106.81</v>
          </cell>
          <cell r="M404">
            <v>100.79</v>
          </cell>
        </row>
        <row r="405">
          <cell r="A405">
            <v>20</v>
          </cell>
          <cell r="B405">
            <v>5</v>
          </cell>
          <cell r="F405">
            <v>1162.98</v>
          </cell>
          <cell r="G405">
            <v>1165.8499999999999</v>
          </cell>
          <cell r="L405">
            <v>108.33</v>
          </cell>
          <cell r="M405">
            <v>97.84</v>
          </cell>
        </row>
        <row r="406">
          <cell r="A406">
            <v>20</v>
          </cell>
          <cell r="B406">
            <v>6</v>
          </cell>
          <cell r="F406">
            <v>1149.8699999999999</v>
          </cell>
          <cell r="G406">
            <v>1135.93</v>
          </cell>
          <cell r="L406">
            <v>121.27</v>
          </cell>
          <cell r="M406">
            <v>135.5</v>
          </cell>
        </row>
        <row r="407">
          <cell r="A407">
            <v>20</v>
          </cell>
          <cell r="B407">
            <v>7</v>
          </cell>
          <cell r="F407">
            <v>1152.8499999999999</v>
          </cell>
          <cell r="G407">
            <v>1144.05</v>
          </cell>
          <cell r="L407">
            <v>121.91</v>
          </cell>
          <cell r="M407">
            <v>131.93</v>
          </cell>
        </row>
        <row r="408">
          <cell r="A408">
            <v>20</v>
          </cell>
          <cell r="B408">
            <v>8</v>
          </cell>
          <cell r="F408">
            <v>1155.8800000000001</v>
          </cell>
          <cell r="G408">
            <v>1151.33</v>
          </cell>
          <cell r="L408">
            <v>122.09</v>
          </cell>
          <cell r="M408">
            <v>128.38</v>
          </cell>
        </row>
        <row r="409">
          <cell r="A409">
            <v>20</v>
          </cell>
          <cell r="B409">
            <v>9</v>
          </cell>
          <cell r="F409">
            <v>1158.8499999999999</v>
          </cell>
          <cell r="G409">
            <v>1157.55</v>
          </cell>
          <cell r="L409">
            <v>121.93</v>
          </cell>
          <cell r="M409">
            <v>125.15</v>
          </cell>
        </row>
        <row r="410">
          <cell r="A410">
            <v>20</v>
          </cell>
          <cell r="B410">
            <v>10</v>
          </cell>
          <cell r="F410">
            <v>1161.6099999999999</v>
          </cell>
          <cell r="G410">
            <v>1162.6300000000001</v>
          </cell>
          <cell r="L410">
            <v>121.55</v>
          </cell>
          <cell r="M410">
            <v>122.45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örsättsblad"/>
      <sheetName val="Diagram_BK"/>
      <sheetName val="Data_BK"/>
      <sheetName val="Diagram_M"/>
      <sheetName val="Data_M"/>
      <sheetName val="Diagram_K"/>
      <sheetName val="Data_K"/>
    </sheetNames>
    <sheetDataSet>
      <sheetData sheetId="0" refreshError="1"/>
      <sheetData sheetId="1" refreshError="1"/>
      <sheetData sheetId="2">
        <row r="389">
          <cell r="B389">
            <v>1</v>
          </cell>
          <cell r="F389">
            <v>1131.79</v>
          </cell>
          <cell r="G389">
            <v>1131.3900000000001</v>
          </cell>
          <cell r="L389">
            <v>57.19</v>
          </cell>
          <cell r="M389">
            <v>57.34</v>
          </cell>
        </row>
        <row r="390">
          <cell r="A390">
            <v>19</v>
          </cell>
          <cell r="B390">
            <v>2</v>
          </cell>
          <cell r="F390">
            <v>1131.8399999999999</v>
          </cell>
          <cell r="G390">
            <v>1131.42</v>
          </cell>
          <cell r="L390">
            <v>57.53</v>
          </cell>
          <cell r="M390">
            <v>57.65</v>
          </cell>
        </row>
        <row r="391">
          <cell r="A391">
            <v>19</v>
          </cell>
          <cell r="B391">
            <v>3</v>
          </cell>
          <cell r="F391">
            <v>1132.01</v>
          </cell>
          <cell r="G391">
            <v>1131.68</v>
          </cell>
          <cell r="L391">
            <v>57.94</v>
          </cell>
          <cell r="M391">
            <v>58</v>
          </cell>
        </row>
        <row r="392">
          <cell r="A392">
            <v>19</v>
          </cell>
          <cell r="B392">
            <v>4</v>
          </cell>
          <cell r="F392">
            <v>1132.25</v>
          </cell>
          <cell r="G392">
            <v>1132.1400000000001</v>
          </cell>
          <cell r="L392">
            <v>58.42</v>
          </cell>
          <cell r="M392">
            <v>58.39</v>
          </cell>
        </row>
        <row r="393">
          <cell r="A393">
            <v>19</v>
          </cell>
          <cell r="B393">
            <v>5</v>
          </cell>
          <cell r="F393">
            <v>1132.55</v>
          </cell>
          <cell r="G393">
            <v>1132.74</v>
          </cell>
          <cell r="L393">
            <v>58.9</v>
          </cell>
          <cell r="M393">
            <v>58.77</v>
          </cell>
        </row>
        <row r="394">
          <cell r="A394">
            <v>19</v>
          </cell>
          <cell r="B394">
            <v>6</v>
          </cell>
          <cell r="F394">
            <v>1132.8800000000001</v>
          </cell>
          <cell r="G394">
            <v>1133.3800000000001</v>
          </cell>
          <cell r="L394">
            <v>59.43</v>
          </cell>
          <cell r="M394">
            <v>59.18</v>
          </cell>
        </row>
        <row r="395">
          <cell r="A395">
            <v>19</v>
          </cell>
          <cell r="B395">
            <v>7</v>
          </cell>
          <cell r="F395">
            <v>1133.1400000000001</v>
          </cell>
          <cell r="G395">
            <v>1133.95</v>
          </cell>
          <cell r="L395">
            <v>60.07</v>
          </cell>
          <cell r="M395">
            <v>59.69</v>
          </cell>
        </row>
        <row r="396">
          <cell r="A396">
            <v>19</v>
          </cell>
          <cell r="B396">
            <v>8</v>
          </cell>
          <cell r="F396">
            <v>1133.19</v>
          </cell>
          <cell r="G396">
            <v>1134.26</v>
          </cell>
          <cell r="L396">
            <v>60.83</v>
          </cell>
          <cell r="M396">
            <v>60.37</v>
          </cell>
        </row>
        <row r="397">
          <cell r="A397">
            <v>19</v>
          </cell>
          <cell r="B397">
            <v>9</v>
          </cell>
          <cell r="F397">
            <v>1133.07</v>
          </cell>
          <cell r="G397">
            <v>1134.24</v>
          </cell>
          <cell r="L397">
            <v>61.62</v>
          </cell>
          <cell r="M397">
            <v>61.19</v>
          </cell>
        </row>
        <row r="398">
          <cell r="A398">
            <v>19</v>
          </cell>
          <cell r="B398">
            <v>10</v>
          </cell>
          <cell r="F398">
            <v>1132.9000000000001</v>
          </cell>
          <cell r="G398">
            <v>1133.8800000000001</v>
          </cell>
          <cell r="L398">
            <v>62.42</v>
          </cell>
          <cell r="M398">
            <v>62.13</v>
          </cell>
        </row>
        <row r="399">
          <cell r="A399">
            <v>19</v>
          </cell>
          <cell r="B399">
            <v>11</v>
          </cell>
          <cell r="F399">
            <v>1132.57</v>
          </cell>
          <cell r="G399">
            <v>1132.95</v>
          </cell>
          <cell r="L399">
            <v>63.25</v>
          </cell>
          <cell r="M399">
            <v>63.29</v>
          </cell>
        </row>
        <row r="400">
          <cell r="A400">
            <v>19</v>
          </cell>
          <cell r="B400">
            <v>12</v>
          </cell>
          <cell r="F400">
            <v>1132.21</v>
          </cell>
          <cell r="G400">
            <v>1131.51</v>
          </cell>
          <cell r="L400">
            <v>64.08</v>
          </cell>
          <cell r="M400">
            <v>64.63</v>
          </cell>
        </row>
        <row r="401">
          <cell r="B401">
            <v>1</v>
          </cell>
          <cell r="F401">
            <v>1132.04</v>
          </cell>
          <cell r="G401">
            <v>1129.72</v>
          </cell>
          <cell r="L401">
            <v>64.94</v>
          </cell>
          <cell r="M401">
            <v>66.19</v>
          </cell>
        </row>
        <row r="402">
          <cell r="A402">
            <v>20</v>
          </cell>
          <cell r="B402">
            <v>2</v>
          </cell>
          <cell r="F402">
            <v>1132.04</v>
          </cell>
          <cell r="G402">
            <v>1127.6099999999999</v>
          </cell>
          <cell r="L402">
            <v>65.89</v>
          </cell>
          <cell r="M402">
            <v>67.989999999999995</v>
          </cell>
        </row>
        <row r="403">
          <cell r="A403">
            <v>20</v>
          </cell>
          <cell r="B403">
            <v>3</v>
          </cell>
          <cell r="F403">
            <v>1125.8</v>
          </cell>
          <cell r="G403">
            <v>1125.27</v>
          </cell>
          <cell r="L403">
            <v>66.95</v>
          </cell>
          <cell r="M403">
            <v>70</v>
          </cell>
        </row>
        <row r="404">
          <cell r="A404">
            <v>20</v>
          </cell>
          <cell r="B404">
            <v>4</v>
          </cell>
          <cell r="F404">
            <v>1126.6400000000001</v>
          </cell>
          <cell r="G404">
            <v>1122.8900000000001</v>
          </cell>
          <cell r="L404">
            <v>74.459999999999994</v>
          </cell>
          <cell r="M404">
            <v>72.19</v>
          </cell>
        </row>
        <row r="405">
          <cell r="A405">
            <v>20</v>
          </cell>
          <cell r="B405">
            <v>5</v>
          </cell>
          <cell r="F405">
            <v>1127.28</v>
          </cell>
          <cell r="G405">
            <v>1120.57</v>
          </cell>
          <cell r="L405">
            <v>75.8</v>
          </cell>
          <cell r="M405">
            <v>74.52</v>
          </cell>
        </row>
        <row r="406">
          <cell r="A406">
            <v>20</v>
          </cell>
          <cell r="B406">
            <v>6</v>
          </cell>
          <cell r="F406">
            <v>1109.94</v>
          </cell>
          <cell r="G406">
            <v>1118.52</v>
          </cell>
          <cell r="L406">
            <v>78.760000000000005</v>
          </cell>
          <cell r="M406">
            <v>76.83</v>
          </cell>
        </row>
        <row r="407">
          <cell r="A407">
            <v>20</v>
          </cell>
          <cell r="B407">
            <v>7</v>
          </cell>
          <cell r="F407">
            <v>1111.03</v>
          </cell>
          <cell r="G407">
            <v>1116.8699999999999</v>
          </cell>
          <cell r="L407">
            <v>80.11</v>
          </cell>
          <cell r="M407">
            <v>78.98</v>
          </cell>
        </row>
        <row r="408">
          <cell r="A408">
            <v>20</v>
          </cell>
          <cell r="B408">
            <v>8</v>
          </cell>
          <cell r="F408">
            <v>1112.29</v>
          </cell>
          <cell r="G408">
            <v>1115.71</v>
          </cell>
          <cell r="L408">
            <v>81.34</v>
          </cell>
          <cell r="M408">
            <v>80.87</v>
          </cell>
        </row>
        <row r="409">
          <cell r="A409">
            <v>20</v>
          </cell>
          <cell r="B409">
            <v>9</v>
          </cell>
          <cell r="F409">
            <v>1113.6300000000001</v>
          </cell>
          <cell r="G409">
            <v>1115.05</v>
          </cell>
          <cell r="L409">
            <v>82.4</v>
          </cell>
          <cell r="M409">
            <v>82.41</v>
          </cell>
        </row>
        <row r="410">
          <cell r="A410">
            <v>20</v>
          </cell>
          <cell r="B410">
            <v>10</v>
          </cell>
          <cell r="F410">
            <v>1114.99</v>
          </cell>
          <cell r="G410">
            <v>1114.8599999999999</v>
          </cell>
          <cell r="L410">
            <v>83.24</v>
          </cell>
          <cell r="M410">
            <v>83.57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örsättsblad"/>
      <sheetName val="Diagram_BK"/>
      <sheetName val="Data_BK"/>
      <sheetName val="Diagram_M"/>
      <sheetName val="Data_M"/>
      <sheetName val="Diagram_K"/>
      <sheetName val="Data_K"/>
    </sheetNames>
    <sheetDataSet>
      <sheetData sheetId="0" refreshError="1"/>
      <sheetData sheetId="1" refreshError="1"/>
      <sheetData sheetId="2">
        <row r="389">
          <cell r="B389">
            <v>1</v>
          </cell>
          <cell r="F389">
            <v>1201.6600000000001</v>
          </cell>
          <cell r="G389">
            <v>1201.05</v>
          </cell>
          <cell r="L389">
            <v>52.41</v>
          </cell>
          <cell r="M389">
            <v>52.69</v>
          </cell>
        </row>
        <row r="390">
          <cell r="A390">
            <v>19</v>
          </cell>
          <cell r="B390">
            <v>2</v>
          </cell>
          <cell r="F390">
            <v>1200.8800000000001</v>
          </cell>
          <cell r="G390">
            <v>1200.3399999999999</v>
          </cell>
          <cell r="L390">
            <v>53.69</v>
          </cell>
          <cell r="M390">
            <v>54.07</v>
          </cell>
        </row>
        <row r="391">
          <cell r="A391">
            <v>19</v>
          </cell>
          <cell r="B391">
            <v>3</v>
          </cell>
          <cell r="F391">
            <v>1199.76</v>
          </cell>
          <cell r="G391">
            <v>1199.44</v>
          </cell>
          <cell r="L391">
            <v>55.16</v>
          </cell>
          <cell r="M391">
            <v>55.54</v>
          </cell>
        </row>
        <row r="392">
          <cell r="A392">
            <v>19</v>
          </cell>
          <cell r="B392">
            <v>4</v>
          </cell>
          <cell r="F392">
            <v>1198.43</v>
          </cell>
          <cell r="G392">
            <v>1198.46</v>
          </cell>
          <cell r="L392">
            <v>56.72</v>
          </cell>
          <cell r="M392">
            <v>57</v>
          </cell>
        </row>
        <row r="393">
          <cell r="A393">
            <v>19</v>
          </cell>
          <cell r="B393">
            <v>5</v>
          </cell>
          <cell r="F393">
            <v>1197.05</v>
          </cell>
          <cell r="G393">
            <v>1197.51</v>
          </cell>
          <cell r="L393">
            <v>58.28</v>
          </cell>
          <cell r="M393">
            <v>58.4</v>
          </cell>
        </row>
        <row r="394">
          <cell r="A394">
            <v>19</v>
          </cell>
          <cell r="B394">
            <v>6</v>
          </cell>
          <cell r="F394">
            <v>1195.79</v>
          </cell>
          <cell r="G394">
            <v>1196.72</v>
          </cell>
          <cell r="L394">
            <v>59.71</v>
          </cell>
          <cell r="M394">
            <v>59.62</v>
          </cell>
        </row>
        <row r="395">
          <cell r="A395">
            <v>19</v>
          </cell>
          <cell r="B395">
            <v>7</v>
          </cell>
          <cell r="F395">
            <v>1194.83</v>
          </cell>
          <cell r="G395">
            <v>1196.19</v>
          </cell>
          <cell r="L395">
            <v>60.89</v>
          </cell>
          <cell r="M395">
            <v>60.56</v>
          </cell>
        </row>
        <row r="396">
          <cell r="A396">
            <v>19</v>
          </cell>
          <cell r="B396">
            <v>8</v>
          </cell>
          <cell r="F396">
            <v>1194.18</v>
          </cell>
          <cell r="G396">
            <v>1195.8399999999999</v>
          </cell>
          <cell r="L396">
            <v>61.85</v>
          </cell>
          <cell r="M396">
            <v>61.23</v>
          </cell>
        </row>
        <row r="397">
          <cell r="A397">
            <v>19</v>
          </cell>
          <cell r="B397">
            <v>9</v>
          </cell>
          <cell r="F397">
            <v>1193.8599999999999</v>
          </cell>
          <cell r="G397">
            <v>1195.51</v>
          </cell>
          <cell r="L397">
            <v>62.55</v>
          </cell>
          <cell r="M397">
            <v>61.66</v>
          </cell>
        </row>
        <row r="398">
          <cell r="A398">
            <v>19</v>
          </cell>
          <cell r="B398">
            <v>10</v>
          </cell>
          <cell r="F398">
            <v>1193.9100000000001</v>
          </cell>
          <cell r="G398">
            <v>1195.06</v>
          </cell>
          <cell r="L398">
            <v>62.98</v>
          </cell>
          <cell r="M398">
            <v>61.91</v>
          </cell>
        </row>
        <row r="399">
          <cell r="A399">
            <v>19</v>
          </cell>
          <cell r="B399">
            <v>11</v>
          </cell>
          <cell r="F399">
            <v>1194.3800000000001</v>
          </cell>
          <cell r="G399">
            <v>1194.42</v>
          </cell>
          <cell r="L399">
            <v>63.14</v>
          </cell>
          <cell r="M399">
            <v>62.1</v>
          </cell>
        </row>
        <row r="400">
          <cell r="A400">
            <v>19</v>
          </cell>
          <cell r="B400">
            <v>12</v>
          </cell>
          <cell r="F400">
            <v>1195.3499999999999</v>
          </cell>
          <cell r="G400">
            <v>1193.55</v>
          </cell>
          <cell r="L400">
            <v>62.99</v>
          </cell>
          <cell r="M400">
            <v>62.29</v>
          </cell>
        </row>
        <row r="401">
          <cell r="B401">
            <v>1</v>
          </cell>
          <cell r="F401">
            <v>1196.82</v>
          </cell>
          <cell r="G401">
            <v>1192.43</v>
          </cell>
          <cell r="L401">
            <v>62.53</v>
          </cell>
          <cell r="M401">
            <v>62.55</v>
          </cell>
        </row>
        <row r="402">
          <cell r="A402">
            <v>20</v>
          </cell>
          <cell r="B402">
            <v>2</v>
          </cell>
          <cell r="F402">
            <v>1198.72</v>
          </cell>
          <cell r="G402">
            <v>1191.1099999999999</v>
          </cell>
          <cell r="L402">
            <v>61.85</v>
          </cell>
          <cell r="M402">
            <v>63</v>
          </cell>
        </row>
        <row r="403">
          <cell r="A403">
            <v>20</v>
          </cell>
          <cell r="B403">
            <v>3</v>
          </cell>
          <cell r="F403">
            <v>1194.3900000000001</v>
          </cell>
          <cell r="G403">
            <v>1189.6400000000001</v>
          </cell>
          <cell r="L403">
            <v>60.97</v>
          </cell>
          <cell r="M403">
            <v>63.63</v>
          </cell>
        </row>
        <row r="404">
          <cell r="A404">
            <v>20</v>
          </cell>
          <cell r="B404">
            <v>4</v>
          </cell>
          <cell r="F404">
            <v>1186.8800000000001</v>
          </cell>
          <cell r="G404">
            <v>1188.1400000000001</v>
          </cell>
          <cell r="L404">
            <v>57.83</v>
          </cell>
          <cell r="M404">
            <v>64.400000000000006</v>
          </cell>
        </row>
        <row r="405">
          <cell r="A405">
            <v>20</v>
          </cell>
          <cell r="B405">
            <v>5</v>
          </cell>
          <cell r="F405">
            <v>1189.52</v>
          </cell>
          <cell r="G405">
            <v>1186.7</v>
          </cell>
          <cell r="L405">
            <v>56.67</v>
          </cell>
          <cell r="M405">
            <v>65.260000000000005</v>
          </cell>
        </row>
        <row r="406">
          <cell r="A406">
            <v>20</v>
          </cell>
          <cell r="B406">
            <v>6</v>
          </cell>
          <cell r="F406">
            <v>1175.3699999999999</v>
          </cell>
          <cell r="G406">
            <v>1185.44</v>
          </cell>
          <cell r="L406">
            <v>73.64</v>
          </cell>
          <cell r="M406">
            <v>66.11</v>
          </cell>
        </row>
        <row r="407">
          <cell r="A407">
            <v>20</v>
          </cell>
          <cell r="B407">
            <v>7</v>
          </cell>
          <cell r="F407">
            <v>1177.8699999999999</v>
          </cell>
          <cell r="G407">
            <v>1184.45</v>
          </cell>
          <cell r="L407">
            <v>72.36</v>
          </cell>
          <cell r="M407">
            <v>66.86</v>
          </cell>
        </row>
        <row r="408">
          <cell r="A408">
            <v>20</v>
          </cell>
          <cell r="B408">
            <v>8</v>
          </cell>
          <cell r="F408">
            <v>1180.23</v>
          </cell>
          <cell r="G408">
            <v>1183.8699999999999</v>
          </cell>
          <cell r="L408">
            <v>71.05</v>
          </cell>
          <cell r="M408">
            <v>67.41</v>
          </cell>
        </row>
        <row r="409">
          <cell r="F409">
            <v>1182.31</v>
          </cell>
          <cell r="G409">
            <v>1183.68</v>
          </cell>
          <cell r="L409">
            <v>69.83</v>
          </cell>
          <cell r="M409">
            <v>67.760000000000005</v>
          </cell>
        </row>
        <row r="410">
          <cell r="F410">
            <v>1184.04</v>
          </cell>
          <cell r="G410">
            <v>1183.81</v>
          </cell>
          <cell r="L410">
            <v>68.77</v>
          </cell>
          <cell r="M410">
            <v>67.900000000000006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örsättsblad"/>
      <sheetName val="Diagram_BK"/>
      <sheetName val="Data_BK"/>
      <sheetName val="Diagram_M"/>
      <sheetName val="Data_M"/>
      <sheetName val="Diagram_K"/>
      <sheetName val="Data_K"/>
    </sheetNames>
    <sheetDataSet>
      <sheetData sheetId="0" refreshError="1"/>
      <sheetData sheetId="1" refreshError="1"/>
      <sheetData sheetId="2">
        <row r="389">
          <cell r="B389">
            <v>1</v>
          </cell>
          <cell r="F389">
            <v>918.28</v>
          </cell>
          <cell r="G389">
            <v>918.41</v>
          </cell>
          <cell r="L389">
            <v>41.59</v>
          </cell>
          <cell r="M389">
            <v>41.78</v>
          </cell>
        </row>
        <row r="390">
          <cell r="A390">
            <v>19</v>
          </cell>
          <cell r="B390">
            <v>2</v>
          </cell>
          <cell r="F390">
            <v>918.25</v>
          </cell>
          <cell r="G390">
            <v>918.41</v>
          </cell>
          <cell r="L390">
            <v>42.04</v>
          </cell>
          <cell r="M390">
            <v>42.31</v>
          </cell>
        </row>
        <row r="391">
          <cell r="A391">
            <v>19</v>
          </cell>
          <cell r="B391">
            <v>3</v>
          </cell>
          <cell r="F391">
            <v>917.93</v>
          </cell>
          <cell r="G391">
            <v>918.09</v>
          </cell>
          <cell r="L391">
            <v>42.66</v>
          </cell>
          <cell r="M391">
            <v>42.94</v>
          </cell>
        </row>
        <row r="392">
          <cell r="A392">
            <v>19</v>
          </cell>
          <cell r="B392">
            <v>4</v>
          </cell>
          <cell r="F392">
            <v>917.53</v>
          </cell>
          <cell r="G392">
            <v>917.65</v>
          </cell>
          <cell r="L392">
            <v>43.38</v>
          </cell>
          <cell r="M392">
            <v>43.61</v>
          </cell>
        </row>
        <row r="393">
          <cell r="A393">
            <v>19</v>
          </cell>
          <cell r="B393">
            <v>5</v>
          </cell>
          <cell r="F393">
            <v>917.18</v>
          </cell>
          <cell r="G393">
            <v>917.24</v>
          </cell>
          <cell r="L393">
            <v>44.13</v>
          </cell>
          <cell r="M393">
            <v>44.25</v>
          </cell>
        </row>
        <row r="394">
          <cell r="A394">
            <v>19</v>
          </cell>
          <cell r="B394">
            <v>6</v>
          </cell>
          <cell r="F394">
            <v>916.93</v>
          </cell>
          <cell r="G394">
            <v>916.9</v>
          </cell>
          <cell r="L394">
            <v>44.85</v>
          </cell>
          <cell r="M394">
            <v>44.84</v>
          </cell>
        </row>
        <row r="395">
          <cell r="A395">
            <v>19</v>
          </cell>
          <cell r="B395">
            <v>7</v>
          </cell>
          <cell r="F395">
            <v>916.83</v>
          </cell>
          <cell r="G395">
            <v>916.67</v>
          </cell>
          <cell r="L395">
            <v>45.53</v>
          </cell>
          <cell r="M395">
            <v>45.38</v>
          </cell>
        </row>
        <row r="396">
          <cell r="A396">
            <v>19</v>
          </cell>
          <cell r="B396">
            <v>8</v>
          </cell>
          <cell r="F396">
            <v>916.97</v>
          </cell>
          <cell r="G396">
            <v>916.65</v>
          </cell>
          <cell r="L396">
            <v>46.15</v>
          </cell>
          <cell r="M396">
            <v>45.81</v>
          </cell>
        </row>
        <row r="397">
          <cell r="A397">
            <v>19</v>
          </cell>
          <cell r="B397">
            <v>9</v>
          </cell>
          <cell r="F397">
            <v>917.37</v>
          </cell>
          <cell r="G397">
            <v>916.9</v>
          </cell>
          <cell r="L397">
            <v>46.72</v>
          </cell>
          <cell r="M397">
            <v>46.18</v>
          </cell>
        </row>
        <row r="398">
          <cell r="A398">
            <v>19</v>
          </cell>
          <cell r="B398">
            <v>10</v>
          </cell>
          <cell r="F398">
            <v>917.94</v>
          </cell>
          <cell r="G398">
            <v>917.36</v>
          </cell>
          <cell r="L398">
            <v>47.28</v>
          </cell>
          <cell r="M398">
            <v>46.57</v>
          </cell>
        </row>
        <row r="399">
          <cell r="A399">
            <v>19</v>
          </cell>
          <cell r="B399">
            <v>11</v>
          </cell>
          <cell r="F399">
            <v>918.56</v>
          </cell>
          <cell r="G399">
            <v>917.99</v>
          </cell>
          <cell r="L399">
            <v>47.92</v>
          </cell>
          <cell r="M399">
            <v>47.13</v>
          </cell>
        </row>
        <row r="400">
          <cell r="A400">
            <v>19</v>
          </cell>
          <cell r="B400">
            <v>12</v>
          </cell>
          <cell r="F400">
            <v>919.24</v>
          </cell>
          <cell r="G400">
            <v>918.84</v>
          </cell>
          <cell r="L400">
            <v>48.65</v>
          </cell>
          <cell r="M400">
            <v>47.94</v>
          </cell>
        </row>
        <row r="401">
          <cell r="B401">
            <v>1</v>
          </cell>
          <cell r="F401">
            <v>920</v>
          </cell>
          <cell r="G401">
            <v>919.96</v>
          </cell>
          <cell r="L401">
            <v>49.47</v>
          </cell>
          <cell r="M401">
            <v>49.05</v>
          </cell>
        </row>
        <row r="402">
          <cell r="A402">
            <v>20</v>
          </cell>
          <cell r="B402">
            <v>2</v>
          </cell>
          <cell r="F402">
            <v>920.84</v>
          </cell>
          <cell r="G402">
            <v>921.38</v>
          </cell>
          <cell r="L402">
            <v>50.36</v>
          </cell>
          <cell r="M402">
            <v>50.47</v>
          </cell>
        </row>
        <row r="403">
          <cell r="A403">
            <v>20</v>
          </cell>
          <cell r="B403">
            <v>3</v>
          </cell>
          <cell r="F403">
            <v>918.86</v>
          </cell>
          <cell r="G403">
            <v>923.23</v>
          </cell>
          <cell r="L403">
            <v>51.27</v>
          </cell>
          <cell r="M403">
            <v>52.14</v>
          </cell>
        </row>
        <row r="404">
          <cell r="A404">
            <v>20</v>
          </cell>
          <cell r="B404">
            <v>4</v>
          </cell>
          <cell r="F404">
            <v>924.36</v>
          </cell>
          <cell r="G404">
            <v>925.47</v>
          </cell>
          <cell r="L404">
            <v>48.04</v>
          </cell>
          <cell r="M404">
            <v>54</v>
          </cell>
        </row>
        <row r="405">
          <cell r="A405">
            <v>20</v>
          </cell>
          <cell r="B405">
            <v>5</v>
          </cell>
          <cell r="F405">
            <v>925.89</v>
          </cell>
          <cell r="G405">
            <v>928.03</v>
          </cell>
          <cell r="L405">
            <v>48.88</v>
          </cell>
          <cell r="M405">
            <v>55.94</v>
          </cell>
        </row>
        <row r="406">
          <cell r="A406">
            <v>20</v>
          </cell>
          <cell r="B406">
            <v>6</v>
          </cell>
          <cell r="F406">
            <v>934.3</v>
          </cell>
          <cell r="G406">
            <v>930.91</v>
          </cell>
          <cell r="L406">
            <v>63.01</v>
          </cell>
          <cell r="M406">
            <v>57.89</v>
          </cell>
        </row>
        <row r="407">
          <cell r="A407">
            <v>20</v>
          </cell>
          <cell r="B407">
            <v>7</v>
          </cell>
          <cell r="F407">
            <v>936.38</v>
          </cell>
          <cell r="G407">
            <v>934.04</v>
          </cell>
          <cell r="L407">
            <v>63.61</v>
          </cell>
          <cell r="M407">
            <v>59.7</v>
          </cell>
        </row>
        <row r="408">
          <cell r="A408">
            <v>20</v>
          </cell>
          <cell r="B408">
            <v>8</v>
          </cell>
          <cell r="F408">
            <v>938.62</v>
          </cell>
          <cell r="G408">
            <v>937.25</v>
          </cell>
          <cell r="L408">
            <v>64.08</v>
          </cell>
          <cell r="M408">
            <v>61.31</v>
          </cell>
        </row>
        <row r="409">
          <cell r="A409">
            <v>20</v>
          </cell>
          <cell r="B409">
            <v>9</v>
          </cell>
          <cell r="F409">
            <v>940.95</v>
          </cell>
          <cell r="G409">
            <v>940.42</v>
          </cell>
          <cell r="L409">
            <v>64.42</v>
          </cell>
          <cell r="M409">
            <v>62.67</v>
          </cell>
        </row>
        <row r="410">
          <cell r="A410">
            <v>20</v>
          </cell>
          <cell r="B410">
            <v>10</v>
          </cell>
          <cell r="F410">
            <v>943.27</v>
          </cell>
          <cell r="G410">
            <v>943.4</v>
          </cell>
          <cell r="L410">
            <v>64.680000000000007</v>
          </cell>
          <cell r="M410">
            <v>63.77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örsättsblad"/>
      <sheetName val="Diagram_BK"/>
      <sheetName val="Data_BK"/>
      <sheetName val="Diagram_M"/>
      <sheetName val="Data_M"/>
      <sheetName val="Diagram_K"/>
      <sheetName val="Data_K"/>
    </sheetNames>
    <sheetDataSet>
      <sheetData sheetId="0" refreshError="1"/>
      <sheetData sheetId="1" refreshError="1"/>
      <sheetData sheetId="2">
        <row r="221">
          <cell r="B221">
            <v>1</v>
          </cell>
          <cell r="F221">
            <v>186.11</v>
          </cell>
          <cell r="G221">
            <v>185.95</v>
          </cell>
        </row>
        <row r="222">
          <cell r="A222">
            <v>19</v>
          </cell>
          <cell r="B222">
            <v>2</v>
          </cell>
          <cell r="F222">
            <v>187.34</v>
          </cell>
          <cell r="G222">
            <v>187.15</v>
          </cell>
        </row>
        <row r="223">
          <cell r="A223">
            <v>19</v>
          </cell>
          <cell r="B223">
            <v>3</v>
          </cell>
          <cell r="F223">
            <v>188.64</v>
          </cell>
          <cell r="G223">
            <v>188.46</v>
          </cell>
        </row>
        <row r="224">
          <cell r="A224">
            <v>19</v>
          </cell>
          <cell r="B224">
            <v>4</v>
          </cell>
          <cell r="F224">
            <v>190.03</v>
          </cell>
          <cell r="G224">
            <v>189.87</v>
          </cell>
        </row>
        <row r="225">
          <cell r="A225">
            <v>19</v>
          </cell>
          <cell r="B225">
            <v>5</v>
          </cell>
          <cell r="F225">
            <v>191.47</v>
          </cell>
          <cell r="G225">
            <v>191.37</v>
          </cell>
        </row>
        <row r="226">
          <cell r="A226">
            <v>19</v>
          </cell>
          <cell r="B226">
            <v>6</v>
          </cell>
          <cell r="F226">
            <v>192.93</v>
          </cell>
          <cell r="G226">
            <v>192.93</v>
          </cell>
        </row>
        <row r="227">
          <cell r="A227">
            <v>19</v>
          </cell>
          <cell r="B227">
            <v>7</v>
          </cell>
          <cell r="F227">
            <v>194.46</v>
          </cell>
          <cell r="G227">
            <v>194.59</v>
          </cell>
        </row>
        <row r="228">
          <cell r="A228">
            <v>19</v>
          </cell>
          <cell r="B228">
            <v>8</v>
          </cell>
          <cell r="F228">
            <v>196.07</v>
          </cell>
          <cell r="G228">
            <v>196.38</v>
          </cell>
        </row>
        <row r="229">
          <cell r="A229">
            <v>19</v>
          </cell>
          <cell r="B229">
            <v>9</v>
          </cell>
          <cell r="F229">
            <v>197.66</v>
          </cell>
          <cell r="G229">
            <v>198.17</v>
          </cell>
        </row>
        <row r="230">
          <cell r="A230">
            <v>19</v>
          </cell>
          <cell r="B230">
            <v>10</v>
          </cell>
          <cell r="F230">
            <v>199.16</v>
          </cell>
          <cell r="G230">
            <v>199.84</v>
          </cell>
        </row>
        <row r="231">
          <cell r="A231">
            <v>19</v>
          </cell>
          <cell r="B231">
            <v>11</v>
          </cell>
          <cell r="F231">
            <v>200.55</v>
          </cell>
          <cell r="G231">
            <v>201.32</v>
          </cell>
        </row>
        <row r="232">
          <cell r="A232">
            <v>19</v>
          </cell>
          <cell r="B232">
            <v>12</v>
          </cell>
          <cell r="F232">
            <v>201.76</v>
          </cell>
          <cell r="G232">
            <v>202.51</v>
          </cell>
        </row>
        <row r="233">
          <cell r="B233">
            <v>1</v>
          </cell>
          <cell r="F233">
            <v>202.81</v>
          </cell>
          <cell r="G233">
            <v>203.38</v>
          </cell>
        </row>
        <row r="234">
          <cell r="A234">
            <v>20</v>
          </cell>
          <cell r="B234">
            <v>2</v>
          </cell>
          <cell r="F234">
            <v>203.73</v>
          </cell>
          <cell r="G234">
            <v>203.98</v>
          </cell>
        </row>
        <row r="235">
          <cell r="A235">
            <v>20</v>
          </cell>
          <cell r="B235">
            <v>3</v>
          </cell>
          <cell r="F235">
            <v>213.2</v>
          </cell>
          <cell r="G235">
            <v>204.15</v>
          </cell>
        </row>
        <row r="236">
          <cell r="A236">
            <v>20</v>
          </cell>
          <cell r="B236">
            <v>4</v>
          </cell>
          <cell r="F236">
            <v>203.05</v>
          </cell>
          <cell r="G236">
            <v>203.97</v>
          </cell>
        </row>
        <row r="237">
          <cell r="A237">
            <v>20</v>
          </cell>
          <cell r="B237">
            <v>5</v>
          </cell>
          <cell r="F237">
            <v>203.45</v>
          </cell>
          <cell r="G237">
            <v>203.67</v>
          </cell>
        </row>
        <row r="238">
          <cell r="A238">
            <v>20</v>
          </cell>
          <cell r="B238">
            <v>6</v>
          </cell>
          <cell r="F238">
            <v>200.62</v>
          </cell>
          <cell r="G238">
            <v>203.37</v>
          </cell>
        </row>
        <row r="239">
          <cell r="A239">
            <v>20</v>
          </cell>
          <cell r="B239">
            <v>7</v>
          </cell>
          <cell r="F239">
            <v>201.13</v>
          </cell>
          <cell r="G239">
            <v>203.07</v>
          </cell>
        </row>
        <row r="240">
          <cell r="A240">
            <v>20</v>
          </cell>
          <cell r="B240">
            <v>8</v>
          </cell>
          <cell r="F240">
            <v>201.66</v>
          </cell>
          <cell r="G240">
            <v>202.82</v>
          </cell>
        </row>
        <row r="241">
          <cell r="F241">
            <v>202.15</v>
          </cell>
          <cell r="G241">
            <v>202.6</v>
          </cell>
        </row>
        <row r="242">
          <cell r="F242">
            <v>202.59</v>
          </cell>
          <cell r="G242">
            <v>202.41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örsättsblad"/>
      <sheetName val="Diagram"/>
      <sheetName val="Data_BK"/>
    </sheetNames>
    <sheetDataSet>
      <sheetData sheetId="0"/>
      <sheetData sheetId="1"/>
      <sheetData sheetId="2">
        <row r="223">
          <cell r="B223">
            <v>1</v>
          </cell>
          <cell r="G223">
            <v>154.54</v>
          </cell>
          <cell r="H223">
            <v>154.5</v>
          </cell>
        </row>
        <row r="224">
          <cell r="A224">
            <v>19</v>
          </cell>
          <cell r="B224">
            <v>2</v>
          </cell>
          <cell r="G224">
            <v>154.47</v>
          </cell>
          <cell r="H224">
            <v>154.35</v>
          </cell>
        </row>
        <row r="225">
          <cell r="A225">
            <v>19</v>
          </cell>
          <cell r="B225">
            <v>3</v>
          </cell>
          <cell r="G225">
            <v>154.36000000000001</v>
          </cell>
          <cell r="H225">
            <v>154.19</v>
          </cell>
        </row>
        <row r="226">
          <cell r="A226">
            <v>19</v>
          </cell>
          <cell r="B226">
            <v>4</v>
          </cell>
          <cell r="G226">
            <v>154.22999999999999</v>
          </cell>
          <cell r="H226">
            <v>154.04</v>
          </cell>
        </row>
        <row r="227">
          <cell r="A227">
            <v>19</v>
          </cell>
          <cell r="B227">
            <v>5</v>
          </cell>
          <cell r="G227">
            <v>154.09</v>
          </cell>
          <cell r="H227">
            <v>153.91999999999999</v>
          </cell>
        </row>
        <row r="228">
          <cell r="A228">
            <v>19</v>
          </cell>
          <cell r="B228">
            <v>6</v>
          </cell>
          <cell r="G228">
            <v>153.99</v>
          </cell>
          <cell r="H228">
            <v>153.87</v>
          </cell>
        </row>
        <row r="229">
          <cell r="A229">
            <v>19</v>
          </cell>
          <cell r="B229">
            <v>7</v>
          </cell>
          <cell r="G229">
            <v>153.94999999999999</v>
          </cell>
          <cell r="H229">
            <v>153.91</v>
          </cell>
        </row>
        <row r="230">
          <cell r="A230">
            <v>19</v>
          </cell>
          <cell r="B230">
            <v>8</v>
          </cell>
          <cell r="G230">
            <v>153.97</v>
          </cell>
          <cell r="H230">
            <v>154.06</v>
          </cell>
        </row>
        <row r="231">
          <cell r="A231">
            <v>19</v>
          </cell>
          <cell r="B231">
            <v>9</v>
          </cell>
          <cell r="G231">
            <v>154.06</v>
          </cell>
          <cell r="H231">
            <v>154.30000000000001</v>
          </cell>
        </row>
        <row r="232">
          <cell r="A232">
            <v>19</v>
          </cell>
          <cell r="B232">
            <v>10</v>
          </cell>
          <cell r="G232">
            <v>154.22999999999999</v>
          </cell>
          <cell r="H232">
            <v>154.63</v>
          </cell>
        </row>
        <row r="233">
          <cell r="A233">
            <v>19</v>
          </cell>
          <cell r="B233">
            <v>11</v>
          </cell>
          <cell r="G233">
            <v>154.47999999999999</v>
          </cell>
          <cell r="H233">
            <v>155.03</v>
          </cell>
        </row>
        <row r="234">
          <cell r="A234">
            <v>19</v>
          </cell>
          <cell r="B234">
            <v>12</v>
          </cell>
          <cell r="G234">
            <v>154.84</v>
          </cell>
          <cell r="H234">
            <v>155.47999999999999</v>
          </cell>
        </row>
        <row r="235">
          <cell r="B235">
            <v>1</v>
          </cell>
          <cell r="G235">
            <v>155.32</v>
          </cell>
          <cell r="H235">
            <v>155.94999999999999</v>
          </cell>
        </row>
        <row r="236">
          <cell r="A236">
            <v>20</v>
          </cell>
          <cell r="B236">
            <v>2</v>
          </cell>
          <cell r="G236">
            <v>155.91</v>
          </cell>
          <cell r="H236">
            <v>156.41999999999999</v>
          </cell>
        </row>
        <row r="237">
          <cell r="A237">
            <v>20</v>
          </cell>
          <cell r="B237">
            <v>3</v>
          </cell>
          <cell r="G237">
            <v>149.34</v>
          </cell>
          <cell r="H237">
            <v>148.84</v>
          </cell>
        </row>
        <row r="238">
          <cell r="A238">
            <v>20</v>
          </cell>
          <cell r="B238">
            <v>4</v>
          </cell>
          <cell r="G238">
            <v>143.44999999999999</v>
          </cell>
          <cell r="H238">
            <v>139.47999999999999</v>
          </cell>
        </row>
        <row r="239">
          <cell r="A239">
            <v>20</v>
          </cell>
          <cell r="B239">
            <v>5</v>
          </cell>
          <cell r="G239">
            <v>144.24</v>
          </cell>
          <cell r="H239">
            <v>142.74</v>
          </cell>
        </row>
        <row r="240">
          <cell r="A240">
            <v>20</v>
          </cell>
          <cell r="B240">
            <v>6</v>
          </cell>
          <cell r="G240">
            <v>145.05000000000001</v>
          </cell>
          <cell r="H240">
            <v>145.06</v>
          </cell>
        </row>
        <row r="241">
          <cell r="A241">
            <v>20</v>
          </cell>
          <cell r="B241">
            <v>7</v>
          </cell>
          <cell r="G241">
            <v>145.84</v>
          </cell>
          <cell r="H241">
            <v>146.69999999999999</v>
          </cell>
        </row>
        <row r="242">
          <cell r="A242">
            <v>20</v>
          </cell>
          <cell r="B242">
            <v>8</v>
          </cell>
          <cell r="G242">
            <v>146.57</v>
          </cell>
          <cell r="H242">
            <v>147.84</v>
          </cell>
        </row>
        <row r="243">
          <cell r="A243">
            <v>20</v>
          </cell>
          <cell r="B243">
            <v>9</v>
          </cell>
          <cell r="G243">
            <v>147.22</v>
          </cell>
          <cell r="H243">
            <v>148.63999999999999</v>
          </cell>
        </row>
        <row r="244">
          <cell r="A244">
            <v>20</v>
          </cell>
          <cell r="B244">
            <v>10</v>
          </cell>
          <cell r="G244">
            <v>147.77000000000001</v>
          </cell>
          <cell r="H244">
            <v>149.19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örsättsblad"/>
      <sheetName val="Diagram"/>
      <sheetName val="Data_BK"/>
    </sheetNames>
    <sheetDataSet>
      <sheetData sheetId="0"/>
      <sheetData sheetId="1"/>
      <sheetData sheetId="2">
        <row r="223">
          <cell r="B223">
            <v>1</v>
          </cell>
          <cell r="G223">
            <v>135.99</v>
          </cell>
          <cell r="H223">
            <v>135.99</v>
          </cell>
        </row>
        <row r="224">
          <cell r="A224">
            <v>19</v>
          </cell>
          <cell r="B224">
            <v>2</v>
          </cell>
          <cell r="G224">
            <v>135.85</v>
          </cell>
          <cell r="H224">
            <v>135.77000000000001</v>
          </cell>
        </row>
        <row r="225">
          <cell r="A225">
            <v>19</v>
          </cell>
          <cell r="B225">
            <v>3</v>
          </cell>
          <cell r="G225">
            <v>135.69999999999999</v>
          </cell>
          <cell r="H225">
            <v>135.56</v>
          </cell>
        </row>
        <row r="226">
          <cell r="A226">
            <v>19</v>
          </cell>
          <cell r="B226">
            <v>4</v>
          </cell>
          <cell r="G226">
            <v>135.54</v>
          </cell>
          <cell r="H226">
            <v>135.37</v>
          </cell>
        </row>
        <row r="227">
          <cell r="A227">
            <v>19</v>
          </cell>
          <cell r="B227">
            <v>5</v>
          </cell>
          <cell r="G227">
            <v>135.4</v>
          </cell>
          <cell r="H227">
            <v>135.22999999999999</v>
          </cell>
        </row>
        <row r="228">
          <cell r="A228">
            <v>19</v>
          </cell>
          <cell r="B228">
            <v>6</v>
          </cell>
          <cell r="G228">
            <v>135.30000000000001</v>
          </cell>
          <cell r="H228">
            <v>135.16999999999999</v>
          </cell>
        </row>
        <row r="229">
          <cell r="A229">
            <v>19</v>
          </cell>
          <cell r="B229">
            <v>7</v>
          </cell>
          <cell r="G229">
            <v>135.26</v>
          </cell>
          <cell r="H229">
            <v>135.19999999999999</v>
          </cell>
        </row>
        <row r="230">
          <cell r="A230">
            <v>19</v>
          </cell>
          <cell r="B230">
            <v>8</v>
          </cell>
          <cell r="G230">
            <v>135.28</v>
          </cell>
          <cell r="H230">
            <v>135.32</v>
          </cell>
        </row>
        <row r="231">
          <cell r="A231">
            <v>19</v>
          </cell>
          <cell r="B231">
            <v>9</v>
          </cell>
          <cell r="G231">
            <v>135.36000000000001</v>
          </cell>
          <cell r="H231">
            <v>135.54</v>
          </cell>
        </row>
        <row r="232">
          <cell r="A232">
            <v>19</v>
          </cell>
          <cell r="B232">
            <v>10</v>
          </cell>
          <cell r="G232">
            <v>135.51</v>
          </cell>
          <cell r="H232">
            <v>135.84</v>
          </cell>
        </row>
        <row r="233">
          <cell r="A233">
            <v>19</v>
          </cell>
          <cell r="B233">
            <v>11</v>
          </cell>
          <cell r="G233">
            <v>135.74</v>
          </cell>
          <cell r="H233">
            <v>136.22</v>
          </cell>
        </row>
        <row r="234">
          <cell r="A234">
            <v>19</v>
          </cell>
          <cell r="B234">
            <v>12</v>
          </cell>
          <cell r="G234">
            <v>136.07</v>
          </cell>
          <cell r="H234">
            <v>136.65</v>
          </cell>
        </row>
        <row r="235">
          <cell r="B235">
            <v>1</v>
          </cell>
          <cell r="G235">
            <v>136.51</v>
          </cell>
          <cell r="H235">
            <v>137.1</v>
          </cell>
        </row>
        <row r="236">
          <cell r="A236">
            <v>20</v>
          </cell>
          <cell r="B236">
            <v>2</v>
          </cell>
          <cell r="G236">
            <v>137.05000000000001</v>
          </cell>
          <cell r="H236">
            <v>137.56</v>
          </cell>
        </row>
        <row r="237">
          <cell r="A237">
            <v>20</v>
          </cell>
          <cell r="B237">
            <v>3</v>
          </cell>
          <cell r="G237">
            <v>130.99</v>
          </cell>
          <cell r="H237">
            <v>131.34</v>
          </cell>
        </row>
        <row r="238">
          <cell r="A238">
            <v>20</v>
          </cell>
          <cell r="B238">
            <v>4</v>
          </cell>
          <cell r="G238">
            <v>126.49</v>
          </cell>
          <cell r="H238">
            <v>122.65</v>
          </cell>
        </row>
        <row r="239">
          <cell r="A239">
            <v>20</v>
          </cell>
          <cell r="B239">
            <v>5</v>
          </cell>
          <cell r="G239">
            <v>127.28</v>
          </cell>
          <cell r="H239">
            <v>125.73</v>
          </cell>
        </row>
        <row r="240">
          <cell r="A240">
            <v>20</v>
          </cell>
          <cell r="B240">
            <v>6</v>
          </cell>
          <cell r="G240">
            <v>128.09</v>
          </cell>
          <cell r="H240">
            <v>127.94</v>
          </cell>
        </row>
        <row r="241">
          <cell r="A241">
            <v>20</v>
          </cell>
          <cell r="B241">
            <v>7</v>
          </cell>
          <cell r="G241">
            <v>128.91</v>
          </cell>
          <cell r="H241">
            <v>129.52000000000001</v>
          </cell>
        </row>
        <row r="242">
          <cell r="A242">
            <v>20</v>
          </cell>
          <cell r="B242">
            <v>8</v>
          </cell>
          <cell r="G242">
            <v>129.69999999999999</v>
          </cell>
          <cell r="H242">
            <v>130.65</v>
          </cell>
        </row>
        <row r="243">
          <cell r="A243">
            <v>20</v>
          </cell>
          <cell r="B243">
            <v>9</v>
          </cell>
          <cell r="G243">
            <v>130.41999999999999</v>
          </cell>
          <cell r="H243">
            <v>131.44999999999999</v>
          </cell>
        </row>
        <row r="244">
          <cell r="A244">
            <v>20</v>
          </cell>
          <cell r="B244">
            <v>10</v>
          </cell>
          <cell r="G244">
            <v>131.05000000000001</v>
          </cell>
          <cell r="H244">
            <v>132.01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7"/>
  <sheetViews>
    <sheetView tabSelected="1" zoomScale="136" zoomScaleNormal="136" workbookViewId="0">
      <selection activeCell="A8" sqref="A8"/>
    </sheetView>
  </sheetViews>
  <sheetFormatPr defaultRowHeight="15" x14ac:dyDescent="0.25"/>
  <cols>
    <col min="1" max="1" width="105.7109375" customWidth="1"/>
  </cols>
  <sheetData>
    <row r="2" spans="1:1" ht="32.25" customHeight="1" x14ac:dyDescent="0.35">
      <c r="A2" s="78" t="s">
        <v>89</v>
      </c>
    </row>
    <row r="3" spans="1:1" ht="60" x14ac:dyDescent="0.25">
      <c r="A3" s="79" t="s">
        <v>75</v>
      </c>
    </row>
    <row r="4" spans="1:1" x14ac:dyDescent="0.25">
      <c r="A4" s="77"/>
    </row>
    <row r="5" spans="1:1" ht="30" x14ac:dyDescent="0.25">
      <c r="A5" s="80" t="s">
        <v>90</v>
      </c>
    </row>
    <row r="7" spans="1:1" ht="30" x14ac:dyDescent="0.25">
      <c r="A7" s="80" t="s">
        <v>88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2"/>
  <sheetViews>
    <sheetView workbookViewId="0">
      <selection activeCell="T20" sqref="T20"/>
    </sheetView>
  </sheetViews>
  <sheetFormatPr defaultRowHeight="15" x14ac:dyDescent="0.25"/>
  <cols>
    <col min="2" max="2" width="9.85546875" customWidth="1"/>
    <col min="3" max="3" width="11.7109375" customWidth="1"/>
    <col min="4" max="4" width="14.140625" customWidth="1"/>
    <col min="5" max="5" width="11.5703125" customWidth="1"/>
    <col min="6" max="6" width="12" customWidth="1"/>
    <col min="7" max="7" width="13.5703125" customWidth="1"/>
    <col min="8" max="8" width="18.42578125" customWidth="1"/>
    <col min="9" max="9" width="12.28515625" customWidth="1"/>
    <col min="10" max="10" width="13.7109375" customWidth="1"/>
    <col min="11" max="11" width="17.5703125" customWidth="1"/>
    <col min="12" max="12" width="11.42578125" customWidth="1"/>
    <col min="13" max="13" width="13.42578125" customWidth="1"/>
    <col min="14" max="14" width="15.140625" customWidth="1"/>
    <col min="15" max="15" width="13" customWidth="1"/>
    <col min="16" max="16" width="13.5703125" customWidth="1"/>
    <col min="17" max="17" width="15.5703125" customWidth="1"/>
    <col min="20" max="20" width="17" customWidth="1"/>
  </cols>
  <sheetData>
    <row r="1" spans="1:22" x14ac:dyDescent="0.25">
      <c r="C1" s="15"/>
      <c r="R1" s="16"/>
      <c r="S1" s="16"/>
      <c r="T1" s="16"/>
      <c r="U1" s="16"/>
      <c r="V1" s="16"/>
    </row>
    <row r="2" spans="1:22" x14ac:dyDescent="0.25">
      <c r="A2" s="5" t="s">
        <v>3</v>
      </c>
      <c r="B2" s="11"/>
      <c r="C2" t="s">
        <v>65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4"/>
      <c r="S2" s="16"/>
      <c r="T2" s="16"/>
      <c r="U2" s="16"/>
      <c r="V2" s="16"/>
    </row>
    <row r="3" spans="1:22" x14ac:dyDescent="0.25">
      <c r="A3" s="7" t="s">
        <v>4</v>
      </c>
      <c r="B3" s="12"/>
      <c r="C3" s="1" t="s">
        <v>12</v>
      </c>
      <c r="D3" s="15"/>
      <c r="E3" s="15"/>
      <c r="F3" s="15"/>
      <c r="G3" s="15"/>
      <c r="H3" s="15"/>
      <c r="I3" s="1" t="s">
        <v>11</v>
      </c>
      <c r="J3" s="15"/>
      <c r="K3" s="15"/>
      <c r="L3" s="15"/>
      <c r="M3" s="15"/>
      <c r="N3" s="15"/>
      <c r="O3" s="15"/>
      <c r="P3" s="15"/>
      <c r="Q3" s="15"/>
      <c r="R3" s="14"/>
      <c r="S3" s="16"/>
      <c r="T3" s="16"/>
      <c r="U3" s="16"/>
      <c r="V3" s="16"/>
    </row>
    <row r="4" spans="1:22" x14ac:dyDescent="0.25">
      <c r="A4" s="9"/>
      <c r="B4" s="16"/>
      <c r="C4" s="114"/>
      <c r="D4" s="114"/>
      <c r="E4" s="114"/>
      <c r="R4" s="14"/>
      <c r="S4" s="16"/>
      <c r="T4" s="16"/>
      <c r="U4" s="16"/>
      <c r="V4" s="16"/>
    </row>
    <row r="5" spans="1:22" x14ac:dyDescent="0.25">
      <c r="A5" s="4" t="s">
        <v>1</v>
      </c>
      <c r="B5" s="5" t="s">
        <v>2</v>
      </c>
      <c r="C5" s="117" t="s">
        <v>6</v>
      </c>
      <c r="D5" s="117"/>
      <c r="E5" s="117"/>
      <c r="F5" s="117" t="s">
        <v>7</v>
      </c>
      <c r="G5" s="117"/>
      <c r="H5" s="117"/>
      <c r="I5" s="117" t="s">
        <v>8</v>
      </c>
      <c r="J5" s="117"/>
      <c r="K5" s="117"/>
      <c r="L5" s="115" t="s">
        <v>9</v>
      </c>
      <c r="M5" s="115"/>
      <c r="N5" s="115"/>
      <c r="O5" s="116" t="s">
        <v>10</v>
      </c>
      <c r="P5" s="116"/>
      <c r="Q5" s="116"/>
      <c r="R5" s="23"/>
      <c r="S5" s="21"/>
      <c r="T5" s="21"/>
      <c r="U5" s="16"/>
      <c r="V5" s="16"/>
    </row>
    <row r="6" spans="1:22" x14ac:dyDescent="0.25">
      <c r="A6" s="6"/>
      <c r="B6" s="7"/>
      <c r="C6" s="2" t="s">
        <v>13</v>
      </c>
      <c r="D6" s="26" t="s">
        <v>87</v>
      </c>
      <c r="E6" s="31" t="s">
        <v>0</v>
      </c>
      <c r="F6" s="2" t="s">
        <v>13</v>
      </c>
      <c r="G6" s="26" t="s">
        <v>87</v>
      </c>
      <c r="H6" s="31" t="s">
        <v>0</v>
      </c>
      <c r="I6" s="2" t="s">
        <v>13</v>
      </c>
      <c r="J6" s="26" t="s">
        <v>87</v>
      </c>
      <c r="K6" s="31" t="s">
        <v>0</v>
      </c>
      <c r="L6" s="2" t="s">
        <v>13</v>
      </c>
      <c r="M6" s="26" t="s">
        <v>87</v>
      </c>
      <c r="N6" s="31" t="s">
        <v>0</v>
      </c>
      <c r="O6" s="2" t="s">
        <v>13</v>
      </c>
      <c r="P6" s="26" t="s">
        <v>87</v>
      </c>
      <c r="Q6" s="48" t="s">
        <v>0</v>
      </c>
      <c r="R6" s="24"/>
      <c r="S6" s="20"/>
      <c r="T6" s="22"/>
      <c r="U6" s="16"/>
      <c r="V6" s="16"/>
    </row>
    <row r="7" spans="1:22" x14ac:dyDescent="0.25">
      <c r="A7" s="36">
        <v>2020</v>
      </c>
      <c r="B7" s="9">
        <v>1</v>
      </c>
      <c r="C7" s="20">
        <v>5149.1000000000004</v>
      </c>
      <c r="D7" s="20">
        <v>5149.16</v>
      </c>
      <c r="E7" s="28">
        <f>C7-D7</f>
        <v>-5.9999999999490683E-2</v>
      </c>
      <c r="F7" s="20">
        <v>394.04</v>
      </c>
      <c r="G7" s="20">
        <v>394.03</v>
      </c>
      <c r="H7" s="32">
        <f>F7-G7</f>
        <v>1.0000000000047748E-2</v>
      </c>
      <c r="I7" s="20">
        <v>68.39</v>
      </c>
      <c r="J7" s="18">
        <v>68.39</v>
      </c>
      <c r="K7" s="28">
        <f>I7-J7</f>
        <v>0</v>
      </c>
      <c r="L7" s="20">
        <v>73.62</v>
      </c>
      <c r="M7" s="18">
        <v>73.62</v>
      </c>
      <c r="N7" s="28">
        <f>L7-M7</f>
        <v>0</v>
      </c>
      <c r="O7" s="20">
        <v>7.11</v>
      </c>
      <c r="P7" s="18">
        <v>7.11</v>
      </c>
      <c r="Q7" s="33">
        <f>O7-P7</f>
        <v>0</v>
      </c>
      <c r="R7" s="24"/>
      <c r="S7" s="20"/>
      <c r="T7" s="22"/>
      <c r="U7" s="16"/>
      <c r="V7" s="16"/>
    </row>
    <row r="8" spans="1:22" x14ac:dyDescent="0.25">
      <c r="A8" s="8">
        <v>2020</v>
      </c>
      <c r="B8" s="9">
        <v>2</v>
      </c>
      <c r="C8" s="20">
        <v>5154.26</v>
      </c>
      <c r="D8" s="20">
        <v>5154.3599999999997</v>
      </c>
      <c r="E8" s="34">
        <f t="shared" ref="E8:E16" si="0">C8-D8</f>
        <v>-9.9999999999454303E-2</v>
      </c>
      <c r="F8" s="20">
        <v>396.78</v>
      </c>
      <c r="G8" s="20">
        <v>396.75</v>
      </c>
      <c r="H8" s="32">
        <f t="shared" ref="H8:H16" si="1">F8-G8</f>
        <v>2.9999999999972715E-2</v>
      </c>
      <c r="I8" s="20">
        <v>68.44</v>
      </c>
      <c r="J8" s="18">
        <v>68.44</v>
      </c>
      <c r="K8" s="34">
        <f t="shared" ref="K8:K16" si="2">I8-J8</f>
        <v>0</v>
      </c>
      <c r="L8" s="20">
        <v>73.709999999999994</v>
      </c>
      <c r="M8" s="18">
        <v>73.709999999999994</v>
      </c>
      <c r="N8" s="34">
        <f t="shared" ref="N8:N16" si="3">L8-M8</f>
        <v>0</v>
      </c>
      <c r="O8" s="20">
        <v>7.15</v>
      </c>
      <c r="P8" s="18">
        <v>7.15</v>
      </c>
      <c r="Q8" s="24">
        <f t="shared" ref="Q8:Q16" si="4">O8-P8</f>
        <v>0</v>
      </c>
      <c r="R8" s="19"/>
      <c r="S8" s="17"/>
      <c r="T8" s="45"/>
      <c r="U8" s="16"/>
      <c r="V8" s="16"/>
    </row>
    <row r="9" spans="1:22" x14ac:dyDescent="0.25">
      <c r="A9" s="8">
        <v>2020</v>
      </c>
      <c r="B9" s="9">
        <v>3</v>
      </c>
      <c r="C9" s="20">
        <v>5078.3</v>
      </c>
      <c r="D9" s="20">
        <v>5078.43</v>
      </c>
      <c r="E9" s="34">
        <f t="shared" si="0"/>
        <v>-0.13000000000010914</v>
      </c>
      <c r="F9" s="20">
        <v>398.54</v>
      </c>
      <c r="G9" s="20">
        <v>398.5</v>
      </c>
      <c r="H9" s="32">
        <f t="shared" si="1"/>
        <v>4.0000000000020464E-2</v>
      </c>
      <c r="I9" s="20">
        <v>67.42</v>
      </c>
      <c r="J9" s="18">
        <v>67.42</v>
      </c>
      <c r="K9" s="34">
        <f t="shared" si="2"/>
        <v>0</v>
      </c>
      <c r="L9" s="20">
        <v>72.709999999999994</v>
      </c>
      <c r="M9" s="18">
        <v>72.709999999999994</v>
      </c>
      <c r="N9" s="34">
        <f t="shared" si="3"/>
        <v>0</v>
      </c>
      <c r="O9" s="20">
        <v>7.28</v>
      </c>
      <c r="P9" s="18">
        <v>7.28</v>
      </c>
      <c r="Q9" s="24">
        <f t="shared" si="4"/>
        <v>0</v>
      </c>
      <c r="R9" s="37"/>
      <c r="S9" s="35"/>
      <c r="T9" s="35"/>
      <c r="U9" s="16"/>
      <c r="V9" s="16"/>
    </row>
    <row r="10" spans="1:22" x14ac:dyDescent="0.25">
      <c r="A10" s="8">
        <v>2020</v>
      </c>
      <c r="B10" s="9">
        <v>4</v>
      </c>
      <c r="C10" s="20">
        <v>5052.49</v>
      </c>
      <c r="D10" s="20">
        <v>5052.62</v>
      </c>
      <c r="E10" s="34">
        <f t="shared" si="0"/>
        <v>-0.13000000000010914</v>
      </c>
      <c r="F10" s="20">
        <v>436.77</v>
      </c>
      <c r="G10" s="20">
        <v>436.73</v>
      </c>
      <c r="H10" s="32">
        <f t="shared" si="1"/>
        <v>3.999999999996362E-2</v>
      </c>
      <c r="I10" s="20">
        <v>67.06</v>
      </c>
      <c r="J10" s="18">
        <v>67.06</v>
      </c>
      <c r="K10" s="34">
        <f t="shared" si="2"/>
        <v>0</v>
      </c>
      <c r="L10" s="20">
        <v>72.86</v>
      </c>
      <c r="M10" s="18">
        <v>72.86</v>
      </c>
      <c r="N10" s="34">
        <f t="shared" si="3"/>
        <v>0</v>
      </c>
      <c r="O10" s="20">
        <v>7.96</v>
      </c>
      <c r="P10" s="18">
        <v>7.96</v>
      </c>
      <c r="Q10" s="24">
        <f t="shared" si="4"/>
        <v>0</v>
      </c>
      <c r="R10" s="37"/>
      <c r="S10" s="35"/>
      <c r="T10" s="35"/>
      <c r="U10" s="16"/>
      <c r="V10" s="16"/>
    </row>
    <row r="11" spans="1:22" x14ac:dyDescent="0.25">
      <c r="A11" s="8">
        <v>2020</v>
      </c>
      <c r="B11" s="9">
        <v>5</v>
      </c>
      <c r="C11" s="20">
        <v>5061.78</v>
      </c>
      <c r="D11" s="20">
        <v>5061.88</v>
      </c>
      <c r="E11" s="34">
        <f t="shared" si="0"/>
        <v>-0.1000000000003638</v>
      </c>
      <c r="F11" s="20">
        <v>436.49</v>
      </c>
      <c r="G11" s="20">
        <v>436.46</v>
      </c>
      <c r="H11" s="32">
        <f t="shared" si="1"/>
        <v>3.0000000000029559E-2</v>
      </c>
      <c r="I11" s="20">
        <v>67.17</v>
      </c>
      <c r="J11" s="18">
        <v>67.17</v>
      </c>
      <c r="K11" s="34">
        <f t="shared" si="2"/>
        <v>0</v>
      </c>
      <c r="L11" s="20">
        <v>72.959999999999994</v>
      </c>
      <c r="M11" s="18">
        <v>72.959999999999994</v>
      </c>
      <c r="N11" s="34">
        <f t="shared" si="3"/>
        <v>0</v>
      </c>
      <c r="O11" s="20">
        <v>7.94</v>
      </c>
      <c r="P11" s="18">
        <v>7.94</v>
      </c>
      <c r="Q11" s="24">
        <f t="shared" si="4"/>
        <v>0</v>
      </c>
      <c r="R11" s="37"/>
      <c r="S11" s="35"/>
      <c r="T11" s="35"/>
      <c r="U11" s="16"/>
      <c r="V11" s="16"/>
    </row>
    <row r="12" spans="1:22" x14ac:dyDescent="0.25">
      <c r="A12" s="8">
        <v>2020</v>
      </c>
      <c r="B12" s="9">
        <v>6</v>
      </c>
      <c r="C12" s="20">
        <v>5003.41</v>
      </c>
      <c r="D12" s="20">
        <v>5003.43</v>
      </c>
      <c r="E12" s="34">
        <f t="shared" si="0"/>
        <v>-2.0000000000436557E-2</v>
      </c>
      <c r="F12" s="20">
        <v>505.13</v>
      </c>
      <c r="G12" s="20">
        <v>505.12</v>
      </c>
      <c r="H12" s="32">
        <f t="shared" si="1"/>
        <v>9.9999999999909051E-3</v>
      </c>
      <c r="I12" s="20">
        <v>66.39</v>
      </c>
      <c r="J12" s="18">
        <v>66.39</v>
      </c>
      <c r="K12" s="34">
        <f t="shared" si="2"/>
        <v>0</v>
      </c>
      <c r="L12" s="20">
        <v>73.09</v>
      </c>
      <c r="M12" s="18">
        <v>73.09</v>
      </c>
      <c r="N12" s="34">
        <f t="shared" si="3"/>
        <v>0</v>
      </c>
      <c r="O12" s="20">
        <v>9.17</v>
      </c>
      <c r="P12" s="18">
        <v>9.17</v>
      </c>
      <c r="Q12" s="24">
        <f t="shared" si="4"/>
        <v>0</v>
      </c>
      <c r="R12" s="37"/>
      <c r="S12" s="35"/>
      <c r="T12" s="35"/>
      <c r="U12" s="16"/>
      <c r="V12" s="16"/>
    </row>
    <row r="13" spans="1:22" x14ac:dyDescent="0.25">
      <c r="A13" s="8">
        <v>2020</v>
      </c>
      <c r="B13" s="9">
        <v>7</v>
      </c>
      <c r="C13" s="20">
        <v>5014.93</v>
      </c>
      <c r="D13" s="20">
        <v>5014.84</v>
      </c>
      <c r="E13" s="34">
        <f t="shared" si="0"/>
        <v>9.0000000000145519E-2</v>
      </c>
      <c r="F13" s="20">
        <v>503</v>
      </c>
      <c r="G13" s="20">
        <v>503.02</v>
      </c>
      <c r="H13" s="32">
        <f t="shared" si="1"/>
        <v>-1.999999999998181E-2</v>
      </c>
      <c r="I13" s="20">
        <v>66.53</v>
      </c>
      <c r="J13" s="18">
        <v>66.53</v>
      </c>
      <c r="K13" s="34">
        <f t="shared" si="2"/>
        <v>0</v>
      </c>
      <c r="L13" s="20">
        <v>73.2</v>
      </c>
      <c r="M13" s="18">
        <v>73.2</v>
      </c>
      <c r="N13" s="34">
        <f t="shared" si="3"/>
        <v>0</v>
      </c>
      <c r="O13" s="20">
        <v>9.1199999999999992</v>
      </c>
      <c r="P13" s="18">
        <v>9.1199999999999992</v>
      </c>
      <c r="Q13" s="24">
        <f t="shared" si="4"/>
        <v>0</v>
      </c>
      <c r="R13" s="37"/>
      <c r="S13" s="35"/>
      <c r="T13" s="35"/>
      <c r="U13" s="16"/>
      <c r="V13" s="16"/>
    </row>
    <row r="14" spans="1:22" x14ac:dyDescent="0.25">
      <c r="A14" s="8">
        <v>2020</v>
      </c>
      <c r="B14" s="9">
        <v>8</v>
      </c>
      <c r="C14" s="20">
        <v>5026.88</v>
      </c>
      <c r="D14" s="20">
        <v>5026.63</v>
      </c>
      <c r="E14" s="34">
        <f t="shared" si="0"/>
        <v>0.25</v>
      </c>
      <c r="F14" s="20">
        <v>500.12</v>
      </c>
      <c r="G14" s="20">
        <v>500.17</v>
      </c>
      <c r="H14" s="32">
        <f t="shared" si="1"/>
        <v>-5.0000000000011369E-2</v>
      </c>
      <c r="I14" s="20">
        <v>66.680000000000007</v>
      </c>
      <c r="J14" s="18">
        <v>66.680000000000007</v>
      </c>
      <c r="K14" s="34">
        <f t="shared" si="2"/>
        <v>0</v>
      </c>
      <c r="L14" s="20">
        <v>73.319999999999993</v>
      </c>
      <c r="M14" s="18">
        <v>73.31</v>
      </c>
      <c r="N14" s="34">
        <f t="shared" si="3"/>
        <v>9.9999999999909051E-3</v>
      </c>
      <c r="O14" s="20">
        <v>9.0500000000000007</v>
      </c>
      <c r="P14" s="18">
        <v>9.0500000000000007</v>
      </c>
      <c r="Q14" s="24">
        <f t="shared" si="4"/>
        <v>0</v>
      </c>
      <c r="R14" s="37"/>
      <c r="S14" s="35"/>
      <c r="T14" s="35"/>
      <c r="U14" s="16"/>
      <c r="V14" s="16"/>
    </row>
    <row r="15" spans="1:22" x14ac:dyDescent="0.25">
      <c r="A15" s="8">
        <v>2020</v>
      </c>
      <c r="B15" s="9">
        <v>9</v>
      </c>
      <c r="C15" s="20">
        <v>5038.6499999999996</v>
      </c>
      <c r="D15" s="20">
        <v>5038.21</v>
      </c>
      <c r="E15" s="34">
        <f t="shared" si="0"/>
        <v>0.43999999999959982</v>
      </c>
      <c r="F15" s="20">
        <v>496.89</v>
      </c>
      <c r="G15" s="20">
        <v>496.97</v>
      </c>
      <c r="H15" s="32">
        <f t="shared" si="1"/>
        <v>-8.0000000000040927E-2</v>
      </c>
      <c r="I15" s="20">
        <v>66.83</v>
      </c>
      <c r="J15" s="18">
        <v>66.83</v>
      </c>
      <c r="K15" s="34">
        <f t="shared" si="2"/>
        <v>0</v>
      </c>
      <c r="L15" s="20">
        <v>73.42</v>
      </c>
      <c r="M15" s="18">
        <v>73.42</v>
      </c>
      <c r="N15" s="34">
        <f t="shared" si="3"/>
        <v>0</v>
      </c>
      <c r="O15" s="20">
        <v>8.98</v>
      </c>
      <c r="P15" s="18">
        <v>8.98</v>
      </c>
      <c r="Q15" s="24">
        <f t="shared" si="4"/>
        <v>0</v>
      </c>
      <c r="R15" s="37"/>
      <c r="S15" s="35"/>
      <c r="T15" s="35"/>
      <c r="U15" s="16"/>
      <c r="V15" s="16"/>
    </row>
    <row r="16" spans="1:22" x14ac:dyDescent="0.25">
      <c r="A16" s="10">
        <v>2020</v>
      </c>
      <c r="B16" s="7">
        <v>10</v>
      </c>
      <c r="C16" s="3">
        <v>5049.68</v>
      </c>
      <c r="D16" s="3">
        <v>5049.03</v>
      </c>
      <c r="E16" s="29">
        <f t="shared" si="0"/>
        <v>0.6500000000005457</v>
      </c>
      <c r="F16" s="3">
        <v>493.66</v>
      </c>
      <c r="G16" s="3">
        <v>493.78</v>
      </c>
      <c r="H16" s="26">
        <f t="shared" si="1"/>
        <v>-0.1199999999999477</v>
      </c>
      <c r="I16" s="3">
        <v>66.97</v>
      </c>
      <c r="J16" s="26">
        <v>66.959999999999994</v>
      </c>
      <c r="K16" s="29">
        <f t="shared" si="2"/>
        <v>1.0000000000005116E-2</v>
      </c>
      <c r="L16" s="3">
        <v>73.52</v>
      </c>
      <c r="M16" s="26">
        <v>73.510000000000005</v>
      </c>
      <c r="N16" s="29">
        <f t="shared" si="3"/>
        <v>9.9999999999909051E-3</v>
      </c>
      <c r="O16" s="3">
        <v>8.91</v>
      </c>
      <c r="P16" s="3">
        <v>8.91</v>
      </c>
      <c r="Q16" s="2">
        <f t="shared" si="4"/>
        <v>0</v>
      </c>
      <c r="R16" s="37"/>
      <c r="S16" s="35"/>
      <c r="T16" s="35"/>
      <c r="U16" s="16"/>
      <c r="V16" s="16"/>
    </row>
    <row r="17" spans="1:22" x14ac:dyDescent="0.25">
      <c r="C17" s="2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4"/>
      <c r="S17" s="16"/>
      <c r="T17" s="16"/>
      <c r="U17" s="16"/>
      <c r="V17" s="16"/>
    </row>
    <row r="18" spans="1:22" x14ac:dyDescent="0.25">
      <c r="A18" s="5" t="s">
        <v>3</v>
      </c>
      <c r="B18" s="11"/>
      <c r="C18" t="s">
        <v>66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4"/>
      <c r="S18" s="16"/>
      <c r="T18" s="16"/>
      <c r="U18" s="16"/>
      <c r="V18" s="16"/>
    </row>
    <row r="19" spans="1:22" x14ac:dyDescent="0.25">
      <c r="A19" s="7" t="s">
        <v>4</v>
      </c>
      <c r="B19" s="12"/>
      <c r="C19" s="1" t="s">
        <v>12</v>
      </c>
      <c r="D19" s="15"/>
      <c r="E19" s="15"/>
      <c r="F19" s="15"/>
      <c r="G19" s="15"/>
      <c r="H19" s="15"/>
      <c r="I19" s="1" t="s">
        <v>11</v>
      </c>
      <c r="J19" s="15"/>
      <c r="K19" s="15"/>
      <c r="L19" s="15"/>
      <c r="M19" s="15"/>
      <c r="N19" s="15"/>
      <c r="O19" s="15"/>
      <c r="P19" s="15"/>
      <c r="Q19" s="15"/>
      <c r="R19" s="14"/>
      <c r="S19" s="16"/>
      <c r="T19" s="16"/>
      <c r="U19" s="16"/>
      <c r="V19" s="16"/>
    </row>
    <row r="20" spans="1:22" x14ac:dyDescent="0.25">
      <c r="A20" s="9"/>
      <c r="B20" s="16"/>
      <c r="C20" s="113"/>
      <c r="D20" s="113"/>
      <c r="E20" s="113"/>
      <c r="R20" s="14"/>
      <c r="S20" s="16"/>
      <c r="T20" s="16"/>
      <c r="U20" s="16"/>
      <c r="V20" s="16"/>
    </row>
    <row r="21" spans="1:22" x14ac:dyDescent="0.25">
      <c r="A21" s="4" t="s">
        <v>1</v>
      </c>
      <c r="B21" s="5" t="s">
        <v>2</v>
      </c>
      <c r="C21" s="112" t="s">
        <v>6</v>
      </c>
      <c r="D21" s="112"/>
      <c r="E21" s="112"/>
      <c r="F21" s="117" t="s">
        <v>7</v>
      </c>
      <c r="G21" s="117"/>
      <c r="H21" s="117"/>
      <c r="I21" s="117" t="s">
        <v>8</v>
      </c>
      <c r="J21" s="117"/>
      <c r="K21" s="117"/>
      <c r="L21" s="115" t="s">
        <v>9</v>
      </c>
      <c r="M21" s="115"/>
      <c r="N21" s="115"/>
      <c r="O21" s="116" t="s">
        <v>10</v>
      </c>
      <c r="P21" s="116"/>
      <c r="Q21" s="116"/>
      <c r="R21" s="23"/>
      <c r="S21" s="21"/>
      <c r="T21" s="21"/>
      <c r="U21" s="16"/>
      <c r="V21" s="16"/>
    </row>
    <row r="22" spans="1:22" x14ac:dyDescent="0.25">
      <c r="A22" s="6"/>
      <c r="B22" s="7"/>
      <c r="C22" s="2" t="s">
        <v>13</v>
      </c>
      <c r="D22" s="26" t="s">
        <v>87</v>
      </c>
      <c r="E22" s="31" t="s">
        <v>0</v>
      </c>
      <c r="F22" s="2" t="s">
        <v>13</v>
      </c>
      <c r="G22" s="26" t="s">
        <v>87</v>
      </c>
      <c r="H22" s="31" t="s">
        <v>0</v>
      </c>
      <c r="I22" s="2" t="s">
        <v>13</v>
      </c>
      <c r="J22" s="26" t="s">
        <v>87</v>
      </c>
      <c r="K22" s="31" t="s">
        <v>0</v>
      </c>
      <c r="L22" s="2" t="s">
        <v>13</v>
      </c>
      <c r="M22" s="26" t="s">
        <v>87</v>
      </c>
      <c r="N22" s="31" t="s">
        <v>0</v>
      </c>
      <c r="O22" s="2" t="s">
        <v>13</v>
      </c>
      <c r="P22" s="26" t="s">
        <v>87</v>
      </c>
      <c r="Q22" s="48" t="s">
        <v>0</v>
      </c>
      <c r="R22" s="24"/>
      <c r="S22" s="20"/>
      <c r="T22" s="22"/>
      <c r="U22" s="16"/>
      <c r="V22" s="16"/>
    </row>
    <row r="23" spans="1:22" x14ac:dyDescent="0.25">
      <c r="A23" s="36">
        <v>2020</v>
      </c>
      <c r="B23" s="9">
        <v>1</v>
      </c>
      <c r="C23" s="18">
        <v>501.79</v>
      </c>
      <c r="D23" s="18">
        <v>499.26</v>
      </c>
      <c r="E23" s="28">
        <f>C23-D23</f>
        <v>2.5300000000000296</v>
      </c>
      <c r="F23" s="18">
        <v>126.44</v>
      </c>
      <c r="G23" s="18">
        <v>128.11000000000001</v>
      </c>
      <c r="H23" s="28">
        <f>F23-G23</f>
        <v>-1.6700000000000159</v>
      </c>
      <c r="I23" s="18">
        <v>43.48</v>
      </c>
      <c r="J23" s="18">
        <v>43.26</v>
      </c>
      <c r="K23" s="28">
        <f>I23-J23</f>
        <v>0.21999999999999886</v>
      </c>
      <c r="L23" s="18">
        <v>54.43</v>
      </c>
      <c r="M23" s="18">
        <v>54.36</v>
      </c>
      <c r="N23" s="28">
        <f>L23-M23</f>
        <v>7.0000000000000284E-2</v>
      </c>
      <c r="O23" s="18">
        <v>20.13</v>
      </c>
      <c r="P23" s="18">
        <v>20.420000000000002</v>
      </c>
      <c r="Q23" s="33">
        <f>O23-P23</f>
        <v>-0.2900000000000027</v>
      </c>
      <c r="R23" s="24"/>
      <c r="S23" s="20"/>
      <c r="T23" s="22"/>
      <c r="U23" s="16"/>
      <c r="V23" s="16"/>
    </row>
    <row r="24" spans="1:22" x14ac:dyDescent="0.25">
      <c r="A24" s="8">
        <v>2020</v>
      </c>
      <c r="B24" s="9">
        <v>2</v>
      </c>
      <c r="C24" s="18">
        <v>500.81</v>
      </c>
      <c r="D24" s="18">
        <v>498.1</v>
      </c>
      <c r="E24" s="34">
        <f t="shared" ref="E24:E32" si="5">C24-D24</f>
        <v>2.7099999999999795</v>
      </c>
      <c r="F24" s="18">
        <v>125.79</v>
      </c>
      <c r="G24" s="18">
        <v>128.11000000000001</v>
      </c>
      <c r="H24" s="34">
        <f t="shared" ref="H24:H32" si="6">F24-G24</f>
        <v>-2.3200000000000074</v>
      </c>
      <c r="I24" s="18">
        <v>43.4</v>
      </c>
      <c r="J24" s="18">
        <v>43.16</v>
      </c>
      <c r="K24" s="34">
        <f t="shared" ref="K24:K32" si="7">I24-J24</f>
        <v>0.24000000000000199</v>
      </c>
      <c r="L24" s="18">
        <v>54.3</v>
      </c>
      <c r="M24" s="18">
        <v>54.26</v>
      </c>
      <c r="N24" s="34">
        <f t="shared" ref="N24:N32" si="8">L24-M24</f>
        <v>3.9999999999999147E-2</v>
      </c>
      <c r="O24" s="18">
        <v>20.079999999999998</v>
      </c>
      <c r="P24" s="18">
        <v>20.46</v>
      </c>
      <c r="Q24" s="24">
        <f t="shared" ref="Q24:Q32" si="9">O24-P24</f>
        <v>-0.38000000000000256</v>
      </c>
      <c r="R24" s="19"/>
      <c r="S24" s="17"/>
      <c r="T24" s="45"/>
      <c r="U24" s="16"/>
      <c r="V24" s="16"/>
    </row>
    <row r="25" spans="1:22" x14ac:dyDescent="0.25">
      <c r="A25" s="8">
        <v>2020</v>
      </c>
      <c r="B25" s="9">
        <v>3</v>
      </c>
      <c r="C25" s="18">
        <v>456.65</v>
      </c>
      <c r="D25" s="18">
        <v>467.76</v>
      </c>
      <c r="E25" s="34">
        <f t="shared" si="5"/>
        <v>-11.110000000000014</v>
      </c>
      <c r="F25" s="18">
        <v>124.41</v>
      </c>
      <c r="G25" s="18">
        <v>127.36</v>
      </c>
      <c r="H25" s="34">
        <f t="shared" si="6"/>
        <v>-2.9500000000000028</v>
      </c>
      <c r="I25" s="18">
        <v>39.57</v>
      </c>
      <c r="J25" s="18">
        <v>40.53</v>
      </c>
      <c r="K25" s="34">
        <f t="shared" si="7"/>
        <v>-0.96000000000000085</v>
      </c>
      <c r="L25" s="18">
        <v>50.35</v>
      </c>
      <c r="M25" s="18">
        <v>51.57</v>
      </c>
      <c r="N25" s="34">
        <f t="shared" si="8"/>
        <v>-1.2199999999999989</v>
      </c>
      <c r="O25" s="18">
        <v>21.41</v>
      </c>
      <c r="P25" s="18">
        <v>21.4</v>
      </c>
      <c r="Q25" s="24">
        <f t="shared" si="9"/>
        <v>1.0000000000001563E-2</v>
      </c>
      <c r="R25" s="37"/>
      <c r="S25" s="35"/>
      <c r="T25" s="35"/>
      <c r="U25" s="16"/>
      <c r="V25" s="16"/>
    </row>
    <row r="26" spans="1:22" x14ac:dyDescent="0.25">
      <c r="A26" s="8">
        <v>2020</v>
      </c>
      <c r="B26" s="9">
        <v>4</v>
      </c>
      <c r="C26" s="18">
        <v>451.37</v>
      </c>
      <c r="D26" s="18">
        <v>455.31</v>
      </c>
      <c r="E26" s="34">
        <f t="shared" si="5"/>
        <v>-3.9399999999999977</v>
      </c>
      <c r="F26" s="18">
        <v>147.06</v>
      </c>
      <c r="G26" s="18">
        <v>141.49</v>
      </c>
      <c r="H26" s="34">
        <f t="shared" si="6"/>
        <v>5.5699999999999932</v>
      </c>
      <c r="I26" s="18">
        <v>39.119999999999997</v>
      </c>
      <c r="J26" s="18">
        <v>39.46</v>
      </c>
      <c r="K26" s="34">
        <f t="shared" si="7"/>
        <v>-0.34000000000000341</v>
      </c>
      <c r="L26" s="18">
        <v>51.86</v>
      </c>
      <c r="M26" s="18">
        <v>51.72</v>
      </c>
      <c r="N26" s="34">
        <f t="shared" si="8"/>
        <v>0.14000000000000057</v>
      </c>
      <c r="O26" s="18">
        <v>24.57</v>
      </c>
      <c r="P26" s="18">
        <v>23.71</v>
      </c>
      <c r="Q26" s="24">
        <f t="shared" si="9"/>
        <v>0.85999999999999943</v>
      </c>
      <c r="R26" s="37"/>
      <c r="S26" s="35"/>
      <c r="T26" s="35"/>
      <c r="U26" s="16"/>
      <c r="V26" s="16"/>
    </row>
    <row r="27" spans="1:22" x14ac:dyDescent="0.25">
      <c r="A27" s="8">
        <v>2020</v>
      </c>
      <c r="B27" s="9">
        <v>5</v>
      </c>
      <c r="C27" s="18">
        <v>452.66</v>
      </c>
      <c r="D27" s="18">
        <v>457.06</v>
      </c>
      <c r="E27" s="34">
        <f t="shared" si="5"/>
        <v>-4.3999999999999773</v>
      </c>
      <c r="F27" s="18">
        <v>144.38999999999999</v>
      </c>
      <c r="G27" s="18">
        <v>139.31</v>
      </c>
      <c r="H27" s="34">
        <f t="shared" si="6"/>
        <v>5.0799999999999841</v>
      </c>
      <c r="I27" s="18">
        <v>39.229999999999997</v>
      </c>
      <c r="J27" s="18">
        <v>39.61</v>
      </c>
      <c r="K27" s="34">
        <f t="shared" si="7"/>
        <v>-0.38000000000000256</v>
      </c>
      <c r="L27" s="18">
        <v>51.74</v>
      </c>
      <c r="M27" s="18">
        <v>51.69</v>
      </c>
      <c r="N27" s="34">
        <f t="shared" si="8"/>
        <v>5.0000000000004263E-2</v>
      </c>
      <c r="O27" s="18">
        <v>24.18</v>
      </c>
      <c r="P27" s="18">
        <v>23.36</v>
      </c>
      <c r="Q27" s="24">
        <f t="shared" si="9"/>
        <v>0.82000000000000028</v>
      </c>
      <c r="R27" s="37"/>
      <c r="S27" s="35"/>
      <c r="T27" s="35"/>
      <c r="U27" s="16"/>
      <c r="V27" s="16"/>
    </row>
    <row r="28" spans="1:22" x14ac:dyDescent="0.25">
      <c r="A28" s="8">
        <v>2020</v>
      </c>
      <c r="B28" s="9">
        <v>6</v>
      </c>
      <c r="C28" s="18">
        <v>433.3</v>
      </c>
      <c r="D28" s="18">
        <v>429.27</v>
      </c>
      <c r="E28" s="34">
        <f t="shared" si="5"/>
        <v>4.0300000000000296</v>
      </c>
      <c r="F28" s="18">
        <v>164.99</v>
      </c>
      <c r="G28" s="18">
        <v>165.41</v>
      </c>
      <c r="H28" s="34">
        <f t="shared" si="6"/>
        <v>-0.41999999999998749</v>
      </c>
      <c r="I28" s="18">
        <v>37.56</v>
      </c>
      <c r="J28" s="18">
        <v>37.21</v>
      </c>
      <c r="K28" s="34">
        <f t="shared" si="7"/>
        <v>0.35000000000000142</v>
      </c>
      <c r="L28" s="18">
        <v>51.86</v>
      </c>
      <c r="M28" s="18">
        <v>51.54</v>
      </c>
      <c r="N28" s="34">
        <f t="shared" si="8"/>
        <v>0.32000000000000028</v>
      </c>
      <c r="O28" s="18">
        <v>27.58</v>
      </c>
      <c r="P28" s="18">
        <v>27.82</v>
      </c>
      <c r="Q28" s="24">
        <f t="shared" si="9"/>
        <v>-0.24000000000000199</v>
      </c>
      <c r="R28" s="37"/>
      <c r="S28" s="35"/>
      <c r="T28" s="35"/>
      <c r="U28" s="16"/>
      <c r="V28" s="16"/>
    </row>
    <row r="29" spans="1:22" x14ac:dyDescent="0.25">
      <c r="A29" s="8">
        <v>2020</v>
      </c>
      <c r="B29" s="9">
        <v>7</v>
      </c>
      <c r="C29" s="18">
        <v>435.66</v>
      </c>
      <c r="D29" s="18">
        <v>432.36</v>
      </c>
      <c r="E29" s="34">
        <f t="shared" si="5"/>
        <v>3.3000000000000114</v>
      </c>
      <c r="F29" s="18">
        <v>161.66999999999999</v>
      </c>
      <c r="G29" s="18">
        <v>162.31</v>
      </c>
      <c r="H29" s="34">
        <f t="shared" si="6"/>
        <v>-0.64000000000001478</v>
      </c>
      <c r="I29" s="18">
        <v>37.76</v>
      </c>
      <c r="J29" s="18">
        <v>37.479999999999997</v>
      </c>
      <c r="K29" s="34">
        <f t="shared" si="7"/>
        <v>0.28000000000000114</v>
      </c>
      <c r="L29" s="18">
        <v>51.78</v>
      </c>
      <c r="M29" s="18">
        <v>51.55</v>
      </c>
      <c r="N29" s="34">
        <f t="shared" si="8"/>
        <v>0.23000000000000398</v>
      </c>
      <c r="O29" s="18">
        <v>27.06</v>
      </c>
      <c r="P29" s="18">
        <v>27.29</v>
      </c>
      <c r="Q29" s="24">
        <f t="shared" si="9"/>
        <v>-0.23000000000000043</v>
      </c>
      <c r="R29" s="37"/>
      <c r="S29" s="35"/>
      <c r="T29" s="35"/>
      <c r="U29" s="16"/>
      <c r="V29" s="16"/>
    </row>
    <row r="30" spans="1:22" x14ac:dyDescent="0.25">
      <c r="A30" s="8">
        <v>2020</v>
      </c>
      <c r="B30" s="9">
        <v>8</v>
      </c>
      <c r="C30" s="18">
        <v>438.21</v>
      </c>
      <c r="D30" s="18">
        <v>435.66</v>
      </c>
      <c r="E30" s="34">
        <f t="shared" si="5"/>
        <v>2.5499999999999545</v>
      </c>
      <c r="F30" s="18">
        <v>158.25</v>
      </c>
      <c r="G30" s="18">
        <v>158.99</v>
      </c>
      <c r="H30" s="34">
        <f t="shared" si="6"/>
        <v>-0.74000000000000909</v>
      </c>
      <c r="I30" s="18">
        <v>37.99</v>
      </c>
      <c r="J30" s="18">
        <v>37.770000000000003</v>
      </c>
      <c r="K30" s="34">
        <f t="shared" si="7"/>
        <v>0.21999999999999886</v>
      </c>
      <c r="L30" s="18">
        <v>51.71</v>
      </c>
      <c r="M30" s="18">
        <v>51.55</v>
      </c>
      <c r="N30" s="34">
        <f t="shared" si="8"/>
        <v>0.16000000000000369</v>
      </c>
      <c r="O30" s="18">
        <v>26.53</v>
      </c>
      <c r="P30" s="18">
        <v>26.74</v>
      </c>
      <c r="Q30" s="24">
        <f t="shared" si="9"/>
        <v>-0.2099999999999973</v>
      </c>
      <c r="R30" s="37"/>
      <c r="S30" s="35"/>
      <c r="T30" s="35"/>
      <c r="U30" s="16"/>
      <c r="V30" s="16"/>
    </row>
    <row r="31" spans="1:22" x14ac:dyDescent="0.25">
      <c r="A31" s="8">
        <v>2020</v>
      </c>
      <c r="B31" s="9">
        <v>9</v>
      </c>
      <c r="C31" s="18">
        <v>440.75</v>
      </c>
      <c r="D31" s="18">
        <v>438.92</v>
      </c>
      <c r="E31" s="34">
        <f t="shared" si="5"/>
        <v>1.8299999999999841</v>
      </c>
      <c r="F31" s="18">
        <v>154.93</v>
      </c>
      <c r="G31" s="18">
        <v>155.66999999999999</v>
      </c>
      <c r="H31" s="34">
        <f t="shared" si="6"/>
        <v>-0.73999999999998067</v>
      </c>
      <c r="I31" s="18">
        <v>38.22</v>
      </c>
      <c r="J31" s="18">
        <v>38.06</v>
      </c>
      <c r="K31" s="34">
        <f t="shared" si="7"/>
        <v>0.15999999999999659</v>
      </c>
      <c r="L31" s="18">
        <v>51.65</v>
      </c>
      <c r="M31" s="18">
        <v>51.56</v>
      </c>
      <c r="N31" s="34">
        <f t="shared" si="8"/>
        <v>8.9999999999996305E-2</v>
      </c>
      <c r="O31" s="18">
        <v>26.01</v>
      </c>
      <c r="P31" s="18">
        <v>26.18</v>
      </c>
      <c r="Q31" s="24">
        <f t="shared" si="9"/>
        <v>-0.16999999999999815</v>
      </c>
      <c r="R31" s="37"/>
      <c r="S31" s="35"/>
      <c r="T31" s="35"/>
      <c r="U31" s="16"/>
      <c r="V31" s="16"/>
    </row>
    <row r="32" spans="1:22" x14ac:dyDescent="0.25">
      <c r="A32" s="10">
        <v>2020</v>
      </c>
      <c r="B32" s="7">
        <v>10</v>
      </c>
      <c r="C32" s="3">
        <v>443.17</v>
      </c>
      <c r="D32" s="3">
        <v>441.91</v>
      </c>
      <c r="E32" s="29">
        <f t="shared" si="5"/>
        <v>1.2599999999999909</v>
      </c>
      <c r="F32" s="3">
        <v>151.9</v>
      </c>
      <c r="G32" s="3">
        <v>152.57</v>
      </c>
      <c r="H32" s="29">
        <f t="shared" si="6"/>
        <v>-0.66999999999998749</v>
      </c>
      <c r="I32" s="3">
        <v>38.44</v>
      </c>
      <c r="J32" s="3">
        <v>38.33</v>
      </c>
      <c r="K32" s="29">
        <f t="shared" si="7"/>
        <v>0.10999999999999943</v>
      </c>
      <c r="L32" s="3">
        <v>51.62</v>
      </c>
      <c r="M32" s="3">
        <v>51.57</v>
      </c>
      <c r="N32" s="29">
        <f t="shared" si="8"/>
        <v>4.9999999999997158E-2</v>
      </c>
      <c r="O32" s="3">
        <v>25.53</v>
      </c>
      <c r="P32" s="3">
        <v>25.66</v>
      </c>
      <c r="Q32" s="2">
        <f t="shared" si="9"/>
        <v>-0.12999999999999901</v>
      </c>
      <c r="R32" s="37"/>
      <c r="S32" s="35"/>
      <c r="T32" s="35"/>
      <c r="U32" s="16"/>
      <c r="V32" s="16"/>
    </row>
    <row r="33" spans="1:22" x14ac:dyDescent="0.25">
      <c r="A33" s="16"/>
      <c r="B33" s="16"/>
      <c r="C33" s="49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3"/>
      <c r="S33" s="21"/>
      <c r="T33" s="21"/>
      <c r="U33" s="16"/>
      <c r="V33" s="16"/>
    </row>
    <row r="34" spans="1:22" x14ac:dyDescent="0.25">
      <c r="A34" s="5" t="s">
        <v>3</v>
      </c>
      <c r="B34" s="11"/>
      <c r="C34" s="13" t="s">
        <v>67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5"/>
      <c r="R34" s="14"/>
      <c r="S34" s="16"/>
      <c r="T34" s="16"/>
      <c r="U34" s="16"/>
      <c r="V34" s="16"/>
    </row>
    <row r="35" spans="1:22" x14ac:dyDescent="0.25">
      <c r="A35" s="7" t="s">
        <v>4</v>
      </c>
      <c r="B35" s="12"/>
      <c r="C35" s="1" t="s">
        <v>12</v>
      </c>
      <c r="D35" s="15"/>
      <c r="E35" s="15"/>
      <c r="F35" s="15"/>
      <c r="G35" s="15"/>
      <c r="H35" s="15"/>
      <c r="I35" s="1" t="s">
        <v>11</v>
      </c>
      <c r="J35" s="15"/>
      <c r="K35" s="15"/>
      <c r="L35" s="15"/>
      <c r="M35" s="15"/>
      <c r="N35" s="15"/>
      <c r="O35" s="15"/>
      <c r="P35" s="15"/>
      <c r="Q35" s="7"/>
      <c r="R35" s="14"/>
      <c r="S35" s="16"/>
      <c r="T35" s="16"/>
      <c r="U35" s="16"/>
      <c r="V35" s="16"/>
    </row>
    <row r="36" spans="1:22" x14ac:dyDescent="0.25">
      <c r="A36" s="9"/>
      <c r="B36" s="16"/>
      <c r="C36" s="120"/>
      <c r="D36" s="120"/>
      <c r="E36" s="120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51"/>
      <c r="R36" s="14"/>
      <c r="S36" s="16"/>
      <c r="T36" s="16"/>
      <c r="U36" s="16"/>
      <c r="V36" s="16"/>
    </row>
    <row r="37" spans="1:22" x14ac:dyDescent="0.25">
      <c r="A37" s="4" t="s">
        <v>1</v>
      </c>
      <c r="B37" s="5" t="s">
        <v>2</v>
      </c>
      <c r="C37" s="112" t="s">
        <v>6</v>
      </c>
      <c r="D37" s="112"/>
      <c r="E37" s="112"/>
      <c r="F37" s="112" t="s">
        <v>7</v>
      </c>
      <c r="G37" s="112"/>
      <c r="H37" s="112"/>
      <c r="I37" s="112" t="s">
        <v>8</v>
      </c>
      <c r="J37" s="112"/>
      <c r="K37" s="112"/>
      <c r="L37" s="118" t="s">
        <v>9</v>
      </c>
      <c r="M37" s="118"/>
      <c r="N37" s="118"/>
      <c r="O37" s="119" t="s">
        <v>10</v>
      </c>
      <c r="P37" s="119"/>
      <c r="Q37" s="119"/>
      <c r="R37" s="23"/>
      <c r="S37" s="21"/>
      <c r="T37" s="21"/>
      <c r="U37" s="16"/>
      <c r="V37" s="16"/>
    </row>
    <row r="38" spans="1:22" x14ac:dyDescent="0.25">
      <c r="A38" s="6"/>
      <c r="B38" s="7"/>
      <c r="C38" s="2" t="s">
        <v>13</v>
      </c>
      <c r="D38" s="26" t="s">
        <v>87</v>
      </c>
      <c r="E38" s="31" t="s">
        <v>0</v>
      </c>
      <c r="F38" s="2" t="s">
        <v>13</v>
      </c>
      <c r="G38" s="26" t="s">
        <v>87</v>
      </c>
      <c r="H38" s="31" t="s">
        <v>0</v>
      </c>
      <c r="I38" s="2" t="s">
        <v>13</v>
      </c>
      <c r="J38" s="26" t="s">
        <v>87</v>
      </c>
      <c r="K38" s="31" t="s">
        <v>0</v>
      </c>
      <c r="L38" s="2" t="s">
        <v>13</v>
      </c>
      <c r="M38" s="26" t="s">
        <v>87</v>
      </c>
      <c r="N38" s="31" t="s">
        <v>0</v>
      </c>
      <c r="O38" s="2" t="s">
        <v>13</v>
      </c>
      <c r="P38" s="26" t="s">
        <v>87</v>
      </c>
      <c r="Q38" s="48" t="s">
        <v>0</v>
      </c>
      <c r="R38" s="24"/>
      <c r="S38" s="20"/>
      <c r="T38" s="22"/>
      <c r="U38" s="16"/>
      <c r="V38" s="16"/>
    </row>
    <row r="39" spans="1:22" x14ac:dyDescent="0.25">
      <c r="A39" s="36">
        <v>2020</v>
      </c>
      <c r="B39" s="9">
        <v>1</v>
      </c>
      <c r="C39" s="18">
        <v>1195.6500000000001</v>
      </c>
      <c r="D39" s="18">
        <v>1204.4000000000001</v>
      </c>
      <c r="E39" s="28">
        <f>C39-D39</f>
        <v>-8.75</v>
      </c>
      <c r="F39" s="18">
        <v>85.62</v>
      </c>
      <c r="G39" s="18">
        <v>83.49</v>
      </c>
      <c r="H39" s="28">
        <f>F39-G39</f>
        <v>2.1300000000000097</v>
      </c>
      <c r="I39" s="18">
        <v>82.19</v>
      </c>
      <c r="J39" s="18">
        <v>82.79</v>
      </c>
      <c r="K39" s="28">
        <f>I39-J39</f>
        <v>-0.60000000000000853</v>
      </c>
      <c r="L39" s="18">
        <v>88.08</v>
      </c>
      <c r="M39" s="18">
        <v>88.53</v>
      </c>
      <c r="N39" s="28">
        <f>L39-M39</f>
        <v>-0.45000000000000284</v>
      </c>
      <c r="O39" s="18">
        <v>6.68</v>
      </c>
      <c r="P39" s="18">
        <v>6.48</v>
      </c>
      <c r="Q39" s="33">
        <f>O39-P39</f>
        <v>0.19999999999999929</v>
      </c>
      <c r="R39" s="24"/>
      <c r="S39" s="20"/>
      <c r="T39" s="22"/>
      <c r="U39" s="16"/>
      <c r="V39" s="16"/>
    </row>
    <row r="40" spans="1:22" x14ac:dyDescent="0.25">
      <c r="A40" s="8">
        <v>2020</v>
      </c>
      <c r="B40" s="9">
        <v>2</v>
      </c>
      <c r="C40" s="18">
        <v>1198.1199999999999</v>
      </c>
      <c r="D40" s="18">
        <v>1212.19</v>
      </c>
      <c r="E40" s="34">
        <f t="shared" ref="E40:E48" si="10">C40-D40</f>
        <v>-14.070000000000164</v>
      </c>
      <c r="F40" s="18">
        <v>87.92</v>
      </c>
      <c r="G40" s="18">
        <v>82.78</v>
      </c>
      <c r="H40" s="34">
        <f t="shared" ref="H40:H48" si="11">F40-G40</f>
        <v>5.1400000000000006</v>
      </c>
      <c r="I40" s="18">
        <v>82.32</v>
      </c>
      <c r="J40" s="18">
        <v>83.28</v>
      </c>
      <c r="K40" s="34">
        <f t="shared" ref="K40:K48" si="12">I40-J40</f>
        <v>-0.96000000000000796</v>
      </c>
      <c r="L40" s="18">
        <v>88.36</v>
      </c>
      <c r="M40" s="18">
        <v>88.97</v>
      </c>
      <c r="N40" s="34">
        <f t="shared" ref="N40:N48" si="13">L40-M40</f>
        <v>-0.60999999999999943</v>
      </c>
      <c r="O40" s="18">
        <v>6.84</v>
      </c>
      <c r="P40" s="18">
        <v>6.39</v>
      </c>
      <c r="Q40" s="24">
        <f t="shared" ref="Q40:Q48" si="14">O40-P40</f>
        <v>0.45000000000000018</v>
      </c>
      <c r="R40" s="19"/>
      <c r="S40" s="17"/>
      <c r="T40" s="45"/>
      <c r="U40" s="16"/>
      <c r="V40" s="16"/>
    </row>
    <row r="41" spans="1:22" x14ac:dyDescent="0.25">
      <c r="A41" s="8">
        <v>2020</v>
      </c>
      <c r="B41" s="9">
        <v>3</v>
      </c>
      <c r="C41" s="18">
        <v>1169.4000000000001</v>
      </c>
      <c r="D41" s="18">
        <v>1168.3699999999999</v>
      </c>
      <c r="E41" s="34">
        <f t="shared" si="10"/>
        <v>1.0300000000002001</v>
      </c>
      <c r="F41" s="18">
        <v>90.09</v>
      </c>
      <c r="G41" s="18">
        <v>81.23</v>
      </c>
      <c r="H41" s="34">
        <f t="shared" si="11"/>
        <v>8.86</v>
      </c>
      <c r="I41" s="18">
        <v>80.31</v>
      </c>
      <c r="J41" s="18">
        <v>80.239999999999995</v>
      </c>
      <c r="K41" s="34">
        <f t="shared" si="12"/>
        <v>7.000000000000739E-2</v>
      </c>
      <c r="L41" s="18">
        <v>86.5</v>
      </c>
      <c r="M41" s="18">
        <v>85.82</v>
      </c>
      <c r="N41" s="34">
        <f t="shared" si="13"/>
        <v>0.68000000000000682</v>
      </c>
      <c r="O41" s="18">
        <v>7.15</v>
      </c>
      <c r="P41" s="18">
        <v>6.5</v>
      </c>
      <c r="Q41" s="24">
        <f t="shared" si="14"/>
        <v>0.65000000000000036</v>
      </c>
      <c r="R41" s="37"/>
      <c r="S41" s="35"/>
      <c r="T41" s="35"/>
      <c r="U41" s="16"/>
      <c r="V41" s="16"/>
    </row>
    <row r="42" spans="1:22" x14ac:dyDescent="0.25">
      <c r="A42" s="8">
        <v>2020</v>
      </c>
      <c r="B42" s="9">
        <v>4</v>
      </c>
      <c r="C42" s="18">
        <v>1160.19</v>
      </c>
      <c r="D42" s="18">
        <v>1156.8399999999999</v>
      </c>
      <c r="E42" s="34">
        <f t="shared" si="10"/>
        <v>3.3500000000001364</v>
      </c>
      <c r="F42" s="18">
        <v>106.81</v>
      </c>
      <c r="G42" s="18">
        <v>100.79</v>
      </c>
      <c r="H42" s="34">
        <f t="shared" si="11"/>
        <v>6.019999999999996</v>
      </c>
      <c r="I42" s="18">
        <v>79.66</v>
      </c>
      <c r="J42" s="18">
        <v>79.430000000000007</v>
      </c>
      <c r="K42" s="34">
        <f t="shared" si="12"/>
        <v>0.22999999999998977</v>
      </c>
      <c r="L42" s="18">
        <v>86.99</v>
      </c>
      <c r="M42" s="18">
        <v>86.35</v>
      </c>
      <c r="N42" s="34">
        <f t="shared" si="13"/>
        <v>0.64000000000000057</v>
      </c>
      <c r="O42" s="18">
        <v>8.43</v>
      </c>
      <c r="P42" s="18">
        <v>8.01</v>
      </c>
      <c r="Q42" s="24">
        <f t="shared" si="14"/>
        <v>0.41999999999999993</v>
      </c>
      <c r="R42" s="37"/>
      <c r="S42" s="35"/>
      <c r="T42" s="35"/>
      <c r="U42" s="16"/>
      <c r="V42" s="16"/>
    </row>
    <row r="43" spans="1:22" x14ac:dyDescent="0.25">
      <c r="A43" s="8">
        <v>2020</v>
      </c>
      <c r="B43" s="9">
        <v>5</v>
      </c>
      <c r="C43" s="18">
        <v>1162.98</v>
      </c>
      <c r="D43" s="18">
        <v>1165.8499999999999</v>
      </c>
      <c r="E43" s="34">
        <f t="shared" si="10"/>
        <v>-2.8699999999998909</v>
      </c>
      <c r="F43" s="18">
        <v>108.33</v>
      </c>
      <c r="G43" s="18">
        <v>97.84</v>
      </c>
      <c r="H43" s="34">
        <f t="shared" si="11"/>
        <v>10.489999999999995</v>
      </c>
      <c r="I43" s="18">
        <v>79.83</v>
      </c>
      <c r="J43" s="18">
        <v>80.03</v>
      </c>
      <c r="K43" s="34">
        <f t="shared" si="12"/>
        <v>-0.20000000000000284</v>
      </c>
      <c r="L43" s="18">
        <v>87.27</v>
      </c>
      <c r="M43" s="18">
        <v>86.75</v>
      </c>
      <c r="N43" s="34">
        <f t="shared" si="13"/>
        <v>0.51999999999999602</v>
      </c>
      <c r="O43" s="18">
        <v>8.52</v>
      </c>
      <c r="P43" s="18">
        <v>7.74</v>
      </c>
      <c r="Q43" s="24">
        <f t="shared" si="14"/>
        <v>0.77999999999999936</v>
      </c>
      <c r="R43" s="37"/>
      <c r="S43" s="35"/>
      <c r="T43" s="35"/>
      <c r="U43" s="16"/>
      <c r="V43" s="16"/>
    </row>
    <row r="44" spans="1:22" x14ac:dyDescent="0.25">
      <c r="A44" s="8">
        <v>2020</v>
      </c>
      <c r="B44" s="9">
        <v>6</v>
      </c>
      <c r="C44" s="18">
        <v>1149.8699999999999</v>
      </c>
      <c r="D44" s="18">
        <v>1135.93</v>
      </c>
      <c r="E44" s="34">
        <f t="shared" si="10"/>
        <v>13.939999999999827</v>
      </c>
      <c r="F44" s="18">
        <v>121.27</v>
      </c>
      <c r="G44" s="18">
        <v>135.5</v>
      </c>
      <c r="H44" s="34">
        <f t="shared" si="11"/>
        <v>-14.230000000000004</v>
      </c>
      <c r="I44" s="18">
        <v>78.930000000000007</v>
      </c>
      <c r="J44" s="18">
        <v>77.97</v>
      </c>
      <c r="K44" s="34">
        <f t="shared" si="12"/>
        <v>0.96000000000000796</v>
      </c>
      <c r="L44" s="18">
        <v>87.25</v>
      </c>
      <c r="M44" s="18">
        <v>87.27</v>
      </c>
      <c r="N44" s="34">
        <f t="shared" si="13"/>
        <v>-1.9999999999996021E-2</v>
      </c>
      <c r="O44" s="18">
        <v>9.5399999999999991</v>
      </c>
      <c r="P44" s="18">
        <v>10.66</v>
      </c>
      <c r="Q44" s="24">
        <f t="shared" si="14"/>
        <v>-1.120000000000001</v>
      </c>
      <c r="R44" s="37"/>
      <c r="S44" s="35"/>
      <c r="T44" s="35"/>
      <c r="U44" s="16"/>
      <c r="V44" s="16"/>
    </row>
    <row r="45" spans="1:22" x14ac:dyDescent="0.25">
      <c r="A45" s="8">
        <v>2020</v>
      </c>
      <c r="B45" s="9">
        <v>7</v>
      </c>
      <c r="C45" s="18">
        <v>1152.8499999999999</v>
      </c>
      <c r="D45" s="18">
        <v>1144.05</v>
      </c>
      <c r="E45" s="34">
        <f t="shared" si="10"/>
        <v>8.7999999999999545</v>
      </c>
      <c r="F45" s="18">
        <v>121.91</v>
      </c>
      <c r="G45" s="18">
        <v>131.93</v>
      </c>
      <c r="H45" s="34">
        <f t="shared" si="11"/>
        <v>-10.02000000000001</v>
      </c>
      <c r="I45" s="18">
        <v>79.13</v>
      </c>
      <c r="J45" s="18">
        <v>78.52</v>
      </c>
      <c r="K45" s="34">
        <f t="shared" si="12"/>
        <v>0.60999999999999943</v>
      </c>
      <c r="L45" s="18">
        <v>87.49</v>
      </c>
      <c r="M45" s="18">
        <v>87.58</v>
      </c>
      <c r="N45" s="34">
        <f t="shared" si="13"/>
        <v>-9.0000000000003411E-2</v>
      </c>
      <c r="O45" s="18">
        <v>9.56</v>
      </c>
      <c r="P45" s="18">
        <v>10.34</v>
      </c>
      <c r="Q45" s="24">
        <f t="shared" si="14"/>
        <v>-0.77999999999999936</v>
      </c>
      <c r="R45" s="37"/>
      <c r="S45" s="35"/>
      <c r="T45" s="35"/>
      <c r="U45" s="16"/>
      <c r="V45" s="16"/>
    </row>
    <row r="46" spans="1:22" x14ac:dyDescent="0.25">
      <c r="A46" s="8">
        <v>2020</v>
      </c>
      <c r="B46" s="9">
        <v>8</v>
      </c>
      <c r="C46" s="18">
        <v>1155.8800000000001</v>
      </c>
      <c r="D46" s="18">
        <v>1151.33</v>
      </c>
      <c r="E46" s="34">
        <f t="shared" si="10"/>
        <v>4.5500000000001819</v>
      </c>
      <c r="F46" s="18">
        <v>122.09</v>
      </c>
      <c r="G46" s="18">
        <v>128.38</v>
      </c>
      <c r="H46" s="34">
        <f t="shared" si="11"/>
        <v>-6.289999999999992</v>
      </c>
      <c r="I46" s="18">
        <v>79.34</v>
      </c>
      <c r="J46" s="18">
        <v>79.02</v>
      </c>
      <c r="K46" s="34">
        <f t="shared" si="12"/>
        <v>0.32000000000000739</v>
      </c>
      <c r="L46" s="18">
        <v>87.72</v>
      </c>
      <c r="M46" s="18">
        <v>87.83</v>
      </c>
      <c r="N46" s="34">
        <f t="shared" si="13"/>
        <v>-0.10999999999999943</v>
      </c>
      <c r="O46" s="18">
        <v>9.5500000000000007</v>
      </c>
      <c r="P46" s="18">
        <v>10.029999999999999</v>
      </c>
      <c r="Q46" s="24">
        <f t="shared" si="14"/>
        <v>-0.47999999999999865</v>
      </c>
      <c r="R46" s="37"/>
      <c r="S46" s="35"/>
      <c r="T46" s="35"/>
      <c r="U46" s="16"/>
      <c r="V46" s="16"/>
    </row>
    <row r="47" spans="1:22" x14ac:dyDescent="0.25">
      <c r="A47" s="8">
        <v>2020</v>
      </c>
      <c r="B47" s="9">
        <v>9</v>
      </c>
      <c r="C47" s="18">
        <v>1158.8499999999999</v>
      </c>
      <c r="D47" s="18">
        <v>1157.55</v>
      </c>
      <c r="E47" s="34">
        <f t="shared" si="10"/>
        <v>1.2999999999999545</v>
      </c>
      <c r="F47" s="18">
        <v>121.93</v>
      </c>
      <c r="G47" s="18">
        <v>125.15</v>
      </c>
      <c r="H47" s="34">
        <f t="shared" si="11"/>
        <v>-3.2199999999999989</v>
      </c>
      <c r="I47" s="18">
        <v>79.540000000000006</v>
      </c>
      <c r="J47" s="18">
        <v>79.45</v>
      </c>
      <c r="K47" s="34">
        <f t="shared" si="12"/>
        <v>9.0000000000003411E-2</v>
      </c>
      <c r="L47" s="18">
        <v>87.91</v>
      </c>
      <c r="M47" s="18">
        <v>88.04</v>
      </c>
      <c r="N47" s="34">
        <f t="shared" si="13"/>
        <v>-0.13000000000000966</v>
      </c>
      <c r="O47" s="18">
        <v>9.52</v>
      </c>
      <c r="P47" s="18">
        <v>9.76</v>
      </c>
      <c r="Q47" s="24">
        <f t="shared" si="14"/>
        <v>-0.24000000000000021</v>
      </c>
      <c r="R47" s="37"/>
      <c r="S47" s="35"/>
      <c r="T47" s="35"/>
      <c r="U47" s="16"/>
      <c r="V47" s="16"/>
    </row>
    <row r="48" spans="1:22" x14ac:dyDescent="0.25">
      <c r="A48" s="10">
        <v>2020</v>
      </c>
      <c r="B48" s="7">
        <v>10</v>
      </c>
      <c r="C48" s="3">
        <v>1161.6099999999999</v>
      </c>
      <c r="D48" s="3">
        <v>1162.6300000000001</v>
      </c>
      <c r="E48" s="29">
        <f t="shared" si="10"/>
        <v>-1.0200000000002092</v>
      </c>
      <c r="F48" s="3">
        <v>121.55</v>
      </c>
      <c r="G48" s="3">
        <v>122.45</v>
      </c>
      <c r="H48" s="29">
        <f t="shared" si="11"/>
        <v>-0.90000000000000568</v>
      </c>
      <c r="I48" s="3">
        <v>79.739999999999995</v>
      </c>
      <c r="J48" s="3">
        <v>79.81</v>
      </c>
      <c r="K48" s="29">
        <f t="shared" si="12"/>
        <v>-7.000000000000739E-2</v>
      </c>
      <c r="L48" s="3">
        <v>88.08</v>
      </c>
      <c r="M48" s="3">
        <v>88.21</v>
      </c>
      <c r="N48" s="29">
        <f t="shared" si="13"/>
        <v>-0.12999999999999545</v>
      </c>
      <c r="O48" s="3">
        <v>9.4700000000000006</v>
      </c>
      <c r="P48" s="3">
        <v>9.5299999999999994</v>
      </c>
      <c r="Q48" s="29">
        <f t="shared" si="14"/>
        <v>-5.9999999999998721E-2</v>
      </c>
      <c r="R48" s="37"/>
      <c r="S48" s="35"/>
      <c r="T48" s="35"/>
      <c r="U48" s="16"/>
      <c r="V48" s="16"/>
    </row>
    <row r="49" spans="1:22" x14ac:dyDescent="0.25">
      <c r="A49" s="52"/>
      <c r="B49" s="15"/>
      <c r="C49" s="30"/>
      <c r="D49" s="30"/>
      <c r="E49" s="53"/>
      <c r="F49" s="30"/>
      <c r="G49" s="30"/>
      <c r="H49" s="53"/>
      <c r="I49" s="30"/>
      <c r="J49" s="30"/>
      <c r="K49" s="53"/>
      <c r="L49" s="30"/>
      <c r="M49" s="30"/>
      <c r="N49" s="53"/>
      <c r="O49" s="40"/>
      <c r="P49" s="40"/>
      <c r="Q49" s="39"/>
      <c r="R49" s="37"/>
      <c r="S49" s="35"/>
      <c r="T49" s="35"/>
      <c r="U49" s="16"/>
      <c r="V49" s="16"/>
    </row>
    <row r="50" spans="1:22" x14ac:dyDescent="0.25">
      <c r="A50" s="9" t="s">
        <v>3</v>
      </c>
      <c r="B50" s="14"/>
      <c r="C50" t="s">
        <v>68</v>
      </c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4"/>
      <c r="S50" s="16"/>
      <c r="T50" s="16"/>
      <c r="U50" s="16"/>
      <c r="V50" s="16"/>
    </row>
    <row r="51" spans="1:22" x14ac:dyDescent="0.25">
      <c r="A51" s="7" t="s">
        <v>4</v>
      </c>
      <c r="B51" s="12"/>
      <c r="C51" s="1" t="s">
        <v>12</v>
      </c>
      <c r="D51" s="15"/>
      <c r="E51" s="15"/>
      <c r="F51" s="15"/>
      <c r="G51" s="15"/>
      <c r="H51" s="15"/>
      <c r="I51" s="1" t="s">
        <v>11</v>
      </c>
      <c r="J51" s="15"/>
      <c r="K51" s="15"/>
      <c r="L51" s="15"/>
      <c r="M51" s="15"/>
      <c r="N51" s="15"/>
      <c r="O51" s="15"/>
      <c r="P51" s="15"/>
      <c r="Q51" s="7"/>
      <c r="R51" s="14"/>
      <c r="S51" s="16"/>
      <c r="T51" s="16"/>
      <c r="U51" s="16"/>
      <c r="V51" s="16"/>
    </row>
    <row r="52" spans="1:22" x14ac:dyDescent="0.25">
      <c r="A52" s="7"/>
      <c r="B52" s="15"/>
      <c r="C52" s="113"/>
      <c r="D52" s="113"/>
      <c r="E52" s="113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7"/>
      <c r="R52" s="14"/>
      <c r="S52" s="16"/>
      <c r="T52" s="16"/>
      <c r="U52" s="16"/>
      <c r="V52" s="16"/>
    </row>
    <row r="53" spans="1:22" x14ac:dyDescent="0.25">
      <c r="A53" s="44" t="s">
        <v>1</v>
      </c>
      <c r="B53" s="9" t="s">
        <v>2</v>
      </c>
      <c r="C53" s="112" t="s">
        <v>6</v>
      </c>
      <c r="D53" s="112"/>
      <c r="E53" s="112"/>
      <c r="F53" s="112" t="s">
        <v>7</v>
      </c>
      <c r="G53" s="112"/>
      <c r="H53" s="112"/>
      <c r="I53" s="112" t="s">
        <v>8</v>
      </c>
      <c r="J53" s="112"/>
      <c r="K53" s="112"/>
      <c r="L53" s="118" t="s">
        <v>9</v>
      </c>
      <c r="M53" s="118"/>
      <c r="N53" s="118"/>
      <c r="O53" s="119" t="s">
        <v>10</v>
      </c>
      <c r="P53" s="119"/>
      <c r="Q53" s="119"/>
      <c r="R53" s="23"/>
      <c r="S53" s="21"/>
      <c r="T53" s="21"/>
      <c r="U53" s="16"/>
      <c r="V53" s="16"/>
    </row>
    <row r="54" spans="1:22" x14ac:dyDescent="0.25">
      <c r="A54" s="6"/>
      <c r="B54" s="7"/>
      <c r="C54" s="2" t="s">
        <v>13</v>
      </c>
      <c r="D54" s="26" t="s">
        <v>87</v>
      </c>
      <c r="E54" s="31" t="s">
        <v>0</v>
      </c>
      <c r="F54" s="2" t="s">
        <v>13</v>
      </c>
      <c r="G54" s="26" t="s">
        <v>87</v>
      </c>
      <c r="H54" s="31" t="s">
        <v>0</v>
      </c>
      <c r="I54" s="2" t="s">
        <v>13</v>
      </c>
      <c r="J54" s="26" t="s">
        <v>87</v>
      </c>
      <c r="K54" s="31" t="s">
        <v>0</v>
      </c>
      <c r="L54" s="2" t="s">
        <v>13</v>
      </c>
      <c r="M54" s="26" t="s">
        <v>87</v>
      </c>
      <c r="N54" s="31" t="s">
        <v>0</v>
      </c>
      <c r="O54" s="2" t="s">
        <v>13</v>
      </c>
      <c r="P54" s="26" t="s">
        <v>87</v>
      </c>
      <c r="Q54" s="31" t="s">
        <v>0</v>
      </c>
      <c r="R54" s="24"/>
      <c r="S54" s="20"/>
      <c r="T54" s="22"/>
      <c r="U54" s="16"/>
      <c r="V54" s="16"/>
    </row>
    <row r="55" spans="1:22" x14ac:dyDescent="0.25">
      <c r="A55" s="36">
        <v>2020</v>
      </c>
      <c r="B55" s="9">
        <v>1</v>
      </c>
      <c r="C55" s="18">
        <v>1132.04</v>
      </c>
      <c r="D55" s="18">
        <v>1129.72</v>
      </c>
      <c r="E55" s="28">
        <f>C55-D55</f>
        <v>2.3199999999999363</v>
      </c>
      <c r="F55" s="18">
        <v>64.94</v>
      </c>
      <c r="G55" s="18">
        <v>66.19</v>
      </c>
      <c r="H55" s="28">
        <f>F55-G55</f>
        <v>-1.25</v>
      </c>
      <c r="I55" s="18">
        <v>88.26</v>
      </c>
      <c r="J55" s="18">
        <v>88.07</v>
      </c>
      <c r="K55" s="28">
        <f>I55-J55</f>
        <v>0.19000000000001194</v>
      </c>
      <c r="L55" s="18">
        <v>93.32</v>
      </c>
      <c r="M55" s="18">
        <v>93.23</v>
      </c>
      <c r="N55" s="28">
        <f>L55-M55</f>
        <v>8.99999999999892E-2</v>
      </c>
      <c r="O55" s="18">
        <v>5.43</v>
      </c>
      <c r="P55" s="18">
        <v>5.53</v>
      </c>
      <c r="Q55" s="33">
        <f>O55-P55</f>
        <v>-0.10000000000000053</v>
      </c>
      <c r="R55" s="24"/>
      <c r="S55" s="20"/>
      <c r="T55" s="22"/>
      <c r="U55" s="16"/>
      <c r="V55" s="16"/>
    </row>
    <row r="56" spans="1:22" x14ac:dyDescent="0.25">
      <c r="A56" s="8">
        <v>2020</v>
      </c>
      <c r="B56" s="9">
        <v>2</v>
      </c>
      <c r="C56" s="18">
        <v>1132.04</v>
      </c>
      <c r="D56" s="18">
        <v>1127.6099999999999</v>
      </c>
      <c r="E56" s="34">
        <f t="shared" ref="E56:E64" si="15">C56-D56</f>
        <v>4.4300000000000637</v>
      </c>
      <c r="F56" s="18">
        <v>65.89</v>
      </c>
      <c r="G56" s="18">
        <v>67.989999999999995</v>
      </c>
      <c r="H56" s="34">
        <f t="shared" ref="H56:H64" si="16">F56-G56</f>
        <v>-2.0999999999999943</v>
      </c>
      <c r="I56" s="18">
        <v>88.2</v>
      </c>
      <c r="J56" s="18">
        <v>87.86</v>
      </c>
      <c r="K56" s="34">
        <f t="shared" ref="K56:K64" si="17">I56-J56</f>
        <v>0.34000000000000341</v>
      </c>
      <c r="L56" s="18">
        <v>93.34</v>
      </c>
      <c r="M56" s="18">
        <v>93.15</v>
      </c>
      <c r="N56" s="34">
        <f t="shared" ref="N56:N64" si="18">L56-M56</f>
        <v>0.18999999999999773</v>
      </c>
      <c r="O56" s="18">
        <v>5.5</v>
      </c>
      <c r="P56" s="18">
        <v>5.69</v>
      </c>
      <c r="Q56" s="24">
        <f t="shared" ref="Q56:Q64" si="19">O56-P56</f>
        <v>-0.19000000000000039</v>
      </c>
      <c r="R56" s="19"/>
      <c r="S56" s="17"/>
      <c r="T56" s="45"/>
      <c r="U56" s="16"/>
      <c r="V56" s="16"/>
    </row>
    <row r="57" spans="1:22" x14ac:dyDescent="0.25">
      <c r="A57" s="8">
        <v>2020</v>
      </c>
      <c r="B57" s="9">
        <v>3</v>
      </c>
      <c r="C57" s="18">
        <v>1125.8</v>
      </c>
      <c r="D57" s="18">
        <v>1125.27</v>
      </c>
      <c r="E57" s="34">
        <f t="shared" si="15"/>
        <v>0.52999999999997272</v>
      </c>
      <c r="F57" s="18">
        <v>66.95</v>
      </c>
      <c r="G57" s="18">
        <v>70</v>
      </c>
      <c r="H57" s="34">
        <f t="shared" si="16"/>
        <v>-3.0499999999999972</v>
      </c>
      <c r="I57" s="18">
        <v>87.66</v>
      </c>
      <c r="J57" s="18">
        <v>87.62</v>
      </c>
      <c r="K57" s="34">
        <f t="shared" si="17"/>
        <v>3.9999999999992042E-2</v>
      </c>
      <c r="L57" s="18">
        <v>92.87</v>
      </c>
      <c r="M57" s="18">
        <v>93.07</v>
      </c>
      <c r="N57" s="34">
        <f t="shared" si="18"/>
        <v>-0.19999999999998863</v>
      </c>
      <c r="O57" s="18">
        <v>5.61</v>
      </c>
      <c r="P57" s="18">
        <v>5.86</v>
      </c>
      <c r="Q57" s="24">
        <f t="shared" si="19"/>
        <v>-0.25</v>
      </c>
      <c r="R57" s="37"/>
      <c r="S57" s="35"/>
      <c r="T57" s="35"/>
      <c r="U57" s="16"/>
      <c r="V57" s="16"/>
    </row>
    <row r="58" spans="1:22" x14ac:dyDescent="0.25">
      <c r="A58" s="8">
        <v>2020</v>
      </c>
      <c r="B58" s="9">
        <v>4</v>
      </c>
      <c r="C58" s="18">
        <v>1126.6400000000001</v>
      </c>
      <c r="D58" s="18">
        <v>1122.8900000000001</v>
      </c>
      <c r="E58" s="34">
        <f t="shared" si="15"/>
        <v>3.75</v>
      </c>
      <c r="F58" s="18">
        <v>74.459999999999994</v>
      </c>
      <c r="G58" s="18">
        <v>72.19</v>
      </c>
      <c r="H58" s="34">
        <f t="shared" si="16"/>
        <v>2.269999999999996</v>
      </c>
      <c r="I58" s="18">
        <v>87.66</v>
      </c>
      <c r="J58" s="18">
        <v>87.37</v>
      </c>
      <c r="K58" s="34">
        <f t="shared" si="17"/>
        <v>0.28999999999999204</v>
      </c>
      <c r="L58" s="18">
        <v>93.45</v>
      </c>
      <c r="M58" s="18">
        <v>92.99</v>
      </c>
      <c r="N58" s="34">
        <f t="shared" si="18"/>
        <v>0.46000000000000796</v>
      </c>
      <c r="O58" s="18">
        <v>6.2</v>
      </c>
      <c r="P58" s="18">
        <v>6.04</v>
      </c>
      <c r="Q58" s="24">
        <f t="shared" si="19"/>
        <v>0.16000000000000014</v>
      </c>
      <c r="R58" s="37"/>
      <c r="S58" s="35"/>
      <c r="T58" s="35"/>
      <c r="U58" s="16"/>
      <c r="V58" s="16"/>
    </row>
    <row r="59" spans="1:22" x14ac:dyDescent="0.25">
      <c r="A59" s="8">
        <v>2020</v>
      </c>
      <c r="B59" s="9">
        <v>5</v>
      </c>
      <c r="C59" s="18">
        <v>1127.28</v>
      </c>
      <c r="D59" s="18">
        <v>1120.57</v>
      </c>
      <c r="E59" s="34">
        <f t="shared" si="15"/>
        <v>6.7100000000000364</v>
      </c>
      <c r="F59" s="18">
        <v>75.8</v>
      </c>
      <c r="G59" s="18">
        <v>74.52</v>
      </c>
      <c r="H59" s="34">
        <f t="shared" si="16"/>
        <v>1.2800000000000011</v>
      </c>
      <c r="I59" s="18">
        <v>87.65</v>
      </c>
      <c r="J59" s="18">
        <v>87.12</v>
      </c>
      <c r="K59" s="34">
        <f t="shared" si="17"/>
        <v>0.53000000000000114</v>
      </c>
      <c r="L59" s="18">
        <v>93.54</v>
      </c>
      <c r="M59" s="18">
        <v>92.92</v>
      </c>
      <c r="N59" s="34">
        <f t="shared" si="18"/>
        <v>0.62000000000000455</v>
      </c>
      <c r="O59" s="18">
        <v>6.3</v>
      </c>
      <c r="P59" s="18">
        <v>6.24</v>
      </c>
      <c r="Q59" s="24">
        <f t="shared" si="19"/>
        <v>5.9999999999999609E-2</v>
      </c>
      <c r="R59" s="37"/>
      <c r="S59" s="35"/>
      <c r="T59" s="35"/>
      <c r="U59" s="16"/>
      <c r="V59" s="16"/>
    </row>
    <row r="60" spans="1:22" x14ac:dyDescent="0.25">
      <c r="A60" s="8">
        <v>2020</v>
      </c>
      <c r="B60" s="9">
        <v>6</v>
      </c>
      <c r="C60" s="18">
        <v>1109.94</v>
      </c>
      <c r="D60" s="18">
        <v>1118.52</v>
      </c>
      <c r="E60" s="34">
        <f t="shared" si="15"/>
        <v>-8.5799999999999272</v>
      </c>
      <c r="F60" s="18">
        <v>78.760000000000005</v>
      </c>
      <c r="G60" s="18">
        <v>76.83</v>
      </c>
      <c r="H60" s="34">
        <f t="shared" si="16"/>
        <v>1.9300000000000068</v>
      </c>
      <c r="I60" s="18">
        <v>86.23</v>
      </c>
      <c r="J60" s="18">
        <v>86.9</v>
      </c>
      <c r="K60" s="34">
        <f t="shared" si="17"/>
        <v>-0.67000000000000171</v>
      </c>
      <c r="L60" s="18">
        <v>92.35</v>
      </c>
      <c r="M60" s="18">
        <v>92.87</v>
      </c>
      <c r="N60" s="34">
        <f t="shared" si="18"/>
        <v>-0.52000000000001023</v>
      </c>
      <c r="O60" s="18">
        <v>6.63</v>
      </c>
      <c r="P60" s="18">
        <v>6.43</v>
      </c>
      <c r="Q60" s="24">
        <f t="shared" si="19"/>
        <v>0.20000000000000018</v>
      </c>
      <c r="R60" s="37"/>
      <c r="S60" s="35"/>
      <c r="T60" s="35"/>
      <c r="U60" s="16"/>
      <c r="V60" s="16"/>
    </row>
    <row r="61" spans="1:22" x14ac:dyDescent="0.25">
      <c r="A61" s="8">
        <v>2020</v>
      </c>
      <c r="B61" s="9">
        <v>7</v>
      </c>
      <c r="C61" s="18">
        <v>1111.03</v>
      </c>
      <c r="D61" s="18">
        <v>1116.8699999999999</v>
      </c>
      <c r="E61" s="34">
        <f t="shared" si="15"/>
        <v>-5.8399999999999181</v>
      </c>
      <c r="F61" s="18">
        <v>80.11</v>
      </c>
      <c r="G61" s="18">
        <v>78.98</v>
      </c>
      <c r="H61" s="34">
        <f t="shared" si="16"/>
        <v>1.1299999999999955</v>
      </c>
      <c r="I61" s="18">
        <v>86.25</v>
      </c>
      <c r="J61" s="18">
        <v>86.7</v>
      </c>
      <c r="K61" s="34">
        <f t="shared" si="17"/>
        <v>-0.45000000000000284</v>
      </c>
      <c r="L61" s="18">
        <v>92.47</v>
      </c>
      <c r="M61" s="18">
        <v>92.83</v>
      </c>
      <c r="N61" s="34">
        <f t="shared" si="18"/>
        <v>-0.35999999999999943</v>
      </c>
      <c r="O61" s="18">
        <v>6.73</v>
      </c>
      <c r="P61" s="18">
        <v>6.6</v>
      </c>
      <c r="Q61" s="24">
        <f t="shared" si="19"/>
        <v>0.13000000000000078</v>
      </c>
      <c r="R61" s="37"/>
      <c r="S61" s="35"/>
      <c r="T61" s="35"/>
      <c r="U61" s="16"/>
      <c r="V61" s="16"/>
    </row>
    <row r="62" spans="1:22" x14ac:dyDescent="0.25">
      <c r="A62" s="8">
        <v>2020</v>
      </c>
      <c r="B62" s="9">
        <v>8</v>
      </c>
      <c r="C62" s="18">
        <v>1112.29</v>
      </c>
      <c r="D62" s="18">
        <v>1115.71</v>
      </c>
      <c r="E62" s="34">
        <f t="shared" si="15"/>
        <v>-3.4200000000000728</v>
      </c>
      <c r="F62" s="18">
        <v>81.34</v>
      </c>
      <c r="G62" s="18">
        <v>80.87</v>
      </c>
      <c r="H62" s="34">
        <f t="shared" si="16"/>
        <v>0.46999999999999886</v>
      </c>
      <c r="I62" s="18">
        <v>86.28</v>
      </c>
      <c r="J62" s="18">
        <v>86.54</v>
      </c>
      <c r="K62" s="34">
        <f t="shared" si="17"/>
        <v>-0.26000000000000512</v>
      </c>
      <c r="L62" s="18">
        <v>92.58</v>
      </c>
      <c r="M62" s="18">
        <v>92.81</v>
      </c>
      <c r="N62" s="34">
        <f t="shared" si="18"/>
        <v>-0.23000000000000398</v>
      </c>
      <c r="O62" s="18">
        <v>6.81</v>
      </c>
      <c r="P62" s="18">
        <v>6.76</v>
      </c>
      <c r="Q62" s="24">
        <f t="shared" si="19"/>
        <v>4.9999999999999822E-2</v>
      </c>
      <c r="R62" s="37"/>
      <c r="S62" s="35"/>
      <c r="T62" s="35"/>
      <c r="U62" s="16"/>
      <c r="V62" s="16"/>
    </row>
    <row r="63" spans="1:22" x14ac:dyDescent="0.25">
      <c r="A63" s="8">
        <v>2020</v>
      </c>
      <c r="B63" s="9">
        <v>9</v>
      </c>
      <c r="C63" s="18">
        <v>1113.6300000000001</v>
      </c>
      <c r="D63" s="18">
        <v>1115.05</v>
      </c>
      <c r="E63" s="34">
        <f t="shared" si="15"/>
        <v>-1.4199999999998454</v>
      </c>
      <c r="F63" s="18">
        <v>82.4</v>
      </c>
      <c r="G63" s="18">
        <v>82.41</v>
      </c>
      <c r="H63" s="34">
        <f t="shared" si="16"/>
        <v>-9.9999999999909051E-3</v>
      </c>
      <c r="I63" s="18">
        <v>86.31</v>
      </c>
      <c r="J63" s="18">
        <v>86.42</v>
      </c>
      <c r="K63" s="34">
        <f t="shared" si="17"/>
        <v>-0.10999999999999943</v>
      </c>
      <c r="L63" s="18">
        <v>92.69</v>
      </c>
      <c r="M63" s="18">
        <v>92.8</v>
      </c>
      <c r="N63" s="34">
        <f t="shared" si="18"/>
        <v>-0.10999999999999943</v>
      </c>
      <c r="O63" s="18">
        <v>6.89</v>
      </c>
      <c r="P63" s="18">
        <v>6.88</v>
      </c>
      <c r="Q63" s="24">
        <f t="shared" si="19"/>
        <v>9.9999999999997868E-3</v>
      </c>
      <c r="R63" s="37"/>
      <c r="S63" s="35"/>
      <c r="T63" s="35"/>
      <c r="U63" s="16"/>
      <c r="V63" s="16"/>
    </row>
    <row r="64" spans="1:22" x14ac:dyDescent="0.25">
      <c r="A64" s="10">
        <v>2020</v>
      </c>
      <c r="B64" s="7">
        <v>10</v>
      </c>
      <c r="C64" s="3">
        <v>1114.99</v>
      </c>
      <c r="D64" s="3">
        <v>1114.8599999999999</v>
      </c>
      <c r="E64" s="29">
        <f t="shared" si="15"/>
        <v>0.13000000000010914</v>
      </c>
      <c r="F64" s="3">
        <v>83.24</v>
      </c>
      <c r="G64" s="3">
        <v>83.57</v>
      </c>
      <c r="H64" s="29">
        <f t="shared" si="16"/>
        <v>-0.32999999999999829</v>
      </c>
      <c r="I64" s="3">
        <v>86.34</v>
      </c>
      <c r="J64" s="3">
        <v>86.33</v>
      </c>
      <c r="K64" s="29">
        <f t="shared" si="17"/>
        <v>1.0000000000005116E-2</v>
      </c>
      <c r="L64" s="3">
        <v>92.78</v>
      </c>
      <c r="M64" s="3">
        <v>92.8</v>
      </c>
      <c r="N64" s="29">
        <f t="shared" si="18"/>
        <v>-1.9999999999996021E-2</v>
      </c>
      <c r="O64" s="3">
        <v>6.95</v>
      </c>
      <c r="P64" s="3">
        <v>6.97</v>
      </c>
      <c r="Q64" s="29">
        <f t="shared" si="19"/>
        <v>-1.9999999999999574E-2</v>
      </c>
      <c r="R64" s="37"/>
      <c r="S64" s="35"/>
      <c r="T64" s="35"/>
      <c r="U64" s="16"/>
      <c r="V64" s="16"/>
    </row>
    <row r="65" spans="1:22" x14ac:dyDescent="0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7"/>
      <c r="R65" s="14"/>
      <c r="S65" s="16"/>
      <c r="T65" s="16"/>
      <c r="U65" s="16"/>
      <c r="V65" s="16"/>
    </row>
    <row r="66" spans="1:22" x14ac:dyDescent="0.25">
      <c r="A66" s="9" t="s">
        <v>3</v>
      </c>
      <c r="B66" s="14"/>
      <c r="C66" t="s">
        <v>69</v>
      </c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4"/>
      <c r="S66" s="16"/>
      <c r="T66" s="16"/>
      <c r="U66" s="16"/>
      <c r="V66" s="16"/>
    </row>
    <row r="67" spans="1:22" x14ac:dyDescent="0.25">
      <c r="A67" s="7" t="s">
        <v>4</v>
      </c>
      <c r="B67" s="12"/>
      <c r="C67" s="43" t="s">
        <v>12</v>
      </c>
      <c r="D67" s="15"/>
      <c r="E67" s="15"/>
      <c r="F67" s="15"/>
      <c r="G67" s="15"/>
      <c r="H67" s="15"/>
      <c r="I67" s="43" t="s">
        <v>11</v>
      </c>
      <c r="J67" s="15"/>
      <c r="K67" s="15"/>
      <c r="L67" s="15"/>
      <c r="M67" s="15"/>
      <c r="N67" s="15"/>
      <c r="O67" s="15"/>
      <c r="P67" s="15"/>
      <c r="Q67" s="15"/>
      <c r="R67" s="14"/>
      <c r="S67" s="16"/>
      <c r="T67" s="16"/>
      <c r="U67" s="16"/>
      <c r="V67" s="16"/>
    </row>
    <row r="68" spans="1:22" x14ac:dyDescent="0.25">
      <c r="A68" s="7"/>
      <c r="B68" s="15"/>
      <c r="C68" s="113"/>
      <c r="D68" s="113"/>
      <c r="E68" s="113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7"/>
      <c r="R68" s="14"/>
      <c r="S68" s="16"/>
      <c r="T68" s="16"/>
      <c r="U68" s="16"/>
      <c r="V68" s="16"/>
    </row>
    <row r="69" spans="1:22" x14ac:dyDescent="0.25">
      <c r="A69" s="44" t="s">
        <v>1</v>
      </c>
      <c r="B69" s="9" t="s">
        <v>2</v>
      </c>
      <c r="C69" s="112" t="s">
        <v>6</v>
      </c>
      <c r="D69" s="112"/>
      <c r="E69" s="112"/>
      <c r="F69" s="112" t="s">
        <v>7</v>
      </c>
      <c r="G69" s="112"/>
      <c r="H69" s="112"/>
      <c r="I69" s="112" t="s">
        <v>8</v>
      </c>
      <c r="J69" s="112"/>
      <c r="K69" s="112"/>
      <c r="L69" s="118" t="s">
        <v>9</v>
      </c>
      <c r="M69" s="118"/>
      <c r="N69" s="118"/>
      <c r="O69" s="119" t="s">
        <v>10</v>
      </c>
      <c r="P69" s="119"/>
      <c r="Q69" s="119"/>
      <c r="R69" s="23"/>
      <c r="S69" s="21"/>
      <c r="T69" s="21"/>
      <c r="U69" s="16"/>
      <c r="V69" s="16"/>
    </row>
    <row r="70" spans="1:22" x14ac:dyDescent="0.25">
      <c r="A70" s="6"/>
      <c r="B70" s="7"/>
      <c r="C70" s="2" t="s">
        <v>13</v>
      </c>
      <c r="D70" s="26" t="s">
        <v>87</v>
      </c>
      <c r="E70" s="31" t="s">
        <v>0</v>
      </c>
      <c r="F70" s="2" t="s">
        <v>13</v>
      </c>
      <c r="G70" s="26" t="s">
        <v>87</v>
      </c>
      <c r="H70" s="31" t="s">
        <v>0</v>
      </c>
      <c r="I70" s="2" t="s">
        <v>13</v>
      </c>
      <c r="J70" s="26" t="s">
        <v>87</v>
      </c>
      <c r="K70" s="31" t="s">
        <v>0</v>
      </c>
      <c r="L70" s="2" t="s">
        <v>13</v>
      </c>
      <c r="M70" s="26" t="s">
        <v>87</v>
      </c>
      <c r="N70" s="31" t="s">
        <v>0</v>
      </c>
      <c r="O70" s="2" t="s">
        <v>13</v>
      </c>
      <c r="P70" s="26" t="s">
        <v>87</v>
      </c>
      <c r="Q70" s="48" t="s">
        <v>0</v>
      </c>
      <c r="R70" s="24"/>
      <c r="S70" s="20"/>
      <c r="T70" s="22"/>
      <c r="U70" s="16"/>
      <c r="V70" s="16"/>
    </row>
    <row r="71" spans="1:22" x14ac:dyDescent="0.25">
      <c r="A71" s="36">
        <v>2020</v>
      </c>
      <c r="B71" s="9">
        <v>1</v>
      </c>
      <c r="C71" s="18">
        <v>1196.82</v>
      </c>
      <c r="D71" s="18">
        <v>1192.43</v>
      </c>
      <c r="E71" s="28">
        <f>C71-D71</f>
        <v>4.3899999999998727</v>
      </c>
      <c r="F71" s="18">
        <v>62.53</v>
      </c>
      <c r="G71" s="18">
        <v>62.55</v>
      </c>
      <c r="H71" s="28">
        <f>F71-G71</f>
        <v>-1.9999999999996021E-2</v>
      </c>
      <c r="I71" s="18">
        <v>89</v>
      </c>
      <c r="J71" s="18">
        <v>88.67</v>
      </c>
      <c r="K71" s="28">
        <f>I71-J71</f>
        <v>0.32999999999999829</v>
      </c>
      <c r="L71" s="18">
        <v>93.65</v>
      </c>
      <c r="M71" s="18">
        <v>93.32</v>
      </c>
      <c r="N71" s="28">
        <f>L71-M71</f>
        <v>0.33000000000001251</v>
      </c>
      <c r="O71" s="18">
        <v>4.97</v>
      </c>
      <c r="P71" s="18">
        <v>4.9800000000000004</v>
      </c>
      <c r="Q71" s="33">
        <f>O71-P71</f>
        <v>-1.0000000000000675E-2</v>
      </c>
      <c r="R71" s="24"/>
      <c r="S71" s="20"/>
      <c r="T71" s="22"/>
      <c r="U71" s="16"/>
      <c r="V71" s="16"/>
    </row>
    <row r="72" spans="1:22" x14ac:dyDescent="0.25">
      <c r="A72" s="8">
        <v>2020</v>
      </c>
      <c r="B72" s="9">
        <v>2</v>
      </c>
      <c r="C72" s="18">
        <v>1198.72</v>
      </c>
      <c r="D72" s="18">
        <v>1191.1099999999999</v>
      </c>
      <c r="E72" s="34">
        <f t="shared" ref="E72:E80" si="20">C72-D72</f>
        <v>7.6100000000001273</v>
      </c>
      <c r="F72" s="18">
        <v>61.85</v>
      </c>
      <c r="G72" s="18">
        <v>63</v>
      </c>
      <c r="H72" s="34">
        <f t="shared" ref="H72:H80" si="21">F72-G72</f>
        <v>-1.1499999999999986</v>
      </c>
      <c r="I72" s="18">
        <v>89.18</v>
      </c>
      <c r="J72" s="18">
        <v>88.61</v>
      </c>
      <c r="K72" s="34">
        <f t="shared" ref="K72:K80" si="22">I72-J72</f>
        <v>0.57000000000000739</v>
      </c>
      <c r="L72" s="18">
        <v>93.78</v>
      </c>
      <c r="M72" s="18">
        <v>93.3</v>
      </c>
      <c r="N72" s="34">
        <f t="shared" ref="N72:N80" si="23">L72-M72</f>
        <v>0.48000000000000398</v>
      </c>
      <c r="O72" s="18">
        <v>4.91</v>
      </c>
      <c r="P72" s="18">
        <v>5.0199999999999996</v>
      </c>
      <c r="Q72" s="24">
        <f t="shared" ref="Q72:Q80" si="24">O72-P72</f>
        <v>-0.10999999999999943</v>
      </c>
      <c r="R72" s="19"/>
      <c r="S72" s="17"/>
      <c r="T72" s="45"/>
      <c r="U72" s="16"/>
      <c r="V72" s="16"/>
    </row>
    <row r="73" spans="1:22" x14ac:dyDescent="0.25">
      <c r="A73" s="8">
        <v>2020</v>
      </c>
      <c r="B73" s="9">
        <v>3</v>
      </c>
      <c r="C73" s="18">
        <v>1194.3900000000001</v>
      </c>
      <c r="D73" s="18">
        <v>1189.6400000000001</v>
      </c>
      <c r="E73" s="34">
        <f t="shared" si="20"/>
        <v>4.75</v>
      </c>
      <c r="F73" s="18">
        <v>60.97</v>
      </c>
      <c r="G73" s="18">
        <v>63.63</v>
      </c>
      <c r="H73" s="34">
        <f t="shared" si="21"/>
        <v>-2.6600000000000037</v>
      </c>
      <c r="I73" s="18">
        <v>88.9</v>
      </c>
      <c r="J73" s="18">
        <v>88.55</v>
      </c>
      <c r="K73" s="34">
        <f t="shared" si="22"/>
        <v>0.35000000000000853</v>
      </c>
      <c r="L73" s="18">
        <v>93.44</v>
      </c>
      <c r="M73" s="18">
        <v>93.29</v>
      </c>
      <c r="N73" s="34">
        <f t="shared" si="23"/>
        <v>0.14999999999999147</v>
      </c>
      <c r="O73" s="18">
        <v>4.8600000000000003</v>
      </c>
      <c r="P73" s="18">
        <v>5.08</v>
      </c>
      <c r="Q73" s="24">
        <f t="shared" si="24"/>
        <v>-0.21999999999999975</v>
      </c>
      <c r="R73" s="37"/>
      <c r="S73" s="35"/>
      <c r="T73" s="35"/>
      <c r="U73" s="16"/>
      <c r="V73" s="16"/>
    </row>
    <row r="74" spans="1:22" x14ac:dyDescent="0.25">
      <c r="A74" s="8">
        <v>2020</v>
      </c>
      <c r="B74" s="9">
        <v>4</v>
      </c>
      <c r="C74" s="18">
        <v>1186.8800000000001</v>
      </c>
      <c r="D74" s="18">
        <v>1188.1400000000001</v>
      </c>
      <c r="E74" s="34">
        <f t="shared" si="20"/>
        <v>-1.2599999999999909</v>
      </c>
      <c r="F74" s="18">
        <v>57.83</v>
      </c>
      <c r="G74" s="18">
        <v>64.400000000000006</v>
      </c>
      <c r="H74" s="34">
        <f t="shared" si="21"/>
        <v>-6.5700000000000074</v>
      </c>
      <c r="I74" s="18">
        <v>88.39</v>
      </c>
      <c r="J74" s="18">
        <v>88.49</v>
      </c>
      <c r="K74" s="34">
        <f t="shared" si="22"/>
        <v>-9.9999999999994316E-2</v>
      </c>
      <c r="L74" s="18">
        <v>92.7</v>
      </c>
      <c r="M74" s="18">
        <v>93.28</v>
      </c>
      <c r="N74" s="34">
        <f t="shared" si="23"/>
        <v>-0.57999999999999829</v>
      </c>
      <c r="O74" s="18">
        <v>4.6500000000000004</v>
      </c>
      <c r="P74" s="18">
        <v>5.14</v>
      </c>
      <c r="Q74" s="24">
        <f t="shared" si="24"/>
        <v>-0.48999999999999932</v>
      </c>
      <c r="R74" s="37"/>
      <c r="S74" s="35"/>
      <c r="T74" s="35"/>
      <c r="U74" s="16"/>
      <c r="V74" s="16"/>
    </row>
    <row r="75" spans="1:22" x14ac:dyDescent="0.25">
      <c r="A75" s="8">
        <v>2020</v>
      </c>
      <c r="B75" s="9">
        <v>5</v>
      </c>
      <c r="C75" s="18">
        <v>1189.52</v>
      </c>
      <c r="D75" s="18">
        <v>1186.7</v>
      </c>
      <c r="E75" s="34">
        <f t="shared" si="20"/>
        <v>2.8199999999999363</v>
      </c>
      <c r="F75" s="18">
        <v>56.67</v>
      </c>
      <c r="G75" s="18">
        <v>65.260000000000005</v>
      </c>
      <c r="H75" s="34">
        <f t="shared" si="21"/>
        <v>-8.5900000000000034</v>
      </c>
      <c r="I75" s="18">
        <v>88.64</v>
      </c>
      <c r="J75" s="18">
        <v>88.43</v>
      </c>
      <c r="K75" s="34">
        <f t="shared" si="22"/>
        <v>0.20999999999999375</v>
      </c>
      <c r="L75" s="18">
        <v>92.86</v>
      </c>
      <c r="M75" s="18">
        <v>93.29</v>
      </c>
      <c r="N75" s="34">
        <f t="shared" si="23"/>
        <v>-0.43000000000000682</v>
      </c>
      <c r="O75" s="18">
        <v>4.55</v>
      </c>
      <c r="P75" s="18">
        <v>5.21</v>
      </c>
      <c r="Q75" s="24">
        <f t="shared" si="24"/>
        <v>-0.66000000000000014</v>
      </c>
      <c r="R75" s="37"/>
      <c r="S75" s="35"/>
      <c r="T75" s="35"/>
      <c r="U75" s="16"/>
      <c r="V75" s="16"/>
    </row>
    <row r="76" spans="1:22" x14ac:dyDescent="0.25">
      <c r="A76" s="8">
        <v>2020</v>
      </c>
      <c r="B76" s="9">
        <v>6</v>
      </c>
      <c r="C76" s="18">
        <v>1175.3699999999999</v>
      </c>
      <c r="D76" s="18">
        <v>1185.44</v>
      </c>
      <c r="E76" s="34">
        <f t="shared" si="20"/>
        <v>-10.070000000000164</v>
      </c>
      <c r="F76" s="18">
        <v>73.64</v>
      </c>
      <c r="G76" s="18">
        <v>66.11</v>
      </c>
      <c r="H76" s="34">
        <f t="shared" si="21"/>
        <v>7.5300000000000011</v>
      </c>
      <c r="I76" s="18">
        <v>87.64</v>
      </c>
      <c r="J76" s="18">
        <v>88.39</v>
      </c>
      <c r="K76" s="34">
        <f t="shared" si="22"/>
        <v>-0.75</v>
      </c>
      <c r="L76" s="18">
        <v>93.13</v>
      </c>
      <c r="M76" s="18">
        <v>93.32</v>
      </c>
      <c r="N76" s="34">
        <f t="shared" si="23"/>
        <v>-0.18999999999999773</v>
      </c>
      <c r="O76" s="18">
        <v>5.9</v>
      </c>
      <c r="P76" s="18">
        <v>5.28</v>
      </c>
      <c r="Q76" s="24">
        <f t="shared" si="24"/>
        <v>0.62000000000000011</v>
      </c>
      <c r="R76" s="37"/>
      <c r="S76" s="35"/>
      <c r="T76" s="35"/>
      <c r="U76" s="16"/>
      <c r="V76" s="16"/>
    </row>
    <row r="77" spans="1:22" x14ac:dyDescent="0.25">
      <c r="A77" s="8">
        <v>2020</v>
      </c>
      <c r="B77" s="9">
        <v>7</v>
      </c>
      <c r="C77" s="18">
        <v>1177.8699999999999</v>
      </c>
      <c r="D77" s="18">
        <v>1184.45</v>
      </c>
      <c r="E77" s="34">
        <f t="shared" si="20"/>
        <v>-6.5800000000001546</v>
      </c>
      <c r="F77" s="18">
        <v>72.36</v>
      </c>
      <c r="G77" s="18">
        <v>66.86</v>
      </c>
      <c r="H77" s="34">
        <f t="shared" si="21"/>
        <v>5.5</v>
      </c>
      <c r="I77" s="18">
        <v>87.87</v>
      </c>
      <c r="J77" s="18">
        <v>88.36</v>
      </c>
      <c r="K77" s="34">
        <f t="shared" si="22"/>
        <v>-0.48999999999999488</v>
      </c>
      <c r="L77" s="18">
        <v>93.27</v>
      </c>
      <c r="M77" s="18">
        <v>93.35</v>
      </c>
      <c r="N77" s="34">
        <f t="shared" si="23"/>
        <v>-7.9999999999998295E-2</v>
      </c>
      <c r="O77" s="18">
        <v>5.79</v>
      </c>
      <c r="P77" s="18">
        <v>5.34</v>
      </c>
      <c r="Q77" s="24">
        <f t="shared" si="24"/>
        <v>0.45000000000000018</v>
      </c>
      <c r="R77" s="37"/>
      <c r="S77" s="35"/>
      <c r="T77" s="35"/>
      <c r="U77" s="16"/>
      <c r="V77" s="16"/>
    </row>
    <row r="78" spans="1:22" x14ac:dyDescent="0.25">
      <c r="A78" s="8">
        <v>2020</v>
      </c>
      <c r="B78" s="9">
        <v>8</v>
      </c>
      <c r="C78" s="18">
        <v>1180.23</v>
      </c>
      <c r="D78" s="18">
        <v>1183.8699999999999</v>
      </c>
      <c r="E78" s="34">
        <f t="shared" si="20"/>
        <v>-3.6399999999998727</v>
      </c>
      <c r="F78" s="18">
        <v>71.05</v>
      </c>
      <c r="G78" s="18">
        <v>67.41</v>
      </c>
      <c r="H78" s="34">
        <f t="shared" si="21"/>
        <v>3.6400000000000006</v>
      </c>
      <c r="I78" s="18">
        <v>88.1</v>
      </c>
      <c r="J78" s="18">
        <v>88.37</v>
      </c>
      <c r="K78" s="34">
        <f t="shared" si="22"/>
        <v>-0.27000000000001023</v>
      </c>
      <c r="L78" s="18">
        <v>93.4</v>
      </c>
      <c r="M78" s="18">
        <v>93.4</v>
      </c>
      <c r="N78" s="34">
        <f t="shared" si="23"/>
        <v>0</v>
      </c>
      <c r="O78" s="18">
        <v>5.68</v>
      </c>
      <c r="P78" s="18">
        <v>5.39</v>
      </c>
      <c r="Q78" s="24">
        <f t="shared" si="24"/>
        <v>0.29000000000000004</v>
      </c>
      <c r="R78" s="37"/>
      <c r="S78" s="35"/>
      <c r="T78" s="35"/>
      <c r="U78" s="16"/>
      <c r="V78" s="16"/>
    </row>
    <row r="79" spans="1:22" x14ac:dyDescent="0.25">
      <c r="A79" s="8">
        <v>2020</v>
      </c>
      <c r="B79" s="9">
        <v>9</v>
      </c>
      <c r="C79" s="18">
        <v>1182.31</v>
      </c>
      <c r="D79" s="18">
        <v>1183.68</v>
      </c>
      <c r="E79" s="34">
        <f t="shared" si="20"/>
        <v>-1.3700000000001182</v>
      </c>
      <c r="F79" s="18">
        <v>69.83</v>
      </c>
      <c r="G79" s="18">
        <v>67.760000000000005</v>
      </c>
      <c r="H79" s="34">
        <f t="shared" si="21"/>
        <v>2.0699999999999932</v>
      </c>
      <c r="I79" s="18">
        <v>88.31</v>
      </c>
      <c r="J79" s="18">
        <v>88.41</v>
      </c>
      <c r="K79" s="34">
        <f t="shared" si="22"/>
        <v>-9.9999999999994316E-2</v>
      </c>
      <c r="L79" s="18">
        <v>93.52</v>
      </c>
      <c r="M79" s="18">
        <v>93.47</v>
      </c>
      <c r="N79" s="34">
        <f t="shared" si="23"/>
        <v>4.9999999999997158E-2</v>
      </c>
      <c r="O79" s="18">
        <v>5.58</v>
      </c>
      <c r="P79" s="18">
        <v>5.41</v>
      </c>
      <c r="Q79" s="24">
        <f t="shared" si="24"/>
        <v>0.16999999999999993</v>
      </c>
      <c r="R79" s="37"/>
      <c r="S79" s="35"/>
      <c r="T79" s="35"/>
      <c r="U79" s="16"/>
      <c r="V79" s="16"/>
    </row>
    <row r="80" spans="1:22" x14ac:dyDescent="0.25">
      <c r="A80" s="10">
        <v>2020</v>
      </c>
      <c r="B80" s="7">
        <v>10</v>
      </c>
      <c r="C80" s="3">
        <v>1184.04</v>
      </c>
      <c r="D80" s="3">
        <v>1183.81</v>
      </c>
      <c r="E80" s="29">
        <f t="shared" si="20"/>
        <v>0.23000000000001819</v>
      </c>
      <c r="F80" s="3">
        <v>68.77</v>
      </c>
      <c r="G80" s="3">
        <v>67.900000000000006</v>
      </c>
      <c r="H80" s="29">
        <f t="shared" si="21"/>
        <v>0.86999999999999034</v>
      </c>
      <c r="I80" s="3">
        <v>88.49</v>
      </c>
      <c r="J80" s="3">
        <v>88.47</v>
      </c>
      <c r="K80" s="29">
        <f t="shared" si="22"/>
        <v>1.9999999999996021E-2</v>
      </c>
      <c r="L80" s="3">
        <v>93.63</v>
      </c>
      <c r="M80" s="3">
        <v>93.54</v>
      </c>
      <c r="N80" s="29">
        <f t="shared" si="23"/>
        <v>8.99999999999892E-2</v>
      </c>
      <c r="O80" s="3">
        <v>5.49</v>
      </c>
      <c r="P80" s="3">
        <v>5.42</v>
      </c>
      <c r="Q80" s="29">
        <f t="shared" si="24"/>
        <v>7.0000000000000284E-2</v>
      </c>
      <c r="R80" s="37"/>
      <c r="S80" s="35"/>
      <c r="T80" s="35"/>
      <c r="U80" s="16"/>
      <c r="V80" s="16"/>
    </row>
    <row r="81" spans="1:22" x14ac:dyDescent="0.25">
      <c r="C81" s="15"/>
      <c r="R81" s="14"/>
      <c r="S81" s="16"/>
      <c r="T81" s="16"/>
      <c r="U81" s="16"/>
      <c r="V81" s="16"/>
    </row>
    <row r="82" spans="1:22" x14ac:dyDescent="0.25">
      <c r="A82" s="5" t="s">
        <v>3</v>
      </c>
      <c r="B82" s="11"/>
      <c r="C82" t="s">
        <v>70</v>
      </c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4"/>
      <c r="S82" s="16"/>
      <c r="T82" s="16"/>
      <c r="U82" s="16"/>
      <c r="V82" s="16"/>
    </row>
    <row r="83" spans="1:22" x14ac:dyDescent="0.25">
      <c r="A83" s="7" t="s">
        <v>4</v>
      </c>
      <c r="B83" s="12"/>
      <c r="C83" s="1" t="s">
        <v>12</v>
      </c>
      <c r="D83" s="15"/>
      <c r="E83" s="15"/>
      <c r="F83" s="15"/>
      <c r="G83" s="15"/>
      <c r="H83" s="15"/>
      <c r="I83" s="1" t="s">
        <v>11</v>
      </c>
      <c r="J83" s="15"/>
      <c r="K83" s="15"/>
      <c r="L83" s="15"/>
      <c r="M83" s="15"/>
      <c r="N83" s="15"/>
      <c r="O83" s="15"/>
      <c r="P83" s="15"/>
      <c r="Q83" s="15"/>
      <c r="R83" s="14"/>
      <c r="S83" s="16"/>
      <c r="T83" s="16"/>
      <c r="U83" s="16"/>
      <c r="V83" s="16"/>
    </row>
    <row r="84" spans="1:22" x14ac:dyDescent="0.25">
      <c r="A84" s="9"/>
      <c r="B84" s="16"/>
      <c r="C84" s="120"/>
      <c r="D84" s="120"/>
      <c r="E84" s="120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51"/>
      <c r="R84" s="14"/>
      <c r="S84" s="16"/>
      <c r="T84" s="16"/>
      <c r="U84" s="16"/>
      <c r="V84" s="16"/>
    </row>
    <row r="85" spans="1:22" x14ac:dyDescent="0.25">
      <c r="A85" s="4" t="s">
        <v>1</v>
      </c>
      <c r="B85" s="5" t="s">
        <v>2</v>
      </c>
      <c r="C85" s="112" t="s">
        <v>6</v>
      </c>
      <c r="D85" s="112"/>
      <c r="E85" s="112"/>
      <c r="F85" s="112" t="s">
        <v>7</v>
      </c>
      <c r="G85" s="112"/>
      <c r="H85" s="112"/>
      <c r="I85" s="112" t="s">
        <v>8</v>
      </c>
      <c r="J85" s="112"/>
      <c r="K85" s="112"/>
      <c r="L85" s="118" t="s">
        <v>9</v>
      </c>
      <c r="M85" s="118"/>
      <c r="N85" s="118"/>
      <c r="O85" s="119" t="s">
        <v>10</v>
      </c>
      <c r="P85" s="119"/>
      <c r="Q85" s="119"/>
      <c r="R85" s="23"/>
      <c r="S85" s="21"/>
      <c r="T85" s="21"/>
      <c r="U85" s="16"/>
      <c r="V85" s="16"/>
    </row>
    <row r="86" spans="1:22" x14ac:dyDescent="0.25">
      <c r="A86" s="6"/>
      <c r="B86" s="7"/>
      <c r="C86" s="2" t="s">
        <v>13</v>
      </c>
      <c r="D86" s="26" t="s">
        <v>87</v>
      </c>
      <c r="E86" s="31" t="s">
        <v>0</v>
      </c>
      <c r="F86" s="2" t="s">
        <v>13</v>
      </c>
      <c r="G86" s="26" t="s">
        <v>87</v>
      </c>
      <c r="H86" s="31" t="s">
        <v>0</v>
      </c>
      <c r="I86" s="2" t="s">
        <v>13</v>
      </c>
      <c r="J86" s="26" t="s">
        <v>87</v>
      </c>
      <c r="K86" s="31" t="s">
        <v>0</v>
      </c>
      <c r="L86" s="2" t="s">
        <v>13</v>
      </c>
      <c r="M86" s="26" t="s">
        <v>87</v>
      </c>
      <c r="N86" s="31" t="s">
        <v>0</v>
      </c>
      <c r="O86" s="2" t="s">
        <v>13</v>
      </c>
      <c r="P86" s="26" t="s">
        <v>87</v>
      </c>
      <c r="Q86" s="48" t="s">
        <v>0</v>
      </c>
      <c r="R86" s="24"/>
      <c r="S86" s="20"/>
      <c r="T86" s="22"/>
      <c r="U86" s="16"/>
      <c r="V86" s="16"/>
    </row>
    <row r="87" spans="1:22" x14ac:dyDescent="0.25">
      <c r="A87" s="36">
        <v>2020</v>
      </c>
      <c r="B87" s="9">
        <v>1</v>
      </c>
      <c r="C87" s="18">
        <v>920</v>
      </c>
      <c r="D87" s="18">
        <v>919.96</v>
      </c>
      <c r="E87" s="28">
        <f>C87-D87</f>
        <v>3.999999999996362E-2</v>
      </c>
      <c r="F87" s="18">
        <v>49.47</v>
      </c>
      <c r="G87" s="18">
        <v>49.05</v>
      </c>
      <c r="H87" s="28">
        <f>F87-G87</f>
        <v>0.42000000000000171</v>
      </c>
      <c r="I87" s="18">
        <v>77.209999999999994</v>
      </c>
      <c r="J87" s="18">
        <v>77.209999999999994</v>
      </c>
      <c r="K87" s="28">
        <f>I87-J87</f>
        <v>0</v>
      </c>
      <c r="L87" s="18">
        <v>81.37</v>
      </c>
      <c r="M87" s="18">
        <v>81.33</v>
      </c>
      <c r="N87" s="28">
        <f>L87-M87</f>
        <v>4.0000000000006253E-2</v>
      </c>
      <c r="O87" s="18">
        <v>5.0999999999999996</v>
      </c>
      <c r="P87" s="18">
        <v>5.0599999999999996</v>
      </c>
      <c r="Q87" s="33">
        <f>O87-P87</f>
        <v>4.0000000000000036E-2</v>
      </c>
      <c r="R87" s="24"/>
      <c r="S87" s="20"/>
      <c r="T87" s="22"/>
      <c r="U87" s="16"/>
      <c r="V87" s="16"/>
    </row>
    <row r="88" spans="1:22" x14ac:dyDescent="0.25">
      <c r="A88" s="8">
        <v>2020</v>
      </c>
      <c r="B88" s="9">
        <v>2</v>
      </c>
      <c r="C88" s="18">
        <v>920.84</v>
      </c>
      <c r="D88" s="18">
        <v>921.38</v>
      </c>
      <c r="E88" s="34">
        <f t="shared" ref="E88:E96" si="25">C88-D88</f>
        <v>-0.53999999999996362</v>
      </c>
      <c r="F88" s="18">
        <v>50.36</v>
      </c>
      <c r="G88" s="18">
        <v>50.47</v>
      </c>
      <c r="H88" s="34">
        <f t="shared" ref="H88:H96" si="26">F88-G88</f>
        <v>-0.10999999999999943</v>
      </c>
      <c r="I88" s="18">
        <v>77.150000000000006</v>
      </c>
      <c r="J88" s="18">
        <v>77.19</v>
      </c>
      <c r="K88" s="34">
        <f t="shared" ref="K88:K96" si="27">I88-J88</f>
        <v>-3.9999999999992042E-2</v>
      </c>
      <c r="L88" s="18">
        <v>81.37</v>
      </c>
      <c r="M88" s="18">
        <v>81.42</v>
      </c>
      <c r="N88" s="34">
        <f t="shared" ref="N88:N96" si="28">L88-M88</f>
        <v>-4.9999999999997158E-2</v>
      </c>
      <c r="O88" s="18">
        <v>5.19</v>
      </c>
      <c r="P88" s="18">
        <v>5.19</v>
      </c>
      <c r="Q88" s="24">
        <f t="shared" ref="Q88:Q96" si="29">O88-P88</f>
        <v>0</v>
      </c>
      <c r="R88" s="19"/>
      <c r="S88" s="17"/>
      <c r="T88" s="45"/>
      <c r="U88" s="16"/>
      <c r="V88" s="16"/>
    </row>
    <row r="89" spans="1:22" x14ac:dyDescent="0.25">
      <c r="A89" s="8">
        <v>2020</v>
      </c>
      <c r="B89" s="9">
        <v>3</v>
      </c>
      <c r="C89" s="18">
        <v>918.86</v>
      </c>
      <c r="D89" s="18">
        <v>923.23</v>
      </c>
      <c r="E89" s="34">
        <f t="shared" si="25"/>
        <v>-4.3700000000000045</v>
      </c>
      <c r="F89" s="18">
        <v>51.27</v>
      </c>
      <c r="G89" s="18">
        <v>52.14</v>
      </c>
      <c r="H89" s="34">
        <f t="shared" si="26"/>
        <v>-0.86999999999999744</v>
      </c>
      <c r="I89" s="18">
        <v>76.849999999999994</v>
      </c>
      <c r="J89" s="18">
        <v>77.22</v>
      </c>
      <c r="K89" s="34">
        <f t="shared" si="27"/>
        <v>-0.37000000000000455</v>
      </c>
      <c r="L89" s="18">
        <v>81.14</v>
      </c>
      <c r="M89" s="18">
        <v>81.58</v>
      </c>
      <c r="N89" s="34">
        <f t="shared" si="28"/>
        <v>-0.43999999999999773</v>
      </c>
      <c r="O89" s="18">
        <v>5.29</v>
      </c>
      <c r="P89" s="18">
        <v>5.35</v>
      </c>
      <c r="Q89" s="24">
        <f t="shared" si="29"/>
        <v>-5.9999999999999609E-2</v>
      </c>
      <c r="R89" s="37"/>
      <c r="S89" s="35"/>
      <c r="T89" s="35"/>
      <c r="U89" s="16"/>
      <c r="V89" s="16"/>
    </row>
    <row r="90" spans="1:22" x14ac:dyDescent="0.25">
      <c r="A90" s="8">
        <v>2020</v>
      </c>
      <c r="B90" s="9">
        <v>4</v>
      </c>
      <c r="C90" s="18">
        <v>924.36</v>
      </c>
      <c r="D90" s="18">
        <v>925.47</v>
      </c>
      <c r="E90" s="34">
        <f t="shared" si="25"/>
        <v>-1.1100000000000136</v>
      </c>
      <c r="F90" s="18">
        <v>48.04</v>
      </c>
      <c r="G90" s="18">
        <v>54</v>
      </c>
      <c r="H90" s="34">
        <f t="shared" si="26"/>
        <v>-5.9600000000000009</v>
      </c>
      <c r="I90" s="18">
        <v>77.180000000000007</v>
      </c>
      <c r="J90" s="18">
        <v>77.27</v>
      </c>
      <c r="K90" s="34">
        <f t="shared" si="27"/>
        <v>-8.99999999999892E-2</v>
      </c>
      <c r="L90" s="18">
        <v>81.19</v>
      </c>
      <c r="M90" s="18">
        <v>81.78</v>
      </c>
      <c r="N90" s="34">
        <f t="shared" si="28"/>
        <v>-0.59000000000000341</v>
      </c>
      <c r="O90" s="18">
        <v>4.9400000000000004</v>
      </c>
      <c r="P90" s="18">
        <v>5.51</v>
      </c>
      <c r="Q90" s="24">
        <f t="shared" si="29"/>
        <v>-0.5699999999999994</v>
      </c>
      <c r="R90" s="37"/>
      <c r="S90" s="35"/>
      <c r="T90" s="35"/>
      <c r="U90" s="16"/>
      <c r="V90" s="16"/>
    </row>
    <row r="91" spans="1:22" x14ac:dyDescent="0.25">
      <c r="A91" s="8">
        <v>2020</v>
      </c>
      <c r="B91" s="9">
        <v>5</v>
      </c>
      <c r="C91" s="18">
        <v>925.89</v>
      </c>
      <c r="D91" s="18">
        <v>928.03</v>
      </c>
      <c r="E91" s="34">
        <f t="shared" si="25"/>
        <v>-2.1399999999999864</v>
      </c>
      <c r="F91" s="18">
        <v>48.88</v>
      </c>
      <c r="G91" s="18">
        <v>55.94</v>
      </c>
      <c r="H91" s="34">
        <f t="shared" si="26"/>
        <v>-7.0599999999999952</v>
      </c>
      <c r="I91" s="18">
        <v>77.180000000000007</v>
      </c>
      <c r="J91" s="18">
        <v>77.36</v>
      </c>
      <c r="K91" s="34">
        <f t="shared" si="27"/>
        <v>-0.17999999999999261</v>
      </c>
      <c r="L91" s="18">
        <v>81.260000000000005</v>
      </c>
      <c r="M91" s="18">
        <v>82.02</v>
      </c>
      <c r="N91" s="34">
        <f t="shared" si="28"/>
        <v>-0.75999999999999091</v>
      </c>
      <c r="O91" s="18">
        <v>5.01</v>
      </c>
      <c r="P91" s="18">
        <v>5.69</v>
      </c>
      <c r="Q91" s="24">
        <f t="shared" si="29"/>
        <v>-0.6800000000000006</v>
      </c>
      <c r="R91" s="37"/>
      <c r="S91" s="35"/>
      <c r="T91" s="35"/>
      <c r="U91" s="16"/>
      <c r="V91" s="16"/>
    </row>
    <row r="92" spans="1:22" x14ac:dyDescent="0.25">
      <c r="A92" s="8">
        <v>2020</v>
      </c>
      <c r="B92" s="9">
        <v>6</v>
      </c>
      <c r="C92" s="18">
        <v>934.3</v>
      </c>
      <c r="D92" s="18">
        <v>930.91</v>
      </c>
      <c r="E92" s="34">
        <f t="shared" si="25"/>
        <v>3.3899999999999864</v>
      </c>
      <c r="F92" s="18">
        <v>63.01</v>
      </c>
      <c r="G92" s="18">
        <v>57.89</v>
      </c>
      <c r="H92" s="34">
        <f t="shared" si="26"/>
        <v>5.1199999999999974</v>
      </c>
      <c r="I92" s="18">
        <v>77.760000000000005</v>
      </c>
      <c r="J92" s="18">
        <v>77.48</v>
      </c>
      <c r="K92" s="34">
        <f t="shared" si="27"/>
        <v>0.28000000000000114</v>
      </c>
      <c r="L92" s="18">
        <v>83</v>
      </c>
      <c r="M92" s="18">
        <v>82.29</v>
      </c>
      <c r="N92" s="34">
        <f t="shared" si="28"/>
        <v>0.70999999999999375</v>
      </c>
      <c r="O92" s="18">
        <v>6.32</v>
      </c>
      <c r="P92" s="18">
        <v>5.85</v>
      </c>
      <c r="Q92" s="24">
        <f t="shared" si="29"/>
        <v>0.47000000000000064</v>
      </c>
      <c r="R92" s="37"/>
      <c r="S92" s="35"/>
      <c r="T92" s="35"/>
      <c r="U92" s="16"/>
      <c r="V92" s="16"/>
    </row>
    <row r="93" spans="1:22" x14ac:dyDescent="0.25">
      <c r="A93" s="8">
        <v>2020</v>
      </c>
      <c r="B93" s="9">
        <v>7</v>
      </c>
      <c r="C93" s="18">
        <v>936.38</v>
      </c>
      <c r="D93" s="18">
        <v>934.04</v>
      </c>
      <c r="E93" s="34">
        <f t="shared" si="25"/>
        <v>2.3400000000000318</v>
      </c>
      <c r="F93" s="18">
        <v>63.61</v>
      </c>
      <c r="G93" s="18">
        <v>59.7</v>
      </c>
      <c r="H93" s="34">
        <f t="shared" si="26"/>
        <v>3.9099999999999966</v>
      </c>
      <c r="I93" s="18">
        <v>77.81</v>
      </c>
      <c r="J93" s="18">
        <v>77.61</v>
      </c>
      <c r="K93" s="34">
        <f t="shared" si="27"/>
        <v>0.20000000000000284</v>
      </c>
      <c r="L93" s="18">
        <v>83.09</v>
      </c>
      <c r="M93" s="18">
        <v>82.57</v>
      </c>
      <c r="N93" s="34">
        <f t="shared" si="28"/>
        <v>0.52000000000001023</v>
      </c>
      <c r="O93" s="18">
        <v>6.36</v>
      </c>
      <c r="P93" s="18">
        <v>6.01</v>
      </c>
      <c r="Q93" s="24">
        <f t="shared" si="29"/>
        <v>0.35000000000000053</v>
      </c>
      <c r="R93" s="37"/>
      <c r="S93" s="35"/>
      <c r="T93" s="35"/>
      <c r="U93" s="16"/>
      <c r="V93" s="16"/>
    </row>
    <row r="94" spans="1:22" x14ac:dyDescent="0.25">
      <c r="A94" s="8">
        <v>2020</v>
      </c>
      <c r="B94" s="9">
        <v>8</v>
      </c>
      <c r="C94" s="18">
        <v>938.62</v>
      </c>
      <c r="D94" s="18">
        <v>937.25</v>
      </c>
      <c r="E94" s="34">
        <f t="shared" si="25"/>
        <v>1.3700000000000045</v>
      </c>
      <c r="F94" s="18">
        <v>64.08</v>
      </c>
      <c r="G94" s="18">
        <v>61.31</v>
      </c>
      <c r="H94" s="34">
        <f t="shared" si="26"/>
        <v>2.769999999999996</v>
      </c>
      <c r="I94" s="18">
        <v>77.87</v>
      </c>
      <c r="J94" s="18">
        <v>77.760000000000005</v>
      </c>
      <c r="K94" s="34">
        <f t="shared" si="27"/>
        <v>0.10999999999999943</v>
      </c>
      <c r="L94" s="18">
        <v>83.19</v>
      </c>
      <c r="M94" s="18">
        <v>82.84</v>
      </c>
      <c r="N94" s="34">
        <f t="shared" si="28"/>
        <v>0.34999999999999432</v>
      </c>
      <c r="O94" s="18">
        <v>6.39</v>
      </c>
      <c r="P94" s="18">
        <v>6.14</v>
      </c>
      <c r="Q94" s="24">
        <f t="shared" si="29"/>
        <v>0.25</v>
      </c>
      <c r="R94" s="37"/>
      <c r="S94" s="35"/>
      <c r="T94" s="35"/>
      <c r="U94" s="16"/>
      <c r="V94" s="16"/>
    </row>
    <row r="95" spans="1:22" x14ac:dyDescent="0.25">
      <c r="A95" s="8">
        <v>2020</v>
      </c>
      <c r="B95" s="9">
        <v>9</v>
      </c>
      <c r="C95" s="18">
        <v>940.95</v>
      </c>
      <c r="D95" s="18">
        <v>940.42</v>
      </c>
      <c r="E95" s="34">
        <f t="shared" si="25"/>
        <v>0.5300000000000864</v>
      </c>
      <c r="F95" s="18">
        <v>64.42</v>
      </c>
      <c r="G95" s="18">
        <v>62.67</v>
      </c>
      <c r="H95" s="34">
        <f t="shared" si="26"/>
        <v>1.75</v>
      </c>
      <c r="I95" s="18">
        <v>77.94</v>
      </c>
      <c r="J95" s="18">
        <v>77.900000000000006</v>
      </c>
      <c r="K95" s="34">
        <f t="shared" si="27"/>
        <v>3.9999999999992042E-2</v>
      </c>
      <c r="L95" s="18">
        <v>83.28</v>
      </c>
      <c r="M95" s="18">
        <v>83.09</v>
      </c>
      <c r="N95" s="34">
        <f t="shared" si="28"/>
        <v>0.18999999999999773</v>
      </c>
      <c r="O95" s="18">
        <v>6.41</v>
      </c>
      <c r="P95" s="18">
        <v>6.25</v>
      </c>
      <c r="Q95" s="24">
        <f t="shared" si="29"/>
        <v>0.16000000000000014</v>
      </c>
      <c r="R95" s="37"/>
      <c r="S95" s="35"/>
      <c r="T95" s="35"/>
      <c r="U95" s="16"/>
      <c r="V95" s="16"/>
    </row>
    <row r="96" spans="1:22" x14ac:dyDescent="0.25">
      <c r="A96" s="10">
        <v>2020</v>
      </c>
      <c r="B96" s="7">
        <v>10</v>
      </c>
      <c r="C96" s="3">
        <v>943.27</v>
      </c>
      <c r="D96" s="3">
        <v>943.4</v>
      </c>
      <c r="E96" s="29">
        <f t="shared" si="25"/>
        <v>-0.12999999999999545</v>
      </c>
      <c r="F96" s="3">
        <v>64.680000000000007</v>
      </c>
      <c r="G96" s="3">
        <v>63.77</v>
      </c>
      <c r="H96" s="29">
        <f t="shared" si="26"/>
        <v>0.91000000000000369</v>
      </c>
      <c r="I96" s="3">
        <v>78.010000000000005</v>
      </c>
      <c r="J96" s="3">
        <v>78.02</v>
      </c>
      <c r="K96" s="29">
        <f t="shared" si="27"/>
        <v>-9.9999999999909051E-3</v>
      </c>
      <c r="L96" s="3">
        <v>83.36</v>
      </c>
      <c r="M96" s="3">
        <v>83.29</v>
      </c>
      <c r="N96" s="29">
        <f t="shared" si="28"/>
        <v>6.9999999999993179E-2</v>
      </c>
      <c r="O96" s="3">
        <v>6.42</v>
      </c>
      <c r="P96" s="3">
        <v>6.33</v>
      </c>
      <c r="Q96" s="29">
        <f t="shared" si="29"/>
        <v>8.9999999999999858E-2</v>
      </c>
      <c r="R96" s="37"/>
      <c r="S96" s="35"/>
      <c r="T96" s="35"/>
      <c r="U96" s="16"/>
      <c r="V96" s="16"/>
    </row>
    <row r="97" spans="1:22" x14ac:dyDescent="0.25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16"/>
      <c r="S97" s="16"/>
      <c r="T97" s="16"/>
      <c r="U97" s="16"/>
      <c r="V97" s="16"/>
    </row>
    <row r="98" spans="1:22" x14ac:dyDescent="0.25">
      <c r="A98" s="51" t="s">
        <v>3</v>
      </c>
      <c r="B98" s="54"/>
      <c r="C98" s="25" t="s">
        <v>71</v>
      </c>
      <c r="D98" s="25"/>
      <c r="E98" s="25"/>
      <c r="F98" s="55"/>
      <c r="G98" s="25"/>
      <c r="H98" s="25"/>
      <c r="I98" s="25"/>
      <c r="J98" s="25"/>
      <c r="K98" s="51"/>
    </row>
    <row r="99" spans="1:22" x14ac:dyDescent="0.25">
      <c r="A99" s="51" t="s">
        <v>4</v>
      </c>
      <c r="B99" s="54"/>
      <c r="C99" s="55" t="s">
        <v>12</v>
      </c>
      <c r="D99" s="25"/>
      <c r="E99" s="25"/>
      <c r="F99" s="55" t="s">
        <v>11</v>
      </c>
      <c r="G99" s="25"/>
      <c r="H99" s="25"/>
      <c r="I99" s="25"/>
      <c r="J99" s="25"/>
      <c r="K99" s="51"/>
    </row>
    <row r="100" spans="1:22" x14ac:dyDescent="0.25">
      <c r="A100" s="51"/>
      <c r="B100" s="25"/>
      <c r="C100" s="120"/>
      <c r="D100" s="120"/>
      <c r="E100" s="120"/>
      <c r="F100" s="25"/>
      <c r="G100" s="25"/>
      <c r="H100" s="25"/>
      <c r="I100" s="25"/>
      <c r="J100" s="25"/>
      <c r="K100" s="51"/>
    </row>
    <row r="101" spans="1:22" x14ac:dyDescent="0.25">
      <c r="A101" s="44" t="s">
        <v>1</v>
      </c>
      <c r="B101" s="9" t="s">
        <v>2</v>
      </c>
      <c r="C101" s="112" t="s">
        <v>6</v>
      </c>
      <c r="D101" s="112"/>
      <c r="E101" s="112"/>
      <c r="F101" s="42" t="s">
        <v>8</v>
      </c>
      <c r="G101" s="42"/>
      <c r="H101" s="42"/>
      <c r="I101" s="47" t="s">
        <v>9</v>
      </c>
      <c r="J101" s="47"/>
      <c r="K101" s="56"/>
    </row>
    <row r="102" spans="1:22" x14ac:dyDescent="0.25">
      <c r="A102" s="6"/>
      <c r="B102" s="7"/>
      <c r="C102" s="2" t="s">
        <v>13</v>
      </c>
      <c r="D102" s="26" t="s">
        <v>87</v>
      </c>
      <c r="E102" s="31" t="s">
        <v>0</v>
      </c>
      <c r="F102" s="2" t="s">
        <v>13</v>
      </c>
      <c r="G102" s="26" t="s">
        <v>87</v>
      </c>
      <c r="H102" s="31" t="s">
        <v>0</v>
      </c>
      <c r="I102" s="2" t="s">
        <v>13</v>
      </c>
      <c r="J102" s="26" t="s">
        <v>87</v>
      </c>
      <c r="K102" s="31" t="s">
        <v>0</v>
      </c>
    </row>
    <row r="103" spans="1:22" x14ac:dyDescent="0.25">
      <c r="A103" s="36">
        <v>2020</v>
      </c>
      <c r="B103" s="9">
        <v>1</v>
      </c>
      <c r="C103" s="18">
        <v>202.81</v>
      </c>
      <c r="D103" s="18">
        <v>203.38</v>
      </c>
      <c r="E103" s="28">
        <f>C103-D103</f>
        <v>-0.56999999999999318</v>
      </c>
      <c r="F103" s="18">
        <v>18.41</v>
      </c>
      <c r="G103" s="18">
        <v>18.47</v>
      </c>
      <c r="H103" s="28">
        <f>F103-G103</f>
        <v>-5.9999999999998721E-2</v>
      </c>
      <c r="I103" s="18">
        <v>18.87</v>
      </c>
      <c r="J103" s="18">
        <v>18.89</v>
      </c>
      <c r="K103" s="28">
        <f>I103-J103</f>
        <v>-1.9999999999999574E-2</v>
      </c>
    </row>
    <row r="104" spans="1:22" x14ac:dyDescent="0.25">
      <c r="A104" s="8">
        <v>2020</v>
      </c>
      <c r="B104" s="9">
        <v>2</v>
      </c>
      <c r="C104" s="18">
        <v>203.73</v>
      </c>
      <c r="D104" s="18">
        <v>203.98</v>
      </c>
      <c r="E104" s="34">
        <f t="shared" ref="E104:E112" si="30">C104-D104</f>
        <v>-0.25</v>
      </c>
      <c r="F104" s="18">
        <v>18.510000000000002</v>
      </c>
      <c r="G104" s="18">
        <v>18.54</v>
      </c>
      <c r="H104" s="34">
        <f t="shared" ref="H104:H112" si="31">F104-G104</f>
        <v>-2.9999999999997584E-2</v>
      </c>
      <c r="I104" s="18">
        <v>18.97</v>
      </c>
      <c r="J104" s="18">
        <v>18.940000000000001</v>
      </c>
      <c r="K104" s="34">
        <f t="shared" ref="K104:K112" si="32">I104-J104</f>
        <v>2.9999999999997584E-2</v>
      </c>
    </row>
    <row r="105" spans="1:22" x14ac:dyDescent="0.25">
      <c r="A105" s="8">
        <v>2020</v>
      </c>
      <c r="B105" s="9">
        <v>3</v>
      </c>
      <c r="C105" s="18">
        <v>213.2</v>
      </c>
      <c r="D105" s="18">
        <v>204.15</v>
      </c>
      <c r="E105" s="34">
        <f t="shared" si="30"/>
        <v>9.0499999999999829</v>
      </c>
      <c r="F105" s="18">
        <v>19.39</v>
      </c>
      <c r="G105" s="18">
        <v>18.57</v>
      </c>
      <c r="H105" s="34">
        <f t="shared" si="31"/>
        <v>0.82000000000000028</v>
      </c>
      <c r="I105" s="18">
        <v>19.84</v>
      </c>
      <c r="J105" s="18">
        <v>18.95</v>
      </c>
      <c r="K105" s="34">
        <f t="shared" si="32"/>
        <v>0.89000000000000057</v>
      </c>
    </row>
    <row r="106" spans="1:22" x14ac:dyDescent="0.25">
      <c r="A106" s="8">
        <v>2020</v>
      </c>
      <c r="B106" s="9">
        <v>4</v>
      </c>
      <c r="C106" s="18">
        <v>203.05</v>
      </c>
      <c r="D106" s="18">
        <v>203.97</v>
      </c>
      <c r="E106" s="34">
        <f t="shared" si="30"/>
        <v>-0.91999999999998749</v>
      </c>
      <c r="F106" s="18">
        <v>18.489999999999998</v>
      </c>
      <c r="G106" s="18">
        <v>18.57</v>
      </c>
      <c r="H106" s="34">
        <f t="shared" si="31"/>
        <v>-8.0000000000001847E-2</v>
      </c>
      <c r="I106" s="18">
        <v>18.72</v>
      </c>
      <c r="J106" s="18">
        <v>18.920000000000002</v>
      </c>
      <c r="K106" s="34">
        <f t="shared" si="32"/>
        <v>-0.20000000000000284</v>
      </c>
    </row>
    <row r="107" spans="1:22" x14ac:dyDescent="0.25">
      <c r="A107" s="8">
        <v>2020</v>
      </c>
      <c r="B107" s="9">
        <v>5</v>
      </c>
      <c r="C107" s="18">
        <v>203.45</v>
      </c>
      <c r="D107" s="18">
        <v>203.67</v>
      </c>
      <c r="E107" s="34">
        <f t="shared" si="30"/>
        <v>-0.21999999999999886</v>
      </c>
      <c r="F107" s="18">
        <v>18.54</v>
      </c>
      <c r="G107" s="18">
        <v>18.559999999999999</v>
      </c>
      <c r="H107" s="34">
        <f t="shared" si="31"/>
        <v>-1.9999999999999574E-2</v>
      </c>
      <c r="I107" s="18">
        <v>18.760000000000002</v>
      </c>
      <c r="J107" s="18">
        <v>18.89</v>
      </c>
      <c r="K107" s="34">
        <f t="shared" si="32"/>
        <v>-0.12999999999999901</v>
      </c>
    </row>
    <row r="108" spans="1:22" x14ac:dyDescent="0.25">
      <c r="A108" s="8">
        <v>2020</v>
      </c>
      <c r="B108" s="9">
        <v>6</v>
      </c>
      <c r="C108" s="18">
        <v>200.62</v>
      </c>
      <c r="D108" s="18">
        <v>203.37</v>
      </c>
      <c r="E108" s="34">
        <f t="shared" si="30"/>
        <v>-2.75</v>
      </c>
      <c r="F108" s="18">
        <v>18.3</v>
      </c>
      <c r="G108" s="18">
        <v>18.55</v>
      </c>
      <c r="H108" s="34">
        <f t="shared" si="31"/>
        <v>-0.25</v>
      </c>
      <c r="I108" s="18">
        <v>18.62</v>
      </c>
      <c r="J108" s="18">
        <v>18.86</v>
      </c>
      <c r="K108" s="34">
        <f t="shared" si="32"/>
        <v>-0.23999999999999844</v>
      </c>
    </row>
    <row r="109" spans="1:22" x14ac:dyDescent="0.25">
      <c r="A109" s="8">
        <v>2020</v>
      </c>
      <c r="B109" s="9">
        <v>7</v>
      </c>
      <c r="C109" s="18">
        <v>201.13</v>
      </c>
      <c r="D109" s="18">
        <v>203.07</v>
      </c>
      <c r="E109" s="34">
        <f t="shared" si="30"/>
        <v>-1.9399999999999977</v>
      </c>
      <c r="F109" s="18">
        <v>18.37</v>
      </c>
      <c r="G109" s="18">
        <v>18.54</v>
      </c>
      <c r="H109" s="34">
        <f t="shared" si="31"/>
        <v>-0.16999999999999815</v>
      </c>
      <c r="I109" s="18">
        <v>18.670000000000002</v>
      </c>
      <c r="J109" s="18">
        <v>18.84</v>
      </c>
      <c r="K109" s="34">
        <f t="shared" si="32"/>
        <v>-0.16999999999999815</v>
      </c>
    </row>
    <row r="110" spans="1:22" x14ac:dyDescent="0.25">
      <c r="A110" s="8">
        <v>2020</v>
      </c>
      <c r="B110" s="9">
        <v>8</v>
      </c>
      <c r="C110" s="18">
        <v>201.66</v>
      </c>
      <c r="D110" s="18">
        <v>202.82</v>
      </c>
      <c r="E110" s="34">
        <f t="shared" si="30"/>
        <v>-1.1599999999999966</v>
      </c>
      <c r="F110" s="18">
        <v>18.43</v>
      </c>
      <c r="G110" s="18">
        <v>18.54</v>
      </c>
      <c r="H110" s="34">
        <f t="shared" si="31"/>
        <v>-0.10999999999999943</v>
      </c>
      <c r="I110" s="18">
        <v>18.739999999999998</v>
      </c>
      <c r="J110" s="18">
        <v>18.829999999999998</v>
      </c>
      <c r="K110" s="34">
        <f t="shared" si="32"/>
        <v>-8.9999999999999858E-2</v>
      </c>
    </row>
    <row r="111" spans="1:22" x14ac:dyDescent="0.25">
      <c r="A111" s="8">
        <v>2020</v>
      </c>
      <c r="B111" s="9">
        <v>9</v>
      </c>
      <c r="C111" s="18">
        <v>202.15</v>
      </c>
      <c r="D111" s="18">
        <v>202.6</v>
      </c>
      <c r="E111" s="34">
        <f t="shared" si="30"/>
        <v>-0.44999999999998863</v>
      </c>
      <c r="F111" s="18">
        <v>18.5</v>
      </c>
      <c r="G111" s="18">
        <v>18.54</v>
      </c>
      <c r="H111" s="34">
        <f t="shared" si="31"/>
        <v>-3.9999999999999147E-2</v>
      </c>
      <c r="I111" s="18">
        <v>18.809999999999999</v>
      </c>
      <c r="J111" s="18">
        <v>18.84</v>
      </c>
      <c r="K111" s="34">
        <f t="shared" si="32"/>
        <v>-3.0000000000001137E-2</v>
      </c>
    </row>
    <row r="112" spans="1:22" x14ac:dyDescent="0.25">
      <c r="A112" s="10">
        <v>2020</v>
      </c>
      <c r="B112" s="7">
        <v>10</v>
      </c>
      <c r="C112" s="3">
        <v>202.59</v>
      </c>
      <c r="D112" s="3">
        <v>202.41</v>
      </c>
      <c r="E112" s="29">
        <f t="shared" si="30"/>
        <v>0.18000000000000682</v>
      </c>
      <c r="F112" s="3">
        <v>18.559999999999999</v>
      </c>
      <c r="G112" s="3">
        <v>18.55</v>
      </c>
      <c r="H112" s="29">
        <f t="shared" si="31"/>
        <v>9.9999999999980105E-3</v>
      </c>
      <c r="I112" s="3">
        <v>18.88</v>
      </c>
      <c r="J112" s="3">
        <v>18.87</v>
      </c>
      <c r="K112" s="29">
        <f t="shared" si="32"/>
        <v>9.9999999999980105E-3</v>
      </c>
    </row>
  </sheetData>
  <mergeCells count="38">
    <mergeCell ref="C100:E100"/>
    <mergeCell ref="C101:E101"/>
    <mergeCell ref="O85:Q85"/>
    <mergeCell ref="C84:E84"/>
    <mergeCell ref="C85:E85"/>
    <mergeCell ref="F85:H85"/>
    <mergeCell ref="I85:K85"/>
    <mergeCell ref="L85:N85"/>
    <mergeCell ref="I53:K53"/>
    <mergeCell ref="L53:N53"/>
    <mergeCell ref="O53:Q53"/>
    <mergeCell ref="C69:E69"/>
    <mergeCell ref="F69:H69"/>
    <mergeCell ref="I69:K69"/>
    <mergeCell ref="L69:N69"/>
    <mergeCell ref="O69:Q69"/>
    <mergeCell ref="C68:E68"/>
    <mergeCell ref="I37:K37"/>
    <mergeCell ref="C4:E4"/>
    <mergeCell ref="C20:E20"/>
    <mergeCell ref="L5:N5"/>
    <mergeCell ref="O5:Q5"/>
    <mergeCell ref="C21:E21"/>
    <mergeCell ref="F21:H21"/>
    <mergeCell ref="I21:K21"/>
    <mergeCell ref="L21:N21"/>
    <mergeCell ref="O21:Q21"/>
    <mergeCell ref="I5:K5"/>
    <mergeCell ref="L37:N37"/>
    <mergeCell ref="O37:Q37"/>
    <mergeCell ref="C5:E5"/>
    <mergeCell ref="F5:H5"/>
    <mergeCell ref="C36:E36"/>
    <mergeCell ref="C37:E37"/>
    <mergeCell ref="F37:H37"/>
    <mergeCell ref="C52:E52"/>
    <mergeCell ref="C53:E53"/>
    <mergeCell ref="F53:H5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28"/>
  <sheetViews>
    <sheetView workbookViewId="0">
      <selection activeCell="Y139" sqref="Y139"/>
    </sheetView>
  </sheetViews>
  <sheetFormatPr defaultRowHeight="15" x14ac:dyDescent="0.25"/>
  <cols>
    <col min="3" max="3" width="12" customWidth="1"/>
    <col min="4" max="4" width="14" customWidth="1"/>
    <col min="6" max="6" width="13.5703125" customWidth="1"/>
    <col min="7" max="7" width="14.42578125" customWidth="1"/>
    <col min="9" max="9" width="13.85546875" customWidth="1"/>
    <col min="10" max="10" width="13.28515625" customWidth="1"/>
    <col min="12" max="12" width="15.140625" customWidth="1"/>
    <col min="13" max="13" width="14.7109375" customWidth="1"/>
    <col min="15" max="15" width="12" customWidth="1"/>
    <col min="16" max="16" width="13" customWidth="1"/>
    <col min="18" max="18" width="11.7109375" customWidth="1"/>
    <col min="19" max="19" width="13.42578125" customWidth="1"/>
    <col min="21" max="21" width="11.7109375" customWidth="1"/>
    <col min="22" max="22" width="12.5703125" customWidth="1"/>
    <col min="24" max="24" width="11.7109375" customWidth="1"/>
    <col min="25" max="25" width="12.42578125" customWidth="1"/>
    <col min="27" max="27" width="13.28515625" customWidth="1"/>
    <col min="28" max="28" width="13.140625" customWidth="1"/>
    <col min="30" max="30" width="11.85546875" customWidth="1"/>
    <col min="31" max="31" width="13.140625" customWidth="1"/>
    <col min="33" max="33" width="12.42578125" customWidth="1"/>
    <col min="34" max="34" width="13.140625" customWidth="1"/>
    <col min="36" max="36" width="12.28515625" customWidth="1"/>
    <col min="37" max="37" width="13.7109375" customWidth="1"/>
    <col min="39" max="39" width="12.85546875" customWidth="1"/>
    <col min="40" max="40" width="13.5703125" customWidth="1"/>
    <col min="42" max="42" width="12.85546875" customWidth="1"/>
    <col min="43" max="43" width="13" customWidth="1"/>
    <col min="45" max="45" width="13.28515625" customWidth="1"/>
    <col min="46" max="46" width="13.5703125" customWidth="1"/>
    <col min="48" max="48" width="11.5703125" customWidth="1"/>
    <col min="49" max="49" width="14.140625" customWidth="1"/>
  </cols>
  <sheetData>
    <row r="1" spans="1:50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</row>
    <row r="2" spans="1:50" x14ac:dyDescent="0.25">
      <c r="A2" s="9" t="s">
        <v>3</v>
      </c>
      <c r="B2" s="14"/>
      <c r="C2" t="s">
        <v>65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</row>
    <row r="3" spans="1:50" x14ac:dyDescent="0.25">
      <c r="A3" s="7" t="s">
        <v>4</v>
      </c>
      <c r="B3" s="12"/>
      <c r="C3" s="1" t="s">
        <v>22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</row>
    <row r="4" spans="1:50" ht="15" customHeight="1" x14ac:dyDescent="0.25">
      <c r="A4" s="9"/>
      <c r="B4" s="16"/>
      <c r="C4" s="122" t="s">
        <v>5</v>
      </c>
      <c r="D4" s="122"/>
      <c r="E4" s="122"/>
      <c r="F4" s="122" t="s">
        <v>23</v>
      </c>
      <c r="G4" s="122"/>
      <c r="H4" s="122"/>
      <c r="I4" s="122" t="s">
        <v>24</v>
      </c>
      <c r="J4" s="122"/>
      <c r="K4" s="122"/>
      <c r="L4" s="123" t="s">
        <v>25</v>
      </c>
      <c r="M4" s="123"/>
      <c r="N4" s="123"/>
      <c r="O4" s="123" t="s">
        <v>26</v>
      </c>
      <c r="P4" s="123"/>
      <c r="Q4" s="123"/>
      <c r="R4" s="121" t="s">
        <v>27</v>
      </c>
      <c r="S4" s="121"/>
      <c r="T4" s="121"/>
      <c r="U4" s="122" t="s">
        <v>28</v>
      </c>
      <c r="V4" s="122"/>
      <c r="W4" s="122"/>
      <c r="X4" s="122" t="s">
        <v>29</v>
      </c>
      <c r="Y4" s="122"/>
      <c r="Z4" s="122"/>
      <c r="AA4" s="121" t="s">
        <v>30</v>
      </c>
      <c r="AB4" s="121"/>
      <c r="AC4" s="121"/>
      <c r="AD4" s="122" t="s">
        <v>31</v>
      </c>
      <c r="AE4" s="122"/>
      <c r="AF4" s="122"/>
      <c r="AG4" s="122" t="s">
        <v>32</v>
      </c>
      <c r="AH4" s="122"/>
      <c r="AI4" s="122"/>
      <c r="AJ4" s="122" t="s">
        <v>33</v>
      </c>
      <c r="AK4" s="122"/>
      <c r="AL4" s="122"/>
      <c r="AM4" s="121" t="s">
        <v>34</v>
      </c>
      <c r="AN4" s="121"/>
      <c r="AO4" s="121"/>
      <c r="AP4" s="122" t="s">
        <v>35</v>
      </c>
      <c r="AQ4" s="122"/>
      <c r="AR4" s="122"/>
      <c r="AS4" s="122" t="s">
        <v>36</v>
      </c>
      <c r="AT4" s="122"/>
      <c r="AU4" s="122"/>
      <c r="AV4" s="121" t="s">
        <v>37</v>
      </c>
      <c r="AW4" s="121"/>
      <c r="AX4" s="121"/>
    </row>
    <row r="5" spans="1:50" ht="15" customHeight="1" x14ac:dyDescent="0.25">
      <c r="A5" s="4" t="s">
        <v>1</v>
      </c>
      <c r="B5" s="5" t="s">
        <v>2</v>
      </c>
      <c r="C5" s="122"/>
      <c r="D5" s="122"/>
      <c r="E5" s="122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1"/>
      <c r="S5" s="121"/>
      <c r="T5" s="121"/>
      <c r="U5" s="123"/>
      <c r="V5" s="123"/>
      <c r="W5" s="123"/>
      <c r="X5" s="123"/>
      <c r="Y5" s="123"/>
      <c r="Z5" s="123"/>
      <c r="AA5" s="121"/>
      <c r="AB5" s="121"/>
      <c r="AC5" s="121"/>
      <c r="AD5" s="122"/>
      <c r="AE5" s="122"/>
      <c r="AF5" s="122"/>
      <c r="AG5" s="123"/>
      <c r="AH5" s="123"/>
      <c r="AI5" s="123"/>
      <c r="AJ5" s="123"/>
      <c r="AK5" s="123"/>
      <c r="AL5" s="123"/>
      <c r="AM5" s="121"/>
      <c r="AN5" s="121"/>
      <c r="AO5" s="121"/>
      <c r="AP5" s="123"/>
      <c r="AQ5" s="123"/>
      <c r="AR5" s="123"/>
      <c r="AS5" s="123"/>
      <c r="AT5" s="123"/>
      <c r="AU5" s="123"/>
      <c r="AV5" s="121"/>
      <c r="AW5" s="121"/>
      <c r="AX5" s="121"/>
    </row>
    <row r="6" spans="1:50" x14ac:dyDescent="0.25">
      <c r="A6" s="6"/>
      <c r="B6" s="7"/>
      <c r="C6" s="2" t="s">
        <v>13</v>
      </c>
      <c r="D6" s="26" t="s">
        <v>87</v>
      </c>
      <c r="E6" s="31" t="s">
        <v>0</v>
      </c>
      <c r="F6" s="2" t="s">
        <v>13</v>
      </c>
      <c r="G6" s="26" t="s">
        <v>87</v>
      </c>
      <c r="H6" s="31" t="s">
        <v>0</v>
      </c>
      <c r="I6" s="2" t="s">
        <v>13</v>
      </c>
      <c r="J6" s="26" t="s">
        <v>87</v>
      </c>
      <c r="K6" s="31" t="s">
        <v>0</v>
      </c>
      <c r="L6" s="2" t="s">
        <v>13</v>
      </c>
      <c r="M6" s="26" t="s">
        <v>87</v>
      </c>
      <c r="N6" s="31" t="s">
        <v>0</v>
      </c>
      <c r="O6" s="2" t="s">
        <v>13</v>
      </c>
      <c r="P6" s="26" t="s">
        <v>87</v>
      </c>
      <c r="Q6" s="31" t="s">
        <v>0</v>
      </c>
      <c r="R6" s="2" t="s">
        <v>13</v>
      </c>
      <c r="S6" s="26" t="s">
        <v>87</v>
      </c>
      <c r="T6" s="31" t="s">
        <v>0</v>
      </c>
      <c r="U6" s="2" t="s">
        <v>13</v>
      </c>
      <c r="V6" s="26" t="s">
        <v>87</v>
      </c>
      <c r="W6" s="31" t="s">
        <v>0</v>
      </c>
      <c r="X6" s="2" t="s">
        <v>13</v>
      </c>
      <c r="Y6" s="26" t="s">
        <v>87</v>
      </c>
      <c r="Z6" s="31" t="s">
        <v>0</v>
      </c>
      <c r="AA6" s="2" t="s">
        <v>13</v>
      </c>
      <c r="AB6" s="26" t="s">
        <v>87</v>
      </c>
      <c r="AC6" s="31" t="s">
        <v>0</v>
      </c>
      <c r="AD6" s="2" t="s">
        <v>13</v>
      </c>
      <c r="AE6" s="26" t="s">
        <v>87</v>
      </c>
      <c r="AF6" s="31" t="s">
        <v>0</v>
      </c>
      <c r="AG6" s="2" t="s">
        <v>13</v>
      </c>
      <c r="AH6" s="26" t="s">
        <v>87</v>
      </c>
      <c r="AI6" s="31" t="s">
        <v>0</v>
      </c>
      <c r="AJ6" s="2" t="s">
        <v>13</v>
      </c>
      <c r="AK6" s="26" t="s">
        <v>87</v>
      </c>
      <c r="AL6" s="31" t="s">
        <v>0</v>
      </c>
      <c r="AM6" s="2" t="s">
        <v>13</v>
      </c>
      <c r="AN6" s="26" t="s">
        <v>87</v>
      </c>
      <c r="AO6" s="31" t="s">
        <v>0</v>
      </c>
      <c r="AP6" s="2" t="s">
        <v>13</v>
      </c>
      <c r="AQ6" s="26" t="s">
        <v>87</v>
      </c>
      <c r="AR6" s="31" t="s">
        <v>0</v>
      </c>
      <c r="AS6" s="2" t="s">
        <v>13</v>
      </c>
      <c r="AT6" s="26" t="s">
        <v>87</v>
      </c>
      <c r="AU6" s="31" t="s">
        <v>0</v>
      </c>
      <c r="AV6" s="2" t="s">
        <v>13</v>
      </c>
      <c r="AW6" s="26" t="s">
        <v>87</v>
      </c>
      <c r="AX6" s="31" t="s">
        <v>0</v>
      </c>
    </row>
    <row r="7" spans="1:50" x14ac:dyDescent="0.25">
      <c r="A7" s="36">
        <v>2020</v>
      </c>
      <c r="B7" s="9">
        <v>1</v>
      </c>
      <c r="C7" s="45">
        <v>155.32</v>
      </c>
      <c r="D7" s="45">
        <v>155.94999999999999</v>
      </c>
      <c r="E7" s="66">
        <f>C7-D7</f>
        <v>-0.62999999999999545</v>
      </c>
      <c r="F7" s="45">
        <v>153.96</v>
      </c>
      <c r="G7" s="45">
        <v>154.59</v>
      </c>
      <c r="H7" s="66">
        <f>F7-G7</f>
        <v>-0.62999999999999545</v>
      </c>
      <c r="I7" s="45">
        <v>3.36</v>
      </c>
      <c r="J7" s="45">
        <v>3.34</v>
      </c>
      <c r="K7" s="66">
        <f>I7-J7</f>
        <v>2.0000000000000018E-2</v>
      </c>
      <c r="L7" s="45">
        <v>18.13</v>
      </c>
      <c r="M7" s="45">
        <v>18.239999999999998</v>
      </c>
      <c r="N7" s="66">
        <f>L7-M7</f>
        <v>-0.10999999999999943</v>
      </c>
      <c r="O7" s="45">
        <v>8.6199999999999992</v>
      </c>
      <c r="P7" s="45">
        <v>8.75</v>
      </c>
      <c r="Q7" s="66">
        <f>O7-P7</f>
        <v>-0.13000000000000078</v>
      </c>
      <c r="R7" s="45">
        <v>11.83</v>
      </c>
      <c r="S7" s="45">
        <v>11.66</v>
      </c>
      <c r="T7" s="66">
        <f>R7-S7</f>
        <v>0.16999999999999993</v>
      </c>
      <c r="U7" s="45">
        <v>16.73</v>
      </c>
      <c r="V7" s="45">
        <v>16.899999999999999</v>
      </c>
      <c r="W7" s="66">
        <f>U7-V7</f>
        <v>-0.16999999999999815</v>
      </c>
      <c r="X7" s="45">
        <v>7.85</v>
      </c>
      <c r="Y7" s="45">
        <v>7.9</v>
      </c>
      <c r="Z7" s="66">
        <f>X7-Y7</f>
        <v>-5.0000000000000711E-2</v>
      </c>
      <c r="AA7" s="45">
        <v>4.82</v>
      </c>
      <c r="AB7" s="45">
        <v>4.8600000000000003</v>
      </c>
      <c r="AC7" s="66">
        <f>AA7-AB7</f>
        <v>-4.0000000000000036E-2</v>
      </c>
      <c r="AD7" s="45">
        <v>8.61</v>
      </c>
      <c r="AE7" s="45">
        <v>8.68</v>
      </c>
      <c r="AF7" s="66">
        <f>AD7-AE7</f>
        <v>-7.0000000000000284E-2</v>
      </c>
      <c r="AG7" s="45">
        <v>26.3</v>
      </c>
      <c r="AH7" s="45">
        <v>26.36</v>
      </c>
      <c r="AI7" s="66">
        <f>AG7-AH7</f>
        <v>-5.9999999999998721E-2</v>
      </c>
      <c r="AJ7" s="45">
        <v>10.97</v>
      </c>
      <c r="AK7" s="45">
        <v>11.04</v>
      </c>
      <c r="AL7" s="66">
        <f>AJ7-AK7</f>
        <v>-6.9999999999998508E-2</v>
      </c>
      <c r="AM7" s="45">
        <v>16.48</v>
      </c>
      <c r="AN7" s="45">
        <v>16.63</v>
      </c>
      <c r="AO7" s="66">
        <f>AM7-AN7</f>
        <v>-0.14999999999999858</v>
      </c>
      <c r="AP7" s="45">
        <v>21.39</v>
      </c>
      <c r="AQ7" s="45">
        <v>21.4</v>
      </c>
      <c r="AR7" s="66">
        <f>AP7-AQ7</f>
        <v>-9.9999999999980105E-3</v>
      </c>
      <c r="AS7" s="45">
        <v>7.51</v>
      </c>
      <c r="AT7" s="45">
        <v>7.57</v>
      </c>
      <c r="AU7" s="66">
        <f>AS7-AT7</f>
        <v>-6.0000000000000497E-2</v>
      </c>
      <c r="AV7" s="45">
        <v>1.36</v>
      </c>
      <c r="AW7" s="45">
        <v>1.36</v>
      </c>
      <c r="AX7" s="66">
        <f>AV7-AW7</f>
        <v>0</v>
      </c>
    </row>
    <row r="8" spans="1:50" x14ac:dyDescent="0.25">
      <c r="A8" s="8">
        <v>2020</v>
      </c>
      <c r="B8" s="9">
        <v>2</v>
      </c>
      <c r="C8" s="45">
        <v>155.91</v>
      </c>
      <c r="D8" s="45">
        <v>156.41999999999999</v>
      </c>
      <c r="E8" s="67">
        <f t="shared" ref="E8:E16" si="0">C8-D8</f>
        <v>-0.50999999999999091</v>
      </c>
      <c r="F8" s="45">
        <v>154.58000000000001</v>
      </c>
      <c r="G8" s="45">
        <v>155.09</v>
      </c>
      <c r="H8" s="67">
        <f t="shared" ref="H8:H16" si="1">F8-G8</f>
        <v>-0.50999999999999091</v>
      </c>
      <c r="I8" s="45">
        <v>3.37</v>
      </c>
      <c r="J8" s="45">
        <v>3.35</v>
      </c>
      <c r="K8" s="67">
        <f t="shared" ref="K8:K16" si="2">I8-J8</f>
        <v>2.0000000000000018E-2</v>
      </c>
      <c r="L8" s="45">
        <v>18.23</v>
      </c>
      <c r="M8" s="45">
        <v>18.3</v>
      </c>
      <c r="N8" s="67">
        <f t="shared" ref="N8:N16" si="3">L8-M8</f>
        <v>-7.0000000000000284E-2</v>
      </c>
      <c r="O8" s="45">
        <v>8.7200000000000006</v>
      </c>
      <c r="P8" s="45">
        <v>8.85</v>
      </c>
      <c r="Q8" s="67">
        <f t="shared" ref="Q8:Q16" si="4">O8-P8</f>
        <v>-0.12999999999999901</v>
      </c>
      <c r="R8" s="45">
        <v>11.83</v>
      </c>
      <c r="S8" s="45">
        <v>11.59</v>
      </c>
      <c r="T8" s="67">
        <f t="shared" ref="T8:T16" si="5">R8-S8</f>
        <v>0.24000000000000021</v>
      </c>
      <c r="U8" s="45">
        <v>16.8</v>
      </c>
      <c r="V8" s="45">
        <v>16.97</v>
      </c>
      <c r="W8" s="67">
        <f t="shared" ref="W8:W16" si="6">U8-V8</f>
        <v>-0.16999999999999815</v>
      </c>
      <c r="X8" s="45">
        <v>7.83</v>
      </c>
      <c r="Y8" s="45">
        <v>7.87</v>
      </c>
      <c r="Z8" s="67">
        <f t="shared" ref="Z8:Z16" si="7">X8-Y8</f>
        <v>-4.0000000000000036E-2</v>
      </c>
      <c r="AA8" s="45">
        <v>4.87</v>
      </c>
      <c r="AB8" s="45">
        <v>4.87</v>
      </c>
      <c r="AC8" s="67">
        <f t="shared" ref="AC8:AC16" si="8">AA8-AB8</f>
        <v>0</v>
      </c>
      <c r="AD8" s="45">
        <v>8.64</v>
      </c>
      <c r="AE8" s="45">
        <v>8.75</v>
      </c>
      <c r="AF8" s="67">
        <f t="shared" ref="AF8:AF16" si="9">AD8-AE8</f>
        <v>-0.10999999999999943</v>
      </c>
      <c r="AG8" s="45">
        <v>26.47</v>
      </c>
      <c r="AH8" s="45">
        <v>26.47</v>
      </c>
      <c r="AI8" s="67">
        <f t="shared" ref="AI8:AI16" si="10">AG8-AH8</f>
        <v>0</v>
      </c>
      <c r="AJ8" s="45">
        <v>11.06</v>
      </c>
      <c r="AK8" s="45">
        <v>11.14</v>
      </c>
      <c r="AL8" s="67">
        <f t="shared" ref="AL8:AL16" si="11">AJ8-AK8</f>
        <v>-8.0000000000000071E-2</v>
      </c>
      <c r="AM8" s="45">
        <v>16.52</v>
      </c>
      <c r="AN8" s="45">
        <v>16.739999999999998</v>
      </c>
      <c r="AO8" s="67">
        <f t="shared" ref="AO8:AO16" si="12">AM8-AN8</f>
        <v>-0.21999999999999886</v>
      </c>
      <c r="AP8" s="45">
        <v>21.41</v>
      </c>
      <c r="AQ8" s="45">
        <v>21.42</v>
      </c>
      <c r="AR8" s="67">
        <f t="shared" ref="AR8:AR16" si="13">AP8-AQ8</f>
        <v>-1.0000000000001563E-2</v>
      </c>
      <c r="AS8" s="45">
        <v>7.55</v>
      </c>
      <c r="AT8" s="45">
        <v>7.63</v>
      </c>
      <c r="AU8" s="67">
        <f t="shared" ref="AU8:AU16" si="14">AS8-AT8</f>
        <v>-8.0000000000000071E-2</v>
      </c>
      <c r="AV8" s="45">
        <v>1.33</v>
      </c>
      <c r="AW8" s="45">
        <v>1.33</v>
      </c>
      <c r="AX8" s="67">
        <f t="shared" ref="AX8:AX16" si="15">AV8-AW8</f>
        <v>0</v>
      </c>
    </row>
    <row r="9" spans="1:50" x14ac:dyDescent="0.25">
      <c r="A9" s="8">
        <v>2020</v>
      </c>
      <c r="B9" s="9">
        <v>3</v>
      </c>
      <c r="C9" s="45">
        <v>149.34</v>
      </c>
      <c r="D9" s="45">
        <v>148.84</v>
      </c>
      <c r="E9" s="67">
        <f t="shared" si="0"/>
        <v>0.5</v>
      </c>
      <c r="F9" s="45">
        <v>148.03</v>
      </c>
      <c r="G9" s="45">
        <v>147.54</v>
      </c>
      <c r="H9" s="67">
        <f t="shared" si="1"/>
        <v>0.49000000000000909</v>
      </c>
      <c r="I9" s="45">
        <v>3.07</v>
      </c>
      <c r="J9" s="45">
        <v>3.37</v>
      </c>
      <c r="K9" s="67">
        <f t="shared" si="2"/>
        <v>-0.30000000000000027</v>
      </c>
      <c r="L9" s="45">
        <v>17.260000000000002</v>
      </c>
      <c r="M9" s="45">
        <v>17.38</v>
      </c>
      <c r="N9" s="67">
        <f t="shared" si="3"/>
        <v>-0.11999999999999744</v>
      </c>
      <c r="O9" s="45">
        <v>8.23</v>
      </c>
      <c r="P9" s="45">
        <v>8.27</v>
      </c>
      <c r="Q9" s="67">
        <f t="shared" si="4"/>
        <v>-3.9999999999999147E-2</v>
      </c>
      <c r="R9" s="45">
        <v>11.54</v>
      </c>
      <c r="S9" s="45">
        <v>11.52</v>
      </c>
      <c r="T9" s="67">
        <f t="shared" si="5"/>
        <v>1.9999999999999574E-2</v>
      </c>
      <c r="U9" s="45">
        <v>16.54</v>
      </c>
      <c r="V9" s="45">
        <v>16.149999999999999</v>
      </c>
      <c r="W9" s="67">
        <f t="shared" si="6"/>
        <v>0.39000000000000057</v>
      </c>
      <c r="X9" s="45">
        <v>7.43</v>
      </c>
      <c r="Y9" s="45">
        <v>6.82</v>
      </c>
      <c r="Z9" s="67">
        <f t="shared" si="7"/>
        <v>0.60999999999999943</v>
      </c>
      <c r="AA9" s="45">
        <v>4.09</v>
      </c>
      <c r="AB9" s="45">
        <v>3.83</v>
      </c>
      <c r="AC9" s="67">
        <f t="shared" si="8"/>
        <v>0.25999999999999979</v>
      </c>
      <c r="AD9" s="45">
        <v>8.1999999999999993</v>
      </c>
      <c r="AE9" s="45">
        <v>8.3000000000000007</v>
      </c>
      <c r="AF9" s="67">
        <f t="shared" si="9"/>
        <v>-0.10000000000000142</v>
      </c>
      <c r="AG9" s="45">
        <v>26.9</v>
      </c>
      <c r="AH9" s="45">
        <v>26.11</v>
      </c>
      <c r="AI9" s="67">
        <f t="shared" si="10"/>
        <v>0.78999999999999915</v>
      </c>
      <c r="AJ9" s="45">
        <v>11.35</v>
      </c>
      <c r="AK9" s="45">
        <v>11.23</v>
      </c>
      <c r="AL9" s="67">
        <f t="shared" si="11"/>
        <v>0.11999999999999922</v>
      </c>
      <c r="AM9" s="45">
        <v>14.9</v>
      </c>
      <c r="AN9" s="45">
        <v>15.72</v>
      </c>
      <c r="AO9" s="67">
        <f t="shared" si="12"/>
        <v>-0.82000000000000028</v>
      </c>
      <c r="AP9" s="45">
        <v>20.41</v>
      </c>
      <c r="AQ9" s="45">
        <v>20.38</v>
      </c>
      <c r="AR9" s="67">
        <f t="shared" si="13"/>
        <v>3.0000000000001137E-2</v>
      </c>
      <c r="AS9" s="45">
        <v>6.35</v>
      </c>
      <c r="AT9" s="45">
        <v>6.72</v>
      </c>
      <c r="AU9" s="67">
        <f t="shared" si="14"/>
        <v>-0.37000000000000011</v>
      </c>
      <c r="AV9" s="45">
        <v>1.3</v>
      </c>
      <c r="AW9" s="45">
        <v>1.3</v>
      </c>
      <c r="AX9" s="67">
        <f t="shared" si="15"/>
        <v>0</v>
      </c>
    </row>
    <row r="10" spans="1:50" x14ac:dyDescent="0.25">
      <c r="A10" s="8">
        <v>2020</v>
      </c>
      <c r="B10" s="9">
        <v>4</v>
      </c>
      <c r="C10" s="45">
        <v>143.44999999999999</v>
      </c>
      <c r="D10" s="45">
        <v>139.47999999999999</v>
      </c>
      <c r="E10" s="67">
        <f t="shared" si="0"/>
        <v>3.9699999999999989</v>
      </c>
      <c r="F10" s="45">
        <v>142.16999999999999</v>
      </c>
      <c r="G10" s="45">
        <v>138.21</v>
      </c>
      <c r="H10" s="67">
        <f t="shared" si="1"/>
        <v>3.9599999999999795</v>
      </c>
      <c r="I10" s="45">
        <v>3.44</v>
      </c>
      <c r="J10" s="45">
        <v>3.38</v>
      </c>
      <c r="K10" s="67">
        <f t="shared" si="2"/>
        <v>6.0000000000000053E-2</v>
      </c>
      <c r="L10" s="45">
        <v>15.99</v>
      </c>
      <c r="M10" s="45">
        <v>15</v>
      </c>
      <c r="N10" s="67">
        <f t="shared" si="3"/>
        <v>0.99000000000000021</v>
      </c>
      <c r="O10" s="45">
        <v>7.25</v>
      </c>
      <c r="P10" s="45">
        <v>6.41</v>
      </c>
      <c r="Q10" s="67">
        <f t="shared" si="4"/>
        <v>0.83999999999999986</v>
      </c>
      <c r="R10" s="45">
        <v>11.22</v>
      </c>
      <c r="S10" s="45">
        <v>11.46</v>
      </c>
      <c r="T10" s="67">
        <f t="shared" si="5"/>
        <v>-0.24000000000000021</v>
      </c>
      <c r="U10" s="45">
        <v>15.5</v>
      </c>
      <c r="V10" s="45">
        <v>14.95</v>
      </c>
      <c r="W10" s="67">
        <f t="shared" si="6"/>
        <v>0.55000000000000071</v>
      </c>
      <c r="X10" s="45">
        <v>6.59</v>
      </c>
      <c r="Y10" s="45">
        <v>6.67</v>
      </c>
      <c r="Z10" s="67">
        <f t="shared" si="7"/>
        <v>-8.0000000000000071E-2</v>
      </c>
      <c r="AA10" s="45">
        <v>2.92</v>
      </c>
      <c r="AB10" s="45">
        <v>2.5099999999999998</v>
      </c>
      <c r="AC10" s="67">
        <f t="shared" si="8"/>
        <v>0.41000000000000014</v>
      </c>
      <c r="AD10" s="45">
        <v>8.32</v>
      </c>
      <c r="AE10" s="45">
        <v>8.08</v>
      </c>
      <c r="AF10" s="67">
        <f t="shared" si="9"/>
        <v>0.24000000000000021</v>
      </c>
      <c r="AG10" s="45">
        <v>24.87</v>
      </c>
      <c r="AH10" s="45">
        <v>24.48</v>
      </c>
      <c r="AI10" s="67">
        <f t="shared" si="10"/>
        <v>0.39000000000000057</v>
      </c>
      <c r="AJ10" s="45">
        <v>10.98</v>
      </c>
      <c r="AK10" s="45">
        <v>10.71</v>
      </c>
      <c r="AL10" s="67">
        <f t="shared" si="11"/>
        <v>0.26999999999999957</v>
      </c>
      <c r="AM10" s="45">
        <v>15.73</v>
      </c>
      <c r="AN10" s="45">
        <v>14.97</v>
      </c>
      <c r="AO10" s="67">
        <f t="shared" si="12"/>
        <v>0.75999999999999979</v>
      </c>
      <c r="AP10" s="45">
        <v>20.149999999999999</v>
      </c>
      <c r="AQ10" s="45">
        <v>20.02</v>
      </c>
      <c r="AR10" s="67">
        <f t="shared" si="13"/>
        <v>0.12999999999999901</v>
      </c>
      <c r="AS10" s="45">
        <v>6.46</v>
      </c>
      <c r="AT10" s="45">
        <v>5.97</v>
      </c>
      <c r="AU10" s="67">
        <f t="shared" si="14"/>
        <v>0.49000000000000021</v>
      </c>
      <c r="AV10" s="45">
        <v>1.27</v>
      </c>
      <c r="AW10" s="45">
        <v>1.27</v>
      </c>
      <c r="AX10" s="67">
        <f t="shared" si="15"/>
        <v>0</v>
      </c>
    </row>
    <row r="11" spans="1:50" x14ac:dyDescent="0.25">
      <c r="A11" s="8">
        <v>2020</v>
      </c>
      <c r="B11" s="9">
        <v>5</v>
      </c>
      <c r="C11" s="45">
        <v>144.24</v>
      </c>
      <c r="D11" s="45">
        <v>142.74</v>
      </c>
      <c r="E11" s="67">
        <f t="shared" si="0"/>
        <v>1.5</v>
      </c>
      <c r="F11" s="45">
        <v>142.99</v>
      </c>
      <c r="G11" s="45">
        <v>141.49</v>
      </c>
      <c r="H11" s="67">
        <f t="shared" si="1"/>
        <v>1.5</v>
      </c>
      <c r="I11" s="45">
        <v>3.44</v>
      </c>
      <c r="J11" s="45">
        <v>3.39</v>
      </c>
      <c r="K11" s="67">
        <f t="shared" si="2"/>
        <v>4.9999999999999822E-2</v>
      </c>
      <c r="L11" s="45">
        <v>16.190000000000001</v>
      </c>
      <c r="M11" s="45">
        <v>15.81</v>
      </c>
      <c r="N11" s="67">
        <f t="shared" si="3"/>
        <v>0.38000000000000078</v>
      </c>
      <c r="O11" s="45">
        <v>7.42</v>
      </c>
      <c r="P11" s="45">
        <v>7.08</v>
      </c>
      <c r="Q11" s="67">
        <f t="shared" si="4"/>
        <v>0.33999999999999986</v>
      </c>
      <c r="R11" s="45">
        <v>11.24</v>
      </c>
      <c r="S11" s="45">
        <v>11.41</v>
      </c>
      <c r="T11" s="67">
        <f t="shared" si="5"/>
        <v>-0.16999999999999993</v>
      </c>
      <c r="U11" s="45">
        <v>15.61</v>
      </c>
      <c r="V11" s="45">
        <v>15.4</v>
      </c>
      <c r="W11" s="67">
        <f t="shared" si="6"/>
        <v>0.20999999999999908</v>
      </c>
      <c r="X11" s="45">
        <v>6.63</v>
      </c>
      <c r="Y11" s="45">
        <v>6.72</v>
      </c>
      <c r="Z11" s="67">
        <f t="shared" si="7"/>
        <v>-8.9999999999999858E-2</v>
      </c>
      <c r="AA11" s="45">
        <v>3.04</v>
      </c>
      <c r="AB11" s="45">
        <v>2.93</v>
      </c>
      <c r="AC11" s="67">
        <f t="shared" si="8"/>
        <v>0.10999999999999988</v>
      </c>
      <c r="AD11" s="45">
        <v>8.34</v>
      </c>
      <c r="AE11" s="45">
        <v>8.2100000000000009</v>
      </c>
      <c r="AF11" s="67">
        <f t="shared" si="9"/>
        <v>0.12999999999999901</v>
      </c>
      <c r="AG11" s="45">
        <v>24.98</v>
      </c>
      <c r="AH11" s="45">
        <v>24.94</v>
      </c>
      <c r="AI11" s="67">
        <f t="shared" si="10"/>
        <v>3.9999999999999147E-2</v>
      </c>
      <c r="AJ11" s="45">
        <v>11.09</v>
      </c>
      <c r="AK11" s="45">
        <v>10.99</v>
      </c>
      <c r="AL11" s="67">
        <f t="shared" si="11"/>
        <v>9.9999999999999645E-2</v>
      </c>
      <c r="AM11" s="45">
        <v>15.74</v>
      </c>
      <c r="AN11" s="45">
        <v>15.3</v>
      </c>
      <c r="AO11" s="67">
        <f t="shared" si="12"/>
        <v>0.4399999999999995</v>
      </c>
      <c r="AP11" s="45">
        <v>20.16</v>
      </c>
      <c r="AQ11" s="45">
        <v>20.12</v>
      </c>
      <c r="AR11" s="67">
        <f t="shared" si="13"/>
        <v>3.9999999999999147E-2</v>
      </c>
      <c r="AS11" s="45">
        <v>6.53</v>
      </c>
      <c r="AT11" s="45">
        <v>6.28</v>
      </c>
      <c r="AU11" s="67">
        <f t="shared" si="14"/>
        <v>0.25</v>
      </c>
      <c r="AV11" s="45">
        <v>1.25</v>
      </c>
      <c r="AW11" s="45">
        <v>1.25</v>
      </c>
      <c r="AX11" s="67">
        <f t="shared" si="15"/>
        <v>0</v>
      </c>
    </row>
    <row r="12" spans="1:50" x14ac:dyDescent="0.25">
      <c r="A12" s="8">
        <v>2020</v>
      </c>
      <c r="B12" s="9">
        <v>6</v>
      </c>
      <c r="C12" s="45">
        <v>145.05000000000001</v>
      </c>
      <c r="D12" s="45">
        <v>145.06</v>
      </c>
      <c r="E12" s="67">
        <f t="shared" si="0"/>
        <v>-9.9999999999909051E-3</v>
      </c>
      <c r="F12" s="45">
        <v>143.82</v>
      </c>
      <c r="G12" s="45">
        <v>143.83000000000001</v>
      </c>
      <c r="H12" s="67">
        <f t="shared" si="1"/>
        <v>-1.0000000000019327E-2</v>
      </c>
      <c r="I12" s="45">
        <v>3.44</v>
      </c>
      <c r="J12" s="45">
        <v>3.4</v>
      </c>
      <c r="K12" s="67">
        <f t="shared" si="2"/>
        <v>4.0000000000000036E-2</v>
      </c>
      <c r="L12" s="45">
        <v>16.399999999999999</v>
      </c>
      <c r="M12" s="45">
        <v>16.39</v>
      </c>
      <c r="N12" s="67">
        <f t="shared" si="3"/>
        <v>9.9999999999980105E-3</v>
      </c>
      <c r="O12" s="45">
        <v>7.59</v>
      </c>
      <c r="P12" s="45">
        <v>7.56</v>
      </c>
      <c r="Q12" s="67">
        <f t="shared" si="4"/>
        <v>3.0000000000000249E-2</v>
      </c>
      <c r="R12" s="45">
        <v>11.28</v>
      </c>
      <c r="S12" s="45">
        <v>11.38</v>
      </c>
      <c r="T12" s="67">
        <f t="shared" si="5"/>
        <v>-0.10000000000000142</v>
      </c>
      <c r="U12" s="45">
        <v>15.71</v>
      </c>
      <c r="V12" s="45">
        <v>15.72</v>
      </c>
      <c r="W12" s="67">
        <f t="shared" si="6"/>
        <v>-9.9999999999997868E-3</v>
      </c>
      <c r="X12" s="45">
        <v>6.67</v>
      </c>
      <c r="Y12" s="45">
        <v>6.77</v>
      </c>
      <c r="Z12" s="67">
        <f t="shared" si="7"/>
        <v>-9.9999999999999645E-2</v>
      </c>
      <c r="AA12" s="45">
        <v>3.17</v>
      </c>
      <c r="AB12" s="45">
        <v>3.23</v>
      </c>
      <c r="AC12" s="67">
        <f t="shared" si="8"/>
        <v>-6.0000000000000053E-2</v>
      </c>
      <c r="AD12" s="45">
        <v>8.3699999999999992</v>
      </c>
      <c r="AE12" s="45">
        <v>8.3000000000000007</v>
      </c>
      <c r="AF12" s="67">
        <f t="shared" si="9"/>
        <v>6.9999999999998508E-2</v>
      </c>
      <c r="AG12" s="45">
        <v>25.07</v>
      </c>
      <c r="AH12" s="45">
        <v>25.23</v>
      </c>
      <c r="AI12" s="67">
        <f t="shared" si="10"/>
        <v>-0.16000000000000014</v>
      </c>
      <c r="AJ12" s="45">
        <v>11.2</v>
      </c>
      <c r="AK12" s="45">
        <v>11.19</v>
      </c>
      <c r="AL12" s="67">
        <f t="shared" si="11"/>
        <v>9.9999999999997868E-3</v>
      </c>
      <c r="AM12" s="45">
        <v>15.74</v>
      </c>
      <c r="AN12" s="45">
        <v>15.52</v>
      </c>
      <c r="AO12" s="67">
        <f t="shared" si="12"/>
        <v>0.22000000000000064</v>
      </c>
      <c r="AP12" s="45">
        <v>20.18</v>
      </c>
      <c r="AQ12" s="45">
        <v>20.190000000000001</v>
      </c>
      <c r="AR12" s="67">
        <f t="shared" si="13"/>
        <v>-1.0000000000001563E-2</v>
      </c>
      <c r="AS12" s="45">
        <v>6.59</v>
      </c>
      <c r="AT12" s="45">
        <v>6.51</v>
      </c>
      <c r="AU12" s="67">
        <f t="shared" si="14"/>
        <v>8.0000000000000071E-2</v>
      </c>
      <c r="AV12" s="45">
        <v>1.23</v>
      </c>
      <c r="AW12" s="45">
        <v>1.23</v>
      </c>
      <c r="AX12" s="67">
        <f t="shared" si="15"/>
        <v>0</v>
      </c>
    </row>
    <row r="13" spans="1:50" x14ac:dyDescent="0.25">
      <c r="A13" s="8">
        <v>2020</v>
      </c>
      <c r="B13" s="9">
        <v>7</v>
      </c>
      <c r="C13" s="45">
        <v>145.84</v>
      </c>
      <c r="D13" s="45">
        <v>146.69999999999999</v>
      </c>
      <c r="E13" s="67">
        <f t="shared" si="0"/>
        <v>-0.85999999999998522</v>
      </c>
      <c r="F13" s="45">
        <v>144.62</v>
      </c>
      <c r="G13" s="45">
        <v>145.47</v>
      </c>
      <c r="H13" s="67">
        <f t="shared" si="1"/>
        <v>-0.84999999999999432</v>
      </c>
      <c r="I13" s="45">
        <v>3.43</v>
      </c>
      <c r="J13" s="45">
        <v>3.4</v>
      </c>
      <c r="K13" s="67">
        <f t="shared" si="2"/>
        <v>3.0000000000000249E-2</v>
      </c>
      <c r="L13" s="45">
        <v>16.61</v>
      </c>
      <c r="M13" s="45">
        <v>16.8</v>
      </c>
      <c r="N13" s="67">
        <f t="shared" si="3"/>
        <v>-0.19000000000000128</v>
      </c>
      <c r="O13" s="45">
        <v>7.76</v>
      </c>
      <c r="P13" s="45">
        <v>7.91</v>
      </c>
      <c r="Q13" s="67">
        <f t="shared" si="4"/>
        <v>-0.15000000000000036</v>
      </c>
      <c r="R13" s="45">
        <v>11.31</v>
      </c>
      <c r="S13" s="45">
        <v>11.36</v>
      </c>
      <c r="T13" s="67">
        <f t="shared" si="5"/>
        <v>-4.9999999999998934E-2</v>
      </c>
      <c r="U13" s="45">
        <v>15.81</v>
      </c>
      <c r="V13" s="45">
        <v>15.93</v>
      </c>
      <c r="W13" s="67">
        <f t="shared" si="6"/>
        <v>-0.11999999999999922</v>
      </c>
      <c r="X13" s="45">
        <v>6.72</v>
      </c>
      <c r="Y13" s="45">
        <v>6.81</v>
      </c>
      <c r="Z13" s="67">
        <f t="shared" si="7"/>
        <v>-8.9999999999999858E-2</v>
      </c>
      <c r="AA13" s="45">
        <v>3.29</v>
      </c>
      <c r="AB13" s="45">
        <v>3.45</v>
      </c>
      <c r="AC13" s="67">
        <f t="shared" si="8"/>
        <v>-0.16000000000000014</v>
      </c>
      <c r="AD13" s="45">
        <v>8.4</v>
      </c>
      <c r="AE13" s="45">
        <v>8.39</v>
      </c>
      <c r="AF13" s="67">
        <f t="shared" si="9"/>
        <v>9.9999999999997868E-3</v>
      </c>
      <c r="AG13" s="45">
        <v>25.15</v>
      </c>
      <c r="AH13" s="45">
        <v>25.39</v>
      </c>
      <c r="AI13" s="67">
        <f t="shared" si="10"/>
        <v>-0.24000000000000199</v>
      </c>
      <c r="AJ13" s="45">
        <v>11.3</v>
      </c>
      <c r="AK13" s="45">
        <v>11.35</v>
      </c>
      <c r="AL13" s="67">
        <f t="shared" si="11"/>
        <v>-4.9999999999998934E-2</v>
      </c>
      <c r="AM13" s="45">
        <v>15.74</v>
      </c>
      <c r="AN13" s="45">
        <v>15.68</v>
      </c>
      <c r="AO13" s="67">
        <f t="shared" si="12"/>
        <v>6.0000000000000497E-2</v>
      </c>
      <c r="AP13" s="45">
        <v>20.21</v>
      </c>
      <c r="AQ13" s="45">
        <v>20.239999999999998</v>
      </c>
      <c r="AR13" s="67">
        <f t="shared" si="13"/>
        <v>-2.9999999999997584E-2</v>
      </c>
      <c r="AS13" s="45">
        <v>6.65</v>
      </c>
      <c r="AT13" s="45">
        <v>6.67</v>
      </c>
      <c r="AU13" s="67">
        <f t="shared" si="14"/>
        <v>-1.9999999999999574E-2</v>
      </c>
      <c r="AV13" s="45">
        <v>1.22</v>
      </c>
      <c r="AW13" s="45">
        <v>1.22</v>
      </c>
      <c r="AX13" s="67">
        <f t="shared" si="15"/>
        <v>0</v>
      </c>
    </row>
    <row r="14" spans="1:50" x14ac:dyDescent="0.25">
      <c r="A14" s="8">
        <v>2020</v>
      </c>
      <c r="B14" s="9">
        <v>8</v>
      </c>
      <c r="C14" s="45">
        <v>146.57</v>
      </c>
      <c r="D14" s="45">
        <v>147.84</v>
      </c>
      <c r="E14" s="67">
        <f t="shared" si="0"/>
        <v>-1.2700000000000102</v>
      </c>
      <c r="F14" s="45">
        <v>145.35</v>
      </c>
      <c r="G14" s="45">
        <v>146.63</v>
      </c>
      <c r="H14" s="67">
        <f t="shared" si="1"/>
        <v>-1.2800000000000011</v>
      </c>
      <c r="I14" s="45">
        <v>3.42</v>
      </c>
      <c r="J14" s="45">
        <v>3.4</v>
      </c>
      <c r="K14" s="67">
        <f t="shared" si="2"/>
        <v>2.0000000000000018E-2</v>
      </c>
      <c r="L14" s="45">
        <v>16.8</v>
      </c>
      <c r="M14" s="45">
        <v>17.09</v>
      </c>
      <c r="N14" s="67">
        <f t="shared" si="3"/>
        <v>-0.28999999999999915</v>
      </c>
      <c r="O14" s="45">
        <v>7.92</v>
      </c>
      <c r="P14" s="45">
        <v>8.15</v>
      </c>
      <c r="Q14" s="67">
        <f t="shared" si="4"/>
        <v>-0.23000000000000043</v>
      </c>
      <c r="R14" s="45">
        <v>11.35</v>
      </c>
      <c r="S14" s="45">
        <v>11.36</v>
      </c>
      <c r="T14" s="67">
        <f t="shared" si="5"/>
        <v>-9.9999999999997868E-3</v>
      </c>
      <c r="U14" s="45">
        <v>15.88</v>
      </c>
      <c r="V14" s="45">
        <v>16.07</v>
      </c>
      <c r="W14" s="67">
        <f t="shared" si="6"/>
        <v>-0.1899999999999995</v>
      </c>
      <c r="X14" s="45">
        <v>6.76</v>
      </c>
      <c r="Y14" s="45">
        <v>6.85</v>
      </c>
      <c r="Z14" s="67">
        <f t="shared" si="7"/>
        <v>-8.9999999999999858E-2</v>
      </c>
      <c r="AA14" s="45">
        <v>3.42</v>
      </c>
      <c r="AB14" s="45">
        <v>3.6</v>
      </c>
      <c r="AC14" s="67">
        <f t="shared" si="8"/>
        <v>-0.18000000000000016</v>
      </c>
      <c r="AD14" s="45">
        <v>8.44</v>
      </c>
      <c r="AE14" s="45">
        <v>8.4600000000000009</v>
      </c>
      <c r="AF14" s="67">
        <f t="shared" si="9"/>
        <v>-2.000000000000135E-2</v>
      </c>
      <c r="AG14" s="45">
        <v>25.21</v>
      </c>
      <c r="AH14" s="45">
        <v>25.47</v>
      </c>
      <c r="AI14" s="67">
        <f t="shared" si="10"/>
        <v>-0.25999999999999801</v>
      </c>
      <c r="AJ14" s="45">
        <v>11.4</v>
      </c>
      <c r="AK14" s="45">
        <v>11.48</v>
      </c>
      <c r="AL14" s="67">
        <f t="shared" si="11"/>
        <v>-8.0000000000000071E-2</v>
      </c>
      <c r="AM14" s="45">
        <v>15.74</v>
      </c>
      <c r="AN14" s="45">
        <v>15.78</v>
      </c>
      <c r="AO14" s="67">
        <f t="shared" si="12"/>
        <v>-3.9999999999999147E-2</v>
      </c>
      <c r="AP14" s="45">
        <v>20.239999999999998</v>
      </c>
      <c r="AQ14" s="45">
        <v>20.29</v>
      </c>
      <c r="AR14" s="67">
        <f t="shared" si="13"/>
        <v>-5.0000000000000711E-2</v>
      </c>
      <c r="AS14" s="45">
        <v>6.7</v>
      </c>
      <c r="AT14" s="45">
        <v>6.79</v>
      </c>
      <c r="AU14" s="67">
        <f t="shared" si="14"/>
        <v>-8.9999999999999858E-2</v>
      </c>
      <c r="AV14" s="45">
        <v>1.22</v>
      </c>
      <c r="AW14" s="45">
        <v>1.22</v>
      </c>
      <c r="AX14" s="67">
        <f t="shared" si="15"/>
        <v>0</v>
      </c>
    </row>
    <row r="15" spans="1:50" x14ac:dyDescent="0.25">
      <c r="A15" s="8">
        <v>2020</v>
      </c>
      <c r="B15" s="9">
        <v>9</v>
      </c>
      <c r="C15" s="45">
        <v>147.22</v>
      </c>
      <c r="D15" s="45">
        <v>148.63999999999999</v>
      </c>
      <c r="E15" s="67">
        <f t="shared" si="0"/>
        <v>-1.4199999999999875</v>
      </c>
      <c r="F15" s="45">
        <v>146</v>
      </c>
      <c r="G15" s="45">
        <v>147.41999999999999</v>
      </c>
      <c r="H15" s="67">
        <f t="shared" si="1"/>
        <v>-1.4199999999999875</v>
      </c>
      <c r="I15" s="45">
        <v>3.41</v>
      </c>
      <c r="J15" s="45">
        <v>3.39</v>
      </c>
      <c r="K15" s="67">
        <f t="shared" si="2"/>
        <v>2.0000000000000018E-2</v>
      </c>
      <c r="L15" s="45">
        <v>16.98</v>
      </c>
      <c r="M15" s="45">
        <v>17.29</v>
      </c>
      <c r="N15" s="67">
        <f t="shared" si="3"/>
        <v>-0.30999999999999872</v>
      </c>
      <c r="O15" s="45">
        <v>8.06</v>
      </c>
      <c r="P15" s="45">
        <v>8.32</v>
      </c>
      <c r="Q15" s="67">
        <f t="shared" si="4"/>
        <v>-0.25999999999999979</v>
      </c>
      <c r="R15" s="45">
        <v>11.38</v>
      </c>
      <c r="S15" s="45">
        <v>11.36</v>
      </c>
      <c r="T15" s="67">
        <f t="shared" si="5"/>
        <v>2.000000000000135E-2</v>
      </c>
      <c r="U15" s="45">
        <v>15.93</v>
      </c>
      <c r="V15" s="45">
        <v>16.16</v>
      </c>
      <c r="W15" s="67">
        <f t="shared" si="6"/>
        <v>-0.23000000000000043</v>
      </c>
      <c r="X15" s="45">
        <v>6.8</v>
      </c>
      <c r="Y15" s="45">
        <v>6.88</v>
      </c>
      <c r="Z15" s="67">
        <f t="shared" si="7"/>
        <v>-8.0000000000000071E-2</v>
      </c>
      <c r="AA15" s="45">
        <v>3.53</v>
      </c>
      <c r="AB15" s="45">
        <v>3.71</v>
      </c>
      <c r="AC15" s="67">
        <f t="shared" si="8"/>
        <v>-0.18000000000000016</v>
      </c>
      <c r="AD15" s="45">
        <v>8.48</v>
      </c>
      <c r="AE15" s="45">
        <v>8.52</v>
      </c>
      <c r="AF15" s="67">
        <f t="shared" si="9"/>
        <v>-3.9999999999999147E-2</v>
      </c>
      <c r="AG15" s="45">
        <v>25.26</v>
      </c>
      <c r="AH15" s="45">
        <v>25.51</v>
      </c>
      <c r="AI15" s="67">
        <f t="shared" si="10"/>
        <v>-0.25</v>
      </c>
      <c r="AJ15" s="45">
        <v>11.49</v>
      </c>
      <c r="AK15" s="45">
        <v>11.57</v>
      </c>
      <c r="AL15" s="67">
        <f t="shared" si="11"/>
        <v>-8.0000000000000071E-2</v>
      </c>
      <c r="AM15" s="45">
        <v>15.74</v>
      </c>
      <c r="AN15" s="45">
        <v>15.84</v>
      </c>
      <c r="AO15" s="67">
        <f t="shared" si="12"/>
        <v>-9.9999999999999645E-2</v>
      </c>
      <c r="AP15" s="45">
        <v>20.28</v>
      </c>
      <c r="AQ15" s="45">
        <v>20.329999999999998</v>
      </c>
      <c r="AR15" s="67">
        <f t="shared" si="13"/>
        <v>-4.9999999999997158E-2</v>
      </c>
      <c r="AS15" s="45">
        <v>6.73</v>
      </c>
      <c r="AT15" s="45">
        <v>6.86</v>
      </c>
      <c r="AU15" s="67">
        <f t="shared" si="14"/>
        <v>-0.12999999999999989</v>
      </c>
      <c r="AV15" s="45">
        <v>1.22</v>
      </c>
      <c r="AW15" s="45">
        <v>1.22</v>
      </c>
      <c r="AX15" s="67">
        <f t="shared" si="15"/>
        <v>0</v>
      </c>
    </row>
    <row r="16" spans="1:50" x14ac:dyDescent="0.25">
      <c r="A16" s="10">
        <v>2020</v>
      </c>
      <c r="B16" s="7">
        <v>10</v>
      </c>
      <c r="C16" s="53">
        <v>147.77000000000001</v>
      </c>
      <c r="D16" s="53">
        <v>149.19</v>
      </c>
      <c r="E16" s="27">
        <f t="shared" si="0"/>
        <v>-1.4199999999999875</v>
      </c>
      <c r="F16" s="53">
        <v>146.55000000000001</v>
      </c>
      <c r="G16" s="53">
        <v>147.97</v>
      </c>
      <c r="H16" s="27">
        <f t="shared" si="1"/>
        <v>-1.4199999999999875</v>
      </c>
      <c r="I16" s="53">
        <v>3.4</v>
      </c>
      <c r="J16" s="53">
        <v>3.38</v>
      </c>
      <c r="K16" s="27">
        <f t="shared" si="2"/>
        <v>2.0000000000000018E-2</v>
      </c>
      <c r="L16" s="53">
        <v>17.12</v>
      </c>
      <c r="M16" s="53">
        <v>17.420000000000002</v>
      </c>
      <c r="N16" s="27">
        <f t="shared" si="3"/>
        <v>-0.30000000000000071</v>
      </c>
      <c r="O16" s="53">
        <v>8.18</v>
      </c>
      <c r="P16" s="53">
        <v>8.44</v>
      </c>
      <c r="Q16" s="27">
        <f t="shared" si="4"/>
        <v>-0.25999999999999979</v>
      </c>
      <c r="R16" s="53">
        <v>11.4</v>
      </c>
      <c r="S16" s="53">
        <v>11.37</v>
      </c>
      <c r="T16" s="27">
        <f t="shared" si="5"/>
        <v>3.0000000000001137E-2</v>
      </c>
      <c r="U16" s="53">
        <v>15.96</v>
      </c>
      <c r="V16" s="53">
        <v>16.21</v>
      </c>
      <c r="W16" s="27">
        <f t="shared" si="6"/>
        <v>-0.25</v>
      </c>
      <c r="X16" s="53">
        <v>6.84</v>
      </c>
      <c r="Y16" s="53">
        <v>6.92</v>
      </c>
      <c r="Z16" s="27">
        <f t="shared" si="7"/>
        <v>-8.0000000000000071E-2</v>
      </c>
      <c r="AA16" s="53">
        <v>3.62</v>
      </c>
      <c r="AB16" s="53">
        <v>3.79</v>
      </c>
      <c r="AC16" s="27">
        <f t="shared" si="8"/>
        <v>-0.16999999999999993</v>
      </c>
      <c r="AD16" s="53">
        <v>8.52</v>
      </c>
      <c r="AE16" s="53">
        <v>8.57</v>
      </c>
      <c r="AF16" s="27">
        <f t="shared" si="9"/>
        <v>-5.0000000000000711E-2</v>
      </c>
      <c r="AG16" s="53">
        <v>25.31</v>
      </c>
      <c r="AH16" s="53">
        <v>25.53</v>
      </c>
      <c r="AI16" s="27">
        <f t="shared" si="10"/>
        <v>-0.22000000000000242</v>
      </c>
      <c r="AJ16" s="53">
        <v>11.57</v>
      </c>
      <c r="AK16" s="53">
        <v>11.64</v>
      </c>
      <c r="AL16" s="27">
        <f t="shared" si="11"/>
        <v>-7.0000000000000284E-2</v>
      </c>
      <c r="AM16" s="53">
        <v>15.74</v>
      </c>
      <c r="AN16" s="53">
        <v>15.87</v>
      </c>
      <c r="AO16" s="27">
        <f t="shared" si="12"/>
        <v>-0.12999999999999901</v>
      </c>
      <c r="AP16" s="53">
        <v>20.32</v>
      </c>
      <c r="AQ16" s="53">
        <v>20.36</v>
      </c>
      <c r="AR16" s="27">
        <f t="shared" si="13"/>
        <v>-3.9999999999999147E-2</v>
      </c>
      <c r="AS16" s="53">
        <v>6.76</v>
      </c>
      <c r="AT16" s="53">
        <v>6.9</v>
      </c>
      <c r="AU16" s="27">
        <f t="shared" si="14"/>
        <v>-0.14000000000000057</v>
      </c>
      <c r="AV16" s="53">
        <v>1.22</v>
      </c>
      <c r="AW16" s="53">
        <v>1.22</v>
      </c>
      <c r="AX16" s="27">
        <f t="shared" si="15"/>
        <v>0</v>
      </c>
    </row>
    <row r="17" spans="1:32" x14ac:dyDescent="0.2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</row>
    <row r="18" spans="1:32" x14ac:dyDescent="0.25">
      <c r="A18" s="9" t="s">
        <v>3</v>
      </c>
      <c r="B18" s="14"/>
      <c r="C18" t="s">
        <v>65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</row>
    <row r="19" spans="1:32" x14ac:dyDescent="0.25">
      <c r="A19" s="7" t="s">
        <v>4</v>
      </c>
      <c r="B19" s="12"/>
      <c r="C19" s="1" t="s">
        <v>61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" t="s">
        <v>11</v>
      </c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</row>
    <row r="20" spans="1:32" ht="15" customHeight="1" x14ac:dyDescent="0.25">
      <c r="A20" s="51"/>
      <c r="B20" s="25"/>
      <c r="C20" s="120"/>
      <c r="D20" s="120"/>
      <c r="E20" s="120"/>
      <c r="F20" s="50"/>
      <c r="G20" s="50"/>
      <c r="H20" s="50"/>
      <c r="I20" s="25"/>
      <c r="J20" s="25"/>
      <c r="K20" s="25"/>
      <c r="L20" s="25"/>
      <c r="M20" s="25"/>
      <c r="N20" s="25"/>
      <c r="O20" s="123" t="s">
        <v>18</v>
      </c>
      <c r="P20" s="123"/>
      <c r="Q20" s="123"/>
      <c r="R20" s="122" t="s">
        <v>19</v>
      </c>
      <c r="S20" s="122"/>
      <c r="T20" s="122"/>
      <c r="U20" s="122" t="s">
        <v>20</v>
      </c>
      <c r="V20" s="122"/>
      <c r="W20" s="122"/>
      <c r="X20" s="122" t="s">
        <v>63</v>
      </c>
      <c r="Y20" s="122"/>
      <c r="Z20" s="122"/>
      <c r="AA20" s="122" t="s">
        <v>64</v>
      </c>
      <c r="AB20" s="122"/>
      <c r="AC20" s="122"/>
      <c r="AD20" s="122" t="s">
        <v>21</v>
      </c>
      <c r="AE20" s="122"/>
      <c r="AF20" s="122"/>
    </row>
    <row r="21" spans="1:32" x14ac:dyDescent="0.25">
      <c r="A21" s="44" t="s">
        <v>1</v>
      </c>
      <c r="B21" s="9" t="s">
        <v>2</v>
      </c>
      <c r="C21" s="112" t="s">
        <v>14</v>
      </c>
      <c r="D21" s="112"/>
      <c r="E21" s="112"/>
      <c r="F21" s="112" t="s">
        <v>15</v>
      </c>
      <c r="G21" s="112"/>
      <c r="H21" s="112"/>
      <c r="I21" s="112" t="s">
        <v>16</v>
      </c>
      <c r="J21" s="112"/>
      <c r="K21" s="112"/>
      <c r="L21" s="112" t="s">
        <v>17</v>
      </c>
      <c r="M21" s="112"/>
      <c r="N21" s="112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</row>
    <row r="22" spans="1:32" x14ac:dyDescent="0.25">
      <c r="A22" s="6"/>
      <c r="B22" s="7"/>
      <c r="C22" s="2" t="s">
        <v>13</v>
      </c>
      <c r="D22" s="26" t="s">
        <v>87</v>
      </c>
      <c r="E22" s="31" t="s">
        <v>0</v>
      </c>
      <c r="F22" s="2" t="s">
        <v>13</v>
      </c>
      <c r="G22" s="26" t="s">
        <v>87</v>
      </c>
      <c r="H22" s="31" t="s">
        <v>0</v>
      </c>
      <c r="I22" s="2" t="s">
        <v>13</v>
      </c>
      <c r="J22" s="26" t="s">
        <v>87</v>
      </c>
      <c r="K22" s="31" t="s">
        <v>0</v>
      </c>
      <c r="L22" s="2" t="s">
        <v>13</v>
      </c>
      <c r="M22" s="26" t="s">
        <v>87</v>
      </c>
      <c r="N22" s="31" t="s">
        <v>0</v>
      </c>
      <c r="O22" s="2" t="s">
        <v>13</v>
      </c>
      <c r="P22" s="26" t="s">
        <v>87</v>
      </c>
      <c r="Q22" s="31" t="s">
        <v>0</v>
      </c>
      <c r="R22" s="2" t="s">
        <v>13</v>
      </c>
      <c r="S22" s="26" t="s">
        <v>87</v>
      </c>
      <c r="T22" s="31" t="s">
        <v>0</v>
      </c>
      <c r="U22" s="2" t="s">
        <v>13</v>
      </c>
      <c r="V22" s="26" t="s">
        <v>87</v>
      </c>
      <c r="W22" s="31" t="s">
        <v>0</v>
      </c>
      <c r="X22" s="2" t="s">
        <v>13</v>
      </c>
      <c r="Y22" s="26" t="s">
        <v>87</v>
      </c>
      <c r="Z22" s="31" t="s">
        <v>0</v>
      </c>
      <c r="AA22" s="2" t="s">
        <v>13</v>
      </c>
      <c r="AB22" s="26" t="s">
        <v>87</v>
      </c>
      <c r="AC22" s="31" t="s">
        <v>0</v>
      </c>
      <c r="AD22" s="2" t="s">
        <v>13</v>
      </c>
      <c r="AE22" s="26" t="s">
        <v>87</v>
      </c>
      <c r="AF22" s="31" t="s">
        <v>0</v>
      </c>
    </row>
    <row r="23" spans="1:32" x14ac:dyDescent="0.25">
      <c r="A23" s="36">
        <v>2020</v>
      </c>
      <c r="B23" s="9">
        <v>1</v>
      </c>
      <c r="C23" s="20">
        <v>4090.06</v>
      </c>
      <c r="D23" s="20">
        <v>4085.42</v>
      </c>
      <c r="E23" s="28">
        <f>C23-D23</f>
        <v>4.6399999999998727</v>
      </c>
      <c r="F23" s="18">
        <v>1059.03</v>
      </c>
      <c r="G23" s="18">
        <v>1063.74</v>
      </c>
      <c r="H23" s="28">
        <f>F23-G23</f>
        <v>-4.7100000000000364</v>
      </c>
      <c r="I23" s="20">
        <v>184.21</v>
      </c>
      <c r="J23" s="20">
        <v>185.91</v>
      </c>
      <c r="K23" s="28">
        <f>I23-J23</f>
        <v>-1.6999999999999886</v>
      </c>
      <c r="L23" s="18">
        <v>209.84</v>
      </c>
      <c r="M23" s="18">
        <v>208.12</v>
      </c>
      <c r="N23" s="28">
        <f>L23-M23</f>
        <v>1.7199999999999989</v>
      </c>
      <c r="O23" s="20">
        <v>70.540000000000006</v>
      </c>
      <c r="P23" s="20">
        <v>70.459999999999994</v>
      </c>
      <c r="Q23" s="28">
        <f>O23-P23</f>
        <v>8.0000000000012506E-2</v>
      </c>
      <c r="R23" s="18">
        <v>61.19</v>
      </c>
      <c r="S23" s="18">
        <v>61.46</v>
      </c>
      <c r="T23" s="28">
        <f>R23-S23</f>
        <v>-0.27000000000000313</v>
      </c>
      <c r="U23" s="20">
        <v>73.72</v>
      </c>
      <c r="V23" s="20">
        <v>73.66</v>
      </c>
      <c r="W23" s="28">
        <f>U23-V23</f>
        <v>6.0000000000002274E-2</v>
      </c>
      <c r="X23" s="18">
        <v>73.31</v>
      </c>
      <c r="Y23" s="18">
        <v>73.48</v>
      </c>
      <c r="Z23" s="28">
        <f>X23-Y23</f>
        <v>-0.17000000000000171</v>
      </c>
      <c r="AA23" s="20">
        <v>4.3099999999999996</v>
      </c>
      <c r="AB23" s="20">
        <v>4.3499999999999996</v>
      </c>
      <c r="AC23" s="28">
        <f>AA23-AB23</f>
        <v>-4.0000000000000036E-2</v>
      </c>
      <c r="AD23" s="18">
        <v>16.54</v>
      </c>
      <c r="AE23" s="18">
        <v>16.36</v>
      </c>
      <c r="AF23" s="28">
        <f>AD23-AE23</f>
        <v>0.17999999999999972</v>
      </c>
    </row>
    <row r="24" spans="1:32" x14ac:dyDescent="0.25">
      <c r="A24" s="8">
        <v>2020</v>
      </c>
      <c r="B24" s="9">
        <v>2</v>
      </c>
      <c r="C24" s="20">
        <v>4093.52</v>
      </c>
      <c r="D24" s="20">
        <v>4086.31</v>
      </c>
      <c r="E24" s="34">
        <f t="shared" ref="E24:E32" si="16">C24-D24</f>
        <v>7.2100000000000364</v>
      </c>
      <c r="F24" s="18">
        <v>1060.74</v>
      </c>
      <c r="G24" s="18">
        <v>1068.05</v>
      </c>
      <c r="H24" s="34">
        <f t="shared" ref="H24:H32" si="17">F24-G24</f>
        <v>-7.3099999999999454</v>
      </c>
      <c r="I24" s="20">
        <v>182.71</v>
      </c>
      <c r="J24" s="20">
        <v>186.91</v>
      </c>
      <c r="K24" s="34">
        <f t="shared" ref="K24:K32" si="18">I24-J24</f>
        <v>-4.1999999999999886</v>
      </c>
      <c r="L24" s="18">
        <v>214.07</v>
      </c>
      <c r="M24" s="18">
        <v>209.84</v>
      </c>
      <c r="N24" s="34">
        <f t="shared" ref="N24:N32" si="19">L24-M24</f>
        <v>4.2299999999999898</v>
      </c>
      <c r="O24" s="20">
        <v>70.62</v>
      </c>
      <c r="P24" s="20">
        <v>70.489999999999995</v>
      </c>
      <c r="Q24" s="34">
        <f t="shared" ref="Q24:Q32" si="20">O24-P24</f>
        <v>0.13000000000000966</v>
      </c>
      <c r="R24" s="18">
        <v>61.16</v>
      </c>
      <c r="S24" s="18">
        <v>61.58</v>
      </c>
      <c r="T24" s="34">
        <f t="shared" ref="T24:T32" si="21">R24-S24</f>
        <v>-0.42000000000000171</v>
      </c>
      <c r="U24" s="20">
        <v>73.77</v>
      </c>
      <c r="V24" s="20">
        <v>73.72</v>
      </c>
      <c r="W24" s="34">
        <f t="shared" ref="W24:W32" si="22">U24-V24</f>
        <v>4.9999999999997158E-2</v>
      </c>
      <c r="X24" s="18">
        <v>73.5</v>
      </c>
      <c r="Y24" s="18">
        <v>73.680000000000007</v>
      </c>
      <c r="Z24" s="34">
        <f t="shared" ref="Z24:Z32" si="23">X24-Y24</f>
        <v>-0.18000000000000682</v>
      </c>
      <c r="AA24" s="20">
        <v>4.2699999999999996</v>
      </c>
      <c r="AB24" s="20">
        <v>4.37</v>
      </c>
      <c r="AC24" s="34">
        <f t="shared" ref="AC24:AC32" si="24">AA24-AB24</f>
        <v>-0.10000000000000053</v>
      </c>
      <c r="AD24" s="18">
        <v>16.79</v>
      </c>
      <c r="AE24" s="18">
        <v>16.420000000000002</v>
      </c>
      <c r="AF24" s="34">
        <f t="shared" ref="AF24:AF32" si="25">AD24-AE24</f>
        <v>0.36999999999999744</v>
      </c>
    </row>
    <row r="25" spans="1:32" x14ac:dyDescent="0.25">
      <c r="A25" s="8">
        <v>2020</v>
      </c>
      <c r="B25" s="9">
        <v>3</v>
      </c>
      <c r="C25" s="20">
        <v>4039.06</v>
      </c>
      <c r="D25" s="20">
        <v>4038.86</v>
      </c>
      <c r="E25" s="34">
        <f t="shared" si="16"/>
        <v>0.1999999999998181</v>
      </c>
      <c r="F25" s="18">
        <v>1039.24</v>
      </c>
      <c r="G25" s="18">
        <v>1039.57</v>
      </c>
      <c r="H25" s="34">
        <f t="shared" si="17"/>
        <v>-0.32999999999992724</v>
      </c>
      <c r="I25" s="20">
        <v>181.05</v>
      </c>
      <c r="J25" s="20">
        <v>187.87</v>
      </c>
      <c r="K25" s="34">
        <f t="shared" si="18"/>
        <v>-6.8199999999999932</v>
      </c>
      <c r="L25" s="18">
        <v>217.49</v>
      </c>
      <c r="M25" s="18">
        <v>210.64</v>
      </c>
      <c r="N25" s="34">
        <f t="shared" si="19"/>
        <v>6.8500000000000227</v>
      </c>
      <c r="O25" s="20">
        <v>69.7</v>
      </c>
      <c r="P25" s="20">
        <v>69.7</v>
      </c>
      <c r="Q25" s="34">
        <f t="shared" si="20"/>
        <v>0</v>
      </c>
      <c r="R25" s="18">
        <v>59.8</v>
      </c>
      <c r="S25" s="18">
        <v>59.82</v>
      </c>
      <c r="T25" s="34">
        <f t="shared" si="21"/>
        <v>-2.0000000000003126E-2</v>
      </c>
      <c r="U25" s="20">
        <v>72.819999999999993</v>
      </c>
      <c r="V25" s="20">
        <v>72.94</v>
      </c>
      <c r="W25" s="34">
        <f t="shared" si="22"/>
        <v>-0.12000000000000455</v>
      </c>
      <c r="X25" s="18">
        <v>72.31</v>
      </c>
      <c r="Y25" s="18">
        <v>71.94</v>
      </c>
      <c r="Z25" s="34">
        <f t="shared" si="23"/>
        <v>0.37000000000000455</v>
      </c>
      <c r="AA25" s="20">
        <v>4.29</v>
      </c>
      <c r="AB25" s="20">
        <v>4.4400000000000004</v>
      </c>
      <c r="AC25" s="34">
        <f t="shared" si="24"/>
        <v>-0.15000000000000036</v>
      </c>
      <c r="AD25" s="18">
        <v>17.309999999999999</v>
      </c>
      <c r="AE25" s="18">
        <v>16.850000000000001</v>
      </c>
      <c r="AF25" s="34">
        <f t="shared" si="25"/>
        <v>0.4599999999999973</v>
      </c>
    </row>
    <row r="26" spans="1:32" x14ac:dyDescent="0.25">
      <c r="A26" s="8">
        <v>2020</v>
      </c>
      <c r="B26" s="9">
        <v>4</v>
      </c>
      <c r="C26" s="20">
        <v>4020.64</v>
      </c>
      <c r="D26" s="20">
        <v>4025.03</v>
      </c>
      <c r="E26" s="34">
        <f t="shared" si="16"/>
        <v>-4.3900000000003274</v>
      </c>
      <c r="F26" s="18">
        <v>1031.8499999999999</v>
      </c>
      <c r="G26" s="18">
        <v>1027.5899999999999</v>
      </c>
      <c r="H26" s="34">
        <f t="shared" si="17"/>
        <v>4.2599999999999909</v>
      </c>
      <c r="I26" s="20">
        <v>205.08</v>
      </c>
      <c r="J26" s="20">
        <v>210.81</v>
      </c>
      <c r="K26" s="34">
        <f t="shared" si="18"/>
        <v>-5.7299999999999898</v>
      </c>
      <c r="L26" s="18">
        <v>231.68</v>
      </c>
      <c r="M26" s="18">
        <v>225.91</v>
      </c>
      <c r="N26" s="34">
        <f t="shared" si="19"/>
        <v>5.7700000000000102</v>
      </c>
      <c r="O26" s="20">
        <v>69.400000000000006</v>
      </c>
      <c r="P26" s="20">
        <v>69.48</v>
      </c>
      <c r="Q26" s="34">
        <f t="shared" si="20"/>
        <v>-7.9999999999998295E-2</v>
      </c>
      <c r="R26" s="18">
        <v>59.27</v>
      </c>
      <c r="S26" s="18">
        <v>59.02</v>
      </c>
      <c r="T26" s="34">
        <f t="shared" si="21"/>
        <v>0.25</v>
      </c>
      <c r="U26" s="20">
        <v>72.94</v>
      </c>
      <c r="V26" s="20">
        <v>73.12</v>
      </c>
      <c r="W26" s="34">
        <f t="shared" si="22"/>
        <v>-0.18000000000000682</v>
      </c>
      <c r="X26" s="18">
        <v>72.569999999999993</v>
      </c>
      <c r="Y26" s="18">
        <v>72</v>
      </c>
      <c r="Z26" s="34">
        <f t="shared" si="23"/>
        <v>0.56999999999999318</v>
      </c>
      <c r="AA26" s="20">
        <v>4.8499999999999996</v>
      </c>
      <c r="AB26" s="20">
        <v>4.9800000000000004</v>
      </c>
      <c r="AC26" s="34">
        <f t="shared" si="24"/>
        <v>-0.13000000000000078</v>
      </c>
      <c r="AD26" s="18">
        <v>18.34</v>
      </c>
      <c r="AE26" s="18">
        <v>18.02</v>
      </c>
      <c r="AF26" s="34">
        <f t="shared" si="25"/>
        <v>0.32000000000000028</v>
      </c>
    </row>
    <row r="27" spans="1:32" x14ac:dyDescent="0.25">
      <c r="A27" s="8">
        <v>2020</v>
      </c>
      <c r="B27" s="9">
        <v>5</v>
      </c>
      <c r="C27" s="20">
        <v>4026.25</v>
      </c>
      <c r="D27" s="20">
        <v>4027.8</v>
      </c>
      <c r="E27" s="34">
        <f t="shared" si="16"/>
        <v>-1.5500000000001819</v>
      </c>
      <c r="F27" s="18">
        <v>1035.53</v>
      </c>
      <c r="G27" s="18">
        <v>1034.08</v>
      </c>
      <c r="H27" s="34">
        <f t="shared" si="17"/>
        <v>1.4500000000000455</v>
      </c>
      <c r="I27" s="20">
        <v>202.09</v>
      </c>
      <c r="J27" s="20">
        <v>211.57</v>
      </c>
      <c r="K27" s="34">
        <f t="shared" si="18"/>
        <v>-9.4799999999999898</v>
      </c>
      <c r="L27" s="18">
        <v>234.4</v>
      </c>
      <c r="M27" s="18">
        <v>224.89</v>
      </c>
      <c r="N27" s="34">
        <f t="shared" si="19"/>
        <v>9.5100000000000193</v>
      </c>
      <c r="O27" s="20">
        <v>69.52</v>
      </c>
      <c r="P27" s="20">
        <v>69.540000000000006</v>
      </c>
      <c r="Q27" s="34">
        <f t="shared" si="20"/>
        <v>-2.0000000000010232E-2</v>
      </c>
      <c r="R27" s="18">
        <v>59.38</v>
      </c>
      <c r="S27" s="18">
        <v>59.3</v>
      </c>
      <c r="T27" s="34">
        <f t="shared" si="21"/>
        <v>8.00000000000054E-2</v>
      </c>
      <c r="U27" s="20">
        <v>73.010000000000005</v>
      </c>
      <c r="V27" s="20">
        <v>73.2</v>
      </c>
      <c r="W27" s="34">
        <f t="shared" si="22"/>
        <v>-0.18999999999999773</v>
      </c>
      <c r="X27" s="18">
        <v>72.819999999999993</v>
      </c>
      <c r="Y27" s="18">
        <v>72.19</v>
      </c>
      <c r="Z27" s="34">
        <f t="shared" si="23"/>
        <v>0.62999999999999545</v>
      </c>
      <c r="AA27" s="20">
        <v>4.78</v>
      </c>
      <c r="AB27" s="20">
        <v>4.99</v>
      </c>
      <c r="AC27" s="34">
        <f t="shared" si="24"/>
        <v>-0.20999999999999996</v>
      </c>
      <c r="AD27" s="18">
        <v>18.46</v>
      </c>
      <c r="AE27" s="18">
        <v>17.86</v>
      </c>
      <c r="AF27" s="34">
        <f t="shared" si="25"/>
        <v>0.60000000000000142</v>
      </c>
    </row>
    <row r="28" spans="1:32" x14ac:dyDescent="0.25">
      <c r="A28" s="8">
        <v>2020</v>
      </c>
      <c r="B28" s="9">
        <v>6</v>
      </c>
      <c r="C28" s="20">
        <v>3984.06</v>
      </c>
      <c r="D28" s="20">
        <v>3989.36</v>
      </c>
      <c r="E28" s="34">
        <f t="shared" si="16"/>
        <v>-5.3000000000001819</v>
      </c>
      <c r="F28" s="18">
        <v>1019.34</v>
      </c>
      <c r="G28" s="18">
        <v>1014.07</v>
      </c>
      <c r="H28" s="34">
        <f t="shared" si="17"/>
        <v>5.2699999999999818</v>
      </c>
      <c r="I28" s="20">
        <v>249.33</v>
      </c>
      <c r="J28" s="20">
        <v>237.19</v>
      </c>
      <c r="K28" s="34">
        <f t="shared" si="18"/>
        <v>12.140000000000015</v>
      </c>
      <c r="L28" s="18">
        <v>255.8</v>
      </c>
      <c r="M28" s="18">
        <v>267.92</v>
      </c>
      <c r="N28" s="34">
        <f t="shared" si="19"/>
        <v>-12.120000000000005</v>
      </c>
      <c r="O28" s="20">
        <v>68.81</v>
      </c>
      <c r="P28" s="20">
        <v>68.900000000000006</v>
      </c>
      <c r="Q28" s="34">
        <f t="shared" si="20"/>
        <v>-9.0000000000003411E-2</v>
      </c>
      <c r="R28" s="18">
        <v>58.36</v>
      </c>
      <c r="S28" s="18">
        <v>58.06</v>
      </c>
      <c r="T28" s="34">
        <f t="shared" si="21"/>
        <v>0.29999999999999716</v>
      </c>
      <c r="U28" s="20">
        <v>73.11</v>
      </c>
      <c r="V28" s="20">
        <v>73</v>
      </c>
      <c r="W28" s="34">
        <f t="shared" si="22"/>
        <v>0.10999999999999943</v>
      </c>
      <c r="X28" s="18">
        <v>73</v>
      </c>
      <c r="Y28" s="18">
        <v>73.400000000000006</v>
      </c>
      <c r="Z28" s="34">
        <f t="shared" si="23"/>
        <v>-0.40000000000000568</v>
      </c>
      <c r="AA28" s="20">
        <v>5.89</v>
      </c>
      <c r="AB28" s="20">
        <v>5.61</v>
      </c>
      <c r="AC28" s="34">
        <f t="shared" si="24"/>
        <v>0.27999999999999936</v>
      </c>
      <c r="AD28" s="18">
        <v>20.059999999999999</v>
      </c>
      <c r="AE28" s="18">
        <v>20.9</v>
      </c>
      <c r="AF28" s="34">
        <f t="shared" si="25"/>
        <v>-0.83999999999999986</v>
      </c>
    </row>
    <row r="29" spans="1:32" x14ac:dyDescent="0.25">
      <c r="A29" s="8">
        <v>2020</v>
      </c>
      <c r="B29" s="9">
        <v>7</v>
      </c>
      <c r="C29" s="20">
        <v>3990.48</v>
      </c>
      <c r="D29" s="20">
        <v>3993.51</v>
      </c>
      <c r="E29" s="34">
        <f t="shared" si="16"/>
        <v>-3.0300000000002001</v>
      </c>
      <c r="F29" s="18">
        <v>1024.44</v>
      </c>
      <c r="G29" s="18">
        <v>1021.33</v>
      </c>
      <c r="H29" s="34">
        <f t="shared" si="17"/>
        <v>3.1100000000000136</v>
      </c>
      <c r="I29" s="20">
        <v>246.01</v>
      </c>
      <c r="J29" s="20">
        <v>237.48</v>
      </c>
      <c r="K29" s="34">
        <f t="shared" si="18"/>
        <v>8.5300000000000011</v>
      </c>
      <c r="L29" s="18">
        <v>257</v>
      </c>
      <c r="M29" s="18">
        <v>265.54000000000002</v>
      </c>
      <c r="N29" s="34">
        <f t="shared" si="19"/>
        <v>-8.5400000000000205</v>
      </c>
      <c r="O29" s="20">
        <v>68.94</v>
      </c>
      <c r="P29" s="20">
        <v>68.989999999999995</v>
      </c>
      <c r="Q29" s="34">
        <f t="shared" si="20"/>
        <v>-4.9999999999997158E-2</v>
      </c>
      <c r="R29" s="18">
        <v>58.56</v>
      </c>
      <c r="S29" s="18">
        <v>58.39</v>
      </c>
      <c r="T29" s="34">
        <f t="shared" si="21"/>
        <v>0.17000000000000171</v>
      </c>
      <c r="U29" s="20">
        <v>73.19</v>
      </c>
      <c r="V29" s="20">
        <v>73.09</v>
      </c>
      <c r="W29" s="34">
        <f t="shared" si="22"/>
        <v>9.9999999999994316E-2</v>
      </c>
      <c r="X29" s="18">
        <v>73.260000000000005</v>
      </c>
      <c r="Y29" s="18">
        <v>73.569999999999993</v>
      </c>
      <c r="Z29" s="34">
        <f t="shared" si="23"/>
        <v>-0.30999999999998806</v>
      </c>
      <c r="AA29" s="20">
        <v>5.81</v>
      </c>
      <c r="AB29" s="20">
        <v>5.61</v>
      </c>
      <c r="AC29" s="34">
        <f t="shared" si="24"/>
        <v>0.19999999999999929</v>
      </c>
      <c r="AD29" s="18">
        <v>20.059999999999999</v>
      </c>
      <c r="AE29" s="18">
        <v>20.63</v>
      </c>
      <c r="AF29" s="34">
        <f t="shared" si="25"/>
        <v>-0.57000000000000028</v>
      </c>
    </row>
    <row r="30" spans="1:32" x14ac:dyDescent="0.25">
      <c r="A30" s="8">
        <v>2020</v>
      </c>
      <c r="B30" s="9">
        <v>8</v>
      </c>
      <c r="C30" s="20">
        <v>3996.72</v>
      </c>
      <c r="D30" s="20">
        <v>3997.92</v>
      </c>
      <c r="E30" s="34">
        <f t="shared" si="16"/>
        <v>-1.2000000000002728</v>
      </c>
      <c r="F30" s="18">
        <v>1030.1600000000001</v>
      </c>
      <c r="G30" s="18">
        <v>1028.71</v>
      </c>
      <c r="H30" s="34">
        <f t="shared" si="17"/>
        <v>1.4500000000000455</v>
      </c>
      <c r="I30" s="20">
        <v>242.66</v>
      </c>
      <c r="J30" s="20">
        <v>237.36</v>
      </c>
      <c r="K30" s="34">
        <f t="shared" si="18"/>
        <v>5.2999999999999829</v>
      </c>
      <c r="L30" s="18">
        <v>257.45999999999998</v>
      </c>
      <c r="M30" s="18">
        <v>262.81</v>
      </c>
      <c r="N30" s="34">
        <f t="shared" si="19"/>
        <v>-5.3500000000000227</v>
      </c>
      <c r="O30" s="20">
        <v>69.069999999999993</v>
      </c>
      <c r="P30" s="20">
        <v>69.09</v>
      </c>
      <c r="Q30" s="34">
        <f t="shared" si="20"/>
        <v>-2.0000000000010232E-2</v>
      </c>
      <c r="R30" s="18">
        <v>58.81</v>
      </c>
      <c r="S30" s="18">
        <v>58.72</v>
      </c>
      <c r="T30" s="34">
        <f t="shared" si="21"/>
        <v>9.0000000000003411E-2</v>
      </c>
      <c r="U30" s="20">
        <v>73.260000000000005</v>
      </c>
      <c r="V30" s="20">
        <v>73.19</v>
      </c>
      <c r="W30" s="34">
        <f t="shared" si="22"/>
        <v>7.000000000000739E-2</v>
      </c>
      <c r="X30" s="18">
        <v>73.5</v>
      </c>
      <c r="Y30" s="18">
        <v>73.73</v>
      </c>
      <c r="Z30" s="34">
        <f t="shared" si="23"/>
        <v>-0.23000000000000398</v>
      </c>
      <c r="AA30" s="20">
        <v>5.72</v>
      </c>
      <c r="AB30" s="20">
        <v>5.6</v>
      </c>
      <c r="AC30" s="34">
        <f t="shared" si="24"/>
        <v>0.12000000000000011</v>
      </c>
      <c r="AD30" s="18">
        <v>20</v>
      </c>
      <c r="AE30" s="18">
        <v>20.350000000000001</v>
      </c>
      <c r="AF30" s="34">
        <f t="shared" si="25"/>
        <v>-0.35000000000000142</v>
      </c>
    </row>
    <row r="31" spans="1:32" x14ac:dyDescent="0.25">
      <c r="A31" s="8">
        <v>2020</v>
      </c>
      <c r="B31" s="9">
        <v>9</v>
      </c>
      <c r="C31" s="20">
        <v>4002.36</v>
      </c>
      <c r="D31" s="20">
        <v>4002.2</v>
      </c>
      <c r="E31" s="34">
        <f t="shared" si="16"/>
        <v>0.16000000000030923</v>
      </c>
      <c r="F31" s="18">
        <v>1036.29</v>
      </c>
      <c r="G31" s="18">
        <v>1036.02</v>
      </c>
      <c r="H31" s="34">
        <f t="shared" si="17"/>
        <v>0.26999999999998181</v>
      </c>
      <c r="I31" s="20">
        <v>239.55</v>
      </c>
      <c r="J31" s="20">
        <v>236.96</v>
      </c>
      <c r="K31" s="34">
        <f t="shared" si="18"/>
        <v>2.5900000000000034</v>
      </c>
      <c r="L31" s="18">
        <v>257.33</v>
      </c>
      <c r="M31" s="18">
        <v>260.02</v>
      </c>
      <c r="N31" s="34">
        <f t="shared" si="19"/>
        <v>-2.6899999999999977</v>
      </c>
      <c r="O31" s="20">
        <v>69.180000000000007</v>
      </c>
      <c r="P31" s="20">
        <v>69.180000000000007</v>
      </c>
      <c r="Q31" s="34">
        <f t="shared" si="20"/>
        <v>0</v>
      </c>
      <c r="R31" s="18">
        <v>59.07</v>
      </c>
      <c r="S31" s="18">
        <v>59.06</v>
      </c>
      <c r="T31" s="34">
        <f t="shared" si="21"/>
        <v>9.9999999999980105E-3</v>
      </c>
      <c r="U31" s="20">
        <v>73.33</v>
      </c>
      <c r="V31" s="20">
        <v>73.28</v>
      </c>
      <c r="W31" s="34">
        <f t="shared" si="22"/>
        <v>4.9999999999997158E-2</v>
      </c>
      <c r="X31" s="18">
        <v>73.75</v>
      </c>
      <c r="Y31" s="18">
        <v>73.88</v>
      </c>
      <c r="Z31" s="34">
        <f t="shared" si="23"/>
        <v>-0.12999999999999545</v>
      </c>
      <c r="AA31" s="20">
        <v>5.65</v>
      </c>
      <c r="AB31" s="20">
        <v>5.59</v>
      </c>
      <c r="AC31" s="34">
        <f t="shared" si="24"/>
        <v>6.0000000000000497E-2</v>
      </c>
      <c r="AD31" s="18">
        <v>19.89</v>
      </c>
      <c r="AE31" s="18">
        <v>20.059999999999999</v>
      </c>
      <c r="AF31" s="34">
        <f t="shared" si="25"/>
        <v>-0.16999999999999815</v>
      </c>
    </row>
    <row r="32" spans="1:32" x14ac:dyDescent="0.25">
      <c r="A32" s="10">
        <v>2020</v>
      </c>
      <c r="B32" s="7">
        <v>10</v>
      </c>
      <c r="C32" s="3">
        <v>4007.09</v>
      </c>
      <c r="D32" s="3">
        <v>4006</v>
      </c>
      <c r="E32" s="29">
        <f t="shared" si="16"/>
        <v>1.0900000000001455</v>
      </c>
      <c r="F32" s="3">
        <v>1042.5899999999999</v>
      </c>
      <c r="G32" s="3">
        <v>1043.03</v>
      </c>
      <c r="H32" s="29">
        <f t="shared" si="17"/>
        <v>-0.44000000000005457</v>
      </c>
      <c r="I32" s="3">
        <v>236.87</v>
      </c>
      <c r="J32" s="3">
        <v>236.37</v>
      </c>
      <c r="K32" s="29">
        <f t="shared" si="18"/>
        <v>0.5</v>
      </c>
      <c r="L32" s="3">
        <v>256.8</v>
      </c>
      <c r="M32" s="3">
        <v>257.42</v>
      </c>
      <c r="N32" s="29">
        <f t="shared" si="19"/>
        <v>-0.62000000000000455</v>
      </c>
      <c r="O32" s="3">
        <v>69.290000000000006</v>
      </c>
      <c r="P32" s="3">
        <v>69.27</v>
      </c>
      <c r="Q32" s="29">
        <f t="shared" si="20"/>
        <v>2.0000000000010232E-2</v>
      </c>
      <c r="R32" s="3">
        <v>59.35</v>
      </c>
      <c r="S32" s="3">
        <v>59.38</v>
      </c>
      <c r="T32" s="29">
        <f t="shared" si="21"/>
        <v>-3.0000000000001137E-2</v>
      </c>
      <c r="U32" s="3">
        <v>73.38</v>
      </c>
      <c r="V32" s="3">
        <v>73.36</v>
      </c>
      <c r="W32" s="29">
        <f t="shared" si="22"/>
        <v>1.9999999999996021E-2</v>
      </c>
      <c r="X32" s="3">
        <v>73.97</v>
      </c>
      <c r="Y32" s="3">
        <v>74.03</v>
      </c>
      <c r="Z32" s="29">
        <f t="shared" si="23"/>
        <v>-6.0000000000002274E-2</v>
      </c>
      <c r="AA32" s="3">
        <v>5.58</v>
      </c>
      <c r="AB32" s="3">
        <v>5.57</v>
      </c>
      <c r="AC32" s="29">
        <f t="shared" si="24"/>
        <v>9.9999999999997868E-3</v>
      </c>
      <c r="AD32" s="3">
        <v>19.760000000000002</v>
      </c>
      <c r="AE32" s="3">
        <v>19.79</v>
      </c>
      <c r="AF32" s="29">
        <f t="shared" si="25"/>
        <v>-2.9999999999997584E-2</v>
      </c>
    </row>
    <row r="33" spans="1:29" x14ac:dyDescent="0.25">
      <c r="A33" s="57"/>
      <c r="B33" s="25"/>
      <c r="C33" s="58"/>
      <c r="D33" s="58"/>
      <c r="E33" s="59"/>
      <c r="F33" s="58"/>
      <c r="G33" s="58"/>
      <c r="H33" s="59"/>
      <c r="I33" s="60"/>
      <c r="J33" s="46"/>
      <c r="K33" s="38"/>
      <c r="L33" s="38"/>
      <c r="M33" s="38"/>
      <c r="N33" s="38"/>
      <c r="O33" s="46"/>
      <c r="P33" s="35"/>
      <c r="Q33" s="38"/>
      <c r="R33" s="38"/>
      <c r="S33" s="38"/>
      <c r="T33" s="38"/>
      <c r="U33" s="46"/>
      <c r="V33" s="35"/>
      <c r="W33" s="38"/>
      <c r="X33" s="46"/>
      <c r="Y33" s="35"/>
      <c r="Z33" s="38"/>
      <c r="AA33" s="35"/>
      <c r="AB33" s="35"/>
      <c r="AC33" s="35"/>
    </row>
    <row r="34" spans="1:29" x14ac:dyDescent="0.25">
      <c r="A34" s="9" t="s">
        <v>3</v>
      </c>
      <c r="B34" s="14"/>
      <c r="C34" t="s">
        <v>65</v>
      </c>
      <c r="D34" s="16"/>
      <c r="E34" s="16"/>
      <c r="F34" s="16"/>
      <c r="G34" s="16"/>
      <c r="H34" s="16"/>
      <c r="I34" s="61"/>
      <c r="J34" s="46"/>
      <c r="K34" s="38"/>
      <c r="L34" s="38"/>
      <c r="M34" s="38"/>
      <c r="N34" s="38"/>
      <c r="O34" s="46"/>
      <c r="P34" s="35"/>
      <c r="Q34" s="38"/>
      <c r="R34" s="38"/>
      <c r="S34" s="38"/>
      <c r="T34" s="38"/>
      <c r="U34" s="46"/>
      <c r="V34" s="35"/>
      <c r="W34" s="38"/>
      <c r="X34" s="46"/>
      <c r="Y34" s="35"/>
      <c r="Z34" s="38"/>
      <c r="AA34" s="35"/>
      <c r="AB34" s="35"/>
      <c r="AC34" s="35"/>
    </row>
    <row r="35" spans="1:29" x14ac:dyDescent="0.25">
      <c r="A35" s="7" t="s">
        <v>4</v>
      </c>
      <c r="B35" s="12"/>
      <c r="C35" s="1" t="s">
        <v>61</v>
      </c>
      <c r="D35" s="15"/>
      <c r="E35" s="15"/>
      <c r="F35" s="15"/>
      <c r="G35" s="15"/>
      <c r="H35" s="15"/>
      <c r="I35" s="61"/>
      <c r="J35" s="46"/>
      <c r="K35" s="38"/>
      <c r="L35" s="38"/>
      <c r="M35" s="38"/>
      <c r="N35" s="38"/>
      <c r="O35" s="46"/>
      <c r="P35" s="35"/>
      <c r="Q35" s="38"/>
      <c r="R35" s="38"/>
      <c r="S35" s="38"/>
      <c r="T35" s="38"/>
      <c r="U35" s="46"/>
      <c r="V35" s="35"/>
      <c r="W35" s="38"/>
      <c r="X35" s="46"/>
      <c r="Y35" s="35"/>
      <c r="Z35" s="38"/>
      <c r="AA35" s="35"/>
      <c r="AB35" s="35"/>
      <c r="AC35" s="35"/>
    </row>
    <row r="36" spans="1:29" x14ac:dyDescent="0.25">
      <c r="A36" s="9"/>
      <c r="B36" s="16"/>
      <c r="C36" s="124" t="s">
        <v>50</v>
      </c>
      <c r="D36" s="124"/>
      <c r="E36" s="124"/>
      <c r="F36" s="122" t="s">
        <v>51</v>
      </c>
      <c r="G36" s="122"/>
      <c r="H36" s="122"/>
      <c r="I36" s="61"/>
      <c r="J36" s="46"/>
      <c r="K36" s="38"/>
      <c r="L36" s="38"/>
      <c r="M36" s="38"/>
      <c r="N36" s="38"/>
      <c r="O36" s="46"/>
      <c r="P36" s="35"/>
      <c r="Q36" s="38"/>
      <c r="R36" s="38"/>
      <c r="S36" s="38"/>
      <c r="T36" s="38"/>
      <c r="U36" s="46"/>
      <c r="V36" s="35"/>
      <c r="W36" s="38"/>
      <c r="X36" s="46"/>
      <c r="Y36" s="35"/>
      <c r="Z36" s="38"/>
      <c r="AA36" s="35"/>
      <c r="AB36" s="35"/>
      <c r="AC36" s="35"/>
    </row>
    <row r="37" spans="1:29" ht="15" customHeight="1" x14ac:dyDescent="0.25">
      <c r="A37" s="4" t="s">
        <v>1</v>
      </c>
      <c r="B37" s="5" t="s">
        <v>2</v>
      </c>
      <c r="C37" s="124"/>
      <c r="D37" s="124"/>
      <c r="E37" s="124"/>
      <c r="F37" s="123"/>
      <c r="G37" s="123"/>
      <c r="H37" s="123"/>
      <c r="I37" s="61"/>
      <c r="J37" s="46"/>
      <c r="K37" s="38"/>
      <c r="L37" s="38"/>
      <c r="M37" s="38"/>
      <c r="N37" s="38"/>
      <c r="O37" s="46"/>
      <c r="P37" s="35"/>
      <c r="Q37" s="38"/>
      <c r="R37" s="38"/>
      <c r="S37" s="38"/>
      <c r="T37" s="38"/>
      <c r="U37" s="46"/>
      <c r="V37" s="35"/>
      <c r="W37" s="38"/>
      <c r="X37" s="46"/>
      <c r="Y37" s="35"/>
      <c r="Z37" s="38"/>
      <c r="AA37" s="35"/>
      <c r="AB37" s="35"/>
      <c r="AC37" s="35"/>
    </row>
    <row r="38" spans="1:29" x14ac:dyDescent="0.25">
      <c r="A38" s="6"/>
      <c r="B38" s="7"/>
      <c r="C38" s="2" t="s">
        <v>13</v>
      </c>
      <c r="D38" s="26" t="s">
        <v>87</v>
      </c>
      <c r="E38" s="31" t="s">
        <v>0</v>
      </c>
      <c r="F38" s="2" t="s">
        <v>13</v>
      </c>
      <c r="G38" s="26" t="s">
        <v>87</v>
      </c>
      <c r="H38" s="48" t="s">
        <v>0</v>
      </c>
      <c r="I38" s="61"/>
      <c r="J38" s="46"/>
      <c r="K38" s="38"/>
      <c r="L38" s="38"/>
      <c r="M38" s="38"/>
      <c r="N38" s="38"/>
      <c r="O38" s="46"/>
      <c r="P38" s="35"/>
      <c r="Q38" s="38"/>
      <c r="R38" s="38"/>
      <c r="S38" s="38"/>
      <c r="T38" s="38"/>
      <c r="U38" s="46"/>
      <c r="V38" s="35"/>
      <c r="W38" s="38"/>
      <c r="X38" s="46"/>
      <c r="Y38" s="35"/>
      <c r="Z38" s="38"/>
      <c r="AA38" s="35"/>
      <c r="AB38" s="35"/>
      <c r="AC38" s="35"/>
    </row>
    <row r="39" spans="1:29" ht="15" customHeight="1" x14ac:dyDescent="0.25">
      <c r="A39" s="36">
        <v>2020</v>
      </c>
      <c r="B39" s="9">
        <v>1</v>
      </c>
      <c r="C39" s="68">
        <v>4357.59</v>
      </c>
      <c r="D39" s="68">
        <v>4370.3900000000003</v>
      </c>
      <c r="E39" s="66">
        <f>C39-D39</f>
        <v>-12.800000000000182</v>
      </c>
      <c r="F39" s="68">
        <v>791.51</v>
      </c>
      <c r="G39" s="68">
        <v>778.77</v>
      </c>
      <c r="H39" s="69">
        <f>F39-G39</f>
        <v>12.740000000000009</v>
      </c>
      <c r="I39" s="61"/>
      <c r="J39" s="46"/>
      <c r="K39" s="38"/>
      <c r="L39" s="38"/>
      <c r="M39" s="38"/>
      <c r="N39" s="38"/>
      <c r="O39" s="46"/>
      <c r="P39" s="35"/>
      <c r="Q39" s="38"/>
      <c r="R39" s="38"/>
      <c r="S39" s="38"/>
      <c r="T39" s="38"/>
      <c r="U39" s="46"/>
      <c r="V39" s="35"/>
      <c r="W39" s="38"/>
      <c r="X39" s="46"/>
      <c r="Y39" s="35"/>
      <c r="Z39" s="38"/>
      <c r="AA39" s="35"/>
      <c r="AB39" s="35"/>
      <c r="AC39" s="35"/>
    </row>
    <row r="40" spans="1:29" x14ac:dyDescent="0.25">
      <c r="A40" s="8">
        <v>2020</v>
      </c>
      <c r="B40" s="9">
        <v>2</v>
      </c>
      <c r="C40" s="68">
        <v>4365.34</v>
      </c>
      <c r="D40" s="68">
        <v>4383.46</v>
      </c>
      <c r="E40" s="67">
        <f t="shared" ref="E40:E48" si="26">C40-D40</f>
        <v>-18.119999999999891</v>
      </c>
      <c r="F40" s="68">
        <v>788.92</v>
      </c>
      <c r="G40" s="68">
        <v>770.91</v>
      </c>
      <c r="H40" s="62">
        <f t="shared" ref="H40:H48" si="27">F40-G40</f>
        <v>18.009999999999991</v>
      </c>
      <c r="I40" s="61"/>
      <c r="J40" s="46"/>
      <c r="K40" s="38"/>
      <c r="L40" s="38"/>
      <c r="M40" s="38"/>
      <c r="N40" s="38"/>
      <c r="O40" s="46"/>
      <c r="P40" s="35"/>
      <c r="Q40" s="38"/>
      <c r="R40" s="38"/>
      <c r="S40" s="38"/>
      <c r="T40" s="38"/>
      <c r="U40" s="46"/>
      <c r="V40" s="35"/>
      <c r="W40" s="38"/>
      <c r="X40" s="46"/>
      <c r="Y40" s="35"/>
      <c r="Z40" s="38"/>
      <c r="AA40" s="35"/>
      <c r="AB40" s="35"/>
      <c r="AC40" s="35"/>
    </row>
    <row r="41" spans="1:29" x14ac:dyDescent="0.25">
      <c r="A41" s="8">
        <v>2020</v>
      </c>
      <c r="B41" s="9">
        <v>3</v>
      </c>
      <c r="C41" s="68">
        <v>4210.8900000000003</v>
      </c>
      <c r="D41" s="68">
        <v>4212.34</v>
      </c>
      <c r="E41" s="67">
        <f t="shared" si="26"/>
        <v>-1.4499999999998181</v>
      </c>
      <c r="F41" s="68">
        <v>867.41</v>
      </c>
      <c r="G41" s="68">
        <v>866.09</v>
      </c>
      <c r="H41" s="62">
        <f t="shared" si="27"/>
        <v>1.3199999999999363</v>
      </c>
      <c r="I41" s="61"/>
      <c r="J41" s="46"/>
      <c r="K41" s="38"/>
      <c r="L41" s="38"/>
      <c r="M41" s="38"/>
      <c r="N41" s="38"/>
      <c r="O41" s="46"/>
      <c r="P41" s="35"/>
      <c r="Q41" s="38"/>
      <c r="R41" s="38"/>
      <c r="S41" s="38"/>
      <c r="T41" s="38"/>
      <c r="U41" s="46"/>
      <c r="V41" s="35"/>
      <c r="W41" s="38"/>
      <c r="X41" s="46"/>
      <c r="Y41" s="35"/>
      <c r="Z41" s="38"/>
      <c r="AA41" s="35"/>
      <c r="AB41" s="35"/>
      <c r="AC41" s="35"/>
    </row>
    <row r="42" spans="1:29" x14ac:dyDescent="0.25">
      <c r="A42" s="8">
        <v>2020</v>
      </c>
      <c r="B42" s="9">
        <v>4</v>
      </c>
      <c r="C42" s="68">
        <v>4107.16</v>
      </c>
      <c r="D42" s="68">
        <v>4082.58</v>
      </c>
      <c r="E42" s="67">
        <f t="shared" si="26"/>
        <v>24.579999999999927</v>
      </c>
      <c r="F42" s="68">
        <v>945.33</v>
      </c>
      <c r="G42" s="68">
        <v>970.04</v>
      </c>
      <c r="H42" s="62">
        <f t="shared" si="27"/>
        <v>-24.709999999999923</v>
      </c>
      <c r="I42" s="61"/>
      <c r="J42" s="46"/>
      <c r="K42" s="38"/>
      <c r="L42" s="38"/>
      <c r="M42" s="38"/>
      <c r="N42" s="38"/>
      <c r="O42" s="46"/>
      <c r="P42" s="35"/>
      <c r="Q42" s="38"/>
      <c r="R42" s="38"/>
      <c r="S42" s="38"/>
      <c r="T42" s="38"/>
      <c r="U42" s="46"/>
      <c r="V42" s="35"/>
      <c r="W42" s="38"/>
      <c r="X42" s="46"/>
      <c r="Y42" s="35"/>
      <c r="Z42" s="38"/>
      <c r="AA42" s="35"/>
      <c r="AB42" s="35"/>
      <c r="AC42" s="35"/>
    </row>
    <row r="43" spans="1:29" x14ac:dyDescent="0.25">
      <c r="A43" s="8">
        <v>2020</v>
      </c>
      <c r="B43" s="9">
        <v>5</v>
      </c>
      <c r="C43" s="68">
        <v>4116.01</v>
      </c>
      <c r="D43" s="68">
        <v>4158.84</v>
      </c>
      <c r="E43" s="67">
        <f t="shared" si="26"/>
        <v>-42.829999999999927</v>
      </c>
      <c r="F43" s="68">
        <v>945.76</v>
      </c>
      <c r="G43" s="68">
        <v>903.04</v>
      </c>
      <c r="H43" s="62">
        <f t="shared" si="27"/>
        <v>42.720000000000027</v>
      </c>
      <c r="I43" s="61"/>
      <c r="J43" s="46"/>
      <c r="K43" s="38"/>
      <c r="L43" s="38"/>
      <c r="M43" s="38"/>
      <c r="N43" s="38"/>
      <c r="O43" s="46"/>
      <c r="P43" s="35"/>
      <c r="Q43" s="38"/>
      <c r="R43" s="38"/>
      <c r="S43" s="38"/>
      <c r="T43" s="38"/>
      <c r="U43" s="46"/>
      <c r="V43" s="35"/>
      <c r="W43" s="38"/>
      <c r="X43" s="46"/>
      <c r="Y43" s="35"/>
      <c r="Z43" s="38"/>
      <c r="AA43" s="35"/>
      <c r="AB43" s="35"/>
      <c r="AC43" s="35"/>
    </row>
    <row r="44" spans="1:29" x14ac:dyDescent="0.25">
      <c r="A44" s="8">
        <v>2020</v>
      </c>
      <c r="B44" s="9">
        <v>6</v>
      </c>
      <c r="C44" s="68">
        <v>4206.67</v>
      </c>
      <c r="D44" s="68">
        <v>4146.4799999999996</v>
      </c>
      <c r="E44" s="67">
        <f t="shared" si="26"/>
        <v>60.190000000000509</v>
      </c>
      <c r="F44" s="68">
        <v>796.74</v>
      </c>
      <c r="G44" s="68">
        <v>856.95</v>
      </c>
      <c r="H44" s="62">
        <f t="shared" si="27"/>
        <v>-60.210000000000036</v>
      </c>
      <c r="I44" s="61"/>
      <c r="J44" s="46"/>
      <c r="K44" s="38"/>
      <c r="L44" s="38"/>
      <c r="M44" s="38"/>
      <c r="N44" s="38"/>
      <c r="O44" s="46"/>
      <c r="P44" s="35"/>
      <c r="Q44" s="38"/>
      <c r="R44" s="38"/>
      <c r="S44" s="38"/>
      <c r="T44" s="38"/>
      <c r="U44" s="46"/>
      <c r="V44" s="35"/>
      <c r="W44" s="38"/>
      <c r="X44" s="46"/>
      <c r="Y44" s="35"/>
      <c r="Z44" s="38"/>
      <c r="AA44" s="35"/>
      <c r="AB44" s="35"/>
      <c r="AC44" s="35"/>
    </row>
    <row r="45" spans="1:29" x14ac:dyDescent="0.25">
      <c r="A45" s="8">
        <v>2020</v>
      </c>
      <c r="B45" s="9">
        <v>7</v>
      </c>
      <c r="C45" s="68">
        <v>4216.2700000000004</v>
      </c>
      <c r="D45" s="68">
        <v>4189.0600000000004</v>
      </c>
      <c r="E45" s="67">
        <f t="shared" si="26"/>
        <v>27.210000000000036</v>
      </c>
      <c r="F45" s="68">
        <v>798.66</v>
      </c>
      <c r="G45" s="68">
        <v>825.78</v>
      </c>
      <c r="H45" s="62">
        <f t="shared" si="27"/>
        <v>-27.120000000000005</v>
      </c>
      <c r="I45" s="61"/>
      <c r="J45" s="46"/>
      <c r="K45" s="38"/>
      <c r="L45" s="38"/>
      <c r="M45" s="38"/>
      <c r="N45" s="38"/>
      <c r="O45" s="46"/>
      <c r="P45" s="35"/>
      <c r="Q45" s="38"/>
      <c r="R45" s="38"/>
      <c r="S45" s="38"/>
      <c r="T45" s="38"/>
      <c r="U45" s="46"/>
      <c r="V45" s="35"/>
      <c r="W45" s="38"/>
      <c r="X45" s="46"/>
      <c r="Y45" s="35"/>
      <c r="Z45" s="38"/>
      <c r="AA45" s="35"/>
      <c r="AB45" s="35"/>
      <c r="AC45" s="35"/>
    </row>
    <row r="46" spans="1:29" x14ac:dyDescent="0.25">
      <c r="A46" s="8">
        <v>2020</v>
      </c>
      <c r="B46" s="9">
        <v>8</v>
      </c>
      <c r="C46" s="68">
        <v>4226.1099999999997</v>
      </c>
      <c r="D46" s="68">
        <v>4221.4799999999996</v>
      </c>
      <c r="E46" s="67">
        <f t="shared" si="26"/>
        <v>4.6300000000001091</v>
      </c>
      <c r="F46" s="68">
        <v>800.77</v>
      </c>
      <c r="G46" s="68">
        <v>805.15</v>
      </c>
      <c r="H46" s="62">
        <f t="shared" si="27"/>
        <v>-4.3799999999999955</v>
      </c>
      <c r="I46" s="61"/>
      <c r="J46" s="46"/>
      <c r="K46" s="38"/>
      <c r="L46" s="38"/>
      <c r="M46" s="38"/>
      <c r="N46" s="38"/>
      <c r="O46" s="46"/>
      <c r="P46" s="35"/>
      <c r="Q46" s="38"/>
      <c r="R46" s="38"/>
      <c r="S46" s="38"/>
      <c r="T46" s="38"/>
      <c r="U46" s="46"/>
      <c r="V46" s="35"/>
      <c r="W46" s="38"/>
      <c r="X46" s="46"/>
      <c r="Y46" s="35"/>
      <c r="Z46" s="38"/>
      <c r="AA46" s="35"/>
      <c r="AB46" s="35"/>
      <c r="AC46" s="35"/>
    </row>
    <row r="47" spans="1:29" x14ac:dyDescent="0.25">
      <c r="A47" s="8">
        <v>2020</v>
      </c>
      <c r="B47" s="9">
        <v>9</v>
      </c>
      <c r="C47" s="45">
        <v>4235.72</v>
      </c>
      <c r="D47" s="45">
        <v>4246.24</v>
      </c>
      <c r="E47" s="67">
        <f t="shared" si="26"/>
        <v>-10.519999999999527</v>
      </c>
      <c r="F47" s="45">
        <v>802.93</v>
      </c>
      <c r="G47" s="45">
        <v>791.98</v>
      </c>
      <c r="H47" s="67">
        <f t="shared" si="27"/>
        <v>10.949999999999932</v>
      </c>
      <c r="I47" s="61"/>
      <c r="J47" s="46"/>
      <c r="K47" s="38"/>
      <c r="L47" s="38"/>
      <c r="M47" s="38"/>
      <c r="N47" s="38"/>
      <c r="O47" s="46"/>
      <c r="P47" s="35"/>
      <c r="Q47" s="38"/>
      <c r="R47" s="38"/>
      <c r="S47" s="38"/>
      <c r="T47" s="38"/>
      <c r="U47" s="46"/>
      <c r="V47" s="35"/>
      <c r="W47" s="38"/>
      <c r="X47" s="46"/>
      <c r="Y47" s="35"/>
      <c r="Z47" s="38"/>
      <c r="AA47" s="35"/>
      <c r="AB47" s="35"/>
      <c r="AC47" s="35"/>
    </row>
    <row r="48" spans="1:29" x14ac:dyDescent="0.25">
      <c r="A48" s="10">
        <v>2020</v>
      </c>
      <c r="B48" s="7">
        <v>10</v>
      </c>
      <c r="C48" s="53">
        <v>4244.6899999999996</v>
      </c>
      <c r="D48" s="53">
        <v>4265.12</v>
      </c>
      <c r="E48" s="27">
        <f t="shared" si="26"/>
        <v>-20.430000000000291</v>
      </c>
      <c r="F48" s="53">
        <v>804.98</v>
      </c>
      <c r="G48" s="53">
        <v>783.91</v>
      </c>
      <c r="H48" s="27">
        <f t="shared" si="27"/>
        <v>21.07000000000005</v>
      </c>
      <c r="I48" s="61"/>
      <c r="J48" s="46"/>
      <c r="K48" s="38"/>
      <c r="L48" s="38"/>
      <c r="M48" s="38"/>
      <c r="N48" s="38"/>
      <c r="O48" s="46"/>
      <c r="P48" s="35"/>
      <c r="Q48" s="38"/>
      <c r="R48" s="38"/>
      <c r="S48" s="38"/>
      <c r="T48" s="38"/>
      <c r="U48" s="46"/>
      <c r="V48" s="35"/>
      <c r="W48" s="38"/>
      <c r="X48" s="46"/>
      <c r="Y48" s="35"/>
      <c r="Z48" s="38"/>
      <c r="AA48" s="35"/>
      <c r="AB48" s="35"/>
      <c r="AC48" s="35"/>
    </row>
    <row r="49" spans="1:15" x14ac:dyDescent="0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</row>
    <row r="50" spans="1:15" x14ac:dyDescent="0.25">
      <c r="A50" s="9" t="s">
        <v>3</v>
      </c>
      <c r="B50" s="14"/>
      <c r="C50" t="s">
        <v>65</v>
      </c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4"/>
    </row>
    <row r="51" spans="1:15" x14ac:dyDescent="0.25">
      <c r="A51" s="7" t="s">
        <v>4</v>
      </c>
      <c r="B51" s="12"/>
      <c r="C51" s="1" t="s">
        <v>61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4"/>
    </row>
    <row r="52" spans="1:15" ht="15" customHeight="1" x14ac:dyDescent="0.25">
      <c r="A52" s="51"/>
      <c r="B52" s="25"/>
      <c r="C52" s="120"/>
      <c r="D52" s="120"/>
      <c r="E52" s="120"/>
      <c r="F52" s="50"/>
      <c r="G52" s="50"/>
      <c r="H52" s="50"/>
      <c r="I52" s="25"/>
      <c r="J52" s="25"/>
      <c r="K52" s="25"/>
      <c r="L52" s="123" t="s">
        <v>41</v>
      </c>
      <c r="M52" s="123"/>
      <c r="N52" s="123"/>
      <c r="O52" s="14"/>
    </row>
    <row r="53" spans="1:15" ht="19.5" customHeight="1" x14ac:dyDescent="0.25">
      <c r="A53" s="44" t="s">
        <v>1</v>
      </c>
      <c r="B53" s="9" t="s">
        <v>2</v>
      </c>
      <c r="C53" s="112" t="s">
        <v>38</v>
      </c>
      <c r="D53" s="112"/>
      <c r="E53" s="112"/>
      <c r="F53" s="112" t="s">
        <v>39</v>
      </c>
      <c r="G53" s="112"/>
      <c r="H53" s="112"/>
      <c r="I53" s="112" t="s">
        <v>40</v>
      </c>
      <c r="J53" s="112"/>
      <c r="K53" s="112"/>
      <c r="L53" s="123"/>
      <c r="M53" s="123"/>
      <c r="N53" s="123"/>
      <c r="O53" s="14"/>
    </row>
    <row r="54" spans="1:15" x14ac:dyDescent="0.25">
      <c r="A54" s="6"/>
      <c r="B54" s="7"/>
      <c r="C54" s="2" t="s">
        <v>13</v>
      </c>
      <c r="D54" s="26" t="s">
        <v>87</v>
      </c>
      <c r="E54" s="31" t="s">
        <v>0</v>
      </c>
      <c r="F54" s="2" t="s">
        <v>13</v>
      </c>
      <c r="G54" s="26" t="s">
        <v>87</v>
      </c>
      <c r="H54" s="31" t="s">
        <v>0</v>
      </c>
      <c r="I54" s="2" t="s">
        <v>13</v>
      </c>
      <c r="J54" s="26" t="s">
        <v>87</v>
      </c>
      <c r="K54" s="31" t="s">
        <v>0</v>
      </c>
      <c r="L54" s="2" t="s">
        <v>13</v>
      </c>
      <c r="M54" s="26" t="s">
        <v>87</v>
      </c>
      <c r="N54" s="48" t="s">
        <v>0</v>
      </c>
      <c r="O54" s="14"/>
    </row>
    <row r="55" spans="1:15" x14ac:dyDescent="0.25">
      <c r="A55" s="36">
        <v>2020</v>
      </c>
      <c r="B55" s="9">
        <v>1</v>
      </c>
      <c r="C55" s="70">
        <v>4641.2</v>
      </c>
      <c r="D55" s="70">
        <v>4637.84</v>
      </c>
      <c r="E55" s="66">
        <f>C55-D55</f>
        <v>3.3599999999996726</v>
      </c>
      <c r="F55" s="70">
        <v>3882.38</v>
      </c>
      <c r="G55" s="70">
        <v>3877.11</v>
      </c>
      <c r="H55" s="66">
        <f>F55-G55</f>
        <v>5.2699999999999818</v>
      </c>
      <c r="I55" s="70">
        <v>758.82</v>
      </c>
      <c r="J55" s="70">
        <v>760.73</v>
      </c>
      <c r="K55" s="66">
        <f>I55-J55</f>
        <v>-1.9099999999999682</v>
      </c>
      <c r="L55" s="70">
        <v>507.89</v>
      </c>
      <c r="M55" s="70">
        <v>511.32</v>
      </c>
      <c r="N55" s="69">
        <f>L55-M55</f>
        <v>-3.4300000000000068</v>
      </c>
      <c r="O55" s="14"/>
    </row>
    <row r="56" spans="1:15" x14ac:dyDescent="0.25">
      <c r="A56" s="8">
        <v>2020</v>
      </c>
      <c r="B56" s="9">
        <v>2</v>
      </c>
      <c r="C56" s="70">
        <v>4645.37</v>
      </c>
      <c r="D56" s="70">
        <v>4640.51</v>
      </c>
      <c r="E56" s="67">
        <f t="shared" ref="E56:E64" si="28">C56-D56</f>
        <v>4.8599999999996726</v>
      </c>
      <c r="F56" s="70">
        <v>3884.21</v>
      </c>
      <c r="G56" s="70">
        <v>3878.55</v>
      </c>
      <c r="H56" s="67">
        <f t="shared" ref="H56:H64" si="29">F56-G56</f>
        <v>5.6599999999998545</v>
      </c>
      <c r="I56" s="70">
        <v>761.16</v>
      </c>
      <c r="J56" s="70">
        <v>761.96</v>
      </c>
      <c r="K56" s="67">
        <f t="shared" ref="K56:K64" si="30">I56-J56</f>
        <v>-0.80000000000006821</v>
      </c>
      <c r="L56" s="70">
        <v>508.89</v>
      </c>
      <c r="M56" s="70">
        <v>513.86</v>
      </c>
      <c r="N56" s="62">
        <f t="shared" ref="N56:N64" si="31">L56-M56</f>
        <v>-4.9700000000000273</v>
      </c>
      <c r="O56" s="14"/>
    </row>
    <row r="57" spans="1:15" x14ac:dyDescent="0.25">
      <c r="A57" s="8">
        <v>2020</v>
      </c>
      <c r="B57" s="9">
        <v>3</v>
      </c>
      <c r="C57" s="70">
        <v>4569.3900000000003</v>
      </c>
      <c r="D57" s="70">
        <v>4572.22</v>
      </c>
      <c r="E57" s="67">
        <f t="shared" si="28"/>
        <v>-2.8299999999999272</v>
      </c>
      <c r="F57" s="70">
        <v>3819.7</v>
      </c>
      <c r="G57" s="70">
        <v>3846.19</v>
      </c>
      <c r="H57" s="67">
        <f t="shared" si="29"/>
        <v>-26.490000000000236</v>
      </c>
      <c r="I57" s="70">
        <v>749.69</v>
      </c>
      <c r="J57" s="70">
        <v>726.02</v>
      </c>
      <c r="K57" s="67">
        <f t="shared" si="30"/>
        <v>23.670000000000073</v>
      </c>
      <c r="L57" s="70">
        <v>508.91</v>
      </c>
      <c r="M57" s="70">
        <v>506.21</v>
      </c>
      <c r="N57" s="62">
        <f t="shared" si="31"/>
        <v>2.7000000000000455</v>
      </c>
      <c r="O57" s="14"/>
    </row>
    <row r="58" spans="1:15" x14ac:dyDescent="0.25">
      <c r="A58" s="8">
        <v>2020</v>
      </c>
      <c r="B58" s="9">
        <v>4</v>
      </c>
      <c r="C58" s="70">
        <v>4544.58</v>
      </c>
      <c r="D58" s="70">
        <v>4549.26</v>
      </c>
      <c r="E58" s="67">
        <f t="shared" si="28"/>
        <v>-4.680000000000291</v>
      </c>
      <c r="F58" s="70">
        <v>3840.84</v>
      </c>
      <c r="G58" s="70">
        <v>3843.83</v>
      </c>
      <c r="H58" s="67">
        <f t="shared" si="29"/>
        <v>-2.9899999999997817</v>
      </c>
      <c r="I58" s="70">
        <v>703.74</v>
      </c>
      <c r="J58" s="70">
        <v>705.43</v>
      </c>
      <c r="K58" s="67">
        <f t="shared" si="30"/>
        <v>-1.6899999999999409</v>
      </c>
      <c r="L58" s="70">
        <v>507.91</v>
      </c>
      <c r="M58" s="70">
        <v>503.36</v>
      </c>
      <c r="N58" s="62">
        <f t="shared" si="31"/>
        <v>4.5500000000000114</v>
      </c>
      <c r="O58" s="14"/>
    </row>
    <row r="59" spans="1:15" x14ac:dyDescent="0.25">
      <c r="A59" s="8">
        <v>2020</v>
      </c>
      <c r="B59" s="9">
        <v>5</v>
      </c>
      <c r="C59" s="70">
        <v>4553.42</v>
      </c>
      <c r="D59" s="70">
        <v>4556.63</v>
      </c>
      <c r="E59" s="67">
        <f t="shared" si="28"/>
        <v>-3.2100000000000364</v>
      </c>
      <c r="F59" s="70">
        <v>3844.32</v>
      </c>
      <c r="G59" s="70">
        <v>3848.05</v>
      </c>
      <c r="H59" s="67">
        <f t="shared" si="29"/>
        <v>-3.7300000000000182</v>
      </c>
      <c r="I59" s="70">
        <v>709.11</v>
      </c>
      <c r="J59" s="70">
        <v>708.58</v>
      </c>
      <c r="K59" s="67">
        <f t="shared" si="30"/>
        <v>0.52999999999997272</v>
      </c>
      <c r="L59" s="70">
        <v>508.35</v>
      </c>
      <c r="M59" s="70">
        <v>505.25</v>
      </c>
      <c r="N59" s="62">
        <f t="shared" si="31"/>
        <v>3.1000000000000227</v>
      </c>
      <c r="O59" s="14"/>
    </row>
    <row r="60" spans="1:15" x14ac:dyDescent="0.25">
      <c r="A60" s="8">
        <v>2020</v>
      </c>
      <c r="B60" s="9">
        <v>6</v>
      </c>
      <c r="C60" s="70">
        <v>4500.32</v>
      </c>
      <c r="D60" s="70">
        <v>4501.41</v>
      </c>
      <c r="E60" s="67">
        <f t="shared" si="28"/>
        <v>-1.0900000000001455</v>
      </c>
      <c r="F60" s="70">
        <v>3836.02</v>
      </c>
      <c r="G60" s="70">
        <v>3830.38</v>
      </c>
      <c r="H60" s="67">
        <f t="shared" si="29"/>
        <v>5.6399999999998727</v>
      </c>
      <c r="I60" s="70">
        <v>664.3</v>
      </c>
      <c r="J60" s="70">
        <v>671.03</v>
      </c>
      <c r="K60" s="67">
        <f t="shared" si="30"/>
        <v>-6.7300000000000182</v>
      </c>
      <c r="L60" s="70">
        <v>503.09</v>
      </c>
      <c r="M60" s="70">
        <v>502.02</v>
      </c>
      <c r="N60" s="62">
        <f t="shared" si="31"/>
        <v>1.0699999999999932</v>
      </c>
      <c r="O60" s="14"/>
    </row>
    <row r="61" spans="1:15" x14ac:dyDescent="0.25">
      <c r="A61" s="8">
        <v>2020</v>
      </c>
      <c r="B61" s="9">
        <v>7</v>
      </c>
      <c r="C61" s="70">
        <v>4512.09</v>
      </c>
      <c r="D61" s="70">
        <v>4512.1899999999996</v>
      </c>
      <c r="E61" s="67">
        <f t="shared" si="28"/>
        <v>-9.9999999999454303E-2</v>
      </c>
      <c r="F61" s="70">
        <v>3841.58</v>
      </c>
      <c r="G61" s="70">
        <v>3837.1</v>
      </c>
      <c r="H61" s="67">
        <f t="shared" si="29"/>
        <v>4.4800000000000182</v>
      </c>
      <c r="I61" s="70">
        <v>670.51</v>
      </c>
      <c r="J61" s="70">
        <v>675.09</v>
      </c>
      <c r="K61" s="67">
        <f t="shared" si="30"/>
        <v>-4.5800000000000409</v>
      </c>
      <c r="L61" s="70">
        <v>502.84</v>
      </c>
      <c r="M61" s="70">
        <v>502.65</v>
      </c>
      <c r="N61" s="62">
        <f t="shared" si="31"/>
        <v>0.18999999999999773</v>
      </c>
      <c r="O61" s="14"/>
    </row>
    <row r="62" spans="1:15" x14ac:dyDescent="0.25">
      <c r="A62" s="8">
        <v>2020</v>
      </c>
      <c r="B62" s="9">
        <v>8</v>
      </c>
      <c r="C62" s="70">
        <v>4524.47</v>
      </c>
      <c r="D62" s="70">
        <v>4523.96</v>
      </c>
      <c r="E62" s="67">
        <f t="shared" si="28"/>
        <v>0.51000000000021828</v>
      </c>
      <c r="F62" s="70">
        <v>3847.75</v>
      </c>
      <c r="G62" s="70">
        <v>3844.54</v>
      </c>
      <c r="H62" s="67">
        <f t="shared" si="29"/>
        <v>3.2100000000000364</v>
      </c>
      <c r="I62" s="70">
        <v>676.72</v>
      </c>
      <c r="J62" s="70">
        <v>679.42</v>
      </c>
      <c r="K62" s="67">
        <f t="shared" si="30"/>
        <v>-2.6999999999999318</v>
      </c>
      <c r="L62" s="70">
        <v>502.4</v>
      </c>
      <c r="M62" s="70">
        <v>502.67</v>
      </c>
      <c r="N62" s="62">
        <f t="shared" si="31"/>
        <v>-0.27000000000003865</v>
      </c>
      <c r="O62" s="14"/>
    </row>
    <row r="63" spans="1:15" x14ac:dyDescent="0.25">
      <c r="A63" s="8">
        <v>2020</v>
      </c>
      <c r="B63" s="9">
        <v>9</v>
      </c>
      <c r="C63" s="70">
        <v>4536.75</v>
      </c>
      <c r="D63" s="70">
        <v>4535.93</v>
      </c>
      <c r="E63" s="67">
        <f t="shared" si="28"/>
        <v>0.81999999999970896</v>
      </c>
      <c r="F63" s="70">
        <v>3854.06</v>
      </c>
      <c r="G63" s="70">
        <v>3852.09</v>
      </c>
      <c r="H63" s="67">
        <f t="shared" si="29"/>
        <v>1.9699999999997999</v>
      </c>
      <c r="I63" s="70">
        <v>682.69</v>
      </c>
      <c r="J63" s="70">
        <v>683.84</v>
      </c>
      <c r="K63" s="67">
        <f t="shared" si="30"/>
        <v>-1.1499999999999773</v>
      </c>
      <c r="L63" s="70">
        <v>501.9</v>
      </c>
      <c r="M63" s="70">
        <v>502.29</v>
      </c>
      <c r="N63" s="62">
        <f t="shared" si="31"/>
        <v>-0.3900000000000432</v>
      </c>
      <c r="O63" s="14"/>
    </row>
    <row r="64" spans="1:15" x14ac:dyDescent="0.25">
      <c r="A64" s="10">
        <v>2020</v>
      </c>
      <c r="B64" s="7">
        <v>10</v>
      </c>
      <c r="C64" s="71">
        <v>4548.3900000000003</v>
      </c>
      <c r="D64" s="71">
        <v>4547.49</v>
      </c>
      <c r="E64" s="27">
        <f t="shared" si="28"/>
        <v>0.9000000000005457</v>
      </c>
      <c r="F64" s="71">
        <v>3860</v>
      </c>
      <c r="G64" s="71">
        <v>3859.14</v>
      </c>
      <c r="H64" s="27">
        <f t="shared" si="29"/>
        <v>0.86000000000012733</v>
      </c>
      <c r="I64" s="71">
        <v>688.38</v>
      </c>
      <c r="J64" s="71">
        <v>688.35</v>
      </c>
      <c r="K64" s="27">
        <f t="shared" si="30"/>
        <v>2.9999999999972715E-2</v>
      </c>
      <c r="L64" s="71">
        <v>501.29</v>
      </c>
      <c r="M64" s="71">
        <v>501.53</v>
      </c>
      <c r="N64" s="27">
        <f t="shared" si="31"/>
        <v>-0.23999999999995225</v>
      </c>
      <c r="O64" s="14"/>
    </row>
    <row r="65" spans="1:27" x14ac:dyDescent="0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7" x14ac:dyDescent="0.25">
      <c r="A66" s="9" t="s">
        <v>3</v>
      </c>
      <c r="B66" s="14"/>
      <c r="C66" t="s">
        <v>65</v>
      </c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4"/>
    </row>
    <row r="67" spans="1:27" x14ac:dyDescent="0.25">
      <c r="A67" s="7" t="s">
        <v>4</v>
      </c>
      <c r="B67" s="12"/>
      <c r="C67" s="1" t="s">
        <v>61</v>
      </c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"/>
      <c r="P67" s="15"/>
      <c r="Q67" s="15"/>
      <c r="R67" s="15"/>
      <c r="S67" s="15"/>
      <c r="T67" s="15"/>
      <c r="U67" s="122" t="s">
        <v>48</v>
      </c>
      <c r="V67" s="122"/>
      <c r="W67" s="122"/>
      <c r="X67" s="122" t="s">
        <v>49</v>
      </c>
      <c r="Y67" s="122"/>
      <c r="Z67" s="122"/>
      <c r="AA67" s="14"/>
    </row>
    <row r="68" spans="1:27" ht="15" customHeight="1" x14ac:dyDescent="0.25">
      <c r="A68" s="9"/>
      <c r="B68" s="16"/>
      <c r="C68" s="113"/>
      <c r="D68" s="113"/>
      <c r="E68" s="113"/>
      <c r="F68" s="41"/>
      <c r="G68" s="41"/>
      <c r="H68" s="41"/>
      <c r="O68" s="123" t="s">
        <v>46</v>
      </c>
      <c r="P68" s="123"/>
      <c r="Q68" s="123"/>
      <c r="R68" s="122" t="s">
        <v>47</v>
      </c>
      <c r="S68" s="122"/>
      <c r="T68" s="122"/>
      <c r="U68" s="122"/>
      <c r="V68" s="122"/>
      <c r="W68" s="122"/>
      <c r="X68" s="122"/>
      <c r="Y68" s="122"/>
      <c r="Z68" s="122"/>
      <c r="AA68" s="14"/>
    </row>
    <row r="69" spans="1:27" x14ac:dyDescent="0.25">
      <c r="A69" s="4" t="s">
        <v>1</v>
      </c>
      <c r="B69" s="5" t="s">
        <v>2</v>
      </c>
      <c r="C69" s="112" t="s">
        <v>42</v>
      </c>
      <c r="D69" s="112"/>
      <c r="E69" s="112"/>
      <c r="F69" s="112" t="s">
        <v>43</v>
      </c>
      <c r="G69" s="112"/>
      <c r="H69" s="112"/>
      <c r="I69" s="112" t="s">
        <v>44</v>
      </c>
      <c r="J69" s="112"/>
      <c r="K69" s="112"/>
      <c r="L69" s="112" t="s">
        <v>45</v>
      </c>
      <c r="M69" s="112"/>
      <c r="N69" s="112"/>
      <c r="O69" s="123"/>
      <c r="P69" s="123"/>
      <c r="Q69" s="123"/>
      <c r="R69" s="123"/>
      <c r="S69" s="123"/>
      <c r="T69" s="123"/>
      <c r="U69" s="122"/>
      <c r="V69" s="122"/>
      <c r="W69" s="122"/>
      <c r="X69" s="122"/>
      <c r="Y69" s="122"/>
      <c r="Z69" s="122"/>
      <c r="AA69" s="14"/>
    </row>
    <row r="70" spans="1:27" x14ac:dyDescent="0.25">
      <c r="A70" s="6"/>
      <c r="B70" s="7"/>
      <c r="C70" s="2" t="s">
        <v>13</v>
      </c>
      <c r="D70" s="26" t="s">
        <v>87</v>
      </c>
      <c r="E70" s="31" t="s">
        <v>0</v>
      </c>
      <c r="F70" s="2" t="s">
        <v>13</v>
      </c>
      <c r="G70" s="26" t="s">
        <v>87</v>
      </c>
      <c r="H70" s="31" t="s">
        <v>0</v>
      </c>
      <c r="I70" s="2" t="s">
        <v>13</v>
      </c>
      <c r="J70" s="26" t="s">
        <v>87</v>
      </c>
      <c r="K70" s="31" t="s">
        <v>0</v>
      </c>
      <c r="L70" s="2" t="s">
        <v>13</v>
      </c>
      <c r="M70" s="26" t="s">
        <v>87</v>
      </c>
      <c r="N70" s="31" t="s">
        <v>0</v>
      </c>
      <c r="O70" s="2" t="s">
        <v>13</v>
      </c>
      <c r="P70" s="26" t="s">
        <v>87</v>
      </c>
      <c r="Q70" s="31" t="s">
        <v>0</v>
      </c>
      <c r="R70" s="2" t="s">
        <v>13</v>
      </c>
      <c r="S70" s="26" t="s">
        <v>87</v>
      </c>
      <c r="T70" s="31" t="s">
        <v>0</v>
      </c>
      <c r="U70" s="2" t="s">
        <v>13</v>
      </c>
      <c r="V70" s="26" t="s">
        <v>87</v>
      </c>
      <c r="W70" s="31" t="s">
        <v>0</v>
      </c>
      <c r="X70" s="2" t="s">
        <v>13</v>
      </c>
      <c r="Y70" s="26" t="s">
        <v>87</v>
      </c>
      <c r="Z70" s="48" t="s">
        <v>0</v>
      </c>
      <c r="AA70" s="14"/>
    </row>
    <row r="71" spans="1:27" x14ac:dyDescent="0.25">
      <c r="A71" s="36">
        <v>2020</v>
      </c>
      <c r="B71" s="9">
        <v>1</v>
      </c>
      <c r="C71" s="72">
        <v>3676.51</v>
      </c>
      <c r="D71" s="72">
        <v>3667.95</v>
      </c>
      <c r="E71" s="28">
        <f>C71-D71</f>
        <v>8.5600000000004002</v>
      </c>
      <c r="F71" s="72">
        <v>964.69</v>
      </c>
      <c r="G71" s="72">
        <v>969.88</v>
      </c>
      <c r="H71" s="28">
        <f>F71-G71</f>
        <v>-5.1899999999999409</v>
      </c>
      <c r="I71" s="72">
        <v>3160.1</v>
      </c>
      <c r="J71" s="72">
        <v>3154.96</v>
      </c>
      <c r="K71" s="28">
        <f>I71-J71</f>
        <v>5.1399999999998727</v>
      </c>
      <c r="L71" s="72">
        <v>722.29</v>
      </c>
      <c r="M71" s="72">
        <v>722.15</v>
      </c>
      <c r="N71" s="28">
        <f>L71-M71</f>
        <v>0.13999999999998636</v>
      </c>
      <c r="O71" s="72">
        <v>516.41999999999996</v>
      </c>
      <c r="P71" s="72">
        <v>512.99</v>
      </c>
      <c r="Q71" s="28">
        <f>O71-P71</f>
        <v>3.42999999999995</v>
      </c>
      <c r="R71" s="72">
        <v>242.4</v>
      </c>
      <c r="S71" s="72">
        <v>247.74</v>
      </c>
      <c r="T71" s="28">
        <f>R71-S71</f>
        <v>-5.3400000000000034</v>
      </c>
      <c r="U71" s="72">
        <v>413.55</v>
      </c>
      <c r="V71" s="72">
        <v>417.46</v>
      </c>
      <c r="W71" s="28">
        <f>U71-V71</f>
        <v>-3.9099999999999682</v>
      </c>
      <c r="X71" s="72">
        <v>94.34</v>
      </c>
      <c r="Y71" s="72">
        <v>93.86</v>
      </c>
      <c r="Z71" s="33">
        <f>X71-Y71</f>
        <v>0.48000000000000398</v>
      </c>
      <c r="AA71" s="14"/>
    </row>
    <row r="72" spans="1:27" x14ac:dyDescent="0.25">
      <c r="A72" s="8">
        <v>2020</v>
      </c>
      <c r="B72" s="9">
        <v>2</v>
      </c>
      <c r="C72" s="72">
        <v>3678.5</v>
      </c>
      <c r="D72" s="72">
        <v>3665.73</v>
      </c>
      <c r="E72" s="34">
        <f t="shared" ref="E72:E80" si="32">C72-D72</f>
        <v>12.769999999999982</v>
      </c>
      <c r="F72" s="72">
        <v>966.87</v>
      </c>
      <c r="G72" s="72">
        <v>974.77</v>
      </c>
      <c r="H72" s="34">
        <f t="shared" ref="H72:H80" si="33">F72-G72</f>
        <v>-7.8999999999999773</v>
      </c>
      <c r="I72" s="72">
        <v>3160.88</v>
      </c>
      <c r="J72" s="72">
        <v>3155.07</v>
      </c>
      <c r="K72" s="34">
        <f t="shared" ref="K72:K80" si="34">I72-J72</f>
        <v>5.8099999999999454</v>
      </c>
      <c r="L72" s="72">
        <v>723.34</v>
      </c>
      <c r="M72" s="72">
        <v>723.48</v>
      </c>
      <c r="N72" s="34">
        <f t="shared" ref="N72:N80" si="35">L72-M72</f>
        <v>-0.13999999999998636</v>
      </c>
      <c r="O72" s="72">
        <v>517.62</v>
      </c>
      <c r="P72" s="72">
        <v>510.66</v>
      </c>
      <c r="Q72" s="34">
        <f t="shared" ref="Q72:Q80" si="36">O72-P72</f>
        <v>6.9599999999999795</v>
      </c>
      <c r="R72" s="72">
        <v>243.54</v>
      </c>
      <c r="S72" s="72">
        <v>251.3</v>
      </c>
      <c r="T72" s="34">
        <f t="shared" ref="T72:T80" si="37">R72-S72</f>
        <v>-7.7600000000000193</v>
      </c>
      <c r="U72" s="72">
        <v>415.02</v>
      </c>
      <c r="V72" s="72">
        <v>420.58</v>
      </c>
      <c r="W72" s="34">
        <f t="shared" ref="W72:W80" si="38">U72-V72</f>
        <v>-5.5600000000000023</v>
      </c>
      <c r="X72" s="72">
        <v>93.87</v>
      </c>
      <c r="Y72" s="72">
        <v>93.28</v>
      </c>
      <c r="Z72" s="24">
        <f t="shared" ref="Z72:Z80" si="39">X72-Y72</f>
        <v>0.59000000000000341</v>
      </c>
      <c r="AA72" s="14"/>
    </row>
    <row r="73" spans="1:27" x14ac:dyDescent="0.25">
      <c r="A73" s="8">
        <v>2020</v>
      </c>
      <c r="B73" s="9">
        <v>3</v>
      </c>
      <c r="C73" s="72">
        <v>3620.05</v>
      </c>
      <c r="D73" s="72">
        <v>3621.48</v>
      </c>
      <c r="E73" s="34">
        <f t="shared" si="32"/>
        <v>-1.4299999999998363</v>
      </c>
      <c r="F73" s="72">
        <v>949.34</v>
      </c>
      <c r="G73" s="72">
        <v>950.73</v>
      </c>
      <c r="H73" s="34">
        <f t="shared" si="33"/>
        <v>-1.3899999999999864</v>
      </c>
      <c r="I73" s="72">
        <v>3113.7</v>
      </c>
      <c r="J73" s="72">
        <v>3121.63</v>
      </c>
      <c r="K73" s="34">
        <f t="shared" si="34"/>
        <v>-7.930000000000291</v>
      </c>
      <c r="L73" s="72">
        <v>705.99</v>
      </c>
      <c r="M73" s="72">
        <v>724.56</v>
      </c>
      <c r="N73" s="34">
        <f t="shared" si="35"/>
        <v>-18.569999999999936</v>
      </c>
      <c r="O73" s="72">
        <v>506.35</v>
      </c>
      <c r="P73" s="72">
        <v>499.85</v>
      </c>
      <c r="Q73" s="34">
        <f t="shared" si="36"/>
        <v>6.5</v>
      </c>
      <c r="R73" s="72">
        <v>243.34</v>
      </c>
      <c r="S73" s="72">
        <v>226.18</v>
      </c>
      <c r="T73" s="34">
        <f t="shared" si="37"/>
        <v>17.159999999999997</v>
      </c>
      <c r="U73" s="72">
        <v>418.98</v>
      </c>
      <c r="V73" s="72">
        <v>417.38</v>
      </c>
      <c r="W73" s="34">
        <f t="shared" si="38"/>
        <v>1.6000000000000227</v>
      </c>
      <c r="X73" s="72">
        <v>89.93</v>
      </c>
      <c r="Y73" s="72">
        <v>88.84</v>
      </c>
      <c r="Z73" s="24">
        <f t="shared" si="39"/>
        <v>1.0900000000000034</v>
      </c>
      <c r="AA73" s="14"/>
    </row>
    <row r="74" spans="1:27" x14ac:dyDescent="0.25">
      <c r="A74" s="8">
        <v>2020</v>
      </c>
      <c r="B74" s="9">
        <v>4</v>
      </c>
      <c r="C74" s="72">
        <v>3597.62</v>
      </c>
      <c r="D74" s="72">
        <v>3608.78</v>
      </c>
      <c r="E74" s="34">
        <f t="shared" si="32"/>
        <v>-11.160000000000309</v>
      </c>
      <c r="F74" s="72">
        <v>946.96</v>
      </c>
      <c r="G74" s="72">
        <v>940.48</v>
      </c>
      <c r="H74" s="34">
        <f t="shared" si="33"/>
        <v>6.4800000000000182</v>
      </c>
      <c r="I74" s="72">
        <v>3105.9</v>
      </c>
      <c r="J74" s="72">
        <v>3119.01</v>
      </c>
      <c r="K74" s="34">
        <f t="shared" si="34"/>
        <v>-13.110000000000127</v>
      </c>
      <c r="L74" s="72">
        <v>734.94</v>
      </c>
      <c r="M74" s="72">
        <v>724.82</v>
      </c>
      <c r="N74" s="34">
        <f t="shared" si="35"/>
        <v>10.120000000000005</v>
      </c>
      <c r="O74" s="72">
        <v>491.72</v>
      </c>
      <c r="P74" s="72">
        <v>489.77</v>
      </c>
      <c r="Q74" s="34">
        <f t="shared" si="36"/>
        <v>1.9500000000000455</v>
      </c>
      <c r="R74" s="72">
        <v>212.02</v>
      </c>
      <c r="S74" s="72">
        <v>215.66</v>
      </c>
      <c r="T74" s="34">
        <f t="shared" si="37"/>
        <v>-3.6399999999999864</v>
      </c>
      <c r="U74" s="72">
        <v>423.03</v>
      </c>
      <c r="V74" s="72">
        <v>416.25</v>
      </c>
      <c r="W74" s="34">
        <f t="shared" si="38"/>
        <v>6.7799999999999727</v>
      </c>
      <c r="X74" s="72">
        <v>84.88</v>
      </c>
      <c r="Y74" s="72">
        <v>87.11</v>
      </c>
      <c r="Z74" s="24">
        <f t="shared" si="39"/>
        <v>-2.230000000000004</v>
      </c>
      <c r="AA74" s="14"/>
    </row>
    <row r="75" spans="1:27" x14ac:dyDescent="0.25">
      <c r="A75" s="8">
        <v>2020</v>
      </c>
      <c r="B75" s="9">
        <v>5</v>
      </c>
      <c r="C75" s="72">
        <v>3602.27</v>
      </c>
      <c r="D75" s="72">
        <v>3609.2</v>
      </c>
      <c r="E75" s="34">
        <f t="shared" si="32"/>
        <v>-6.9299999999998363</v>
      </c>
      <c r="F75" s="72">
        <v>951.16</v>
      </c>
      <c r="G75" s="72">
        <v>947.44</v>
      </c>
      <c r="H75" s="34">
        <f t="shared" si="33"/>
        <v>3.7199999999999136</v>
      </c>
      <c r="I75" s="72">
        <v>3107.26</v>
      </c>
      <c r="J75" s="72">
        <v>3121.04</v>
      </c>
      <c r="K75" s="34">
        <f t="shared" si="34"/>
        <v>-13.779999999999745</v>
      </c>
      <c r="L75" s="72">
        <v>737.05</v>
      </c>
      <c r="M75" s="72">
        <v>727.01</v>
      </c>
      <c r="N75" s="34">
        <f t="shared" si="35"/>
        <v>10.039999999999964</v>
      </c>
      <c r="O75" s="72">
        <v>495.01</v>
      </c>
      <c r="P75" s="72">
        <v>488.15</v>
      </c>
      <c r="Q75" s="34">
        <f t="shared" si="36"/>
        <v>6.8600000000000136</v>
      </c>
      <c r="R75" s="72">
        <v>214.1</v>
      </c>
      <c r="S75" s="72">
        <v>220.43</v>
      </c>
      <c r="T75" s="34">
        <f t="shared" si="37"/>
        <v>-6.3300000000000125</v>
      </c>
      <c r="U75" s="72">
        <v>423.99</v>
      </c>
      <c r="V75" s="72">
        <v>418.6</v>
      </c>
      <c r="W75" s="34">
        <f t="shared" si="38"/>
        <v>5.3899999999999864</v>
      </c>
      <c r="X75" s="72">
        <v>84.37</v>
      </c>
      <c r="Y75" s="72">
        <v>86.65</v>
      </c>
      <c r="Z75" s="24">
        <f t="shared" si="39"/>
        <v>-2.2800000000000011</v>
      </c>
      <c r="AA75" s="14"/>
    </row>
    <row r="76" spans="1:27" x14ac:dyDescent="0.25">
      <c r="A76" s="8">
        <v>2020</v>
      </c>
      <c r="B76" s="9">
        <v>6</v>
      </c>
      <c r="C76" s="72">
        <v>3566.66</v>
      </c>
      <c r="D76" s="72">
        <v>3572.31</v>
      </c>
      <c r="E76" s="34">
        <f t="shared" si="32"/>
        <v>-5.6500000000000909</v>
      </c>
      <c r="F76" s="72">
        <v>933.67</v>
      </c>
      <c r="G76" s="72">
        <v>929.1</v>
      </c>
      <c r="H76" s="34">
        <f t="shared" si="33"/>
        <v>4.5699999999999363</v>
      </c>
      <c r="I76" s="72">
        <v>3113.17</v>
      </c>
      <c r="J76" s="72">
        <v>3106.5</v>
      </c>
      <c r="K76" s="34">
        <f t="shared" si="34"/>
        <v>6.6700000000000728</v>
      </c>
      <c r="L76" s="72">
        <v>722.86</v>
      </c>
      <c r="M76" s="72">
        <v>723.88</v>
      </c>
      <c r="N76" s="34">
        <f t="shared" si="35"/>
        <v>-1.0199999999999818</v>
      </c>
      <c r="O76" s="72">
        <v>453.49</v>
      </c>
      <c r="P76" s="72">
        <v>465.8</v>
      </c>
      <c r="Q76" s="34">
        <f t="shared" si="36"/>
        <v>-12.310000000000002</v>
      </c>
      <c r="R76" s="72">
        <v>210.81</v>
      </c>
      <c r="S76" s="72">
        <v>205.22</v>
      </c>
      <c r="T76" s="34">
        <f t="shared" si="37"/>
        <v>5.5900000000000034</v>
      </c>
      <c r="U76" s="72">
        <v>417.41</v>
      </c>
      <c r="V76" s="72">
        <v>417.05</v>
      </c>
      <c r="W76" s="34">
        <f t="shared" si="38"/>
        <v>0.36000000000001364</v>
      </c>
      <c r="X76" s="72">
        <v>85.67</v>
      </c>
      <c r="Y76" s="72">
        <v>84.97</v>
      </c>
      <c r="Z76" s="24">
        <f t="shared" si="39"/>
        <v>0.70000000000000284</v>
      </c>
      <c r="AA76" s="14"/>
    </row>
    <row r="77" spans="1:27" x14ac:dyDescent="0.25">
      <c r="A77" s="8">
        <v>2020</v>
      </c>
      <c r="B77" s="9">
        <v>7</v>
      </c>
      <c r="C77" s="72">
        <v>3572.83</v>
      </c>
      <c r="D77" s="72">
        <v>3575.46</v>
      </c>
      <c r="E77" s="34">
        <f t="shared" si="32"/>
        <v>-2.6300000000001091</v>
      </c>
      <c r="F77" s="72">
        <v>939.26</v>
      </c>
      <c r="G77" s="72">
        <v>936.73</v>
      </c>
      <c r="H77" s="34">
        <f t="shared" si="33"/>
        <v>2.5299999999999727</v>
      </c>
      <c r="I77" s="72">
        <v>3115.87</v>
      </c>
      <c r="J77" s="72">
        <v>3110.53</v>
      </c>
      <c r="K77" s="34">
        <f t="shared" si="34"/>
        <v>5.3399999999996908</v>
      </c>
      <c r="L77" s="72">
        <v>725.7</v>
      </c>
      <c r="M77" s="72">
        <v>726.57</v>
      </c>
      <c r="N77" s="34">
        <f t="shared" si="35"/>
        <v>-0.87000000000000455</v>
      </c>
      <c r="O77" s="72">
        <v>456.96</v>
      </c>
      <c r="P77" s="72">
        <v>464.93</v>
      </c>
      <c r="Q77" s="34">
        <f t="shared" si="36"/>
        <v>-7.9700000000000273</v>
      </c>
      <c r="R77" s="72">
        <v>213.55</v>
      </c>
      <c r="S77" s="72">
        <v>210.16</v>
      </c>
      <c r="T77" s="34">
        <f t="shared" si="37"/>
        <v>3.3900000000000148</v>
      </c>
      <c r="U77" s="72">
        <v>417.66</v>
      </c>
      <c r="V77" s="72">
        <v>418.05</v>
      </c>
      <c r="W77" s="34">
        <f t="shared" si="38"/>
        <v>-0.38999999999998636</v>
      </c>
      <c r="X77" s="72">
        <v>85.18</v>
      </c>
      <c r="Y77" s="72">
        <v>84.6</v>
      </c>
      <c r="Z77" s="24">
        <f t="shared" si="39"/>
        <v>0.58000000000001251</v>
      </c>
      <c r="AA77" s="14"/>
    </row>
    <row r="78" spans="1:27" x14ac:dyDescent="0.25">
      <c r="A78" s="8">
        <v>2020</v>
      </c>
      <c r="B78" s="9">
        <v>8</v>
      </c>
      <c r="C78" s="72">
        <v>3579</v>
      </c>
      <c r="D78" s="72">
        <v>3579.47</v>
      </c>
      <c r="E78" s="34">
        <f t="shared" si="32"/>
        <v>-0.46999999999979991</v>
      </c>
      <c r="F78" s="72">
        <v>945.48</v>
      </c>
      <c r="G78" s="72">
        <v>944.49</v>
      </c>
      <c r="H78" s="34">
        <f t="shared" si="33"/>
        <v>0.99000000000000909</v>
      </c>
      <c r="I78" s="72">
        <v>3118.87</v>
      </c>
      <c r="J78" s="72">
        <v>3115.07</v>
      </c>
      <c r="K78" s="34">
        <f t="shared" si="34"/>
        <v>3.7999999999997272</v>
      </c>
      <c r="L78" s="72">
        <v>728.88</v>
      </c>
      <c r="M78" s="72">
        <v>729.47</v>
      </c>
      <c r="N78" s="34">
        <f t="shared" si="35"/>
        <v>-0.59000000000003183</v>
      </c>
      <c r="O78" s="72">
        <v>460.13</v>
      </c>
      <c r="P78" s="72">
        <v>464.4</v>
      </c>
      <c r="Q78" s="34">
        <f t="shared" si="36"/>
        <v>-4.2699999999999818</v>
      </c>
      <c r="R78" s="72">
        <v>216.59</v>
      </c>
      <c r="S78" s="72">
        <v>215.02</v>
      </c>
      <c r="T78" s="34">
        <f t="shared" si="37"/>
        <v>1.5699999999999932</v>
      </c>
      <c r="U78" s="72">
        <v>417.73</v>
      </c>
      <c r="V78" s="72">
        <v>418.45</v>
      </c>
      <c r="W78" s="34">
        <f t="shared" si="38"/>
        <v>-0.71999999999997044</v>
      </c>
      <c r="X78" s="72">
        <v>84.68</v>
      </c>
      <c r="Y78" s="72">
        <v>84.22</v>
      </c>
      <c r="Z78" s="24">
        <f t="shared" si="39"/>
        <v>0.46000000000000796</v>
      </c>
      <c r="AA78" s="14"/>
    </row>
    <row r="79" spans="1:27" x14ac:dyDescent="0.25">
      <c r="A79" s="8">
        <v>2020</v>
      </c>
      <c r="B79" s="9">
        <v>9</v>
      </c>
      <c r="C79" s="72">
        <v>3584.76</v>
      </c>
      <c r="D79" s="72">
        <v>3583.84</v>
      </c>
      <c r="E79" s="34">
        <f t="shared" si="32"/>
        <v>0.92000000000007276</v>
      </c>
      <c r="F79" s="72">
        <v>951.99</v>
      </c>
      <c r="G79" s="72">
        <v>952.08</v>
      </c>
      <c r="H79" s="34">
        <f t="shared" si="33"/>
        <v>-9.0000000000031832E-2</v>
      </c>
      <c r="I79" s="72">
        <v>3121.85</v>
      </c>
      <c r="J79" s="72">
        <v>3119.63</v>
      </c>
      <c r="K79" s="34">
        <f t="shared" si="34"/>
        <v>2.2199999999997999</v>
      </c>
      <c r="L79" s="72">
        <v>732.21</v>
      </c>
      <c r="M79" s="72">
        <v>732.46</v>
      </c>
      <c r="N79" s="34">
        <f t="shared" si="35"/>
        <v>-0.25</v>
      </c>
      <c r="O79" s="72">
        <v>462.91</v>
      </c>
      <c r="P79" s="72">
        <v>464.22</v>
      </c>
      <c r="Q79" s="34">
        <f t="shared" si="36"/>
        <v>-1.3100000000000023</v>
      </c>
      <c r="R79" s="72">
        <v>219.78</v>
      </c>
      <c r="S79" s="72">
        <v>219.62</v>
      </c>
      <c r="T79" s="34">
        <f t="shared" si="37"/>
        <v>0.15999999999999659</v>
      </c>
      <c r="U79" s="72">
        <v>417.6</v>
      </c>
      <c r="V79" s="72">
        <v>418.36</v>
      </c>
      <c r="W79" s="34">
        <f t="shared" si="38"/>
        <v>-0.75999999999999091</v>
      </c>
      <c r="X79" s="72">
        <v>84.3</v>
      </c>
      <c r="Y79" s="72">
        <v>83.93</v>
      </c>
      <c r="Z79" s="24">
        <f t="shared" si="39"/>
        <v>0.36999999999999034</v>
      </c>
      <c r="AA79" s="14"/>
    </row>
    <row r="80" spans="1:27" x14ac:dyDescent="0.25">
      <c r="A80" s="10">
        <v>2020</v>
      </c>
      <c r="B80" s="7">
        <v>10</v>
      </c>
      <c r="C80" s="73">
        <v>3589.85</v>
      </c>
      <c r="D80" s="73">
        <v>3588.22</v>
      </c>
      <c r="E80" s="29">
        <f t="shared" si="32"/>
        <v>1.6300000000001091</v>
      </c>
      <c r="F80" s="73">
        <v>958.54</v>
      </c>
      <c r="G80" s="73">
        <v>959.27</v>
      </c>
      <c r="H80" s="29">
        <f t="shared" si="33"/>
        <v>-0.73000000000001819</v>
      </c>
      <c r="I80" s="73">
        <v>3124.53</v>
      </c>
      <c r="J80" s="73">
        <v>3123.82</v>
      </c>
      <c r="K80" s="29">
        <f t="shared" si="34"/>
        <v>0.71000000000003638</v>
      </c>
      <c r="L80" s="73">
        <v>735.47</v>
      </c>
      <c r="M80" s="73">
        <v>735.32</v>
      </c>
      <c r="N80" s="29">
        <f t="shared" si="35"/>
        <v>0.14999999999997726</v>
      </c>
      <c r="O80" s="73">
        <v>465.31</v>
      </c>
      <c r="P80" s="73">
        <v>464.41</v>
      </c>
      <c r="Q80" s="29">
        <f t="shared" si="36"/>
        <v>0.89999999999997726</v>
      </c>
      <c r="R80" s="73">
        <v>223.07</v>
      </c>
      <c r="S80" s="73">
        <v>223.95</v>
      </c>
      <c r="T80" s="29">
        <f t="shared" si="37"/>
        <v>-0.87999999999999545</v>
      </c>
      <c r="U80" s="73">
        <v>417.24</v>
      </c>
      <c r="V80" s="73">
        <v>417.78</v>
      </c>
      <c r="W80" s="29">
        <f t="shared" si="38"/>
        <v>-0.53999999999996362</v>
      </c>
      <c r="X80" s="73">
        <v>84.05</v>
      </c>
      <c r="Y80" s="73">
        <v>83.76</v>
      </c>
      <c r="Z80" s="29">
        <f t="shared" si="39"/>
        <v>0.28999999999999204</v>
      </c>
      <c r="AA80" s="14"/>
    </row>
    <row r="81" spans="1:21" x14ac:dyDescent="0.25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1"/>
    </row>
    <row r="82" spans="1:21" x14ac:dyDescent="0.25">
      <c r="A82" s="9" t="s">
        <v>3</v>
      </c>
      <c r="B82" s="14"/>
      <c r="C82" t="s">
        <v>65</v>
      </c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U82" s="14"/>
    </row>
    <row r="83" spans="1:21" x14ac:dyDescent="0.25">
      <c r="A83" s="7" t="s">
        <v>4</v>
      </c>
      <c r="B83" s="12"/>
      <c r="C83" s="1" t="s">
        <v>61</v>
      </c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4"/>
    </row>
    <row r="84" spans="1:21" x14ac:dyDescent="0.25">
      <c r="A84" s="9"/>
      <c r="B84" s="16"/>
      <c r="C84" s="124" t="s">
        <v>52</v>
      </c>
      <c r="D84" s="124"/>
      <c r="E84" s="124"/>
      <c r="F84" s="122" t="s">
        <v>53</v>
      </c>
      <c r="G84" s="122"/>
      <c r="H84" s="122"/>
      <c r="I84" s="122" t="s">
        <v>54</v>
      </c>
      <c r="J84" s="122"/>
      <c r="K84" s="122"/>
      <c r="L84" s="123" t="s">
        <v>55</v>
      </c>
      <c r="M84" s="123"/>
      <c r="N84" s="123"/>
      <c r="O84" s="123" t="s">
        <v>56</v>
      </c>
      <c r="P84" s="123"/>
      <c r="Q84" s="123"/>
      <c r="R84" s="123" t="s">
        <v>37</v>
      </c>
      <c r="S84" s="123"/>
      <c r="T84" s="123"/>
      <c r="U84" s="14"/>
    </row>
    <row r="85" spans="1:21" ht="15" customHeight="1" x14ac:dyDescent="0.25">
      <c r="A85" s="4" t="s">
        <v>1</v>
      </c>
      <c r="B85" s="5" t="s">
        <v>2</v>
      </c>
      <c r="C85" s="124"/>
      <c r="D85" s="124"/>
      <c r="E85" s="124"/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123"/>
      <c r="T85" s="123"/>
      <c r="U85" s="14"/>
    </row>
    <row r="86" spans="1:21" x14ac:dyDescent="0.25">
      <c r="A86" s="6"/>
      <c r="B86" s="7"/>
      <c r="C86" s="2" t="s">
        <v>13</v>
      </c>
      <c r="D86" s="26" t="s">
        <v>87</v>
      </c>
      <c r="E86" s="31" t="s">
        <v>0</v>
      </c>
      <c r="F86" s="2" t="s">
        <v>13</v>
      </c>
      <c r="G86" s="26" t="s">
        <v>87</v>
      </c>
      <c r="H86" s="31" t="s">
        <v>0</v>
      </c>
      <c r="I86" s="2" t="s">
        <v>13</v>
      </c>
      <c r="J86" s="26" t="s">
        <v>87</v>
      </c>
      <c r="K86" s="31" t="s">
        <v>0</v>
      </c>
      <c r="L86" s="2" t="s">
        <v>13</v>
      </c>
      <c r="M86" s="26" t="s">
        <v>87</v>
      </c>
      <c r="N86" s="31" t="s">
        <v>0</v>
      </c>
      <c r="O86" s="2" t="s">
        <v>13</v>
      </c>
      <c r="P86" s="26" t="s">
        <v>87</v>
      </c>
      <c r="Q86" s="31" t="s">
        <v>0</v>
      </c>
      <c r="R86" s="2" t="s">
        <v>13</v>
      </c>
      <c r="S86" s="26" t="s">
        <v>87</v>
      </c>
      <c r="T86" s="48" t="s">
        <v>0</v>
      </c>
      <c r="U86" s="14"/>
    </row>
    <row r="87" spans="1:21" x14ac:dyDescent="0.25">
      <c r="A87" s="36">
        <v>2020</v>
      </c>
      <c r="B87" s="9">
        <v>1</v>
      </c>
      <c r="C87" s="74">
        <v>3097.99</v>
      </c>
      <c r="D87" s="74">
        <v>3098.95</v>
      </c>
      <c r="E87" s="28">
        <f>C87-D87</f>
        <v>-0.96000000000003638</v>
      </c>
      <c r="F87" s="74">
        <v>1184.03</v>
      </c>
      <c r="G87" s="74">
        <v>1183.47</v>
      </c>
      <c r="H87" s="28">
        <f>F87-G87</f>
        <v>0.55999999999994543</v>
      </c>
      <c r="I87" s="74">
        <v>313.76</v>
      </c>
      <c r="J87" s="74">
        <v>311</v>
      </c>
      <c r="K87" s="28">
        <f>I87-J87</f>
        <v>2.7599999999999909</v>
      </c>
      <c r="L87" s="74">
        <v>4595.7700000000004</v>
      </c>
      <c r="M87" s="74">
        <v>4593.42</v>
      </c>
      <c r="N87" s="28">
        <f>L87-M87</f>
        <v>2.3500000000003638</v>
      </c>
      <c r="O87" s="74">
        <v>5103.1000000000004</v>
      </c>
      <c r="P87" s="74">
        <v>5102.91</v>
      </c>
      <c r="Q87" s="28">
        <f>O87-P87</f>
        <v>0.19000000000050932</v>
      </c>
      <c r="R87" s="74">
        <v>46</v>
      </c>
      <c r="S87" s="74">
        <v>46.25</v>
      </c>
      <c r="T87" s="33">
        <f>R87-S87</f>
        <v>-0.25</v>
      </c>
      <c r="U87" s="14"/>
    </row>
    <row r="88" spans="1:21" x14ac:dyDescent="0.25">
      <c r="A88" s="8">
        <v>2020</v>
      </c>
      <c r="B88" s="9">
        <v>2</v>
      </c>
      <c r="C88" s="74">
        <v>3102.07</v>
      </c>
      <c r="D88" s="74">
        <v>3101.61</v>
      </c>
      <c r="E88" s="34">
        <f t="shared" ref="E88:E96" si="40">C88-D88</f>
        <v>0.46000000000003638</v>
      </c>
      <c r="F88" s="74">
        <v>1182.47</v>
      </c>
      <c r="G88" s="74">
        <v>1183.1300000000001</v>
      </c>
      <c r="H88" s="34">
        <f t="shared" ref="H88:H96" si="41">F88-G88</f>
        <v>-0.66000000000008185</v>
      </c>
      <c r="I88" s="74">
        <v>315.23</v>
      </c>
      <c r="J88" s="74">
        <v>311.7</v>
      </c>
      <c r="K88" s="34">
        <f t="shared" ref="K88:K96" si="42">I88-J88</f>
        <v>3.5300000000000296</v>
      </c>
      <c r="L88" s="74">
        <v>4599.78</v>
      </c>
      <c r="M88" s="74">
        <v>4596.45</v>
      </c>
      <c r="N88" s="34">
        <f t="shared" ref="N88:N96" si="43">L88-M88</f>
        <v>3.3299999999999272</v>
      </c>
      <c r="O88" s="74">
        <v>5108.7700000000004</v>
      </c>
      <c r="P88" s="74">
        <v>5108.54</v>
      </c>
      <c r="Q88" s="34">
        <f t="shared" ref="Q88:Q96" si="44">O88-P88</f>
        <v>0.23000000000047294</v>
      </c>
      <c r="R88" s="74">
        <v>45.49</v>
      </c>
      <c r="S88" s="74">
        <v>45.82</v>
      </c>
      <c r="T88" s="24">
        <f t="shared" ref="T88:T96" si="45">R88-S88</f>
        <v>-0.32999999999999829</v>
      </c>
      <c r="U88" s="14"/>
    </row>
    <row r="89" spans="1:21" x14ac:dyDescent="0.25">
      <c r="A89" s="8">
        <v>2020</v>
      </c>
      <c r="B89" s="9">
        <v>3</v>
      </c>
      <c r="C89" s="74">
        <v>3049.12</v>
      </c>
      <c r="D89" s="74">
        <v>3039.76</v>
      </c>
      <c r="E89" s="34">
        <f t="shared" si="40"/>
        <v>9.3599999999996726</v>
      </c>
      <c r="F89" s="74">
        <v>1165.42</v>
      </c>
      <c r="G89" s="74">
        <v>1176.4100000000001</v>
      </c>
      <c r="H89" s="34">
        <f t="shared" si="41"/>
        <v>-10.990000000000009</v>
      </c>
      <c r="I89" s="74">
        <v>314.83</v>
      </c>
      <c r="J89" s="74">
        <v>312.62</v>
      </c>
      <c r="K89" s="34">
        <f t="shared" si="42"/>
        <v>2.2099999999999795</v>
      </c>
      <c r="L89" s="74">
        <v>4529.37</v>
      </c>
      <c r="M89" s="74">
        <v>4528.79</v>
      </c>
      <c r="N89" s="34">
        <f t="shared" si="43"/>
        <v>0.57999999999992724</v>
      </c>
      <c r="O89" s="74">
        <v>5034.0600000000004</v>
      </c>
      <c r="P89" s="74">
        <v>5033.34</v>
      </c>
      <c r="Q89" s="34">
        <f t="shared" si="44"/>
        <v>0.72000000000025466</v>
      </c>
      <c r="R89" s="74">
        <v>44.24</v>
      </c>
      <c r="S89" s="74">
        <v>45.09</v>
      </c>
      <c r="T89" s="24">
        <f t="shared" si="45"/>
        <v>-0.85000000000000142</v>
      </c>
      <c r="U89" s="14"/>
    </row>
    <row r="90" spans="1:21" x14ac:dyDescent="0.25">
      <c r="A90" s="8">
        <v>2020</v>
      </c>
      <c r="B90" s="9">
        <v>4</v>
      </c>
      <c r="C90" s="74">
        <v>3024.87</v>
      </c>
      <c r="D90" s="74">
        <v>3017.77</v>
      </c>
      <c r="E90" s="34">
        <f t="shared" si="40"/>
        <v>7.0999999999999091</v>
      </c>
      <c r="F90" s="74">
        <v>1164.79</v>
      </c>
      <c r="G90" s="74">
        <v>1174.93</v>
      </c>
      <c r="H90" s="34">
        <f t="shared" si="41"/>
        <v>-10.1400000000001</v>
      </c>
      <c r="I90" s="74">
        <v>314.39</v>
      </c>
      <c r="J90" s="74">
        <v>313.99</v>
      </c>
      <c r="K90" s="34">
        <f t="shared" si="42"/>
        <v>0.39999999999997726</v>
      </c>
      <c r="L90" s="74">
        <v>4504.05</v>
      </c>
      <c r="M90" s="74">
        <v>4506.68</v>
      </c>
      <c r="N90" s="34">
        <f t="shared" si="43"/>
        <v>-2.6300000000001091</v>
      </c>
      <c r="O90" s="74">
        <v>5009.28</v>
      </c>
      <c r="P90" s="74">
        <v>5008.49</v>
      </c>
      <c r="Q90" s="34">
        <f t="shared" si="44"/>
        <v>0.78999999999996362</v>
      </c>
      <c r="R90" s="74">
        <v>43.21</v>
      </c>
      <c r="S90" s="74">
        <v>44.14</v>
      </c>
      <c r="T90" s="24">
        <f t="shared" si="45"/>
        <v>-0.92999999999999972</v>
      </c>
      <c r="U90" s="14"/>
    </row>
    <row r="91" spans="1:21" x14ac:dyDescent="0.25">
      <c r="A91" s="8">
        <v>2020</v>
      </c>
      <c r="B91" s="9">
        <v>5</v>
      </c>
      <c r="C91" s="74">
        <v>3022.5</v>
      </c>
      <c r="D91" s="74">
        <v>3023.12</v>
      </c>
      <c r="E91" s="34">
        <f t="shared" si="40"/>
        <v>-0.61999999999989086</v>
      </c>
      <c r="F91" s="74">
        <v>1168.47</v>
      </c>
      <c r="G91" s="74">
        <v>1176.1500000000001</v>
      </c>
      <c r="H91" s="34">
        <f t="shared" si="41"/>
        <v>-7.6800000000000637</v>
      </c>
      <c r="I91" s="74">
        <v>318.3</v>
      </c>
      <c r="J91" s="74">
        <v>315.7</v>
      </c>
      <c r="K91" s="34">
        <f t="shared" si="42"/>
        <v>2.6000000000000227</v>
      </c>
      <c r="L91" s="74">
        <v>4509.26</v>
      </c>
      <c r="M91" s="74">
        <v>4514.97</v>
      </c>
      <c r="N91" s="34">
        <f t="shared" si="43"/>
        <v>-5.7100000000000364</v>
      </c>
      <c r="O91" s="74">
        <v>5019.3</v>
      </c>
      <c r="P91" s="74">
        <v>5018.79</v>
      </c>
      <c r="Q91" s="34">
        <f t="shared" si="44"/>
        <v>0.51000000000021828</v>
      </c>
      <c r="R91" s="74">
        <v>42.48</v>
      </c>
      <c r="S91" s="74">
        <v>43.09</v>
      </c>
      <c r="T91" s="24">
        <f t="shared" si="45"/>
        <v>-0.61000000000000654</v>
      </c>
      <c r="U91" s="14"/>
    </row>
    <row r="92" spans="1:21" x14ac:dyDescent="0.25">
      <c r="A92" s="8">
        <v>2020</v>
      </c>
      <c r="B92" s="9">
        <v>6</v>
      </c>
      <c r="C92" s="74">
        <v>2994.3</v>
      </c>
      <c r="D92" s="74">
        <v>3002.55</v>
      </c>
      <c r="E92" s="34">
        <f t="shared" si="40"/>
        <v>-8.25</v>
      </c>
      <c r="F92" s="74">
        <v>1148.3900000000001</v>
      </c>
      <c r="G92" s="74">
        <v>1140.51</v>
      </c>
      <c r="H92" s="34">
        <f t="shared" si="41"/>
        <v>7.8800000000001091</v>
      </c>
      <c r="I92" s="74">
        <v>320.52999999999997</v>
      </c>
      <c r="J92" s="74">
        <v>317.58</v>
      </c>
      <c r="K92" s="34">
        <f t="shared" si="42"/>
        <v>2.9499999999999886</v>
      </c>
      <c r="L92" s="74">
        <v>4463.22</v>
      </c>
      <c r="M92" s="74">
        <v>4460.6400000000003</v>
      </c>
      <c r="N92" s="34">
        <f t="shared" si="43"/>
        <v>2.5799999999999272</v>
      </c>
      <c r="O92" s="74">
        <v>4962.7</v>
      </c>
      <c r="P92" s="74">
        <v>4961.3500000000004</v>
      </c>
      <c r="Q92" s="34">
        <f t="shared" si="44"/>
        <v>1.3499999999994543</v>
      </c>
      <c r="R92" s="74">
        <v>40.71</v>
      </c>
      <c r="S92" s="74">
        <v>42.08</v>
      </c>
      <c r="T92" s="24">
        <f t="shared" si="45"/>
        <v>-1.3699999999999974</v>
      </c>
      <c r="U92" s="14"/>
    </row>
    <row r="93" spans="1:21" x14ac:dyDescent="0.25">
      <c r="A93" s="8">
        <v>2020</v>
      </c>
      <c r="B93" s="9">
        <v>7</v>
      </c>
      <c r="C93" s="74">
        <v>3003.81</v>
      </c>
      <c r="D93" s="74">
        <v>3009.66</v>
      </c>
      <c r="E93" s="34">
        <f t="shared" si="40"/>
        <v>-5.8499999999999091</v>
      </c>
      <c r="F93" s="74">
        <v>1148.7</v>
      </c>
      <c r="G93" s="74">
        <v>1142.9000000000001</v>
      </c>
      <c r="H93" s="34">
        <f t="shared" si="41"/>
        <v>5.7999999999999545</v>
      </c>
      <c r="I93" s="74">
        <v>322.31</v>
      </c>
      <c r="J93" s="74">
        <v>319.7</v>
      </c>
      <c r="K93" s="34">
        <f t="shared" si="42"/>
        <v>2.6100000000000136</v>
      </c>
      <c r="L93" s="74">
        <v>4474.8100000000004</v>
      </c>
      <c r="M93" s="74">
        <v>4472.2700000000004</v>
      </c>
      <c r="N93" s="34">
        <f t="shared" si="43"/>
        <v>2.5399999999999636</v>
      </c>
      <c r="O93" s="74">
        <v>4974.95</v>
      </c>
      <c r="P93" s="74">
        <v>4973.6899999999996</v>
      </c>
      <c r="Q93" s="34">
        <f t="shared" si="44"/>
        <v>1.2600000000002183</v>
      </c>
      <c r="R93" s="74">
        <v>39.979999999999997</v>
      </c>
      <c r="S93" s="74">
        <v>41.14</v>
      </c>
      <c r="T93" s="24">
        <f t="shared" si="45"/>
        <v>-1.1600000000000037</v>
      </c>
      <c r="U93" s="14"/>
    </row>
    <row r="94" spans="1:21" x14ac:dyDescent="0.25">
      <c r="A94" s="8">
        <v>2020</v>
      </c>
      <c r="B94" s="9">
        <v>8</v>
      </c>
      <c r="C94" s="74">
        <v>3013.29</v>
      </c>
      <c r="D94" s="74">
        <v>3017.21</v>
      </c>
      <c r="E94" s="34">
        <f t="shared" si="40"/>
        <v>-3.9200000000000728</v>
      </c>
      <c r="F94" s="74">
        <v>1149.54</v>
      </c>
      <c r="G94" s="74">
        <v>1145.57</v>
      </c>
      <c r="H94" s="34">
        <f t="shared" si="41"/>
        <v>3.9700000000000273</v>
      </c>
      <c r="I94" s="74">
        <v>323.99</v>
      </c>
      <c r="J94" s="74">
        <v>321.97000000000003</v>
      </c>
      <c r="K94" s="34">
        <f t="shared" si="42"/>
        <v>2.0199999999999818</v>
      </c>
      <c r="L94" s="74">
        <v>4486.83</v>
      </c>
      <c r="M94" s="74">
        <v>4484.75</v>
      </c>
      <c r="N94" s="34">
        <f t="shared" si="43"/>
        <v>2.0799999999999272</v>
      </c>
      <c r="O94" s="74">
        <v>4987.3900000000003</v>
      </c>
      <c r="P94" s="74">
        <v>4986.25</v>
      </c>
      <c r="Q94" s="34">
        <f t="shared" si="44"/>
        <v>1.1400000000003274</v>
      </c>
      <c r="R94" s="74">
        <v>39.49</v>
      </c>
      <c r="S94" s="74">
        <v>40.380000000000003</v>
      </c>
      <c r="T94" s="24">
        <f t="shared" si="45"/>
        <v>-0.89000000000000057</v>
      </c>
      <c r="U94" s="14"/>
    </row>
    <row r="95" spans="1:21" x14ac:dyDescent="0.25">
      <c r="A95" s="8">
        <v>2020</v>
      </c>
      <c r="B95" s="9">
        <v>9</v>
      </c>
      <c r="C95" s="74">
        <v>3022.24</v>
      </c>
      <c r="D95" s="74">
        <v>3024.77</v>
      </c>
      <c r="E95" s="34">
        <f t="shared" si="40"/>
        <v>-2.5300000000002001</v>
      </c>
      <c r="F95" s="74">
        <v>1150.8399999999999</v>
      </c>
      <c r="G95" s="74">
        <v>1148.33</v>
      </c>
      <c r="H95" s="34">
        <f t="shared" si="41"/>
        <v>2.5099999999999909</v>
      </c>
      <c r="I95" s="74">
        <v>325.45999999999998</v>
      </c>
      <c r="J95" s="74">
        <v>324.12</v>
      </c>
      <c r="K95" s="34">
        <f t="shared" si="42"/>
        <v>1.339999999999975</v>
      </c>
      <c r="L95" s="74">
        <v>4498.54</v>
      </c>
      <c r="M95" s="74">
        <v>4497.2299999999996</v>
      </c>
      <c r="N95" s="34">
        <f t="shared" si="43"/>
        <v>1.3100000000004002</v>
      </c>
      <c r="O95" s="74">
        <v>4999.3999999999996</v>
      </c>
      <c r="P95" s="74">
        <v>4998.37</v>
      </c>
      <c r="Q95" s="34">
        <f t="shared" si="44"/>
        <v>1.0299999999997453</v>
      </c>
      <c r="R95" s="74">
        <v>39.25</v>
      </c>
      <c r="S95" s="74">
        <v>39.85</v>
      </c>
      <c r="T95" s="24">
        <f t="shared" si="45"/>
        <v>-0.60000000000000142</v>
      </c>
      <c r="U95" s="14"/>
    </row>
    <row r="96" spans="1:21" x14ac:dyDescent="0.25">
      <c r="A96" s="10">
        <v>2020</v>
      </c>
      <c r="B96" s="7">
        <v>10</v>
      </c>
      <c r="C96" s="75">
        <v>3030.61</v>
      </c>
      <c r="D96" s="75">
        <v>3032.33</v>
      </c>
      <c r="E96" s="29">
        <f t="shared" si="40"/>
        <v>-1.7199999999997999</v>
      </c>
      <c r="F96" s="75">
        <v>1152.24</v>
      </c>
      <c r="G96" s="75">
        <v>1150.8</v>
      </c>
      <c r="H96" s="29">
        <f t="shared" si="41"/>
        <v>1.4400000000000546</v>
      </c>
      <c r="I96" s="75">
        <v>326.70999999999998</v>
      </c>
      <c r="J96" s="75">
        <v>326.07</v>
      </c>
      <c r="K96" s="29">
        <f t="shared" si="42"/>
        <v>0.63999999999998636</v>
      </c>
      <c r="L96" s="75">
        <v>4509.5600000000004</v>
      </c>
      <c r="M96" s="75">
        <v>4509.2</v>
      </c>
      <c r="N96" s="29">
        <f t="shared" si="43"/>
        <v>0.36000000000058208</v>
      </c>
      <c r="O96" s="75">
        <v>5010.53</v>
      </c>
      <c r="P96" s="75">
        <v>5009.55</v>
      </c>
      <c r="Q96" s="29">
        <f t="shared" si="44"/>
        <v>0.97999999999956344</v>
      </c>
      <c r="R96" s="75">
        <v>39.15</v>
      </c>
      <c r="S96" s="75">
        <v>39.479999999999997</v>
      </c>
      <c r="T96" s="29">
        <f t="shared" si="45"/>
        <v>-0.32999999999999829</v>
      </c>
      <c r="U96" s="14"/>
    </row>
    <row r="97" spans="1:21" x14ac:dyDescent="0.25">
      <c r="A97" s="25"/>
      <c r="B97" s="25"/>
      <c r="C97" s="25"/>
      <c r="D97" s="25"/>
      <c r="O97" s="11"/>
      <c r="P97" s="13"/>
      <c r="Q97" s="13"/>
    </row>
    <row r="98" spans="1:21" x14ac:dyDescent="0.25">
      <c r="A98" s="9" t="s">
        <v>3</v>
      </c>
      <c r="B98" s="14"/>
      <c r="C98" t="s">
        <v>65</v>
      </c>
      <c r="D98" s="16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4"/>
      <c r="P98" s="16"/>
      <c r="Q98" s="16"/>
    </row>
    <row r="99" spans="1:21" x14ac:dyDescent="0.25">
      <c r="A99" s="7" t="s">
        <v>4</v>
      </c>
      <c r="B99" s="12"/>
      <c r="C99" s="1" t="s">
        <v>61</v>
      </c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4"/>
      <c r="P99" s="16"/>
      <c r="Q99" s="16"/>
    </row>
    <row r="100" spans="1:21" x14ac:dyDescent="0.25">
      <c r="A100" s="9"/>
      <c r="B100" s="16"/>
      <c r="C100" s="123" t="s">
        <v>57</v>
      </c>
      <c r="D100" s="123"/>
      <c r="E100" s="123"/>
      <c r="F100" s="122" t="s">
        <v>58</v>
      </c>
      <c r="G100" s="122"/>
      <c r="H100" s="122"/>
      <c r="I100" s="122" t="s">
        <v>59</v>
      </c>
      <c r="J100" s="122"/>
      <c r="K100" s="122"/>
      <c r="L100" s="123" t="s">
        <v>60</v>
      </c>
      <c r="M100" s="123"/>
      <c r="N100" s="123"/>
      <c r="O100" s="63"/>
      <c r="P100" s="64"/>
      <c r="Q100" s="64"/>
      <c r="R100" s="64"/>
      <c r="S100" s="64"/>
      <c r="T100" s="64"/>
      <c r="U100" s="16"/>
    </row>
    <row r="101" spans="1:21" x14ac:dyDescent="0.25">
      <c r="A101" s="4" t="s">
        <v>1</v>
      </c>
      <c r="B101" s="5" t="s">
        <v>2</v>
      </c>
      <c r="C101" s="123"/>
      <c r="D101" s="123"/>
      <c r="E101" s="123"/>
      <c r="F101" s="123"/>
      <c r="G101" s="123"/>
      <c r="H101" s="123"/>
      <c r="I101" s="123"/>
      <c r="J101" s="123"/>
      <c r="K101" s="123"/>
      <c r="L101" s="123"/>
      <c r="M101" s="123"/>
      <c r="N101" s="123"/>
      <c r="O101" s="63"/>
      <c r="P101" s="64"/>
      <c r="Q101" s="64"/>
      <c r="R101" s="64"/>
      <c r="S101" s="64"/>
      <c r="T101" s="64"/>
      <c r="U101" s="16"/>
    </row>
    <row r="102" spans="1:21" x14ac:dyDescent="0.25">
      <c r="A102" s="6"/>
      <c r="B102" s="7"/>
      <c r="C102" s="2" t="s">
        <v>13</v>
      </c>
      <c r="D102" s="26" t="s">
        <v>87</v>
      </c>
      <c r="E102" s="31" t="s">
        <v>0</v>
      </c>
      <c r="F102" s="2" t="s">
        <v>13</v>
      </c>
      <c r="G102" s="26" t="s">
        <v>87</v>
      </c>
      <c r="H102" s="31" t="s">
        <v>0</v>
      </c>
      <c r="I102" s="2" t="s">
        <v>13</v>
      </c>
      <c r="J102" s="26" t="s">
        <v>87</v>
      </c>
      <c r="K102" s="31" t="s">
        <v>0</v>
      </c>
      <c r="L102" s="2" t="s">
        <v>13</v>
      </c>
      <c r="M102" s="26" t="s">
        <v>87</v>
      </c>
      <c r="N102" s="48" t="s">
        <v>0</v>
      </c>
      <c r="O102" s="24"/>
      <c r="P102" s="20"/>
      <c r="Q102" s="22"/>
      <c r="R102" s="20"/>
      <c r="S102" s="20"/>
      <c r="T102" s="22"/>
      <c r="U102" s="16"/>
    </row>
    <row r="103" spans="1:21" x14ac:dyDescent="0.25">
      <c r="A103" s="36">
        <v>2020</v>
      </c>
      <c r="B103" s="9">
        <v>1</v>
      </c>
      <c r="C103" s="74">
        <v>532.91</v>
      </c>
      <c r="D103" s="74">
        <v>534.08000000000004</v>
      </c>
      <c r="E103" s="28">
        <f>C103-D103</f>
        <v>-1.1700000000000728</v>
      </c>
      <c r="F103" s="74">
        <v>252.31</v>
      </c>
      <c r="G103" s="74">
        <v>252.61</v>
      </c>
      <c r="H103" s="28">
        <f>F103-G103</f>
        <v>-0.30000000000001137</v>
      </c>
      <c r="I103" s="74">
        <v>931.5</v>
      </c>
      <c r="J103" s="74">
        <v>931.22</v>
      </c>
      <c r="K103" s="28">
        <f>I103-J103</f>
        <v>0.27999999999997272</v>
      </c>
      <c r="L103" s="74">
        <v>269.33999999999997</v>
      </c>
      <c r="M103" s="74">
        <v>268.10000000000002</v>
      </c>
      <c r="N103" s="33">
        <f>L103-M103</f>
        <v>1.2399999999999523</v>
      </c>
      <c r="O103" s="61"/>
      <c r="P103" s="22"/>
      <c r="Q103" s="22"/>
      <c r="R103" s="22"/>
      <c r="S103" s="22"/>
      <c r="T103" s="22"/>
    </row>
    <row r="104" spans="1:21" x14ac:dyDescent="0.25">
      <c r="A104" s="8">
        <v>2020</v>
      </c>
      <c r="B104" s="9">
        <v>2</v>
      </c>
      <c r="C104" s="74">
        <v>532.16</v>
      </c>
      <c r="D104" s="74">
        <v>533.54999999999995</v>
      </c>
      <c r="E104" s="34">
        <f t="shared" ref="E104:E112" si="46">C104-D104</f>
        <v>-1.3899999999999864</v>
      </c>
      <c r="F104" s="74">
        <v>250.13</v>
      </c>
      <c r="G104" s="74">
        <v>249.72</v>
      </c>
      <c r="H104" s="34">
        <f t="shared" ref="H104:H112" si="47">F104-G104</f>
        <v>0.40999999999999659</v>
      </c>
      <c r="I104" s="74">
        <v>930.34</v>
      </c>
      <c r="J104" s="74">
        <v>929.56</v>
      </c>
      <c r="K104" s="34">
        <f t="shared" ref="K104:K112" si="48">I104-J104</f>
        <v>0.7800000000000864</v>
      </c>
      <c r="L104" s="74">
        <v>267.45999999999998</v>
      </c>
      <c r="M104" s="74">
        <v>267.2</v>
      </c>
      <c r="N104" s="24">
        <f t="shared" ref="N104:N112" si="49">L104-M104</f>
        <v>0.25999999999999091</v>
      </c>
      <c r="O104" s="62"/>
      <c r="P104" s="45"/>
      <c r="Q104" s="45"/>
      <c r="R104" s="45"/>
      <c r="S104" s="45"/>
      <c r="T104" s="45"/>
    </row>
    <row r="105" spans="1:21" x14ac:dyDescent="0.25">
      <c r="A105" s="8">
        <v>2020</v>
      </c>
      <c r="B105" s="9">
        <v>3</v>
      </c>
      <c r="C105" s="74">
        <v>594.47</v>
      </c>
      <c r="D105" s="74">
        <v>582.73</v>
      </c>
      <c r="E105" s="34">
        <f t="shared" si="46"/>
        <v>11.740000000000009</v>
      </c>
      <c r="F105" s="74">
        <v>257.37</v>
      </c>
      <c r="G105" s="74">
        <v>246.19</v>
      </c>
      <c r="H105" s="34">
        <f t="shared" si="47"/>
        <v>11.180000000000007</v>
      </c>
      <c r="I105" s="74">
        <v>920.89</v>
      </c>
      <c r="J105" s="74">
        <v>928</v>
      </c>
      <c r="K105" s="34">
        <f t="shared" si="48"/>
        <v>-7.1100000000000136</v>
      </c>
      <c r="L105" s="74">
        <v>283.27</v>
      </c>
      <c r="M105" s="74">
        <v>298.99</v>
      </c>
      <c r="N105" s="24">
        <f t="shared" si="49"/>
        <v>-15.720000000000027</v>
      </c>
      <c r="O105" s="62"/>
      <c r="P105" s="45"/>
      <c r="Q105" s="45"/>
      <c r="R105" s="45"/>
      <c r="S105" s="45"/>
      <c r="T105" s="45"/>
    </row>
    <row r="106" spans="1:21" x14ac:dyDescent="0.25">
      <c r="A106" s="8">
        <v>2020</v>
      </c>
      <c r="B106" s="9">
        <v>4</v>
      </c>
      <c r="C106" s="74">
        <v>574.29</v>
      </c>
      <c r="D106" s="74">
        <v>576.88</v>
      </c>
      <c r="E106" s="34">
        <f t="shared" si="46"/>
        <v>-2.5900000000000318</v>
      </c>
      <c r="F106" s="74">
        <v>241.34</v>
      </c>
      <c r="G106" s="74">
        <v>242.28</v>
      </c>
      <c r="H106" s="34">
        <f t="shared" si="47"/>
        <v>-0.93999999999999773</v>
      </c>
      <c r="I106" s="74">
        <v>933.61</v>
      </c>
      <c r="J106" s="74">
        <v>926.47</v>
      </c>
      <c r="K106" s="34">
        <f t="shared" si="48"/>
        <v>7.1399999999999864</v>
      </c>
      <c r="L106" s="74">
        <v>295.83</v>
      </c>
      <c r="M106" s="74">
        <v>299.37</v>
      </c>
      <c r="N106" s="24">
        <f t="shared" si="49"/>
        <v>-3.5400000000000205</v>
      </c>
      <c r="O106" s="62"/>
      <c r="P106" s="45"/>
      <c r="Q106" s="45"/>
      <c r="R106" s="45"/>
      <c r="S106" s="45"/>
      <c r="T106" s="45"/>
    </row>
    <row r="107" spans="1:21" x14ac:dyDescent="0.25">
      <c r="A107" s="8">
        <v>2020</v>
      </c>
      <c r="B107" s="9">
        <v>5</v>
      </c>
      <c r="C107" s="74">
        <v>572.72</v>
      </c>
      <c r="D107" s="74">
        <v>575.9</v>
      </c>
      <c r="E107" s="34">
        <f t="shared" si="46"/>
        <v>-3.17999999999995</v>
      </c>
      <c r="F107" s="74">
        <v>238.47</v>
      </c>
      <c r="G107" s="74">
        <v>238.18</v>
      </c>
      <c r="H107" s="34">
        <f t="shared" si="47"/>
        <v>0.28999999999999204</v>
      </c>
      <c r="I107" s="74">
        <v>932.8</v>
      </c>
      <c r="J107" s="74">
        <v>924.74</v>
      </c>
      <c r="K107" s="34">
        <f t="shared" si="48"/>
        <v>8.0599999999999454</v>
      </c>
      <c r="L107" s="74">
        <v>293.39</v>
      </c>
      <c r="M107" s="74">
        <v>298.49</v>
      </c>
      <c r="N107" s="24">
        <f t="shared" si="49"/>
        <v>-5.1000000000000227</v>
      </c>
      <c r="O107" s="62"/>
      <c r="P107" s="45"/>
      <c r="Q107" s="45"/>
      <c r="R107" s="45"/>
      <c r="S107" s="45"/>
      <c r="T107" s="45"/>
    </row>
    <row r="108" spans="1:21" x14ac:dyDescent="0.25">
      <c r="A108" s="8">
        <v>2020</v>
      </c>
      <c r="B108" s="9">
        <v>6</v>
      </c>
      <c r="C108" s="74">
        <v>569.26</v>
      </c>
      <c r="D108" s="74">
        <v>568.73</v>
      </c>
      <c r="E108" s="34">
        <f t="shared" si="46"/>
        <v>0.52999999999997272</v>
      </c>
      <c r="F108" s="74">
        <v>230</v>
      </c>
      <c r="G108" s="74">
        <v>234.03</v>
      </c>
      <c r="H108" s="34">
        <f t="shared" si="47"/>
        <v>-4.0300000000000011</v>
      </c>
      <c r="I108" s="74">
        <v>918.97</v>
      </c>
      <c r="J108" s="74">
        <v>922.73</v>
      </c>
      <c r="K108" s="34">
        <f t="shared" si="48"/>
        <v>-3.7599999999999909</v>
      </c>
      <c r="L108" s="74">
        <v>310</v>
      </c>
      <c r="M108" s="74">
        <v>302.73</v>
      </c>
      <c r="N108" s="24">
        <f t="shared" si="49"/>
        <v>7.2699999999999818</v>
      </c>
      <c r="O108" s="62"/>
      <c r="P108" s="45"/>
      <c r="Q108" s="45"/>
      <c r="R108" s="45"/>
      <c r="S108" s="45"/>
      <c r="T108" s="45"/>
    </row>
    <row r="109" spans="1:21" x14ac:dyDescent="0.25">
      <c r="A109" s="8">
        <v>2020</v>
      </c>
      <c r="B109" s="9">
        <v>7</v>
      </c>
      <c r="C109" s="74">
        <v>567.54</v>
      </c>
      <c r="D109" s="74">
        <v>567.74</v>
      </c>
      <c r="E109" s="34">
        <f t="shared" si="46"/>
        <v>-0.20000000000004547</v>
      </c>
      <c r="F109" s="74">
        <v>227.06</v>
      </c>
      <c r="G109" s="74">
        <v>229.98</v>
      </c>
      <c r="H109" s="34">
        <f t="shared" si="47"/>
        <v>-2.9199999999999875</v>
      </c>
      <c r="I109" s="74">
        <v>917.56</v>
      </c>
      <c r="J109" s="74">
        <v>920.47</v>
      </c>
      <c r="K109" s="34">
        <f t="shared" si="48"/>
        <v>-2.9100000000000819</v>
      </c>
      <c r="L109" s="74">
        <v>307.63</v>
      </c>
      <c r="M109" s="74">
        <v>301.67</v>
      </c>
      <c r="N109" s="24">
        <f t="shared" si="49"/>
        <v>5.9599999999999795</v>
      </c>
      <c r="O109" s="62"/>
      <c r="P109" s="45"/>
      <c r="Q109" s="45"/>
      <c r="R109" s="45"/>
      <c r="S109" s="45"/>
      <c r="T109" s="45"/>
    </row>
    <row r="110" spans="1:21" x14ac:dyDescent="0.25">
      <c r="A110" s="8">
        <v>2020</v>
      </c>
      <c r="B110" s="9">
        <v>8</v>
      </c>
      <c r="C110" s="74">
        <v>566.09</v>
      </c>
      <c r="D110" s="74">
        <v>567.01</v>
      </c>
      <c r="E110" s="34">
        <f t="shared" si="46"/>
        <v>-0.91999999999995907</v>
      </c>
      <c r="F110" s="74">
        <v>224.24</v>
      </c>
      <c r="G110" s="74">
        <v>226.26</v>
      </c>
      <c r="H110" s="34">
        <f t="shared" si="47"/>
        <v>-2.0199999999999818</v>
      </c>
      <c r="I110" s="74">
        <v>915.88</v>
      </c>
      <c r="J110" s="74">
        <v>918.01</v>
      </c>
      <c r="K110" s="34">
        <f t="shared" si="48"/>
        <v>-2.1299999999999955</v>
      </c>
      <c r="L110" s="74">
        <v>305.32</v>
      </c>
      <c r="M110" s="74">
        <v>300.44</v>
      </c>
      <c r="N110" s="24">
        <f t="shared" si="49"/>
        <v>4.8799999999999955</v>
      </c>
      <c r="O110" s="62"/>
      <c r="P110" s="45"/>
      <c r="Q110" s="45"/>
      <c r="R110" s="45"/>
      <c r="S110" s="45"/>
      <c r="T110" s="45"/>
    </row>
    <row r="111" spans="1:21" x14ac:dyDescent="0.25">
      <c r="A111" s="8">
        <v>2020</v>
      </c>
      <c r="B111" s="9">
        <v>9</v>
      </c>
      <c r="C111" s="74">
        <v>565.04</v>
      </c>
      <c r="D111" s="74">
        <v>566.57000000000005</v>
      </c>
      <c r="E111" s="34">
        <f t="shared" si="46"/>
        <v>-1.5300000000000864</v>
      </c>
      <c r="F111" s="74">
        <v>221.57</v>
      </c>
      <c r="G111" s="74">
        <v>222.96</v>
      </c>
      <c r="H111" s="34">
        <f t="shared" si="47"/>
        <v>-1.3900000000000148</v>
      </c>
      <c r="I111" s="74">
        <v>914.1</v>
      </c>
      <c r="J111" s="74">
        <v>915.61</v>
      </c>
      <c r="K111" s="34">
        <f t="shared" si="48"/>
        <v>-1.5099999999999909</v>
      </c>
      <c r="L111" s="74">
        <v>302.98</v>
      </c>
      <c r="M111" s="74">
        <v>298.89999999999998</v>
      </c>
      <c r="N111" s="24">
        <f t="shared" si="49"/>
        <v>4.0800000000000409</v>
      </c>
      <c r="O111" s="62"/>
      <c r="P111" s="45"/>
      <c r="Q111" s="45"/>
      <c r="R111" s="45"/>
      <c r="S111" s="45"/>
      <c r="T111" s="45"/>
    </row>
    <row r="112" spans="1:21" x14ac:dyDescent="0.25">
      <c r="A112" s="10">
        <v>2020</v>
      </c>
      <c r="B112" s="7">
        <v>10</v>
      </c>
      <c r="C112" s="75">
        <v>564.42999999999995</v>
      </c>
      <c r="D112" s="75">
        <v>566.42999999999995</v>
      </c>
      <c r="E112" s="29">
        <f t="shared" si="46"/>
        <v>-2</v>
      </c>
      <c r="F112" s="75">
        <v>219.06</v>
      </c>
      <c r="G112" s="75">
        <v>220.12</v>
      </c>
      <c r="H112" s="29">
        <f t="shared" si="47"/>
        <v>-1.0600000000000023</v>
      </c>
      <c r="I112" s="75">
        <v>912.35</v>
      </c>
      <c r="J112" s="75">
        <v>913.45</v>
      </c>
      <c r="K112" s="29">
        <f t="shared" si="48"/>
        <v>-1.1000000000000227</v>
      </c>
      <c r="L112" s="75">
        <v>300.69</v>
      </c>
      <c r="M112" s="75">
        <v>297.05</v>
      </c>
      <c r="N112" s="29">
        <f t="shared" si="49"/>
        <v>3.6399999999999864</v>
      </c>
      <c r="O112" s="37"/>
      <c r="P112" s="35"/>
      <c r="Q112" s="35"/>
      <c r="R112" s="38"/>
      <c r="S112" s="38"/>
      <c r="T112" s="38"/>
    </row>
    <row r="113" spans="1:51" x14ac:dyDescent="0.25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14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</row>
    <row r="114" spans="1:51" x14ac:dyDescent="0.25">
      <c r="A114" s="9" t="s">
        <v>3</v>
      </c>
      <c r="B114" s="14"/>
      <c r="C114" t="s">
        <v>65</v>
      </c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4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</row>
    <row r="115" spans="1:51" x14ac:dyDescent="0.25">
      <c r="A115" s="7" t="s">
        <v>4</v>
      </c>
      <c r="B115" s="12"/>
      <c r="C115" s="1" t="s">
        <v>62</v>
      </c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6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</row>
    <row r="116" spans="1:51" x14ac:dyDescent="0.25">
      <c r="A116" s="9"/>
      <c r="B116" s="16"/>
      <c r="C116" s="122" t="s">
        <v>5</v>
      </c>
      <c r="D116" s="122"/>
      <c r="E116" s="122"/>
      <c r="F116" s="122" t="s">
        <v>23</v>
      </c>
      <c r="G116" s="122"/>
      <c r="H116" s="122"/>
      <c r="I116" s="122" t="s">
        <v>24</v>
      </c>
      <c r="J116" s="122"/>
      <c r="K116" s="122"/>
      <c r="L116" s="123" t="s">
        <v>25</v>
      </c>
      <c r="M116" s="123"/>
      <c r="N116" s="123"/>
      <c r="O116" s="123" t="s">
        <v>26</v>
      </c>
      <c r="P116" s="123"/>
      <c r="Q116" s="123"/>
      <c r="R116" s="121" t="s">
        <v>27</v>
      </c>
      <c r="S116" s="121"/>
      <c r="T116" s="121"/>
      <c r="U116" s="122" t="s">
        <v>28</v>
      </c>
      <c r="V116" s="122"/>
      <c r="W116" s="122"/>
      <c r="X116" s="122" t="s">
        <v>29</v>
      </c>
      <c r="Y116" s="122"/>
      <c r="Z116" s="122"/>
      <c r="AA116" s="121" t="s">
        <v>30</v>
      </c>
      <c r="AB116" s="121"/>
      <c r="AC116" s="121"/>
      <c r="AD116" s="122" t="s">
        <v>31</v>
      </c>
      <c r="AE116" s="122"/>
      <c r="AF116" s="122"/>
      <c r="AG116" s="122" t="s">
        <v>32</v>
      </c>
      <c r="AH116" s="122"/>
      <c r="AI116" s="122"/>
      <c r="AJ116" s="122" t="s">
        <v>33</v>
      </c>
      <c r="AK116" s="122"/>
      <c r="AL116" s="122"/>
      <c r="AM116" s="121" t="s">
        <v>34</v>
      </c>
      <c r="AN116" s="121"/>
      <c r="AO116" s="121"/>
      <c r="AP116" s="122" t="s">
        <v>35</v>
      </c>
      <c r="AQ116" s="122"/>
      <c r="AR116" s="122"/>
      <c r="AS116" s="122" t="s">
        <v>36</v>
      </c>
      <c r="AT116" s="122"/>
      <c r="AU116" s="122"/>
      <c r="AV116" s="121" t="s">
        <v>37</v>
      </c>
      <c r="AW116" s="121"/>
      <c r="AX116" s="121"/>
      <c r="AY116" s="14"/>
    </row>
    <row r="117" spans="1:51" x14ac:dyDescent="0.25">
      <c r="A117" s="4" t="s">
        <v>1</v>
      </c>
      <c r="B117" s="5" t="s">
        <v>2</v>
      </c>
      <c r="C117" s="122"/>
      <c r="D117" s="122"/>
      <c r="E117" s="122"/>
      <c r="F117" s="123"/>
      <c r="G117" s="123"/>
      <c r="H117" s="123"/>
      <c r="I117" s="123"/>
      <c r="J117" s="123"/>
      <c r="K117" s="123"/>
      <c r="L117" s="123"/>
      <c r="M117" s="123"/>
      <c r="N117" s="123"/>
      <c r="O117" s="123"/>
      <c r="P117" s="123"/>
      <c r="Q117" s="123"/>
      <c r="R117" s="121"/>
      <c r="S117" s="121"/>
      <c r="T117" s="121"/>
      <c r="U117" s="123"/>
      <c r="V117" s="123"/>
      <c r="W117" s="123"/>
      <c r="X117" s="123"/>
      <c r="Y117" s="123"/>
      <c r="Z117" s="123"/>
      <c r="AA117" s="121"/>
      <c r="AB117" s="121"/>
      <c r="AC117" s="121"/>
      <c r="AD117" s="122"/>
      <c r="AE117" s="122"/>
      <c r="AF117" s="122"/>
      <c r="AG117" s="123"/>
      <c r="AH117" s="123"/>
      <c r="AI117" s="123"/>
      <c r="AJ117" s="123"/>
      <c r="AK117" s="123"/>
      <c r="AL117" s="123"/>
      <c r="AM117" s="121"/>
      <c r="AN117" s="121"/>
      <c r="AO117" s="121"/>
      <c r="AP117" s="123"/>
      <c r="AQ117" s="123"/>
      <c r="AR117" s="123"/>
      <c r="AS117" s="123"/>
      <c r="AT117" s="123"/>
      <c r="AU117" s="123"/>
      <c r="AV117" s="121"/>
      <c r="AW117" s="121"/>
      <c r="AX117" s="121"/>
      <c r="AY117" s="14"/>
    </row>
    <row r="118" spans="1:51" x14ac:dyDescent="0.25">
      <c r="A118" s="6"/>
      <c r="B118" s="7"/>
      <c r="C118" s="2" t="s">
        <v>13</v>
      </c>
      <c r="D118" s="26" t="s">
        <v>87</v>
      </c>
      <c r="E118" s="31" t="s">
        <v>0</v>
      </c>
      <c r="F118" s="2" t="s">
        <v>13</v>
      </c>
      <c r="G118" s="26" t="s">
        <v>87</v>
      </c>
      <c r="H118" s="31" t="s">
        <v>0</v>
      </c>
      <c r="I118" s="2" t="s">
        <v>13</v>
      </c>
      <c r="J118" s="26" t="s">
        <v>87</v>
      </c>
      <c r="K118" s="31" t="s">
        <v>0</v>
      </c>
      <c r="L118" s="2" t="s">
        <v>13</v>
      </c>
      <c r="M118" s="26" t="s">
        <v>87</v>
      </c>
      <c r="N118" s="31" t="s">
        <v>0</v>
      </c>
      <c r="O118" s="2" t="s">
        <v>13</v>
      </c>
      <c r="P118" s="26" t="s">
        <v>87</v>
      </c>
      <c r="Q118" s="31" t="s">
        <v>0</v>
      </c>
      <c r="R118" s="2" t="s">
        <v>13</v>
      </c>
      <c r="S118" s="26" t="s">
        <v>87</v>
      </c>
      <c r="T118" s="31" t="s">
        <v>0</v>
      </c>
      <c r="U118" s="2" t="s">
        <v>13</v>
      </c>
      <c r="V118" s="26" t="s">
        <v>87</v>
      </c>
      <c r="W118" s="31" t="s">
        <v>0</v>
      </c>
      <c r="X118" s="2" t="s">
        <v>13</v>
      </c>
      <c r="Y118" s="26" t="s">
        <v>87</v>
      </c>
      <c r="Z118" s="31" t="s">
        <v>0</v>
      </c>
      <c r="AA118" s="2" t="s">
        <v>13</v>
      </c>
      <c r="AB118" s="26" t="s">
        <v>87</v>
      </c>
      <c r="AC118" s="31" t="s">
        <v>0</v>
      </c>
      <c r="AD118" s="2" t="s">
        <v>13</v>
      </c>
      <c r="AE118" s="26" t="s">
        <v>87</v>
      </c>
      <c r="AF118" s="31" t="s">
        <v>0</v>
      </c>
      <c r="AG118" s="2" t="s">
        <v>13</v>
      </c>
      <c r="AH118" s="26" t="s">
        <v>87</v>
      </c>
      <c r="AI118" s="31" t="s">
        <v>0</v>
      </c>
      <c r="AJ118" s="2" t="s">
        <v>13</v>
      </c>
      <c r="AK118" s="26" t="s">
        <v>87</v>
      </c>
      <c r="AL118" s="31" t="s">
        <v>0</v>
      </c>
      <c r="AM118" s="2" t="s">
        <v>13</v>
      </c>
      <c r="AN118" s="26" t="s">
        <v>87</v>
      </c>
      <c r="AO118" s="31" t="s">
        <v>0</v>
      </c>
      <c r="AP118" s="2" t="s">
        <v>13</v>
      </c>
      <c r="AQ118" s="26" t="s">
        <v>87</v>
      </c>
      <c r="AR118" s="31" t="s">
        <v>0</v>
      </c>
      <c r="AS118" s="2" t="s">
        <v>13</v>
      </c>
      <c r="AT118" s="26" t="s">
        <v>87</v>
      </c>
      <c r="AU118" s="31" t="s">
        <v>0</v>
      </c>
      <c r="AV118" s="2" t="s">
        <v>13</v>
      </c>
      <c r="AW118" s="26" t="s">
        <v>87</v>
      </c>
      <c r="AX118" s="48" t="s">
        <v>0</v>
      </c>
      <c r="AY118" s="14"/>
    </row>
    <row r="119" spans="1:51" x14ac:dyDescent="0.25">
      <c r="A119" s="36">
        <v>2020</v>
      </c>
      <c r="B119" s="9">
        <v>1</v>
      </c>
      <c r="C119" s="45">
        <v>5149.1000000000004</v>
      </c>
      <c r="D119" s="45">
        <v>5149.16</v>
      </c>
      <c r="E119" s="66">
        <f>C119-D119</f>
        <v>-5.9999999999490683E-2</v>
      </c>
      <c r="F119" s="45">
        <v>5102.8100000000004</v>
      </c>
      <c r="G119" s="45">
        <v>5102.8999999999996</v>
      </c>
      <c r="H119" s="66">
        <f>F119-G119</f>
        <v>-8.9999999999236024E-2</v>
      </c>
      <c r="I119" s="45">
        <v>87.98</v>
      </c>
      <c r="J119" s="45">
        <v>87.33</v>
      </c>
      <c r="K119" s="66">
        <f>I119-J119</f>
        <v>0.65000000000000568</v>
      </c>
      <c r="L119" s="45">
        <v>572.80999999999995</v>
      </c>
      <c r="M119" s="45">
        <v>572.99</v>
      </c>
      <c r="N119" s="66">
        <f>L119-M119</f>
        <v>-0.18000000000006366</v>
      </c>
      <c r="O119" s="45">
        <v>270.70999999999998</v>
      </c>
      <c r="P119" s="45">
        <v>270.7</v>
      </c>
      <c r="Q119" s="66">
        <f>O119-P119</f>
        <v>9.9999999999909051E-3</v>
      </c>
      <c r="R119" s="45">
        <v>353.72</v>
      </c>
      <c r="S119" s="45">
        <v>352.93</v>
      </c>
      <c r="T119" s="66">
        <f>R119-S119</f>
        <v>0.79000000000002046</v>
      </c>
      <c r="U119" s="45">
        <v>564.5</v>
      </c>
      <c r="V119" s="45">
        <v>564.70000000000005</v>
      </c>
      <c r="W119" s="66">
        <f>U119-V119</f>
        <v>-0.20000000000004547</v>
      </c>
      <c r="X119" s="45">
        <v>240.71</v>
      </c>
      <c r="Y119" s="45">
        <v>245.6</v>
      </c>
      <c r="Z119" s="66">
        <f>X119-Y119</f>
        <v>-4.8899999999999864</v>
      </c>
      <c r="AA119" s="45">
        <v>158.35</v>
      </c>
      <c r="AB119" s="45">
        <v>160.63999999999999</v>
      </c>
      <c r="AC119" s="66">
        <f>AA119-AB119</f>
        <v>-2.289999999999992</v>
      </c>
      <c r="AD119" s="45">
        <v>265.04000000000002</v>
      </c>
      <c r="AE119" s="45">
        <v>264.33999999999997</v>
      </c>
      <c r="AF119" s="66">
        <f>AD119-AE119</f>
        <v>0.70000000000004547</v>
      </c>
      <c r="AG119" s="45">
        <v>863.52</v>
      </c>
      <c r="AH119" s="45">
        <v>865.12</v>
      </c>
      <c r="AI119" s="66">
        <f>AG119-AH119</f>
        <v>-1.6000000000000227</v>
      </c>
      <c r="AJ119" s="45">
        <v>367.39</v>
      </c>
      <c r="AK119" s="45">
        <v>364.24</v>
      </c>
      <c r="AL119" s="66">
        <f>AJ119-AK119</f>
        <v>3.1499999999999773</v>
      </c>
      <c r="AM119" s="45">
        <v>592.78</v>
      </c>
      <c r="AN119" s="45">
        <v>588.82000000000005</v>
      </c>
      <c r="AO119" s="66">
        <f>AM119-AN119</f>
        <v>3.9599999999999227</v>
      </c>
      <c r="AP119" s="45">
        <v>774.04</v>
      </c>
      <c r="AQ119" s="45">
        <v>770.87</v>
      </c>
      <c r="AR119" s="66">
        <f>AP119-AQ119</f>
        <v>3.1699999999999591</v>
      </c>
      <c r="AS119" s="45">
        <v>255.6</v>
      </c>
      <c r="AT119" s="45">
        <v>259.18</v>
      </c>
      <c r="AU119" s="66">
        <f>AS119-AT119</f>
        <v>-3.5800000000000125</v>
      </c>
      <c r="AV119" s="45">
        <v>46.29</v>
      </c>
      <c r="AW119" s="45">
        <v>46.26</v>
      </c>
      <c r="AX119" s="69">
        <f>AV119-AW119</f>
        <v>3.0000000000001137E-2</v>
      </c>
      <c r="AY119" s="14"/>
    </row>
    <row r="120" spans="1:51" x14ac:dyDescent="0.25">
      <c r="A120" s="8">
        <v>2020</v>
      </c>
      <c r="B120" s="9">
        <v>2</v>
      </c>
      <c r="C120" s="45">
        <v>5154.26</v>
      </c>
      <c r="D120" s="45">
        <v>5154.3599999999997</v>
      </c>
      <c r="E120" s="67">
        <f t="shared" ref="E120:E128" si="50">C120-D120</f>
        <v>-9.9999999999454303E-2</v>
      </c>
      <c r="F120" s="45">
        <v>5108.3900000000003</v>
      </c>
      <c r="G120" s="45">
        <v>5108.53</v>
      </c>
      <c r="H120" s="67">
        <f t="shared" ref="H120:H128" si="51">F120-G120</f>
        <v>-0.13999999999941792</v>
      </c>
      <c r="I120" s="45">
        <v>88.61</v>
      </c>
      <c r="J120" s="45">
        <v>87.66</v>
      </c>
      <c r="K120" s="67">
        <f t="shared" ref="K120:K128" si="52">I120-J120</f>
        <v>0.95000000000000284</v>
      </c>
      <c r="L120" s="45">
        <v>571.87</v>
      </c>
      <c r="M120" s="45">
        <v>572.63</v>
      </c>
      <c r="N120" s="67">
        <f t="shared" ref="N120:N128" si="53">L120-M120</f>
        <v>-0.75999999999999091</v>
      </c>
      <c r="O120" s="45">
        <v>270.72000000000003</v>
      </c>
      <c r="P120" s="45">
        <v>270.70999999999998</v>
      </c>
      <c r="Q120" s="67">
        <f t="shared" ref="Q120:Q128" si="54">O120-P120</f>
        <v>1.0000000000047748E-2</v>
      </c>
      <c r="R120" s="45">
        <v>352.63</v>
      </c>
      <c r="S120" s="45">
        <v>351.49</v>
      </c>
      <c r="T120" s="67">
        <f t="shared" ref="T120:T128" si="55">R120-S120</f>
        <v>1.1399999999999864</v>
      </c>
      <c r="U120" s="45">
        <v>565.22</v>
      </c>
      <c r="V120" s="45">
        <v>565.32000000000005</v>
      </c>
      <c r="W120" s="67">
        <f t="shared" ref="W120:W128" si="56">U120-V120</f>
        <v>-0.10000000000002274</v>
      </c>
      <c r="X120" s="45">
        <v>240</v>
      </c>
      <c r="Y120" s="45">
        <v>247.18</v>
      </c>
      <c r="Z120" s="67">
        <f t="shared" ref="Z120:Z128" si="57">X120-Y120</f>
        <v>-7.1800000000000068</v>
      </c>
      <c r="AA120" s="45">
        <v>158.01</v>
      </c>
      <c r="AB120" s="45">
        <v>161.36000000000001</v>
      </c>
      <c r="AC120" s="67">
        <f t="shared" ref="AC120:AC128" si="58">AA120-AB120</f>
        <v>-3.3500000000000227</v>
      </c>
      <c r="AD120" s="45">
        <v>266.17</v>
      </c>
      <c r="AE120" s="45">
        <v>265.37</v>
      </c>
      <c r="AF120" s="67">
        <f t="shared" ref="AF120:AF128" si="59">AD120-AE120</f>
        <v>0.80000000000001137</v>
      </c>
      <c r="AG120" s="45">
        <v>866.11</v>
      </c>
      <c r="AH120" s="45">
        <v>868.37</v>
      </c>
      <c r="AI120" s="67">
        <f t="shared" ref="AI120:AI128" si="60">AG120-AH120</f>
        <v>-2.2599999999999909</v>
      </c>
      <c r="AJ120" s="45">
        <v>369.16</v>
      </c>
      <c r="AK120" s="45">
        <v>364.96</v>
      </c>
      <c r="AL120" s="67">
        <f t="shared" ref="AL120:AL128" si="61">AJ120-AK120</f>
        <v>4.2000000000000455</v>
      </c>
      <c r="AM120" s="45">
        <v>593.23</v>
      </c>
      <c r="AN120" s="45">
        <v>587.53</v>
      </c>
      <c r="AO120" s="67">
        <f t="shared" ref="AO120:AO128" si="62">AM120-AN120</f>
        <v>5.7000000000000455</v>
      </c>
      <c r="AP120" s="45">
        <v>775.52</v>
      </c>
      <c r="AQ120" s="45">
        <v>769.82</v>
      </c>
      <c r="AR120" s="67">
        <f t="shared" ref="AR120:AR128" si="63">AP120-AQ120</f>
        <v>5.6999999999999318</v>
      </c>
      <c r="AS120" s="45">
        <v>255.61</v>
      </c>
      <c r="AT120" s="45">
        <v>260.92</v>
      </c>
      <c r="AU120" s="67">
        <f t="shared" ref="AU120:AU128" si="64">AS120-AT120</f>
        <v>-5.3100000000000023</v>
      </c>
      <c r="AV120" s="45">
        <v>45.87</v>
      </c>
      <c r="AW120" s="45">
        <v>45.83</v>
      </c>
      <c r="AX120" s="62">
        <f t="shared" ref="AX120:AX128" si="65">AV120-AW120</f>
        <v>3.9999999999999147E-2</v>
      </c>
      <c r="AY120" s="14"/>
    </row>
    <row r="121" spans="1:51" x14ac:dyDescent="0.25">
      <c r="A121" s="8">
        <v>2020</v>
      </c>
      <c r="B121" s="9">
        <v>3</v>
      </c>
      <c r="C121" s="45">
        <v>5078.3</v>
      </c>
      <c r="D121" s="45">
        <v>5078.43</v>
      </c>
      <c r="E121" s="67">
        <f t="shared" si="50"/>
        <v>-0.13000000000010914</v>
      </c>
      <c r="F121" s="45">
        <v>5034.1400000000003</v>
      </c>
      <c r="G121" s="45">
        <v>5033.33</v>
      </c>
      <c r="H121" s="67">
        <f t="shared" si="51"/>
        <v>0.81000000000040018</v>
      </c>
      <c r="I121" s="45">
        <v>87.53</v>
      </c>
      <c r="J121" s="45">
        <v>87.92</v>
      </c>
      <c r="K121" s="67">
        <f t="shared" si="52"/>
        <v>-0.39000000000000057</v>
      </c>
      <c r="L121" s="45">
        <v>565.39</v>
      </c>
      <c r="M121" s="45">
        <v>567.09</v>
      </c>
      <c r="N121" s="67">
        <f t="shared" si="53"/>
        <v>-1.7000000000000455</v>
      </c>
      <c r="O121" s="45">
        <v>270.85000000000002</v>
      </c>
      <c r="P121" s="45">
        <v>270.89</v>
      </c>
      <c r="Q121" s="67">
        <f t="shared" si="54"/>
        <v>-3.999999999996362E-2</v>
      </c>
      <c r="R121" s="45">
        <v>349.54</v>
      </c>
      <c r="S121" s="45">
        <v>350.26</v>
      </c>
      <c r="T121" s="67">
        <f t="shared" si="55"/>
        <v>-0.71999999999997044</v>
      </c>
      <c r="U121" s="45">
        <v>559.98</v>
      </c>
      <c r="V121" s="45">
        <v>559.53</v>
      </c>
      <c r="W121" s="67">
        <f t="shared" si="56"/>
        <v>0.45000000000004547</v>
      </c>
      <c r="X121" s="45">
        <v>233.78</v>
      </c>
      <c r="Y121" s="45">
        <v>229.25</v>
      </c>
      <c r="Z121" s="67">
        <f t="shared" si="57"/>
        <v>4.5300000000000011</v>
      </c>
      <c r="AA121" s="45">
        <v>155.69999999999999</v>
      </c>
      <c r="AB121" s="45">
        <v>139.76</v>
      </c>
      <c r="AC121" s="67">
        <f t="shared" si="58"/>
        <v>15.939999999999998</v>
      </c>
      <c r="AD121" s="45">
        <v>263.98</v>
      </c>
      <c r="AE121" s="45">
        <v>266.12</v>
      </c>
      <c r="AF121" s="67">
        <f t="shared" si="59"/>
        <v>-2.1399999999999864</v>
      </c>
      <c r="AG121" s="45">
        <v>858.42</v>
      </c>
      <c r="AH121" s="45">
        <v>870.99</v>
      </c>
      <c r="AI121" s="67">
        <f t="shared" si="60"/>
        <v>-12.57000000000005</v>
      </c>
      <c r="AJ121" s="45">
        <v>368.35</v>
      </c>
      <c r="AK121" s="45">
        <v>365.98</v>
      </c>
      <c r="AL121" s="67">
        <f t="shared" si="61"/>
        <v>2.3700000000000045</v>
      </c>
      <c r="AM121" s="45">
        <v>565.52</v>
      </c>
      <c r="AN121" s="45">
        <v>571.78</v>
      </c>
      <c r="AO121" s="67">
        <f t="shared" si="62"/>
        <v>-6.2599999999999909</v>
      </c>
      <c r="AP121" s="45">
        <v>768.31</v>
      </c>
      <c r="AQ121" s="45">
        <v>768.43</v>
      </c>
      <c r="AR121" s="67">
        <f t="shared" si="63"/>
        <v>-0.12000000000000455</v>
      </c>
      <c r="AS121" s="45">
        <v>252.08</v>
      </c>
      <c r="AT121" s="45">
        <v>250.49</v>
      </c>
      <c r="AU121" s="67">
        <f t="shared" si="64"/>
        <v>1.5900000000000034</v>
      </c>
      <c r="AV121" s="45">
        <v>44.16</v>
      </c>
      <c r="AW121" s="45">
        <v>45.1</v>
      </c>
      <c r="AX121" s="62">
        <f t="shared" si="65"/>
        <v>-0.94000000000000483</v>
      </c>
      <c r="AY121" s="14"/>
    </row>
    <row r="122" spans="1:51" x14ac:dyDescent="0.25">
      <c r="A122" s="8">
        <v>2020</v>
      </c>
      <c r="B122" s="9">
        <v>4</v>
      </c>
      <c r="C122" s="45">
        <v>5052.49</v>
      </c>
      <c r="D122" s="45">
        <v>5052.62</v>
      </c>
      <c r="E122" s="67">
        <f t="shared" si="50"/>
        <v>-0.13000000000010914</v>
      </c>
      <c r="F122" s="45">
        <v>5009.43</v>
      </c>
      <c r="G122" s="45">
        <v>5008.4799999999996</v>
      </c>
      <c r="H122" s="67">
        <f t="shared" si="51"/>
        <v>0.9500000000007276</v>
      </c>
      <c r="I122" s="45">
        <v>87.65</v>
      </c>
      <c r="J122" s="45">
        <v>88.11</v>
      </c>
      <c r="K122" s="67">
        <f t="shared" si="52"/>
        <v>-0.45999999999999375</v>
      </c>
      <c r="L122" s="45">
        <v>563.84</v>
      </c>
      <c r="M122" s="45">
        <v>562.79</v>
      </c>
      <c r="N122" s="67">
        <f t="shared" si="53"/>
        <v>1.0500000000000682</v>
      </c>
      <c r="O122" s="45">
        <v>271.06</v>
      </c>
      <c r="P122" s="45">
        <v>266.94</v>
      </c>
      <c r="Q122" s="67">
        <f t="shared" si="54"/>
        <v>4.1200000000000045</v>
      </c>
      <c r="R122" s="45">
        <v>348.6</v>
      </c>
      <c r="S122" s="45">
        <v>349.32</v>
      </c>
      <c r="T122" s="67">
        <f t="shared" si="55"/>
        <v>-0.71999999999997044</v>
      </c>
      <c r="U122" s="45">
        <v>559.42999999999995</v>
      </c>
      <c r="V122" s="45">
        <v>559.01</v>
      </c>
      <c r="W122" s="67">
        <f t="shared" si="56"/>
        <v>0.41999999999995907</v>
      </c>
      <c r="X122" s="45">
        <v>233.52</v>
      </c>
      <c r="Y122" s="45">
        <v>229.06</v>
      </c>
      <c r="Z122" s="67">
        <f t="shared" si="57"/>
        <v>4.460000000000008</v>
      </c>
      <c r="AA122" s="45">
        <v>135.91999999999999</v>
      </c>
      <c r="AB122" s="45">
        <v>127.9</v>
      </c>
      <c r="AC122" s="67">
        <f t="shared" si="58"/>
        <v>8.0199999999999818</v>
      </c>
      <c r="AD122" s="45">
        <v>263.83</v>
      </c>
      <c r="AE122" s="45">
        <v>266.66000000000003</v>
      </c>
      <c r="AF122" s="67">
        <f t="shared" si="59"/>
        <v>-2.8300000000000409</v>
      </c>
      <c r="AG122" s="45">
        <v>856.98</v>
      </c>
      <c r="AH122" s="45">
        <v>867.34</v>
      </c>
      <c r="AI122" s="67">
        <f t="shared" si="60"/>
        <v>-10.360000000000014</v>
      </c>
      <c r="AJ122" s="45">
        <v>369.75</v>
      </c>
      <c r="AK122" s="45">
        <v>367.32</v>
      </c>
      <c r="AL122" s="67">
        <f t="shared" si="61"/>
        <v>2.4300000000000068</v>
      </c>
      <c r="AM122" s="45">
        <v>564.77</v>
      </c>
      <c r="AN122" s="45">
        <v>568.04</v>
      </c>
      <c r="AO122" s="67">
        <f t="shared" si="62"/>
        <v>-3.2699999999999818</v>
      </c>
      <c r="AP122" s="45">
        <v>767.57</v>
      </c>
      <c r="AQ122" s="45">
        <v>766.82</v>
      </c>
      <c r="AR122" s="67">
        <f t="shared" si="63"/>
        <v>0.75</v>
      </c>
      <c r="AS122" s="45">
        <v>252.22</v>
      </c>
      <c r="AT122" s="45">
        <v>250.56</v>
      </c>
      <c r="AU122" s="67">
        <f t="shared" si="64"/>
        <v>1.6599999999999966</v>
      </c>
      <c r="AV122" s="45">
        <v>43.06</v>
      </c>
      <c r="AW122" s="45">
        <v>44.14</v>
      </c>
      <c r="AX122" s="62">
        <f t="shared" si="65"/>
        <v>-1.0799999999999983</v>
      </c>
      <c r="AY122" s="14"/>
    </row>
    <row r="123" spans="1:51" x14ac:dyDescent="0.25">
      <c r="A123" s="8">
        <v>2020</v>
      </c>
      <c r="B123" s="9">
        <v>5</v>
      </c>
      <c r="C123" s="45">
        <v>5061.78</v>
      </c>
      <c r="D123" s="45">
        <v>5061.88</v>
      </c>
      <c r="E123" s="67">
        <f t="shared" si="50"/>
        <v>-0.1000000000003638</v>
      </c>
      <c r="F123" s="45">
        <v>5019.68</v>
      </c>
      <c r="G123" s="45">
        <v>5018.78</v>
      </c>
      <c r="H123" s="67">
        <f t="shared" si="51"/>
        <v>0.9000000000005457</v>
      </c>
      <c r="I123" s="45">
        <v>87.95</v>
      </c>
      <c r="J123" s="45">
        <v>88.19</v>
      </c>
      <c r="K123" s="67">
        <f t="shared" si="52"/>
        <v>-0.23999999999999488</v>
      </c>
      <c r="L123" s="45">
        <v>563.70000000000005</v>
      </c>
      <c r="M123" s="45">
        <v>563.96</v>
      </c>
      <c r="N123" s="67">
        <f t="shared" si="53"/>
        <v>-0.25999999999999091</v>
      </c>
      <c r="O123" s="45">
        <v>271.37</v>
      </c>
      <c r="P123" s="45">
        <v>267.52999999999997</v>
      </c>
      <c r="Q123" s="67">
        <f t="shared" si="54"/>
        <v>3.8400000000000318</v>
      </c>
      <c r="R123" s="45">
        <v>348.47</v>
      </c>
      <c r="S123" s="45">
        <v>348.75</v>
      </c>
      <c r="T123" s="67">
        <f t="shared" si="55"/>
        <v>-0.27999999999997272</v>
      </c>
      <c r="U123" s="45">
        <v>559.98</v>
      </c>
      <c r="V123" s="45">
        <v>559.62</v>
      </c>
      <c r="W123" s="67">
        <f t="shared" si="56"/>
        <v>0.36000000000001364</v>
      </c>
      <c r="X123" s="45">
        <v>234.23</v>
      </c>
      <c r="Y123" s="45">
        <v>232.17</v>
      </c>
      <c r="Z123" s="67">
        <f t="shared" si="57"/>
        <v>2.0600000000000023</v>
      </c>
      <c r="AA123" s="45">
        <v>136.44</v>
      </c>
      <c r="AB123" s="45">
        <v>129.96</v>
      </c>
      <c r="AC123" s="67">
        <f t="shared" si="58"/>
        <v>6.4799999999999898</v>
      </c>
      <c r="AD123" s="45">
        <v>268.64999999999998</v>
      </c>
      <c r="AE123" s="45">
        <v>267.20999999999998</v>
      </c>
      <c r="AF123" s="67">
        <f t="shared" si="59"/>
        <v>1.4399999999999977</v>
      </c>
      <c r="AG123" s="45">
        <v>856.33</v>
      </c>
      <c r="AH123" s="45">
        <v>868.19</v>
      </c>
      <c r="AI123" s="67">
        <f t="shared" si="60"/>
        <v>-11.860000000000014</v>
      </c>
      <c r="AJ123" s="45">
        <v>371.64</v>
      </c>
      <c r="AK123" s="45">
        <v>368.91</v>
      </c>
      <c r="AL123" s="67">
        <f t="shared" si="61"/>
        <v>2.7299999999999613</v>
      </c>
      <c r="AM123" s="45">
        <v>564.98</v>
      </c>
      <c r="AN123" s="45">
        <v>567.03</v>
      </c>
      <c r="AO123" s="67">
        <f t="shared" si="62"/>
        <v>-2.0499999999999545</v>
      </c>
      <c r="AP123" s="45">
        <v>768.45</v>
      </c>
      <c r="AQ123" s="45">
        <v>765.22</v>
      </c>
      <c r="AR123" s="67">
        <f t="shared" si="63"/>
        <v>3.2300000000000182</v>
      </c>
      <c r="AS123" s="45">
        <v>253.59</v>
      </c>
      <c r="AT123" s="45">
        <v>254.13</v>
      </c>
      <c r="AU123" s="67">
        <f t="shared" si="64"/>
        <v>-0.53999999999999204</v>
      </c>
      <c r="AV123" s="45">
        <v>42.09</v>
      </c>
      <c r="AW123" s="45">
        <v>43.1</v>
      </c>
      <c r="AX123" s="62">
        <f t="shared" si="65"/>
        <v>-1.009999999999998</v>
      </c>
      <c r="AY123" s="14"/>
    </row>
    <row r="124" spans="1:51" x14ac:dyDescent="0.25">
      <c r="A124" s="8">
        <v>2020</v>
      </c>
      <c r="B124" s="9">
        <v>6</v>
      </c>
      <c r="C124" s="45">
        <v>5003.41</v>
      </c>
      <c r="D124" s="45">
        <v>5003.43</v>
      </c>
      <c r="E124" s="67">
        <f t="shared" si="50"/>
        <v>-2.0000000000436557E-2</v>
      </c>
      <c r="F124" s="45">
        <v>4962.57</v>
      </c>
      <c r="G124" s="45">
        <v>4961.3500000000004</v>
      </c>
      <c r="H124" s="67">
        <f t="shared" si="51"/>
        <v>1.2199999999993452</v>
      </c>
      <c r="I124" s="45">
        <v>87.48</v>
      </c>
      <c r="J124" s="45">
        <v>88.2</v>
      </c>
      <c r="K124" s="67">
        <f t="shared" si="52"/>
        <v>-0.71999999999999886</v>
      </c>
      <c r="L124" s="45">
        <v>561.44000000000005</v>
      </c>
      <c r="M124" s="45">
        <v>556.97</v>
      </c>
      <c r="N124" s="67">
        <f t="shared" si="53"/>
        <v>4.4700000000000273</v>
      </c>
      <c r="O124" s="45">
        <v>271.64999999999998</v>
      </c>
      <c r="P124" s="45">
        <v>268.2</v>
      </c>
      <c r="Q124" s="67">
        <f t="shared" si="54"/>
        <v>3.4499999999999886</v>
      </c>
      <c r="R124" s="45">
        <v>347.67</v>
      </c>
      <c r="S124" s="45">
        <v>348.54</v>
      </c>
      <c r="T124" s="67">
        <f t="shared" si="55"/>
        <v>-0.87000000000000455</v>
      </c>
      <c r="U124" s="45">
        <v>558.48</v>
      </c>
      <c r="V124" s="45">
        <v>560.22</v>
      </c>
      <c r="W124" s="67">
        <f t="shared" si="56"/>
        <v>-1.7400000000000091</v>
      </c>
      <c r="X124" s="45">
        <v>215.7</v>
      </c>
      <c r="Y124" s="45">
        <v>212.7</v>
      </c>
      <c r="Z124" s="67">
        <f t="shared" si="57"/>
        <v>3</v>
      </c>
      <c r="AA124" s="45">
        <v>136.43</v>
      </c>
      <c r="AB124" s="45">
        <v>132.15</v>
      </c>
      <c r="AC124" s="67">
        <f t="shared" si="58"/>
        <v>4.2800000000000011</v>
      </c>
      <c r="AD124" s="45">
        <v>267.95999999999998</v>
      </c>
      <c r="AE124" s="45">
        <v>267.88</v>
      </c>
      <c r="AF124" s="67">
        <f t="shared" si="59"/>
        <v>7.9999999999984084E-2</v>
      </c>
      <c r="AG124" s="45">
        <v>851.82</v>
      </c>
      <c r="AH124" s="45">
        <v>851.44</v>
      </c>
      <c r="AI124" s="67">
        <f t="shared" si="60"/>
        <v>0.37999999999999545</v>
      </c>
      <c r="AJ124" s="45">
        <v>372.51</v>
      </c>
      <c r="AK124" s="45">
        <v>370.66</v>
      </c>
      <c r="AL124" s="67">
        <f t="shared" si="61"/>
        <v>1.8499999999999659</v>
      </c>
      <c r="AM124" s="45">
        <v>563.61</v>
      </c>
      <c r="AN124" s="45">
        <v>566.30999999999995</v>
      </c>
      <c r="AO124" s="67">
        <f t="shared" si="62"/>
        <v>-2.6999999999999318</v>
      </c>
      <c r="AP124" s="45">
        <v>740.42</v>
      </c>
      <c r="AQ124" s="45">
        <v>750.56</v>
      </c>
      <c r="AR124" s="67">
        <f t="shared" si="63"/>
        <v>-10.139999999999986</v>
      </c>
      <c r="AS124" s="45">
        <v>254.01</v>
      </c>
      <c r="AT124" s="45">
        <v>250.37</v>
      </c>
      <c r="AU124" s="67">
        <f t="shared" si="64"/>
        <v>3.6399999999999864</v>
      </c>
      <c r="AV124" s="45">
        <v>40.840000000000003</v>
      </c>
      <c r="AW124" s="45">
        <v>42.08</v>
      </c>
      <c r="AX124" s="62">
        <f t="shared" si="65"/>
        <v>-1.2399999999999949</v>
      </c>
      <c r="AY124" s="14"/>
    </row>
    <row r="125" spans="1:51" x14ac:dyDescent="0.25">
      <c r="A125" s="8">
        <v>2020</v>
      </c>
      <c r="B125" s="9">
        <v>7</v>
      </c>
      <c r="C125" s="45">
        <v>5014.93</v>
      </c>
      <c r="D125" s="45">
        <v>5014.84</v>
      </c>
      <c r="E125" s="67">
        <f t="shared" si="50"/>
        <v>9.0000000000145519E-2</v>
      </c>
      <c r="F125" s="45">
        <v>4974.8</v>
      </c>
      <c r="G125" s="45">
        <v>4973.6899999999996</v>
      </c>
      <c r="H125" s="67">
        <f t="shared" si="51"/>
        <v>1.1100000000005821</v>
      </c>
      <c r="I125" s="45">
        <v>87.69</v>
      </c>
      <c r="J125" s="45">
        <v>88.2</v>
      </c>
      <c r="K125" s="67">
        <f t="shared" si="52"/>
        <v>-0.51000000000000512</v>
      </c>
      <c r="L125" s="45">
        <v>561.9</v>
      </c>
      <c r="M125" s="45">
        <v>558.63</v>
      </c>
      <c r="N125" s="67">
        <f t="shared" si="53"/>
        <v>3.2699999999999818</v>
      </c>
      <c r="O125" s="45">
        <v>271.89</v>
      </c>
      <c r="P125" s="45">
        <v>268.92</v>
      </c>
      <c r="Q125" s="67">
        <f t="shared" si="54"/>
        <v>2.9699999999999704</v>
      </c>
      <c r="R125" s="45">
        <v>348.15</v>
      </c>
      <c r="S125" s="45">
        <v>348.62</v>
      </c>
      <c r="T125" s="67">
        <f t="shared" si="55"/>
        <v>-0.47000000000002728</v>
      </c>
      <c r="U125" s="45">
        <v>559.51</v>
      </c>
      <c r="V125" s="45">
        <v>560.73</v>
      </c>
      <c r="W125" s="67">
        <f t="shared" si="56"/>
        <v>-1.2200000000000273</v>
      </c>
      <c r="X125" s="45">
        <v>216.88</v>
      </c>
      <c r="Y125" s="45">
        <v>215.53</v>
      </c>
      <c r="Z125" s="67">
        <f t="shared" si="57"/>
        <v>1.3499999999999943</v>
      </c>
      <c r="AA125" s="45">
        <v>137.58000000000001</v>
      </c>
      <c r="AB125" s="45">
        <v>134.4</v>
      </c>
      <c r="AC125" s="67">
        <f t="shared" si="58"/>
        <v>3.1800000000000068</v>
      </c>
      <c r="AD125" s="45">
        <v>268.68</v>
      </c>
      <c r="AE125" s="45">
        <v>268.69</v>
      </c>
      <c r="AF125" s="67">
        <f t="shared" si="59"/>
        <v>-9.9999999999909051E-3</v>
      </c>
      <c r="AG125" s="45">
        <v>851.08</v>
      </c>
      <c r="AH125" s="45">
        <v>851.19</v>
      </c>
      <c r="AI125" s="67">
        <f t="shared" si="60"/>
        <v>-0.11000000000001364</v>
      </c>
      <c r="AJ125" s="45">
        <v>374.5</v>
      </c>
      <c r="AK125" s="45">
        <v>372.61</v>
      </c>
      <c r="AL125" s="67">
        <f t="shared" si="61"/>
        <v>1.8899999999999864</v>
      </c>
      <c r="AM125" s="45">
        <v>564.54</v>
      </c>
      <c r="AN125" s="45">
        <v>566.01</v>
      </c>
      <c r="AO125" s="67">
        <f t="shared" si="62"/>
        <v>-1.4700000000000273</v>
      </c>
      <c r="AP125" s="45">
        <v>742.94</v>
      </c>
      <c r="AQ125" s="45">
        <v>749.75</v>
      </c>
      <c r="AR125" s="67">
        <f t="shared" si="63"/>
        <v>-6.8099999999999454</v>
      </c>
      <c r="AS125" s="45">
        <v>256.23</v>
      </c>
      <c r="AT125" s="45">
        <v>254</v>
      </c>
      <c r="AU125" s="67">
        <f t="shared" si="64"/>
        <v>2.2300000000000182</v>
      </c>
      <c r="AV125" s="45">
        <v>40.130000000000003</v>
      </c>
      <c r="AW125" s="45">
        <v>41.14</v>
      </c>
      <c r="AX125" s="62">
        <f t="shared" si="65"/>
        <v>-1.009999999999998</v>
      </c>
      <c r="AY125" s="14"/>
    </row>
    <row r="126" spans="1:51" x14ac:dyDescent="0.25">
      <c r="A126" s="8">
        <v>2020</v>
      </c>
      <c r="B126" s="9">
        <v>8</v>
      </c>
      <c r="C126" s="45">
        <v>5026.88</v>
      </c>
      <c r="D126" s="45">
        <v>5026.63</v>
      </c>
      <c r="E126" s="67">
        <f t="shared" si="50"/>
        <v>0.25</v>
      </c>
      <c r="F126" s="45">
        <v>4987.24</v>
      </c>
      <c r="G126" s="45">
        <v>4986.26</v>
      </c>
      <c r="H126" s="67">
        <f t="shared" si="51"/>
        <v>0.97999999999956344</v>
      </c>
      <c r="I126" s="45">
        <v>87.88</v>
      </c>
      <c r="J126" s="45">
        <v>88.2</v>
      </c>
      <c r="K126" s="67">
        <f t="shared" si="52"/>
        <v>-0.32000000000000739</v>
      </c>
      <c r="L126" s="45">
        <v>562.42999999999995</v>
      </c>
      <c r="M126" s="45">
        <v>560.35</v>
      </c>
      <c r="N126" s="67">
        <f t="shared" si="53"/>
        <v>2.0799999999999272</v>
      </c>
      <c r="O126" s="45">
        <v>272.07</v>
      </c>
      <c r="P126" s="45">
        <v>269.69</v>
      </c>
      <c r="Q126" s="67">
        <f t="shared" si="54"/>
        <v>2.3799999999999955</v>
      </c>
      <c r="R126" s="45">
        <v>348.74</v>
      </c>
      <c r="S126" s="45">
        <v>348.91</v>
      </c>
      <c r="T126" s="67">
        <f t="shared" si="55"/>
        <v>-0.17000000000001592</v>
      </c>
      <c r="U126" s="45">
        <v>560.34</v>
      </c>
      <c r="V126" s="45">
        <v>561.07000000000005</v>
      </c>
      <c r="W126" s="67">
        <f t="shared" si="56"/>
        <v>-0.73000000000001819</v>
      </c>
      <c r="X126" s="45">
        <v>218</v>
      </c>
      <c r="Y126" s="45">
        <v>217.88</v>
      </c>
      <c r="Z126" s="67">
        <f t="shared" si="57"/>
        <v>0.12000000000000455</v>
      </c>
      <c r="AA126" s="45">
        <v>138.88999999999999</v>
      </c>
      <c r="AB126" s="45">
        <v>136.62</v>
      </c>
      <c r="AC126" s="67">
        <f t="shared" si="58"/>
        <v>2.2699999999999818</v>
      </c>
      <c r="AD126" s="45">
        <v>269.52</v>
      </c>
      <c r="AE126" s="45">
        <v>269.61</v>
      </c>
      <c r="AF126" s="67">
        <f t="shared" si="59"/>
        <v>-9.0000000000031832E-2</v>
      </c>
      <c r="AG126" s="45">
        <v>850.4</v>
      </c>
      <c r="AH126" s="45">
        <v>850.76</v>
      </c>
      <c r="AI126" s="67">
        <f t="shared" si="60"/>
        <v>-0.36000000000001364</v>
      </c>
      <c r="AJ126" s="45">
        <v>376.47</v>
      </c>
      <c r="AK126" s="45">
        <v>374.75</v>
      </c>
      <c r="AL126" s="67">
        <f t="shared" si="61"/>
        <v>1.7200000000000273</v>
      </c>
      <c r="AM126" s="45">
        <v>565.44000000000005</v>
      </c>
      <c r="AN126" s="45">
        <v>566.03</v>
      </c>
      <c r="AO126" s="67">
        <f t="shared" si="62"/>
        <v>-0.58999999999991815</v>
      </c>
      <c r="AP126" s="45">
        <v>745.48</v>
      </c>
      <c r="AQ126" s="45">
        <v>749.37</v>
      </c>
      <c r="AR126" s="67">
        <f t="shared" si="63"/>
        <v>-3.8899999999999864</v>
      </c>
      <c r="AS126" s="45">
        <v>258.41000000000003</v>
      </c>
      <c r="AT126" s="45">
        <v>257.33999999999997</v>
      </c>
      <c r="AU126" s="67">
        <f t="shared" si="64"/>
        <v>1.07000000000005</v>
      </c>
      <c r="AV126" s="45">
        <v>39.64</v>
      </c>
      <c r="AW126" s="45">
        <v>40.369999999999997</v>
      </c>
      <c r="AX126" s="62">
        <f t="shared" si="65"/>
        <v>-0.72999999999999687</v>
      </c>
      <c r="AY126" s="14"/>
    </row>
    <row r="127" spans="1:51" x14ac:dyDescent="0.25">
      <c r="A127" s="8">
        <v>2020</v>
      </c>
      <c r="B127" s="9">
        <v>9</v>
      </c>
      <c r="C127" s="45">
        <v>5038.6499999999996</v>
      </c>
      <c r="D127" s="45">
        <v>5038.21</v>
      </c>
      <c r="E127" s="67">
        <f t="shared" si="50"/>
        <v>0.43999999999959982</v>
      </c>
      <c r="F127" s="45">
        <v>4999.25</v>
      </c>
      <c r="G127" s="45">
        <v>4998.37</v>
      </c>
      <c r="H127" s="67">
        <f t="shared" si="51"/>
        <v>0.88000000000010914</v>
      </c>
      <c r="I127" s="45">
        <v>88.02</v>
      </c>
      <c r="J127" s="45">
        <v>88.19</v>
      </c>
      <c r="K127" s="67">
        <f t="shared" si="52"/>
        <v>-0.17000000000000171</v>
      </c>
      <c r="L127" s="45">
        <v>562.95000000000005</v>
      </c>
      <c r="M127" s="45">
        <v>561.95000000000005</v>
      </c>
      <c r="N127" s="67">
        <f t="shared" si="53"/>
        <v>1</v>
      </c>
      <c r="O127" s="45">
        <v>272.2</v>
      </c>
      <c r="P127" s="45">
        <v>270.42</v>
      </c>
      <c r="Q127" s="67">
        <f t="shared" si="54"/>
        <v>1.7799999999999727</v>
      </c>
      <c r="R127" s="45">
        <v>349.28</v>
      </c>
      <c r="S127" s="45">
        <v>349.27</v>
      </c>
      <c r="T127" s="67">
        <f t="shared" si="55"/>
        <v>9.9999999999909051E-3</v>
      </c>
      <c r="U127" s="45">
        <v>560.91</v>
      </c>
      <c r="V127" s="45">
        <v>561.17999999999995</v>
      </c>
      <c r="W127" s="67">
        <f t="shared" si="56"/>
        <v>-0.26999999999998181</v>
      </c>
      <c r="X127" s="45">
        <v>219.02</v>
      </c>
      <c r="Y127" s="45">
        <v>219.69</v>
      </c>
      <c r="Z127" s="67">
        <f t="shared" si="57"/>
        <v>-0.66999999999998749</v>
      </c>
      <c r="AA127" s="45">
        <v>140.22</v>
      </c>
      <c r="AB127" s="45">
        <v>138.66999999999999</v>
      </c>
      <c r="AC127" s="67">
        <f t="shared" si="58"/>
        <v>1.5500000000000114</v>
      </c>
      <c r="AD127" s="45">
        <v>270.42</v>
      </c>
      <c r="AE127" s="45">
        <v>270.60000000000002</v>
      </c>
      <c r="AF127" s="67">
        <f t="shared" si="59"/>
        <v>-0.18000000000000682</v>
      </c>
      <c r="AG127" s="45">
        <v>850.09</v>
      </c>
      <c r="AH127" s="45">
        <v>850.45</v>
      </c>
      <c r="AI127" s="67">
        <f t="shared" si="60"/>
        <v>-0.36000000000001364</v>
      </c>
      <c r="AJ127" s="45">
        <v>378.34</v>
      </c>
      <c r="AK127" s="45">
        <v>376.96</v>
      </c>
      <c r="AL127" s="67">
        <f t="shared" si="61"/>
        <v>1.3799999999999955</v>
      </c>
      <c r="AM127" s="45">
        <v>566.16999999999996</v>
      </c>
      <c r="AN127" s="45">
        <v>566.17999999999995</v>
      </c>
      <c r="AO127" s="67">
        <f t="shared" si="62"/>
        <v>-9.9999999999909051E-3</v>
      </c>
      <c r="AP127" s="45">
        <v>748.03</v>
      </c>
      <c r="AQ127" s="45">
        <v>749.53</v>
      </c>
      <c r="AR127" s="67">
        <f t="shared" si="63"/>
        <v>-1.5</v>
      </c>
      <c r="AS127" s="45">
        <v>260.42</v>
      </c>
      <c r="AT127" s="45">
        <v>260.27</v>
      </c>
      <c r="AU127" s="67">
        <f t="shared" si="64"/>
        <v>0.15000000000003411</v>
      </c>
      <c r="AV127" s="45">
        <v>39.4</v>
      </c>
      <c r="AW127" s="45">
        <v>39.85</v>
      </c>
      <c r="AX127" s="62">
        <f t="shared" si="65"/>
        <v>-0.45000000000000284</v>
      </c>
      <c r="AY127" s="14"/>
    </row>
    <row r="128" spans="1:51" x14ac:dyDescent="0.25">
      <c r="A128" s="10">
        <v>2020</v>
      </c>
      <c r="B128" s="7">
        <v>10</v>
      </c>
      <c r="C128" s="53">
        <v>5049.68</v>
      </c>
      <c r="D128" s="53">
        <v>5049.03</v>
      </c>
      <c r="E128" s="27">
        <f t="shared" si="50"/>
        <v>0.6500000000005457</v>
      </c>
      <c r="F128" s="53">
        <v>5010.3900000000003</v>
      </c>
      <c r="G128" s="53">
        <v>5009.55</v>
      </c>
      <c r="H128" s="27">
        <f t="shared" si="51"/>
        <v>0.84000000000014552</v>
      </c>
      <c r="I128" s="53">
        <v>88.1</v>
      </c>
      <c r="J128" s="53">
        <v>88.16</v>
      </c>
      <c r="K128" s="27">
        <f t="shared" si="52"/>
        <v>-6.0000000000002274E-2</v>
      </c>
      <c r="L128" s="53">
        <v>563.48</v>
      </c>
      <c r="M128" s="53">
        <v>563.38</v>
      </c>
      <c r="N128" s="27">
        <f t="shared" si="53"/>
        <v>0.10000000000002274</v>
      </c>
      <c r="O128" s="53">
        <v>272.33</v>
      </c>
      <c r="P128" s="53">
        <v>271.14999999999998</v>
      </c>
      <c r="Q128" s="27">
        <f t="shared" si="54"/>
        <v>1.1800000000000068</v>
      </c>
      <c r="R128" s="53">
        <v>349.71</v>
      </c>
      <c r="S128" s="53">
        <v>349.6</v>
      </c>
      <c r="T128" s="27">
        <f t="shared" si="55"/>
        <v>0.1099999999999568</v>
      </c>
      <c r="U128" s="53">
        <v>561.32000000000005</v>
      </c>
      <c r="V128" s="53">
        <v>561.17999999999995</v>
      </c>
      <c r="W128" s="27">
        <f t="shared" si="56"/>
        <v>0.14000000000010004</v>
      </c>
      <c r="X128" s="53">
        <v>219.92</v>
      </c>
      <c r="Y128" s="53">
        <v>221.03</v>
      </c>
      <c r="Z128" s="27">
        <f t="shared" si="57"/>
        <v>-1.1100000000000136</v>
      </c>
      <c r="AA128" s="53">
        <v>141.49</v>
      </c>
      <c r="AB128" s="53">
        <v>140.5</v>
      </c>
      <c r="AC128" s="27">
        <f t="shared" si="58"/>
        <v>0.99000000000000909</v>
      </c>
      <c r="AD128" s="53">
        <v>271.33999999999997</v>
      </c>
      <c r="AE128" s="53">
        <v>271.55</v>
      </c>
      <c r="AF128" s="27">
        <f t="shared" si="59"/>
        <v>-0.21000000000003638</v>
      </c>
      <c r="AG128" s="53">
        <v>850.25</v>
      </c>
      <c r="AH128" s="53">
        <v>850.44</v>
      </c>
      <c r="AI128" s="27">
        <f t="shared" si="60"/>
        <v>-0.19000000000005457</v>
      </c>
      <c r="AJ128" s="53">
        <v>380.02</v>
      </c>
      <c r="AK128" s="53">
        <v>379.05</v>
      </c>
      <c r="AL128" s="27">
        <f t="shared" si="61"/>
        <v>0.96999999999997044</v>
      </c>
      <c r="AM128" s="53">
        <v>566.73</v>
      </c>
      <c r="AN128" s="53">
        <v>566.41</v>
      </c>
      <c r="AO128" s="27">
        <f t="shared" si="62"/>
        <v>0.32000000000005002</v>
      </c>
      <c r="AP128" s="53">
        <v>750.38</v>
      </c>
      <c r="AQ128" s="53">
        <v>750.1</v>
      </c>
      <c r="AR128" s="27">
        <f t="shared" si="63"/>
        <v>0.27999999999997272</v>
      </c>
      <c r="AS128" s="53">
        <v>262.13</v>
      </c>
      <c r="AT128" s="53">
        <v>262.67</v>
      </c>
      <c r="AU128" s="27">
        <f t="shared" si="64"/>
        <v>-0.54000000000002046</v>
      </c>
      <c r="AV128" s="53">
        <v>39.28</v>
      </c>
      <c r="AW128" s="53">
        <v>39.479999999999997</v>
      </c>
      <c r="AX128" s="76">
        <f t="shared" si="65"/>
        <v>-0.19999999999999574</v>
      </c>
      <c r="AY128" s="14"/>
    </row>
  </sheetData>
  <mergeCells count="69">
    <mergeCell ref="AM116:AO117"/>
    <mergeCell ref="AP116:AR117"/>
    <mergeCell ref="AS116:AU117"/>
    <mergeCell ref="AV116:AX117"/>
    <mergeCell ref="AA20:AC21"/>
    <mergeCell ref="AD20:AF21"/>
    <mergeCell ref="AJ116:AL117"/>
    <mergeCell ref="U116:W117"/>
    <mergeCell ref="X116:Z117"/>
    <mergeCell ref="AA116:AC117"/>
    <mergeCell ref="AD116:AF117"/>
    <mergeCell ref="AG116:AI117"/>
    <mergeCell ref="R116:T117"/>
    <mergeCell ref="O84:Q85"/>
    <mergeCell ref="R84:T85"/>
    <mergeCell ref="C100:E101"/>
    <mergeCell ref="F100:H101"/>
    <mergeCell ref="I100:K101"/>
    <mergeCell ref="L100:N101"/>
    <mergeCell ref="L84:N85"/>
    <mergeCell ref="C84:E85"/>
    <mergeCell ref="F84:H85"/>
    <mergeCell ref="I84:K85"/>
    <mergeCell ref="C116:E117"/>
    <mergeCell ref="F116:H117"/>
    <mergeCell ref="I116:K117"/>
    <mergeCell ref="L116:N117"/>
    <mergeCell ref="O116:Q117"/>
    <mergeCell ref="C36:E37"/>
    <mergeCell ref="F36:H37"/>
    <mergeCell ref="X67:Z69"/>
    <mergeCell ref="R68:T69"/>
    <mergeCell ref="O68:Q69"/>
    <mergeCell ref="L69:N69"/>
    <mergeCell ref="U67:W69"/>
    <mergeCell ref="C68:E68"/>
    <mergeCell ref="C69:E69"/>
    <mergeCell ref="F69:H69"/>
    <mergeCell ref="I69:K69"/>
    <mergeCell ref="AS4:AU5"/>
    <mergeCell ref="AV4:AX5"/>
    <mergeCell ref="C52:E52"/>
    <mergeCell ref="C53:E53"/>
    <mergeCell ref="F53:H53"/>
    <mergeCell ref="I53:K53"/>
    <mergeCell ref="L52:N53"/>
    <mergeCell ref="AA4:AC5"/>
    <mergeCell ref="AD4:AF5"/>
    <mergeCell ref="AG4:AI5"/>
    <mergeCell ref="AJ4:AL5"/>
    <mergeCell ref="AM4:AO5"/>
    <mergeCell ref="AP4:AR5"/>
    <mergeCell ref="F21:H21"/>
    <mergeCell ref="I21:K21"/>
    <mergeCell ref="L21:N21"/>
    <mergeCell ref="R4:T5"/>
    <mergeCell ref="U4:W5"/>
    <mergeCell ref="X4:Z5"/>
    <mergeCell ref="C20:E20"/>
    <mergeCell ref="O20:Q21"/>
    <mergeCell ref="R20:T21"/>
    <mergeCell ref="U20:W21"/>
    <mergeCell ref="X20:Z21"/>
    <mergeCell ref="C21:E21"/>
    <mergeCell ref="C4:E5"/>
    <mergeCell ref="F4:H5"/>
    <mergeCell ref="I4:K5"/>
    <mergeCell ref="L4:N5"/>
    <mergeCell ref="O4:Q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zoomScale="112" zoomScaleNormal="112" workbookViewId="0">
      <selection activeCell="Z114" sqref="Z114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2"/>
  <sheetViews>
    <sheetView workbookViewId="0">
      <selection activeCell="D22" sqref="D22"/>
    </sheetView>
  </sheetViews>
  <sheetFormatPr defaultRowHeight="15" x14ac:dyDescent="0.25"/>
  <cols>
    <col min="2" max="2" width="9.85546875" customWidth="1"/>
    <col min="3" max="3" width="11.7109375" customWidth="1"/>
    <col min="4" max="4" width="14.140625" customWidth="1"/>
    <col min="5" max="5" width="11.5703125" customWidth="1"/>
    <col min="6" max="6" width="12" customWidth="1"/>
    <col min="7" max="7" width="13.5703125" customWidth="1"/>
    <col min="8" max="8" width="18.42578125" customWidth="1"/>
    <col min="9" max="9" width="12.28515625" customWidth="1"/>
    <col min="10" max="10" width="13.7109375" customWidth="1"/>
    <col min="11" max="11" width="17.5703125" customWidth="1"/>
    <col min="12" max="12" width="11.42578125" customWidth="1"/>
    <col min="13" max="13" width="13.42578125" customWidth="1"/>
    <col min="14" max="14" width="15.140625" customWidth="1"/>
    <col min="15" max="15" width="13" customWidth="1"/>
    <col min="16" max="16" width="13.5703125" customWidth="1"/>
    <col min="17" max="17" width="15.5703125" customWidth="1"/>
    <col min="20" max="20" width="17" customWidth="1"/>
  </cols>
  <sheetData>
    <row r="1" spans="1:22" x14ac:dyDescent="0.25">
      <c r="C1" s="15"/>
      <c r="R1" s="16"/>
      <c r="S1" s="16"/>
      <c r="T1" s="16"/>
      <c r="U1" s="16"/>
      <c r="V1" s="16"/>
    </row>
    <row r="2" spans="1:22" x14ac:dyDescent="0.25">
      <c r="A2" s="5" t="s">
        <v>3</v>
      </c>
      <c r="B2" s="11"/>
      <c r="C2" t="s">
        <v>72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4"/>
      <c r="S2" s="16"/>
      <c r="T2" s="16"/>
      <c r="U2" s="16"/>
      <c r="V2" s="16"/>
    </row>
    <row r="3" spans="1:22" x14ac:dyDescent="0.25">
      <c r="A3" s="7" t="s">
        <v>4</v>
      </c>
      <c r="B3" s="12"/>
      <c r="C3" s="1" t="s">
        <v>12</v>
      </c>
      <c r="D3" s="15"/>
      <c r="E3" s="15"/>
      <c r="F3" s="15"/>
      <c r="G3" s="15"/>
      <c r="H3" s="15"/>
      <c r="I3" s="1" t="s">
        <v>11</v>
      </c>
      <c r="J3" s="15"/>
      <c r="K3" s="15"/>
      <c r="L3" s="15"/>
      <c r="M3" s="15"/>
      <c r="N3" s="15"/>
      <c r="O3" s="15"/>
      <c r="P3" s="15"/>
      <c r="Q3" s="15"/>
      <c r="R3" s="14"/>
      <c r="S3" s="16"/>
      <c r="T3" s="16"/>
      <c r="U3" s="16"/>
      <c r="V3" s="16"/>
    </row>
    <row r="4" spans="1:22" x14ac:dyDescent="0.25">
      <c r="A4" s="9"/>
      <c r="B4" s="16"/>
      <c r="C4" s="114"/>
      <c r="D4" s="114"/>
      <c r="E4" s="114"/>
      <c r="R4" s="14"/>
      <c r="S4" s="16"/>
      <c r="T4" s="16"/>
      <c r="U4" s="16"/>
      <c r="V4" s="16"/>
    </row>
    <row r="5" spans="1:22" x14ac:dyDescent="0.25">
      <c r="A5" s="4" t="s">
        <v>1</v>
      </c>
      <c r="B5" s="5" t="s">
        <v>2</v>
      </c>
      <c r="C5" s="117" t="s">
        <v>6</v>
      </c>
      <c r="D5" s="117"/>
      <c r="E5" s="117"/>
      <c r="F5" s="117" t="s">
        <v>7</v>
      </c>
      <c r="G5" s="117"/>
      <c r="H5" s="117"/>
      <c r="I5" s="117" t="s">
        <v>8</v>
      </c>
      <c r="J5" s="117"/>
      <c r="K5" s="117"/>
      <c r="L5" s="115" t="s">
        <v>9</v>
      </c>
      <c r="M5" s="115"/>
      <c r="N5" s="115"/>
      <c r="O5" s="116" t="s">
        <v>10</v>
      </c>
      <c r="P5" s="116"/>
      <c r="Q5" s="116"/>
      <c r="R5" s="23"/>
      <c r="S5" s="21"/>
      <c r="T5" s="21"/>
      <c r="U5" s="16"/>
      <c r="V5" s="16"/>
    </row>
    <row r="6" spans="1:22" x14ac:dyDescent="0.25">
      <c r="A6" s="6"/>
      <c r="B6" s="7"/>
      <c r="C6" s="2" t="s">
        <v>13</v>
      </c>
      <c r="D6" s="26" t="s">
        <v>87</v>
      </c>
      <c r="E6" s="31" t="s">
        <v>0</v>
      </c>
      <c r="F6" s="2" t="s">
        <v>13</v>
      </c>
      <c r="G6" s="26" t="s">
        <v>87</v>
      </c>
      <c r="H6" s="31" t="s">
        <v>0</v>
      </c>
      <c r="I6" s="2" t="s">
        <v>13</v>
      </c>
      <c r="J6" s="26" t="s">
        <v>87</v>
      </c>
      <c r="K6" s="31" t="s">
        <v>0</v>
      </c>
      <c r="L6" s="2" t="s">
        <v>13</v>
      </c>
      <c r="M6" s="26" t="s">
        <v>87</v>
      </c>
      <c r="N6" s="31" t="s">
        <v>0</v>
      </c>
      <c r="O6" s="2" t="s">
        <v>13</v>
      </c>
      <c r="P6" s="26" t="s">
        <v>87</v>
      </c>
      <c r="Q6" s="48" t="s">
        <v>0</v>
      </c>
      <c r="R6" s="24"/>
      <c r="S6" s="20"/>
      <c r="T6" s="22"/>
      <c r="U6" s="16"/>
      <c r="V6" s="16"/>
    </row>
    <row r="7" spans="1:22" x14ac:dyDescent="0.25">
      <c r="A7" s="36">
        <v>2020</v>
      </c>
      <c r="B7" s="9">
        <v>1</v>
      </c>
      <c r="C7" s="84">
        <v>2708.09</v>
      </c>
      <c r="D7" s="84">
        <v>2708.05</v>
      </c>
      <c r="E7" s="28">
        <f>C7-D7</f>
        <v>3.999999999996362E-2</v>
      </c>
      <c r="F7" s="84">
        <v>205.45</v>
      </c>
      <c r="G7" s="84">
        <v>205.47</v>
      </c>
      <c r="H7" s="28">
        <f>F7-G7</f>
        <v>-2.0000000000010232E-2</v>
      </c>
      <c r="I7" s="84">
        <v>70.680000000000007</v>
      </c>
      <c r="J7" s="84">
        <v>70.680000000000007</v>
      </c>
      <c r="K7" s="28">
        <f>I7-J7</f>
        <v>0</v>
      </c>
      <c r="L7" s="84">
        <v>76.040000000000006</v>
      </c>
      <c r="M7" s="84">
        <v>76.040000000000006</v>
      </c>
      <c r="N7" s="28">
        <f>L7-M7</f>
        <v>0</v>
      </c>
      <c r="O7" s="84">
        <v>7.05</v>
      </c>
      <c r="P7" s="84">
        <v>7.05</v>
      </c>
      <c r="Q7" s="28">
        <f>O7-P7</f>
        <v>0</v>
      </c>
      <c r="R7" s="24"/>
      <c r="S7" s="20"/>
      <c r="T7" s="22"/>
      <c r="U7" s="16"/>
      <c r="V7" s="16"/>
    </row>
    <row r="8" spans="1:22" x14ac:dyDescent="0.25">
      <c r="A8" s="8">
        <v>2020</v>
      </c>
      <c r="B8" s="9">
        <v>2</v>
      </c>
      <c r="C8" s="84">
        <v>2710.89</v>
      </c>
      <c r="D8" s="84">
        <v>2710.85</v>
      </c>
      <c r="E8" s="34">
        <f t="shared" ref="E8:E16" si="0">C8-D8</f>
        <v>3.999999999996362E-2</v>
      </c>
      <c r="F8" s="84">
        <v>206.1</v>
      </c>
      <c r="G8" s="84">
        <v>206.14</v>
      </c>
      <c r="H8" s="34">
        <f t="shared" ref="H8:H16" si="1">F8-G8</f>
        <v>-3.9999999999992042E-2</v>
      </c>
      <c r="I8" s="84">
        <v>70.73</v>
      </c>
      <c r="J8" s="84">
        <v>70.73</v>
      </c>
      <c r="K8" s="34">
        <f t="shared" ref="K8:K16" si="2">I8-J8</f>
        <v>0</v>
      </c>
      <c r="L8" s="84">
        <v>76.11</v>
      </c>
      <c r="M8" s="84">
        <v>76.11</v>
      </c>
      <c r="N8" s="34">
        <f t="shared" ref="N8:N16" si="3">L8-M8</f>
        <v>0</v>
      </c>
      <c r="O8" s="84">
        <v>7.07</v>
      </c>
      <c r="P8" s="84">
        <v>7.07</v>
      </c>
      <c r="Q8" s="34">
        <f t="shared" ref="Q8:Q16" si="4">O8-P8</f>
        <v>0</v>
      </c>
      <c r="R8" s="19"/>
      <c r="S8" s="17"/>
      <c r="T8" s="45"/>
      <c r="U8" s="16"/>
      <c r="V8" s="16"/>
    </row>
    <row r="9" spans="1:22" x14ac:dyDescent="0.25">
      <c r="A9" s="8">
        <v>2020</v>
      </c>
      <c r="B9" s="9">
        <v>3</v>
      </c>
      <c r="C9" s="84">
        <v>2688.68</v>
      </c>
      <c r="D9" s="84">
        <v>2688.64</v>
      </c>
      <c r="E9" s="34">
        <f t="shared" si="0"/>
        <v>3.999999999996362E-2</v>
      </c>
      <c r="F9" s="84">
        <v>205.91</v>
      </c>
      <c r="G9" s="84">
        <v>205.96</v>
      </c>
      <c r="H9" s="34">
        <f t="shared" si="1"/>
        <v>-5.0000000000011369E-2</v>
      </c>
      <c r="I9" s="84">
        <v>70.13</v>
      </c>
      <c r="J9" s="84">
        <v>70.13</v>
      </c>
      <c r="K9" s="34">
        <f t="shared" si="2"/>
        <v>0</v>
      </c>
      <c r="L9" s="84">
        <v>75.510000000000005</v>
      </c>
      <c r="M9" s="84">
        <v>75.510000000000005</v>
      </c>
      <c r="N9" s="34">
        <f t="shared" si="3"/>
        <v>0</v>
      </c>
      <c r="O9" s="84">
        <v>7.11</v>
      </c>
      <c r="P9" s="84">
        <v>7.12</v>
      </c>
      <c r="Q9" s="34">
        <f t="shared" si="4"/>
        <v>-9.9999999999997868E-3</v>
      </c>
      <c r="R9" s="37"/>
      <c r="S9" s="35"/>
      <c r="T9" s="35"/>
      <c r="U9" s="16"/>
      <c r="V9" s="16"/>
    </row>
    <row r="10" spans="1:22" x14ac:dyDescent="0.25">
      <c r="A10" s="8">
        <v>2020</v>
      </c>
      <c r="B10" s="9">
        <v>4</v>
      </c>
      <c r="C10" s="84">
        <v>2670.69</v>
      </c>
      <c r="D10" s="84">
        <v>2670.67</v>
      </c>
      <c r="E10" s="34">
        <f t="shared" si="0"/>
        <v>1.999999999998181E-2</v>
      </c>
      <c r="F10" s="84">
        <v>235.06</v>
      </c>
      <c r="G10" s="84">
        <v>235.12</v>
      </c>
      <c r="H10" s="34">
        <f t="shared" si="1"/>
        <v>-6.0000000000002274E-2</v>
      </c>
      <c r="I10" s="84">
        <v>69.650000000000006</v>
      </c>
      <c r="J10" s="84">
        <v>69.650000000000006</v>
      </c>
      <c r="K10" s="34">
        <f t="shared" si="2"/>
        <v>0</v>
      </c>
      <c r="L10" s="84">
        <v>75.78</v>
      </c>
      <c r="M10" s="84">
        <v>75.78</v>
      </c>
      <c r="N10" s="34">
        <f t="shared" si="3"/>
        <v>0</v>
      </c>
      <c r="O10" s="84">
        <v>8.09</v>
      </c>
      <c r="P10" s="84">
        <v>8.09</v>
      </c>
      <c r="Q10" s="34">
        <f t="shared" si="4"/>
        <v>0</v>
      </c>
      <c r="R10" s="37"/>
      <c r="S10" s="35"/>
      <c r="T10" s="35"/>
      <c r="U10" s="16"/>
      <c r="V10" s="16"/>
    </row>
    <row r="11" spans="1:22" x14ac:dyDescent="0.25">
      <c r="A11" s="8">
        <v>2020</v>
      </c>
      <c r="B11" s="9">
        <v>5</v>
      </c>
      <c r="C11" s="84">
        <v>2674.11</v>
      </c>
      <c r="D11" s="84">
        <v>2674.11</v>
      </c>
      <c r="E11" s="34">
        <f t="shared" si="0"/>
        <v>0</v>
      </c>
      <c r="F11" s="84">
        <v>233.5</v>
      </c>
      <c r="G11" s="84">
        <v>233.55</v>
      </c>
      <c r="H11" s="34">
        <f t="shared" si="1"/>
        <v>-5.0000000000011369E-2</v>
      </c>
      <c r="I11" s="84">
        <v>69.73</v>
      </c>
      <c r="J11" s="84">
        <v>69.73</v>
      </c>
      <c r="K11" s="34">
        <f t="shared" si="2"/>
        <v>0</v>
      </c>
      <c r="L11" s="84">
        <v>75.819999999999993</v>
      </c>
      <c r="M11" s="84">
        <v>75.819999999999993</v>
      </c>
      <c r="N11" s="34">
        <f t="shared" si="3"/>
        <v>0</v>
      </c>
      <c r="O11" s="84">
        <v>8.0299999999999994</v>
      </c>
      <c r="P11" s="84">
        <v>8.0299999999999994</v>
      </c>
      <c r="Q11" s="34">
        <f t="shared" si="4"/>
        <v>0</v>
      </c>
      <c r="R11" s="37"/>
      <c r="S11" s="35"/>
      <c r="T11" s="35"/>
      <c r="U11" s="16"/>
      <c r="V11" s="16"/>
    </row>
    <row r="12" spans="1:22" x14ac:dyDescent="0.25">
      <c r="A12" s="8">
        <v>2020</v>
      </c>
      <c r="B12" s="9">
        <v>6</v>
      </c>
      <c r="C12" s="84">
        <v>2646.52</v>
      </c>
      <c r="D12" s="84">
        <v>2646.56</v>
      </c>
      <c r="E12" s="34">
        <f t="shared" si="0"/>
        <v>-3.999999999996362E-2</v>
      </c>
      <c r="F12" s="84">
        <v>269.58</v>
      </c>
      <c r="G12" s="84">
        <v>269.60000000000002</v>
      </c>
      <c r="H12" s="34">
        <f t="shared" si="1"/>
        <v>-2.0000000000038654E-2</v>
      </c>
      <c r="I12" s="84">
        <v>69</v>
      </c>
      <c r="J12" s="84">
        <v>69</v>
      </c>
      <c r="K12" s="34">
        <f t="shared" si="2"/>
        <v>0</v>
      </c>
      <c r="L12" s="84">
        <v>76.03</v>
      </c>
      <c r="M12" s="84">
        <v>76.03</v>
      </c>
      <c r="N12" s="34">
        <f t="shared" si="3"/>
        <v>0</v>
      </c>
      <c r="O12" s="84">
        <v>9.24</v>
      </c>
      <c r="P12" s="84">
        <v>9.25</v>
      </c>
      <c r="Q12" s="34">
        <f t="shared" si="4"/>
        <v>-9.9999999999997868E-3</v>
      </c>
      <c r="R12" s="37"/>
      <c r="S12" s="35"/>
      <c r="T12" s="35"/>
      <c r="U12" s="16"/>
      <c r="V12" s="16"/>
    </row>
    <row r="13" spans="1:22" x14ac:dyDescent="0.25">
      <c r="A13" s="8">
        <v>2020</v>
      </c>
      <c r="B13" s="9">
        <v>7</v>
      </c>
      <c r="C13" s="84">
        <v>2650.66</v>
      </c>
      <c r="D13" s="84">
        <v>2650.75</v>
      </c>
      <c r="E13" s="34">
        <f t="shared" si="0"/>
        <v>-9.0000000000145519E-2</v>
      </c>
      <c r="F13" s="84">
        <v>267.14999999999998</v>
      </c>
      <c r="G13" s="84">
        <v>267.12</v>
      </c>
      <c r="H13" s="34">
        <f t="shared" si="1"/>
        <v>2.9999999999972715E-2</v>
      </c>
      <c r="I13" s="84">
        <v>69.099999999999994</v>
      </c>
      <c r="J13" s="84">
        <v>69.099999999999994</v>
      </c>
      <c r="K13" s="34">
        <f t="shared" si="2"/>
        <v>0</v>
      </c>
      <c r="L13" s="84">
        <v>76.06</v>
      </c>
      <c r="M13" s="84">
        <v>76.06</v>
      </c>
      <c r="N13" s="34">
        <f t="shared" si="3"/>
        <v>0</v>
      </c>
      <c r="O13" s="84">
        <v>9.16</v>
      </c>
      <c r="P13" s="84">
        <v>9.15</v>
      </c>
      <c r="Q13" s="34">
        <f t="shared" si="4"/>
        <v>9.9999999999997868E-3</v>
      </c>
      <c r="R13" s="37"/>
      <c r="S13" s="35"/>
      <c r="T13" s="35"/>
      <c r="U13" s="16"/>
      <c r="V13" s="16"/>
    </row>
    <row r="14" spans="1:22" x14ac:dyDescent="0.25">
      <c r="A14" s="8">
        <v>2020</v>
      </c>
      <c r="B14" s="9">
        <v>8</v>
      </c>
      <c r="C14" s="84">
        <v>2654.93</v>
      </c>
      <c r="D14" s="84">
        <v>2655.08</v>
      </c>
      <c r="E14" s="34">
        <f t="shared" si="0"/>
        <v>-0.15000000000009095</v>
      </c>
      <c r="F14" s="84">
        <v>264.52</v>
      </c>
      <c r="G14" s="84">
        <v>264.39999999999998</v>
      </c>
      <c r="H14" s="34">
        <f t="shared" si="1"/>
        <v>0.12000000000000455</v>
      </c>
      <c r="I14" s="84">
        <v>69.2</v>
      </c>
      <c r="J14" s="84">
        <v>69.2</v>
      </c>
      <c r="K14" s="34">
        <f t="shared" si="2"/>
        <v>0</v>
      </c>
      <c r="L14" s="84">
        <v>76.099999999999994</v>
      </c>
      <c r="M14" s="84">
        <v>76.099999999999994</v>
      </c>
      <c r="N14" s="34">
        <f t="shared" si="3"/>
        <v>0</v>
      </c>
      <c r="O14" s="84">
        <v>9.06</v>
      </c>
      <c r="P14" s="84">
        <v>9.06</v>
      </c>
      <c r="Q14" s="34">
        <f t="shared" si="4"/>
        <v>0</v>
      </c>
      <c r="R14" s="37"/>
      <c r="S14" s="35"/>
      <c r="T14" s="35"/>
      <c r="U14" s="16"/>
      <c r="V14" s="16"/>
    </row>
    <row r="15" spans="1:22" x14ac:dyDescent="0.25">
      <c r="A15" s="8">
        <v>2020</v>
      </c>
      <c r="B15" s="9">
        <v>9</v>
      </c>
      <c r="C15" s="84">
        <v>2659.23</v>
      </c>
      <c r="D15" s="84">
        <v>2659.44</v>
      </c>
      <c r="E15" s="34">
        <f t="shared" si="0"/>
        <v>-0.21000000000003638</v>
      </c>
      <c r="F15" s="84">
        <v>261.89</v>
      </c>
      <c r="G15" s="84">
        <v>261.67</v>
      </c>
      <c r="H15" s="34">
        <f t="shared" si="1"/>
        <v>0.21999999999997044</v>
      </c>
      <c r="I15" s="84">
        <v>69.31</v>
      </c>
      <c r="J15" s="84">
        <v>69.31</v>
      </c>
      <c r="K15" s="34">
        <f t="shared" si="2"/>
        <v>0</v>
      </c>
      <c r="L15" s="84">
        <v>76.13</v>
      </c>
      <c r="M15" s="84">
        <v>76.13</v>
      </c>
      <c r="N15" s="34">
        <f t="shared" si="3"/>
        <v>0</v>
      </c>
      <c r="O15" s="84">
        <v>8.9700000000000006</v>
      </c>
      <c r="P15" s="84">
        <v>8.9600000000000009</v>
      </c>
      <c r="Q15" s="34">
        <f t="shared" si="4"/>
        <v>9.9999999999997868E-3</v>
      </c>
      <c r="R15" s="37"/>
      <c r="S15" s="35"/>
      <c r="T15" s="35"/>
      <c r="U15" s="16"/>
      <c r="V15" s="16"/>
    </row>
    <row r="16" spans="1:22" x14ac:dyDescent="0.25">
      <c r="A16" s="10">
        <v>2020</v>
      </c>
      <c r="B16" s="7">
        <v>10</v>
      </c>
      <c r="C16" s="85">
        <v>2663.52</v>
      </c>
      <c r="D16" s="85">
        <v>2663.81</v>
      </c>
      <c r="E16" s="29">
        <f t="shared" si="0"/>
        <v>-0.28999999999996362</v>
      </c>
      <c r="F16" s="85">
        <v>259.45999999999998</v>
      </c>
      <c r="G16" s="85">
        <v>259.13</v>
      </c>
      <c r="H16" s="29">
        <f t="shared" si="1"/>
        <v>0.32999999999998408</v>
      </c>
      <c r="I16" s="85">
        <v>69.41</v>
      </c>
      <c r="J16" s="85">
        <v>69.42</v>
      </c>
      <c r="K16" s="29">
        <f t="shared" si="2"/>
        <v>-1.0000000000005116E-2</v>
      </c>
      <c r="L16" s="85">
        <v>76.17</v>
      </c>
      <c r="M16" s="85">
        <v>76.17</v>
      </c>
      <c r="N16" s="29">
        <f t="shared" si="3"/>
        <v>0</v>
      </c>
      <c r="O16" s="85">
        <v>8.8800000000000008</v>
      </c>
      <c r="P16" s="85">
        <v>8.8699999999999992</v>
      </c>
      <c r="Q16" s="29">
        <f t="shared" si="4"/>
        <v>1.0000000000001563E-2</v>
      </c>
      <c r="R16" s="37"/>
      <c r="S16" s="35"/>
      <c r="T16" s="35"/>
      <c r="U16" s="16"/>
      <c r="V16" s="16"/>
    </row>
    <row r="17" spans="1:22" x14ac:dyDescent="0.25">
      <c r="C17" s="86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14"/>
      <c r="S17" s="16"/>
      <c r="T17" s="16"/>
      <c r="U17" s="16"/>
      <c r="V17" s="16"/>
    </row>
    <row r="18" spans="1:22" x14ac:dyDescent="0.25">
      <c r="A18" s="5" t="s">
        <v>3</v>
      </c>
      <c r="B18" s="11"/>
      <c r="C18" s="88" t="s">
        <v>73</v>
      </c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14"/>
      <c r="S18" s="16"/>
      <c r="T18" s="16"/>
      <c r="U18" s="16"/>
      <c r="V18" s="16"/>
    </row>
    <row r="19" spans="1:22" x14ac:dyDescent="0.25">
      <c r="A19" s="7" t="s">
        <v>4</v>
      </c>
      <c r="B19" s="12"/>
      <c r="C19" s="1" t="s">
        <v>12</v>
      </c>
      <c r="D19" s="86"/>
      <c r="E19" s="86"/>
      <c r="F19" s="86"/>
      <c r="G19" s="86"/>
      <c r="H19" s="86"/>
      <c r="I19" s="1" t="s">
        <v>11</v>
      </c>
      <c r="J19" s="86"/>
      <c r="K19" s="86"/>
      <c r="L19" s="86"/>
      <c r="M19" s="86"/>
      <c r="N19" s="86"/>
      <c r="O19" s="86"/>
      <c r="P19" s="86"/>
      <c r="Q19" s="86"/>
      <c r="R19" s="14"/>
      <c r="S19" s="16"/>
      <c r="T19" s="16"/>
      <c r="U19" s="16"/>
      <c r="V19" s="16"/>
    </row>
    <row r="20" spans="1:22" x14ac:dyDescent="0.25">
      <c r="A20" s="9"/>
      <c r="B20" s="16"/>
      <c r="C20" s="113"/>
      <c r="D20" s="113"/>
      <c r="E20" s="113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14"/>
      <c r="S20" s="16"/>
      <c r="T20" s="16"/>
      <c r="U20" s="16"/>
      <c r="V20" s="16"/>
    </row>
    <row r="21" spans="1:22" x14ac:dyDescent="0.25">
      <c r="A21" s="4" t="s">
        <v>1</v>
      </c>
      <c r="B21" s="5" t="s">
        <v>2</v>
      </c>
      <c r="C21" s="112" t="s">
        <v>6</v>
      </c>
      <c r="D21" s="112"/>
      <c r="E21" s="112"/>
      <c r="F21" s="117" t="s">
        <v>7</v>
      </c>
      <c r="G21" s="117"/>
      <c r="H21" s="117"/>
      <c r="I21" s="117" t="s">
        <v>8</v>
      </c>
      <c r="J21" s="117"/>
      <c r="K21" s="117"/>
      <c r="L21" s="115" t="s">
        <v>9</v>
      </c>
      <c r="M21" s="115"/>
      <c r="N21" s="115"/>
      <c r="O21" s="116" t="s">
        <v>10</v>
      </c>
      <c r="P21" s="116"/>
      <c r="Q21" s="116"/>
      <c r="R21" s="23"/>
      <c r="S21" s="21"/>
      <c r="T21" s="21"/>
      <c r="U21" s="16"/>
      <c r="V21" s="16"/>
    </row>
    <row r="22" spans="1:22" x14ac:dyDescent="0.25">
      <c r="A22" s="6"/>
      <c r="B22" s="7"/>
      <c r="C22" s="2" t="s">
        <v>13</v>
      </c>
      <c r="D22" s="26" t="s">
        <v>87</v>
      </c>
      <c r="E22" s="29" t="s">
        <v>0</v>
      </c>
      <c r="F22" s="2" t="s">
        <v>13</v>
      </c>
      <c r="G22" s="26" t="s">
        <v>87</v>
      </c>
      <c r="H22" s="29" t="s">
        <v>0</v>
      </c>
      <c r="I22" s="2" t="s">
        <v>13</v>
      </c>
      <c r="J22" s="26" t="s">
        <v>87</v>
      </c>
      <c r="K22" s="29" t="s">
        <v>0</v>
      </c>
      <c r="L22" s="2" t="s">
        <v>13</v>
      </c>
      <c r="M22" s="26" t="s">
        <v>87</v>
      </c>
      <c r="N22" s="29" t="s">
        <v>0</v>
      </c>
      <c r="O22" s="2" t="s">
        <v>13</v>
      </c>
      <c r="P22" s="26" t="s">
        <v>87</v>
      </c>
      <c r="Q22" s="2" t="s">
        <v>0</v>
      </c>
      <c r="R22" s="24"/>
      <c r="S22" s="20"/>
      <c r="T22" s="22"/>
      <c r="U22" s="16"/>
      <c r="V22" s="16"/>
    </row>
    <row r="23" spans="1:22" x14ac:dyDescent="0.25">
      <c r="A23" s="36">
        <v>2020</v>
      </c>
      <c r="B23" s="9">
        <v>1</v>
      </c>
      <c r="C23" s="84">
        <v>253.83</v>
      </c>
      <c r="D23" s="84">
        <v>252.12</v>
      </c>
      <c r="E23" s="28">
        <f>C23-D23</f>
        <v>1.710000000000008</v>
      </c>
      <c r="F23" s="84">
        <v>68.98</v>
      </c>
      <c r="G23" s="84">
        <v>69.83</v>
      </c>
      <c r="H23" s="28">
        <f>F23-G23</f>
        <v>-0.84999999999999432</v>
      </c>
      <c r="I23" s="84">
        <v>41.94</v>
      </c>
      <c r="J23" s="84">
        <v>41.65</v>
      </c>
      <c r="K23" s="28">
        <f>I23-J23</f>
        <v>0.28999999999999915</v>
      </c>
      <c r="L23" s="84">
        <v>53.33</v>
      </c>
      <c r="M23" s="84">
        <v>53.19</v>
      </c>
      <c r="N23" s="28">
        <f>L23-M23</f>
        <v>0.14000000000000057</v>
      </c>
      <c r="O23" s="84">
        <v>21.37</v>
      </c>
      <c r="P23" s="84">
        <v>21.69</v>
      </c>
      <c r="Q23" s="28">
        <f>O23-P23</f>
        <v>-0.32000000000000028</v>
      </c>
      <c r="R23" s="24"/>
      <c r="S23" s="20"/>
      <c r="T23" s="22"/>
      <c r="U23" s="16"/>
      <c r="V23" s="16"/>
    </row>
    <row r="24" spans="1:22" x14ac:dyDescent="0.25">
      <c r="A24" s="8">
        <v>2020</v>
      </c>
      <c r="B24" s="9">
        <v>2</v>
      </c>
      <c r="C24" s="84">
        <v>253.1</v>
      </c>
      <c r="D24" s="84">
        <v>250.93</v>
      </c>
      <c r="E24" s="34">
        <f t="shared" ref="E24:E32" si="5">C24-D24</f>
        <v>2.1699999999999875</v>
      </c>
      <c r="F24" s="84">
        <v>68.540000000000006</v>
      </c>
      <c r="G24" s="84">
        <v>69.66</v>
      </c>
      <c r="H24" s="34">
        <f t="shared" ref="H24:H32" si="6">F24-G24</f>
        <v>-1.1199999999999903</v>
      </c>
      <c r="I24" s="84">
        <v>41.82</v>
      </c>
      <c r="J24" s="84">
        <v>41.46</v>
      </c>
      <c r="K24" s="34">
        <f t="shared" ref="K24:K32" si="7">I24-J24</f>
        <v>0.35999999999999943</v>
      </c>
      <c r="L24" s="84">
        <v>53.15</v>
      </c>
      <c r="M24" s="84">
        <v>52.98</v>
      </c>
      <c r="N24" s="34">
        <f t="shared" ref="N24:N32" si="8">L24-M24</f>
        <v>0.17000000000000171</v>
      </c>
      <c r="O24" s="84">
        <v>21.31</v>
      </c>
      <c r="P24" s="84">
        <v>21.73</v>
      </c>
      <c r="Q24" s="34">
        <f t="shared" ref="Q24:Q32" si="9">O24-P24</f>
        <v>-0.42000000000000171</v>
      </c>
      <c r="R24" s="19"/>
      <c r="S24" s="17"/>
      <c r="T24" s="45"/>
      <c r="U24" s="16"/>
      <c r="V24" s="16"/>
    </row>
    <row r="25" spans="1:22" x14ac:dyDescent="0.25">
      <c r="A25" s="8">
        <v>2020</v>
      </c>
      <c r="B25" s="9">
        <v>3</v>
      </c>
      <c r="C25" s="84">
        <v>242.43</v>
      </c>
      <c r="D25" s="84">
        <v>242.18</v>
      </c>
      <c r="E25" s="34">
        <f t="shared" si="5"/>
        <v>0.25</v>
      </c>
      <c r="F25" s="84">
        <v>67.56</v>
      </c>
      <c r="G25" s="84">
        <v>68.91</v>
      </c>
      <c r="H25" s="34">
        <f t="shared" si="6"/>
        <v>-1.3499999999999943</v>
      </c>
      <c r="I25" s="84">
        <v>40.07</v>
      </c>
      <c r="J25" s="84">
        <v>40.03</v>
      </c>
      <c r="K25" s="34">
        <f t="shared" si="7"/>
        <v>3.9999999999999147E-2</v>
      </c>
      <c r="L25" s="84">
        <v>51.23</v>
      </c>
      <c r="M25" s="84">
        <v>51.42</v>
      </c>
      <c r="N25" s="34">
        <f t="shared" si="8"/>
        <v>-0.19000000000000483</v>
      </c>
      <c r="O25" s="84">
        <v>21.79</v>
      </c>
      <c r="P25" s="84">
        <v>22.15</v>
      </c>
      <c r="Q25" s="34">
        <f t="shared" si="9"/>
        <v>-0.35999999999999943</v>
      </c>
      <c r="R25" s="37"/>
      <c r="S25" s="35"/>
      <c r="T25" s="35"/>
      <c r="U25" s="16"/>
      <c r="V25" s="16"/>
    </row>
    <row r="26" spans="1:22" x14ac:dyDescent="0.25">
      <c r="A26" s="8">
        <v>2020</v>
      </c>
      <c r="B26" s="9">
        <v>4</v>
      </c>
      <c r="C26" s="84">
        <v>229.19</v>
      </c>
      <c r="D26" s="84">
        <v>234.39</v>
      </c>
      <c r="E26" s="34">
        <f t="shared" si="5"/>
        <v>-5.1999999999999886</v>
      </c>
      <c r="F26" s="84">
        <v>83.03</v>
      </c>
      <c r="G26" s="84">
        <v>79.77</v>
      </c>
      <c r="H26" s="34">
        <f t="shared" si="6"/>
        <v>3.2600000000000051</v>
      </c>
      <c r="I26" s="84">
        <v>37.89</v>
      </c>
      <c r="J26" s="84">
        <v>38.75</v>
      </c>
      <c r="K26" s="34">
        <f t="shared" si="7"/>
        <v>-0.85999999999999943</v>
      </c>
      <c r="L26" s="84">
        <v>51.61</v>
      </c>
      <c r="M26" s="84">
        <v>51.93</v>
      </c>
      <c r="N26" s="34">
        <f t="shared" si="8"/>
        <v>-0.32000000000000028</v>
      </c>
      <c r="O26" s="84">
        <v>26.59</v>
      </c>
      <c r="P26" s="84">
        <v>25.39</v>
      </c>
      <c r="Q26" s="34">
        <f t="shared" si="9"/>
        <v>1.1999999999999993</v>
      </c>
      <c r="R26" s="37"/>
      <c r="S26" s="35"/>
      <c r="T26" s="35"/>
      <c r="U26" s="16"/>
      <c r="V26" s="16"/>
    </row>
    <row r="27" spans="1:22" x14ac:dyDescent="0.25">
      <c r="A27" s="8">
        <v>2020</v>
      </c>
      <c r="B27" s="9">
        <v>5</v>
      </c>
      <c r="C27" s="84">
        <v>229.53</v>
      </c>
      <c r="D27" s="84">
        <v>234.51</v>
      </c>
      <c r="E27" s="34">
        <f t="shared" si="5"/>
        <v>-4.9799999999999898</v>
      </c>
      <c r="F27" s="84">
        <v>81.260000000000005</v>
      </c>
      <c r="G27" s="84">
        <v>78.13</v>
      </c>
      <c r="H27" s="34">
        <f t="shared" si="6"/>
        <v>3.1300000000000097</v>
      </c>
      <c r="I27" s="84">
        <v>37.950000000000003</v>
      </c>
      <c r="J27" s="84">
        <v>38.770000000000003</v>
      </c>
      <c r="K27" s="34">
        <f t="shared" si="7"/>
        <v>-0.82000000000000028</v>
      </c>
      <c r="L27" s="84">
        <v>51.38</v>
      </c>
      <c r="M27" s="84">
        <v>51.69</v>
      </c>
      <c r="N27" s="34">
        <f t="shared" si="8"/>
        <v>-0.30999999999999517</v>
      </c>
      <c r="O27" s="84">
        <v>26.15</v>
      </c>
      <c r="P27" s="84">
        <v>24.99</v>
      </c>
      <c r="Q27" s="34">
        <f t="shared" si="9"/>
        <v>1.1600000000000001</v>
      </c>
      <c r="R27" s="37"/>
      <c r="S27" s="35"/>
      <c r="T27" s="35"/>
      <c r="U27" s="16"/>
      <c r="V27" s="16"/>
    </row>
    <row r="28" spans="1:22" x14ac:dyDescent="0.25">
      <c r="A28" s="8">
        <v>2020</v>
      </c>
      <c r="B28" s="9">
        <v>6</v>
      </c>
      <c r="C28" s="84">
        <v>227.79</v>
      </c>
      <c r="D28" s="84">
        <v>226.52</v>
      </c>
      <c r="E28" s="34">
        <f t="shared" si="5"/>
        <v>1.2699999999999818</v>
      </c>
      <c r="F28" s="84">
        <v>88.44</v>
      </c>
      <c r="G28" s="84">
        <v>89.12</v>
      </c>
      <c r="H28" s="34">
        <f t="shared" si="6"/>
        <v>-0.68000000000000682</v>
      </c>
      <c r="I28" s="84">
        <v>37.67</v>
      </c>
      <c r="J28" s="84">
        <v>37.46</v>
      </c>
      <c r="K28" s="34">
        <f t="shared" si="7"/>
        <v>0.21000000000000085</v>
      </c>
      <c r="L28" s="84">
        <v>52.29</v>
      </c>
      <c r="M28" s="84">
        <v>52.19</v>
      </c>
      <c r="N28" s="34">
        <f t="shared" si="8"/>
        <v>0.10000000000000142</v>
      </c>
      <c r="O28" s="84">
        <v>27.97</v>
      </c>
      <c r="P28" s="84">
        <v>28.24</v>
      </c>
      <c r="Q28" s="34">
        <f t="shared" si="9"/>
        <v>-0.26999999999999957</v>
      </c>
      <c r="R28" s="37"/>
      <c r="S28" s="35"/>
      <c r="T28" s="35"/>
      <c r="U28" s="16"/>
      <c r="V28" s="16"/>
    </row>
    <row r="29" spans="1:22" x14ac:dyDescent="0.25">
      <c r="A29" s="8">
        <v>2020</v>
      </c>
      <c r="B29" s="9">
        <v>7</v>
      </c>
      <c r="C29" s="84">
        <v>228.58</v>
      </c>
      <c r="D29" s="84">
        <v>227.33</v>
      </c>
      <c r="E29" s="34">
        <f t="shared" si="5"/>
        <v>1.25</v>
      </c>
      <c r="F29" s="84">
        <v>86.44</v>
      </c>
      <c r="G29" s="84">
        <v>87.12</v>
      </c>
      <c r="H29" s="34">
        <f t="shared" si="6"/>
        <v>-0.68000000000000682</v>
      </c>
      <c r="I29" s="84">
        <v>37.799999999999997</v>
      </c>
      <c r="J29" s="84">
        <v>37.6</v>
      </c>
      <c r="K29" s="34">
        <f t="shared" si="7"/>
        <v>0.19999999999999574</v>
      </c>
      <c r="L29" s="84">
        <v>52.1</v>
      </c>
      <c r="M29" s="84">
        <v>52.01</v>
      </c>
      <c r="N29" s="34">
        <f t="shared" si="8"/>
        <v>9.0000000000003411E-2</v>
      </c>
      <c r="O29" s="84">
        <v>27.44</v>
      </c>
      <c r="P29" s="84">
        <v>27.71</v>
      </c>
      <c r="Q29" s="34">
        <f t="shared" si="9"/>
        <v>-0.26999999999999957</v>
      </c>
      <c r="R29" s="37"/>
      <c r="S29" s="35"/>
      <c r="T29" s="35"/>
      <c r="U29" s="16"/>
      <c r="V29" s="16"/>
    </row>
    <row r="30" spans="1:22" x14ac:dyDescent="0.25">
      <c r="A30" s="8">
        <v>2020</v>
      </c>
      <c r="B30" s="9">
        <v>8</v>
      </c>
      <c r="C30" s="84">
        <v>229.39</v>
      </c>
      <c r="D30" s="84">
        <v>228.25</v>
      </c>
      <c r="E30" s="34">
        <f t="shared" si="5"/>
        <v>1.1399999999999864</v>
      </c>
      <c r="F30" s="84">
        <v>84.51</v>
      </c>
      <c r="G30" s="84">
        <v>85.13</v>
      </c>
      <c r="H30" s="34">
        <f t="shared" si="6"/>
        <v>-0.61999999999999034</v>
      </c>
      <c r="I30" s="84">
        <v>37.950000000000003</v>
      </c>
      <c r="J30" s="84">
        <v>37.76</v>
      </c>
      <c r="K30" s="34">
        <f t="shared" si="7"/>
        <v>0.19000000000000483</v>
      </c>
      <c r="L30" s="84">
        <v>51.93</v>
      </c>
      <c r="M30" s="84">
        <v>51.84</v>
      </c>
      <c r="N30" s="34">
        <f t="shared" si="8"/>
        <v>8.9999999999996305E-2</v>
      </c>
      <c r="O30" s="84">
        <v>26.92</v>
      </c>
      <c r="P30" s="84">
        <v>27.17</v>
      </c>
      <c r="Q30" s="34">
        <f t="shared" si="9"/>
        <v>-0.25</v>
      </c>
      <c r="R30" s="37"/>
      <c r="S30" s="35"/>
      <c r="T30" s="35"/>
      <c r="U30" s="16"/>
      <c r="V30" s="16"/>
    </row>
    <row r="31" spans="1:22" x14ac:dyDescent="0.25">
      <c r="A31" s="8">
        <v>2020</v>
      </c>
      <c r="B31" s="9">
        <v>9</v>
      </c>
      <c r="C31" s="90">
        <v>230.16</v>
      </c>
      <c r="D31" s="90">
        <v>229.19</v>
      </c>
      <c r="E31" s="34">
        <f t="shared" si="5"/>
        <v>0.96999999999999886</v>
      </c>
      <c r="F31" s="90">
        <v>82.74</v>
      </c>
      <c r="G31" s="90">
        <v>83.27</v>
      </c>
      <c r="H31" s="34">
        <f t="shared" si="6"/>
        <v>-0.53000000000000114</v>
      </c>
      <c r="I31" s="90">
        <v>38.090000000000003</v>
      </c>
      <c r="J31" s="90">
        <v>37.92</v>
      </c>
      <c r="K31" s="34">
        <f t="shared" si="7"/>
        <v>0.17000000000000171</v>
      </c>
      <c r="L31" s="90">
        <v>51.78</v>
      </c>
      <c r="M31" s="90">
        <v>51.7</v>
      </c>
      <c r="N31" s="34">
        <f t="shared" si="8"/>
        <v>7.9999999999998295E-2</v>
      </c>
      <c r="O31" s="90">
        <v>26.44</v>
      </c>
      <c r="P31" s="90">
        <v>26.65</v>
      </c>
      <c r="Q31" s="34">
        <f t="shared" si="9"/>
        <v>-0.2099999999999973</v>
      </c>
      <c r="R31" s="37"/>
      <c r="S31" s="35"/>
      <c r="T31" s="35"/>
      <c r="U31" s="16"/>
      <c r="V31" s="16"/>
    </row>
    <row r="32" spans="1:22" x14ac:dyDescent="0.25">
      <c r="A32" s="10">
        <v>2020</v>
      </c>
      <c r="B32" s="7">
        <v>10</v>
      </c>
      <c r="C32" s="85">
        <v>230.96</v>
      </c>
      <c r="D32" s="85">
        <v>230.17</v>
      </c>
      <c r="E32" s="29">
        <f t="shared" si="5"/>
        <v>0.79000000000002046</v>
      </c>
      <c r="F32" s="85">
        <v>81.209999999999994</v>
      </c>
      <c r="G32" s="85">
        <v>81.61</v>
      </c>
      <c r="H32" s="29">
        <f t="shared" si="6"/>
        <v>-0.40000000000000568</v>
      </c>
      <c r="I32" s="85">
        <v>38.229999999999997</v>
      </c>
      <c r="J32" s="85">
        <v>38.1</v>
      </c>
      <c r="K32" s="29">
        <f t="shared" si="7"/>
        <v>0.12999999999999545</v>
      </c>
      <c r="L32" s="85">
        <v>51.67</v>
      </c>
      <c r="M32" s="85">
        <v>51.61</v>
      </c>
      <c r="N32" s="29">
        <f t="shared" si="8"/>
        <v>6.0000000000002274E-2</v>
      </c>
      <c r="O32" s="85">
        <v>26.01</v>
      </c>
      <c r="P32" s="85">
        <v>26.18</v>
      </c>
      <c r="Q32" s="29">
        <f t="shared" si="9"/>
        <v>-0.16999999999999815</v>
      </c>
      <c r="R32" s="37"/>
      <c r="S32" s="35"/>
      <c r="T32" s="35"/>
      <c r="U32" s="16"/>
      <c r="V32" s="16"/>
    </row>
    <row r="33" spans="1:22" x14ac:dyDescent="0.25">
      <c r="A33" s="16"/>
      <c r="B33" s="16"/>
      <c r="C33" s="8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3"/>
      <c r="S33" s="21"/>
      <c r="T33" s="21"/>
      <c r="U33" s="16"/>
      <c r="V33" s="16"/>
    </row>
    <row r="34" spans="1:22" x14ac:dyDescent="0.25">
      <c r="A34" s="5" t="s">
        <v>3</v>
      </c>
      <c r="B34" s="11"/>
      <c r="C34" s="89" t="s">
        <v>74</v>
      </c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91"/>
      <c r="R34" s="14"/>
      <c r="S34" s="16"/>
      <c r="T34" s="16"/>
      <c r="U34" s="16"/>
      <c r="V34" s="16"/>
    </row>
    <row r="35" spans="1:22" x14ac:dyDescent="0.25">
      <c r="A35" s="7" t="s">
        <v>4</v>
      </c>
      <c r="B35" s="12"/>
      <c r="C35" s="1" t="s">
        <v>12</v>
      </c>
      <c r="D35" s="86"/>
      <c r="E35" s="86"/>
      <c r="F35" s="86"/>
      <c r="G35" s="86"/>
      <c r="H35" s="86"/>
      <c r="I35" s="1" t="s">
        <v>11</v>
      </c>
      <c r="J35" s="86"/>
      <c r="K35" s="86"/>
      <c r="L35" s="86"/>
      <c r="M35" s="86"/>
      <c r="N35" s="86"/>
      <c r="O35" s="86"/>
      <c r="P35" s="86"/>
      <c r="Q35" s="92"/>
      <c r="R35" s="14"/>
      <c r="S35" s="16"/>
      <c r="T35" s="16"/>
      <c r="U35" s="16"/>
      <c r="V35" s="16"/>
    </row>
    <row r="36" spans="1:22" x14ac:dyDescent="0.25">
      <c r="A36" s="9"/>
      <c r="B36" s="16"/>
      <c r="C36" s="120"/>
      <c r="D36" s="120"/>
      <c r="E36" s="120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4"/>
      <c r="R36" s="14"/>
      <c r="S36" s="16"/>
      <c r="T36" s="16"/>
      <c r="U36" s="16"/>
      <c r="V36" s="16"/>
    </row>
    <row r="37" spans="1:22" x14ac:dyDescent="0.25">
      <c r="A37" s="4" t="s">
        <v>1</v>
      </c>
      <c r="B37" s="5" t="s">
        <v>2</v>
      </c>
      <c r="C37" s="112" t="s">
        <v>6</v>
      </c>
      <c r="D37" s="112"/>
      <c r="E37" s="112"/>
      <c r="F37" s="112" t="s">
        <v>7</v>
      </c>
      <c r="G37" s="112"/>
      <c r="H37" s="112"/>
      <c r="I37" s="112" t="s">
        <v>8</v>
      </c>
      <c r="J37" s="112"/>
      <c r="K37" s="112"/>
      <c r="L37" s="118" t="s">
        <v>9</v>
      </c>
      <c r="M37" s="118"/>
      <c r="N37" s="118"/>
      <c r="O37" s="119" t="s">
        <v>10</v>
      </c>
      <c r="P37" s="119"/>
      <c r="Q37" s="119"/>
      <c r="R37" s="23"/>
      <c r="S37" s="21"/>
      <c r="T37" s="21"/>
      <c r="U37" s="16"/>
      <c r="V37" s="16"/>
    </row>
    <row r="38" spans="1:22" x14ac:dyDescent="0.25">
      <c r="A38" s="6"/>
      <c r="B38" s="7"/>
      <c r="C38" s="2" t="s">
        <v>13</v>
      </c>
      <c r="D38" s="26" t="s">
        <v>87</v>
      </c>
      <c r="E38" s="29" t="s">
        <v>0</v>
      </c>
      <c r="F38" s="2" t="s">
        <v>13</v>
      </c>
      <c r="G38" s="26" t="s">
        <v>87</v>
      </c>
      <c r="H38" s="29" t="s">
        <v>0</v>
      </c>
      <c r="I38" s="2" t="s">
        <v>13</v>
      </c>
      <c r="J38" s="26" t="s">
        <v>87</v>
      </c>
      <c r="K38" s="29" t="s">
        <v>0</v>
      </c>
      <c r="L38" s="2" t="s">
        <v>13</v>
      </c>
      <c r="M38" s="26" t="s">
        <v>87</v>
      </c>
      <c r="N38" s="29" t="s">
        <v>0</v>
      </c>
      <c r="O38" s="2" t="s">
        <v>13</v>
      </c>
      <c r="P38" s="26" t="s">
        <v>87</v>
      </c>
      <c r="Q38" s="2" t="s">
        <v>0</v>
      </c>
      <c r="R38" s="24"/>
      <c r="S38" s="20"/>
      <c r="T38" s="22"/>
      <c r="U38" s="16"/>
      <c r="V38" s="16"/>
    </row>
    <row r="39" spans="1:22" x14ac:dyDescent="0.25">
      <c r="A39" s="36">
        <v>2020</v>
      </c>
      <c r="B39" s="9">
        <v>1</v>
      </c>
      <c r="C39" s="18">
        <v>642.48</v>
      </c>
      <c r="D39" s="18">
        <v>643.94000000000005</v>
      </c>
      <c r="E39" s="28">
        <f>C39-D39</f>
        <v>-1.4600000000000364</v>
      </c>
      <c r="F39" s="18">
        <v>42.29</v>
      </c>
      <c r="G39" s="18">
        <v>40.61</v>
      </c>
      <c r="H39" s="28">
        <f>F39-G39</f>
        <v>1.6799999999999997</v>
      </c>
      <c r="I39" s="18">
        <v>86.05</v>
      </c>
      <c r="J39" s="18">
        <v>86.24</v>
      </c>
      <c r="K39" s="28">
        <f>I39-J39</f>
        <v>-0.18999999999999773</v>
      </c>
      <c r="L39" s="18">
        <v>91.71</v>
      </c>
      <c r="M39" s="18">
        <v>91.68</v>
      </c>
      <c r="N39" s="28">
        <f>L39-M39</f>
        <v>2.9999999999986926E-2</v>
      </c>
      <c r="O39" s="18">
        <v>6.18</v>
      </c>
      <c r="P39" s="18">
        <v>5.93</v>
      </c>
      <c r="Q39" s="28">
        <f>O39-P39</f>
        <v>0.25</v>
      </c>
      <c r="R39" s="24"/>
      <c r="S39" s="20"/>
      <c r="T39" s="22"/>
      <c r="U39" s="16"/>
      <c r="V39" s="16"/>
    </row>
    <row r="40" spans="1:22" x14ac:dyDescent="0.25">
      <c r="A40" s="8">
        <v>2020</v>
      </c>
      <c r="B40" s="9">
        <v>2</v>
      </c>
      <c r="C40" s="18">
        <v>644.64</v>
      </c>
      <c r="D40" s="18">
        <v>646.75</v>
      </c>
      <c r="E40" s="34">
        <f t="shared" ref="E40:E48" si="10">C40-D40</f>
        <v>-2.1100000000000136</v>
      </c>
      <c r="F40" s="18">
        <v>43.26</v>
      </c>
      <c r="G40" s="18">
        <v>39.97</v>
      </c>
      <c r="H40" s="34">
        <f t="shared" ref="H40:H48" si="11">F40-G40</f>
        <v>3.2899999999999991</v>
      </c>
      <c r="I40" s="18">
        <v>86.29</v>
      </c>
      <c r="J40" s="18">
        <v>86.57</v>
      </c>
      <c r="K40" s="34">
        <f t="shared" ref="K40:K48" si="12">I40-J40</f>
        <v>-0.27999999999998693</v>
      </c>
      <c r="L40" s="18">
        <v>92.08</v>
      </c>
      <c r="M40" s="18">
        <v>91.92</v>
      </c>
      <c r="N40" s="34">
        <f t="shared" ref="N40:N48" si="13">L40-M40</f>
        <v>0.15999999999999659</v>
      </c>
      <c r="O40" s="18">
        <v>6.29</v>
      </c>
      <c r="P40" s="18">
        <v>5.82</v>
      </c>
      <c r="Q40" s="34">
        <f t="shared" ref="Q40:Q48" si="14">O40-P40</f>
        <v>0.46999999999999975</v>
      </c>
      <c r="R40" s="19"/>
      <c r="S40" s="17"/>
      <c r="T40" s="45"/>
      <c r="U40" s="16"/>
      <c r="V40" s="16"/>
    </row>
    <row r="41" spans="1:22" x14ac:dyDescent="0.25">
      <c r="A41" s="8">
        <v>2020</v>
      </c>
      <c r="B41" s="9">
        <v>3</v>
      </c>
      <c r="C41" s="18">
        <v>629</v>
      </c>
      <c r="D41" s="18">
        <v>632.36</v>
      </c>
      <c r="E41" s="34">
        <f t="shared" si="10"/>
        <v>-3.3600000000000136</v>
      </c>
      <c r="F41" s="18">
        <v>44.07</v>
      </c>
      <c r="G41" s="18">
        <v>38.86</v>
      </c>
      <c r="H41" s="34">
        <f t="shared" si="11"/>
        <v>5.2100000000000009</v>
      </c>
      <c r="I41" s="18">
        <v>84.16</v>
      </c>
      <c r="J41" s="18">
        <v>84.61</v>
      </c>
      <c r="K41" s="34">
        <f t="shared" si="12"/>
        <v>-0.45000000000000284</v>
      </c>
      <c r="L41" s="18">
        <v>90.05</v>
      </c>
      <c r="M41" s="18">
        <v>89.8</v>
      </c>
      <c r="N41" s="34">
        <f t="shared" si="13"/>
        <v>0.25</v>
      </c>
      <c r="O41" s="18">
        <v>6.55</v>
      </c>
      <c r="P41" s="18">
        <v>5.79</v>
      </c>
      <c r="Q41" s="34">
        <f t="shared" si="14"/>
        <v>0.75999999999999979</v>
      </c>
      <c r="R41" s="37"/>
      <c r="S41" s="35"/>
      <c r="T41" s="35"/>
      <c r="U41" s="16"/>
      <c r="V41" s="16"/>
    </row>
    <row r="42" spans="1:22" x14ac:dyDescent="0.25">
      <c r="A42" s="8">
        <v>2020</v>
      </c>
      <c r="B42" s="9">
        <v>4</v>
      </c>
      <c r="C42" s="18">
        <v>625.96</v>
      </c>
      <c r="D42" s="18">
        <v>621.45000000000005</v>
      </c>
      <c r="E42" s="34">
        <f t="shared" si="10"/>
        <v>4.5099999999999909</v>
      </c>
      <c r="F42" s="18">
        <v>55.64</v>
      </c>
      <c r="G42" s="18">
        <v>55.31</v>
      </c>
      <c r="H42" s="34">
        <f t="shared" si="11"/>
        <v>0.32999999999999829</v>
      </c>
      <c r="I42" s="18">
        <v>83.72</v>
      </c>
      <c r="J42" s="18">
        <v>83.12</v>
      </c>
      <c r="K42" s="34">
        <f t="shared" si="12"/>
        <v>0.59999999999999432</v>
      </c>
      <c r="L42" s="18">
        <v>91.16</v>
      </c>
      <c r="M42" s="18">
        <v>90.52</v>
      </c>
      <c r="N42" s="34">
        <f t="shared" si="13"/>
        <v>0.64000000000000057</v>
      </c>
      <c r="O42" s="18">
        <v>8.16</v>
      </c>
      <c r="P42" s="18">
        <v>8.17</v>
      </c>
      <c r="Q42" s="34">
        <f t="shared" si="14"/>
        <v>-9.9999999999997868E-3</v>
      </c>
      <c r="R42" s="37"/>
      <c r="S42" s="35"/>
      <c r="T42" s="35"/>
      <c r="U42" s="16"/>
      <c r="V42" s="16"/>
    </row>
    <row r="43" spans="1:22" x14ac:dyDescent="0.25">
      <c r="A43" s="8">
        <v>2020</v>
      </c>
      <c r="B43" s="9">
        <v>5</v>
      </c>
      <c r="C43" s="18">
        <v>628.1</v>
      </c>
      <c r="D43" s="18">
        <v>624.12</v>
      </c>
      <c r="E43" s="34">
        <f t="shared" si="10"/>
        <v>3.9800000000000182</v>
      </c>
      <c r="F43" s="18">
        <v>55.93</v>
      </c>
      <c r="G43" s="18">
        <v>53.4</v>
      </c>
      <c r="H43" s="34">
        <f t="shared" si="11"/>
        <v>2.5300000000000011</v>
      </c>
      <c r="I43" s="18">
        <v>83.99</v>
      </c>
      <c r="J43" s="18">
        <v>83.46</v>
      </c>
      <c r="K43" s="34">
        <f t="shared" si="12"/>
        <v>0.53000000000000114</v>
      </c>
      <c r="L43" s="18">
        <v>91.47</v>
      </c>
      <c r="M43" s="18">
        <v>90.6</v>
      </c>
      <c r="N43" s="34">
        <f t="shared" si="13"/>
        <v>0.87000000000000455</v>
      </c>
      <c r="O43" s="18">
        <v>8.18</v>
      </c>
      <c r="P43" s="18">
        <v>7.88</v>
      </c>
      <c r="Q43" s="34">
        <f t="shared" si="14"/>
        <v>0.29999999999999982</v>
      </c>
      <c r="R43" s="37"/>
      <c r="S43" s="35"/>
      <c r="T43" s="35"/>
      <c r="U43" s="16"/>
      <c r="V43" s="16"/>
    </row>
    <row r="44" spans="1:22" x14ac:dyDescent="0.25">
      <c r="A44" s="8">
        <v>2020</v>
      </c>
      <c r="B44" s="9">
        <v>6</v>
      </c>
      <c r="C44" s="18">
        <v>604.12</v>
      </c>
      <c r="D44" s="18">
        <v>603.84</v>
      </c>
      <c r="E44" s="34">
        <f t="shared" si="10"/>
        <v>0.27999999999997272</v>
      </c>
      <c r="F44" s="18">
        <v>70.239999999999995</v>
      </c>
      <c r="G44" s="18">
        <v>76.5</v>
      </c>
      <c r="H44" s="34">
        <f t="shared" si="11"/>
        <v>-6.2600000000000051</v>
      </c>
      <c r="I44" s="18">
        <v>80.77</v>
      </c>
      <c r="J44" s="18">
        <v>80.73</v>
      </c>
      <c r="K44" s="34">
        <f t="shared" si="12"/>
        <v>3.9999999999992042E-2</v>
      </c>
      <c r="L44" s="18">
        <v>90.16</v>
      </c>
      <c r="M44" s="18">
        <v>90.96</v>
      </c>
      <c r="N44" s="34">
        <f t="shared" si="13"/>
        <v>-0.79999999999999716</v>
      </c>
      <c r="O44" s="18">
        <v>10.42</v>
      </c>
      <c r="P44" s="18">
        <v>11.24</v>
      </c>
      <c r="Q44" s="34">
        <f t="shared" si="14"/>
        <v>-0.82000000000000028</v>
      </c>
      <c r="R44" s="37"/>
      <c r="S44" s="35"/>
      <c r="T44" s="35"/>
      <c r="U44" s="16"/>
      <c r="V44" s="16"/>
    </row>
    <row r="45" spans="1:22" x14ac:dyDescent="0.25">
      <c r="A45" s="8">
        <v>2020</v>
      </c>
      <c r="B45" s="9">
        <v>7</v>
      </c>
      <c r="C45" s="18">
        <v>606.33000000000004</v>
      </c>
      <c r="D45" s="18">
        <v>606.36</v>
      </c>
      <c r="E45" s="34">
        <f t="shared" si="10"/>
        <v>-2.9999999999972715E-2</v>
      </c>
      <c r="F45" s="18">
        <v>69.98</v>
      </c>
      <c r="G45" s="18">
        <v>74.260000000000005</v>
      </c>
      <c r="H45" s="34">
        <f t="shared" si="11"/>
        <v>-4.2800000000000011</v>
      </c>
      <c r="I45" s="18">
        <v>81.06</v>
      </c>
      <c r="J45" s="18">
        <v>81.069999999999993</v>
      </c>
      <c r="K45" s="34">
        <f t="shared" si="12"/>
        <v>-9.9999999999909051E-3</v>
      </c>
      <c r="L45" s="18">
        <v>90.42</v>
      </c>
      <c r="M45" s="18">
        <v>90.99</v>
      </c>
      <c r="N45" s="34">
        <f t="shared" si="13"/>
        <v>-0.56999999999999318</v>
      </c>
      <c r="O45" s="18">
        <v>10.35</v>
      </c>
      <c r="P45" s="18">
        <v>10.91</v>
      </c>
      <c r="Q45" s="34">
        <f t="shared" si="14"/>
        <v>-0.5600000000000005</v>
      </c>
      <c r="R45" s="37"/>
      <c r="S45" s="35"/>
      <c r="T45" s="35"/>
      <c r="U45" s="16"/>
      <c r="V45" s="16"/>
    </row>
    <row r="46" spans="1:22" x14ac:dyDescent="0.25">
      <c r="A46" s="8">
        <v>2020</v>
      </c>
      <c r="B46" s="9">
        <v>8</v>
      </c>
      <c r="C46" s="18">
        <v>608.59</v>
      </c>
      <c r="D46" s="18">
        <v>608.79999999999995</v>
      </c>
      <c r="E46" s="34">
        <f t="shared" si="10"/>
        <v>-0.20999999999992269</v>
      </c>
      <c r="F46" s="18">
        <v>69.5</v>
      </c>
      <c r="G46" s="18">
        <v>72.06</v>
      </c>
      <c r="H46" s="34">
        <f t="shared" si="11"/>
        <v>-2.5600000000000023</v>
      </c>
      <c r="I46" s="18">
        <v>81.36</v>
      </c>
      <c r="J46" s="18">
        <v>81.39</v>
      </c>
      <c r="K46" s="34">
        <f t="shared" si="12"/>
        <v>-3.0000000000001137E-2</v>
      </c>
      <c r="L46" s="18">
        <v>90.66</v>
      </c>
      <c r="M46" s="18">
        <v>91.03</v>
      </c>
      <c r="N46" s="34">
        <f t="shared" si="13"/>
        <v>-0.37000000000000455</v>
      </c>
      <c r="O46" s="18">
        <v>10.25</v>
      </c>
      <c r="P46" s="18">
        <v>10.58</v>
      </c>
      <c r="Q46" s="34">
        <f t="shared" si="14"/>
        <v>-0.33000000000000007</v>
      </c>
      <c r="R46" s="37"/>
      <c r="S46" s="35"/>
      <c r="T46" s="35"/>
      <c r="U46" s="16"/>
      <c r="V46" s="16"/>
    </row>
    <row r="47" spans="1:22" x14ac:dyDescent="0.25">
      <c r="A47" s="8">
        <v>2020</v>
      </c>
      <c r="B47" s="9">
        <v>9</v>
      </c>
      <c r="C47" s="18">
        <v>610.85</v>
      </c>
      <c r="D47" s="18">
        <v>611.15</v>
      </c>
      <c r="E47" s="34">
        <f t="shared" si="10"/>
        <v>-0.29999999999995453</v>
      </c>
      <c r="F47" s="18">
        <v>68.89</v>
      </c>
      <c r="G47" s="18">
        <v>70.069999999999993</v>
      </c>
      <c r="H47" s="34">
        <f t="shared" si="11"/>
        <v>-1.1799999999999926</v>
      </c>
      <c r="I47" s="18">
        <v>81.67</v>
      </c>
      <c r="J47" s="18">
        <v>81.709999999999994</v>
      </c>
      <c r="K47" s="34">
        <f t="shared" si="12"/>
        <v>-3.9999999999992042E-2</v>
      </c>
      <c r="L47" s="18">
        <v>90.88</v>
      </c>
      <c r="M47" s="18">
        <v>91.08</v>
      </c>
      <c r="N47" s="34">
        <f t="shared" si="13"/>
        <v>-0.20000000000000284</v>
      </c>
      <c r="O47" s="18">
        <v>10.14</v>
      </c>
      <c r="P47" s="18">
        <v>10.29</v>
      </c>
      <c r="Q47" s="34">
        <f t="shared" si="14"/>
        <v>-0.14999999999999858</v>
      </c>
      <c r="R47" s="37"/>
      <c r="S47" s="35"/>
      <c r="T47" s="35"/>
      <c r="U47" s="16"/>
      <c r="V47" s="16"/>
    </row>
    <row r="48" spans="1:22" x14ac:dyDescent="0.25">
      <c r="A48" s="10">
        <v>2020</v>
      </c>
      <c r="B48" s="7">
        <v>10</v>
      </c>
      <c r="C48" s="3">
        <v>613.04999999999995</v>
      </c>
      <c r="D48" s="3">
        <v>613.36</v>
      </c>
      <c r="E48" s="29">
        <f t="shared" si="10"/>
        <v>-0.31000000000005912</v>
      </c>
      <c r="F48" s="3">
        <v>68.260000000000005</v>
      </c>
      <c r="G48" s="3">
        <v>68.400000000000006</v>
      </c>
      <c r="H48" s="29">
        <f t="shared" si="11"/>
        <v>-0.14000000000000057</v>
      </c>
      <c r="I48" s="3">
        <v>81.96</v>
      </c>
      <c r="J48" s="3">
        <v>82.01</v>
      </c>
      <c r="K48" s="29">
        <f t="shared" si="12"/>
        <v>-5.0000000000011369E-2</v>
      </c>
      <c r="L48" s="3">
        <v>91.09</v>
      </c>
      <c r="M48" s="3">
        <v>91.15</v>
      </c>
      <c r="N48" s="29">
        <f t="shared" si="13"/>
        <v>-6.0000000000002274E-2</v>
      </c>
      <c r="O48" s="3">
        <v>10.02</v>
      </c>
      <c r="P48" s="3">
        <v>10.029999999999999</v>
      </c>
      <c r="Q48" s="29">
        <f t="shared" si="14"/>
        <v>-9.9999999999997868E-3</v>
      </c>
      <c r="R48" s="37"/>
      <c r="S48" s="35"/>
      <c r="T48" s="35"/>
      <c r="U48" s="16"/>
      <c r="V48" s="16"/>
    </row>
    <row r="49" spans="1:22" x14ac:dyDescent="0.25">
      <c r="A49" s="52"/>
      <c r="B49" s="15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26"/>
      <c r="R49" s="37"/>
      <c r="S49" s="35"/>
      <c r="T49" s="35"/>
      <c r="U49" s="16"/>
      <c r="V49" s="16"/>
    </row>
    <row r="50" spans="1:22" x14ac:dyDescent="0.25">
      <c r="A50" s="9" t="s">
        <v>3</v>
      </c>
      <c r="B50" s="14"/>
      <c r="C50" s="88" t="s">
        <v>76</v>
      </c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14"/>
      <c r="S50" s="16"/>
      <c r="T50" s="16"/>
      <c r="U50" s="16"/>
      <c r="V50" s="16"/>
    </row>
    <row r="51" spans="1:22" x14ac:dyDescent="0.25">
      <c r="A51" s="7" t="s">
        <v>4</v>
      </c>
      <c r="B51" s="12"/>
      <c r="C51" s="1" t="s">
        <v>12</v>
      </c>
      <c r="D51" s="86"/>
      <c r="E51" s="86"/>
      <c r="F51" s="86"/>
      <c r="G51" s="86"/>
      <c r="H51" s="86"/>
      <c r="I51" s="1" t="s">
        <v>11</v>
      </c>
      <c r="J51" s="86"/>
      <c r="K51" s="86"/>
      <c r="L51" s="86"/>
      <c r="M51" s="86"/>
      <c r="N51" s="86"/>
      <c r="O51" s="86"/>
      <c r="P51" s="86"/>
      <c r="Q51" s="92"/>
      <c r="R51" s="14"/>
      <c r="S51" s="16"/>
      <c r="T51" s="16"/>
      <c r="U51" s="16"/>
      <c r="V51" s="16"/>
    </row>
    <row r="52" spans="1:22" x14ac:dyDescent="0.25">
      <c r="A52" s="7"/>
      <c r="B52" s="15"/>
      <c r="C52" s="113"/>
      <c r="D52" s="113"/>
      <c r="E52" s="113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92"/>
      <c r="R52" s="14"/>
      <c r="S52" s="16"/>
      <c r="T52" s="16"/>
      <c r="U52" s="16"/>
      <c r="V52" s="16"/>
    </row>
    <row r="53" spans="1:22" x14ac:dyDescent="0.25">
      <c r="A53" s="44" t="s">
        <v>1</v>
      </c>
      <c r="B53" s="9" t="s">
        <v>2</v>
      </c>
      <c r="C53" s="112" t="s">
        <v>6</v>
      </c>
      <c r="D53" s="112"/>
      <c r="E53" s="112"/>
      <c r="F53" s="112" t="s">
        <v>7</v>
      </c>
      <c r="G53" s="112"/>
      <c r="H53" s="112"/>
      <c r="I53" s="112" t="s">
        <v>8</v>
      </c>
      <c r="J53" s="112"/>
      <c r="K53" s="112"/>
      <c r="L53" s="118" t="s">
        <v>9</v>
      </c>
      <c r="M53" s="118"/>
      <c r="N53" s="118"/>
      <c r="O53" s="119" t="s">
        <v>10</v>
      </c>
      <c r="P53" s="119"/>
      <c r="Q53" s="119"/>
      <c r="R53" s="23"/>
      <c r="S53" s="21"/>
      <c r="T53" s="21"/>
      <c r="U53" s="16"/>
      <c r="V53" s="16"/>
    </row>
    <row r="54" spans="1:22" x14ac:dyDescent="0.25">
      <c r="A54" s="6"/>
      <c r="B54" s="7"/>
      <c r="C54" s="2" t="s">
        <v>13</v>
      </c>
      <c r="D54" s="26" t="s">
        <v>87</v>
      </c>
      <c r="E54" s="29" t="s">
        <v>0</v>
      </c>
      <c r="F54" s="2" t="s">
        <v>13</v>
      </c>
      <c r="G54" s="26" t="s">
        <v>87</v>
      </c>
      <c r="H54" s="29" t="s">
        <v>0</v>
      </c>
      <c r="I54" s="2" t="s">
        <v>13</v>
      </c>
      <c r="J54" s="26" t="s">
        <v>87</v>
      </c>
      <c r="K54" s="29" t="s">
        <v>0</v>
      </c>
      <c r="L54" s="2" t="s">
        <v>13</v>
      </c>
      <c r="M54" s="26" t="s">
        <v>87</v>
      </c>
      <c r="N54" s="29" t="s">
        <v>0</v>
      </c>
      <c r="O54" s="2" t="s">
        <v>13</v>
      </c>
      <c r="P54" s="26" t="s">
        <v>87</v>
      </c>
      <c r="Q54" s="29" t="s">
        <v>0</v>
      </c>
      <c r="R54" s="24"/>
      <c r="S54" s="20"/>
      <c r="T54" s="22"/>
      <c r="U54" s="16"/>
      <c r="V54" s="16"/>
    </row>
    <row r="55" spans="1:22" x14ac:dyDescent="0.25">
      <c r="A55" s="36">
        <v>2020</v>
      </c>
      <c r="B55" s="9">
        <v>1</v>
      </c>
      <c r="C55" s="18">
        <v>599.11</v>
      </c>
      <c r="D55" s="18">
        <v>598.98</v>
      </c>
      <c r="E55" s="28">
        <f>C55-D55</f>
        <v>0.12999999999999545</v>
      </c>
      <c r="F55" s="18">
        <v>32.869999999999997</v>
      </c>
      <c r="G55" s="18">
        <v>33.630000000000003</v>
      </c>
      <c r="H55" s="28">
        <f>F55-G55</f>
        <v>-0.76000000000000512</v>
      </c>
      <c r="I55" s="18">
        <v>91.26</v>
      </c>
      <c r="J55" s="18">
        <v>91.24</v>
      </c>
      <c r="K55" s="28">
        <f>I55-J55</f>
        <v>2.0000000000010232E-2</v>
      </c>
      <c r="L55" s="18">
        <v>96.27</v>
      </c>
      <c r="M55" s="18">
        <v>96.37</v>
      </c>
      <c r="N55" s="28">
        <f>L55-M55</f>
        <v>-0.10000000000000853</v>
      </c>
      <c r="O55" s="18">
        <v>5.2</v>
      </c>
      <c r="P55" s="18">
        <v>5.32</v>
      </c>
      <c r="Q55" s="28">
        <f>O55-P55</f>
        <v>-0.12000000000000011</v>
      </c>
      <c r="R55" s="24"/>
      <c r="S55" s="20"/>
      <c r="T55" s="22"/>
      <c r="U55" s="16"/>
      <c r="V55" s="16"/>
    </row>
    <row r="56" spans="1:22" x14ac:dyDescent="0.25">
      <c r="A56" s="8">
        <v>2020</v>
      </c>
      <c r="B56" s="9">
        <v>2</v>
      </c>
      <c r="C56" s="18">
        <v>598.71</v>
      </c>
      <c r="D56" s="18">
        <v>598.45000000000005</v>
      </c>
      <c r="E56" s="34">
        <f t="shared" ref="E56:E64" si="15">C56-D56</f>
        <v>0.25999999999999091</v>
      </c>
      <c r="F56" s="18">
        <v>33.14</v>
      </c>
      <c r="G56" s="18">
        <v>34.31</v>
      </c>
      <c r="H56" s="34">
        <f t="shared" ref="H56:H64" si="16">F56-G56</f>
        <v>-1.1700000000000017</v>
      </c>
      <c r="I56" s="18">
        <v>91.13</v>
      </c>
      <c r="J56" s="18">
        <v>91.09</v>
      </c>
      <c r="K56" s="34">
        <f t="shared" ref="K56:K64" si="17">I56-J56</f>
        <v>3.9999999999992042E-2</v>
      </c>
      <c r="L56" s="18">
        <v>96.18</v>
      </c>
      <c r="M56" s="18">
        <v>96.32</v>
      </c>
      <c r="N56" s="34">
        <f t="shared" ref="N56:N64" si="18">L56-M56</f>
        <v>-0.13999999999998636</v>
      </c>
      <c r="O56" s="18">
        <v>5.24</v>
      </c>
      <c r="P56" s="18">
        <v>5.42</v>
      </c>
      <c r="Q56" s="34">
        <f t="shared" ref="Q56:Q64" si="19">O56-P56</f>
        <v>-0.17999999999999972</v>
      </c>
      <c r="R56" s="19"/>
      <c r="S56" s="17"/>
      <c r="T56" s="45"/>
      <c r="U56" s="16"/>
      <c r="V56" s="16"/>
    </row>
    <row r="57" spans="1:22" x14ac:dyDescent="0.25">
      <c r="A57" s="8">
        <v>2020</v>
      </c>
      <c r="B57" s="9">
        <v>3</v>
      </c>
      <c r="C57" s="18">
        <v>597.38</v>
      </c>
      <c r="D57" s="18">
        <v>597.76</v>
      </c>
      <c r="E57" s="34">
        <f t="shared" si="15"/>
        <v>-0.37999999999999545</v>
      </c>
      <c r="F57" s="18">
        <v>33.35</v>
      </c>
      <c r="G57" s="18">
        <v>34.979999999999997</v>
      </c>
      <c r="H57" s="34">
        <f t="shared" si="16"/>
        <v>-1.6299999999999955</v>
      </c>
      <c r="I57" s="18">
        <v>90.86</v>
      </c>
      <c r="J57" s="18">
        <v>90.92</v>
      </c>
      <c r="K57" s="34">
        <f t="shared" si="17"/>
        <v>-6.0000000000002274E-2</v>
      </c>
      <c r="L57" s="18">
        <v>95.93</v>
      </c>
      <c r="M57" s="18">
        <v>96.24</v>
      </c>
      <c r="N57" s="34">
        <f t="shared" si="18"/>
        <v>-0.30999999999998806</v>
      </c>
      <c r="O57" s="18">
        <v>5.29</v>
      </c>
      <c r="P57" s="18">
        <v>5.53</v>
      </c>
      <c r="Q57" s="34">
        <f t="shared" si="19"/>
        <v>-0.24000000000000021</v>
      </c>
      <c r="R57" s="37"/>
      <c r="S57" s="35"/>
      <c r="T57" s="35"/>
      <c r="U57" s="16"/>
      <c r="V57" s="16"/>
    </row>
    <row r="58" spans="1:22" x14ac:dyDescent="0.25">
      <c r="A58" s="8">
        <v>2020</v>
      </c>
      <c r="B58" s="9">
        <v>4</v>
      </c>
      <c r="C58" s="18">
        <v>597.47</v>
      </c>
      <c r="D58" s="18">
        <v>596.99</v>
      </c>
      <c r="E58" s="34">
        <f t="shared" si="15"/>
        <v>0.48000000000001819</v>
      </c>
      <c r="F58" s="18">
        <v>37.6</v>
      </c>
      <c r="G58" s="18">
        <v>35.630000000000003</v>
      </c>
      <c r="H58" s="34">
        <f t="shared" si="16"/>
        <v>1.9699999999999989</v>
      </c>
      <c r="I58" s="18">
        <v>90.8</v>
      </c>
      <c r="J58" s="18">
        <v>90.73</v>
      </c>
      <c r="K58" s="34">
        <f t="shared" si="17"/>
        <v>6.9999999999993179E-2</v>
      </c>
      <c r="L58" s="18">
        <v>96.51</v>
      </c>
      <c r="M58" s="18">
        <v>96.14</v>
      </c>
      <c r="N58" s="34">
        <f t="shared" si="18"/>
        <v>0.37000000000000455</v>
      </c>
      <c r="O58" s="18">
        <v>5.92</v>
      </c>
      <c r="P58" s="18">
        <v>5.63</v>
      </c>
      <c r="Q58" s="34">
        <f t="shared" si="19"/>
        <v>0.29000000000000004</v>
      </c>
      <c r="R58" s="37"/>
      <c r="S58" s="35"/>
      <c r="T58" s="35"/>
      <c r="U58" s="16"/>
      <c r="V58" s="16"/>
    </row>
    <row r="59" spans="1:22" x14ac:dyDescent="0.25">
      <c r="A59" s="8">
        <v>2020</v>
      </c>
      <c r="B59" s="9">
        <v>5</v>
      </c>
      <c r="C59" s="18">
        <v>596.85</v>
      </c>
      <c r="D59" s="18">
        <v>596.16999999999996</v>
      </c>
      <c r="E59" s="34">
        <f t="shared" si="15"/>
        <v>0.68000000000006366</v>
      </c>
      <c r="F59" s="18">
        <v>37.85</v>
      </c>
      <c r="G59" s="18">
        <v>36.31</v>
      </c>
      <c r="H59" s="34">
        <f t="shared" si="16"/>
        <v>1.5399999999999991</v>
      </c>
      <c r="I59" s="18">
        <v>90.63</v>
      </c>
      <c r="J59" s="18">
        <v>90.53</v>
      </c>
      <c r="K59" s="34">
        <f t="shared" si="17"/>
        <v>9.9999999999994316E-2</v>
      </c>
      <c r="L59" s="18">
        <v>96.38</v>
      </c>
      <c r="M59" s="18">
        <v>96.04</v>
      </c>
      <c r="N59" s="34">
        <f t="shared" si="18"/>
        <v>0.3399999999999892</v>
      </c>
      <c r="O59" s="18">
        <v>5.96</v>
      </c>
      <c r="P59" s="18">
        <v>5.74</v>
      </c>
      <c r="Q59" s="34">
        <f t="shared" si="19"/>
        <v>0.21999999999999975</v>
      </c>
      <c r="R59" s="37"/>
      <c r="S59" s="35"/>
      <c r="T59" s="35"/>
      <c r="U59" s="16"/>
      <c r="V59" s="16"/>
    </row>
    <row r="60" spans="1:22" x14ac:dyDescent="0.25">
      <c r="A60" s="8">
        <v>2020</v>
      </c>
      <c r="B60" s="9">
        <v>6</v>
      </c>
      <c r="C60" s="18">
        <v>594.83000000000004</v>
      </c>
      <c r="D60" s="18">
        <v>595.41</v>
      </c>
      <c r="E60" s="34">
        <f t="shared" si="15"/>
        <v>-0.57999999999992724</v>
      </c>
      <c r="F60" s="18">
        <v>37.479999999999997</v>
      </c>
      <c r="G60" s="18">
        <v>36.979999999999997</v>
      </c>
      <c r="H60" s="34">
        <f t="shared" si="16"/>
        <v>0.5</v>
      </c>
      <c r="I60" s="18">
        <v>90.25</v>
      </c>
      <c r="J60" s="18">
        <v>90.33</v>
      </c>
      <c r="K60" s="34">
        <f t="shared" si="17"/>
        <v>-7.9999999999998295E-2</v>
      </c>
      <c r="L60" s="18">
        <v>95.93</v>
      </c>
      <c r="M60" s="18">
        <v>95.94</v>
      </c>
      <c r="N60" s="34">
        <f t="shared" si="18"/>
        <v>-9.9999999999909051E-3</v>
      </c>
      <c r="O60" s="18">
        <v>5.93</v>
      </c>
      <c r="P60" s="18">
        <v>5.85</v>
      </c>
      <c r="Q60" s="34">
        <f t="shared" si="19"/>
        <v>8.0000000000000071E-2</v>
      </c>
      <c r="R60" s="37"/>
      <c r="S60" s="35"/>
      <c r="T60" s="35"/>
      <c r="U60" s="16"/>
      <c r="V60" s="16"/>
    </row>
    <row r="61" spans="1:22" x14ac:dyDescent="0.25">
      <c r="A61" s="8">
        <v>2020</v>
      </c>
      <c r="B61" s="9">
        <v>7</v>
      </c>
      <c r="C61" s="18">
        <v>594.41999999999996</v>
      </c>
      <c r="D61" s="18">
        <v>594.79999999999995</v>
      </c>
      <c r="E61" s="34">
        <f t="shared" si="15"/>
        <v>-0.37999999999999545</v>
      </c>
      <c r="F61" s="18">
        <v>37.78</v>
      </c>
      <c r="G61" s="18">
        <v>37.590000000000003</v>
      </c>
      <c r="H61" s="34">
        <f t="shared" si="16"/>
        <v>0.18999999999999773</v>
      </c>
      <c r="I61" s="18">
        <v>90.11</v>
      </c>
      <c r="J61" s="18">
        <v>90.16</v>
      </c>
      <c r="K61" s="34">
        <f t="shared" si="17"/>
        <v>-4.9999999999997158E-2</v>
      </c>
      <c r="L61" s="18">
        <v>95.83</v>
      </c>
      <c r="M61" s="18">
        <v>95.86</v>
      </c>
      <c r="N61" s="34">
        <f t="shared" si="18"/>
        <v>-3.0000000000001137E-2</v>
      </c>
      <c r="O61" s="18">
        <v>5.98</v>
      </c>
      <c r="P61" s="18">
        <v>5.94</v>
      </c>
      <c r="Q61" s="34">
        <f t="shared" si="19"/>
        <v>4.0000000000000036E-2</v>
      </c>
      <c r="R61" s="37"/>
      <c r="S61" s="35"/>
      <c r="T61" s="35"/>
      <c r="U61" s="16"/>
      <c r="V61" s="16"/>
    </row>
    <row r="62" spans="1:22" x14ac:dyDescent="0.25">
      <c r="A62" s="8">
        <v>2020</v>
      </c>
      <c r="B62" s="9">
        <v>8</v>
      </c>
      <c r="C62" s="18">
        <v>594.15</v>
      </c>
      <c r="D62" s="18">
        <v>594.33000000000004</v>
      </c>
      <c r="E62" s="34">
        <f t="shared" si="15"/>
        <v>-0.18000000000006366</v>
      </c>
      <c r="F62" s="18">
        <v>38.090000000000003</v>
      </c>
      <c r="G62" s="18">
        <v>38.14</v>
      </c>
      <c r="H62" s="34">
        <f t="shared" si="16"/>
        <v>-4.9999999999997158E-2</v>
      </c>
      <c r="I62" s="18">
        <v>89.99</v>
      </c>
      <c r="J62" s="18">
        <v>90.02</v>
      </c>
      <c r="K62" s="34">
        <f t="shared" si="17"/>
        <v>-3.0000000000001137E-2</v>
      </c>
      <c r="L62" s="18">
        <v>95.76</v>
      </c>
      <c r="M62" s="18">
        <v>95.79</v>
      </c>
      <c r="N62" s="34">
        <f t="shared" si="18"/>
        <v>-3.0000000000001137E-2</v>
      </c>
      <c r="O62" s="18">
        <v>6.02</v>
      </c>
      <c r="P62" s="18">
        <v>6.03</v>
      </c>
      <c r="Q62" s="34">
        <f t="shared" si="19"/>
        <v>-1.0000000000000675E-2</v>
      </c>
      <c r="R62" s="37"/>
      <c r="S62" s="35"/>
      <c r="T62" s="35"/>
      <c r="U62" s="16"/>
      <c r="V62" s="16"/>
    </row>
    <row r="63" spans="1:22" x14ac:dyDescent="0.25">
      <c r="A63" s="8">
        <v>2020</v>
      </c>
      <c r="B63" s="9">
        <v>9</v>
      </c>
      <c r="C63" s="18">
        <v>594.03</v>
      </c>
      <c r="D63" s="18">
        <v>594.03</v>
      </c>
      <c r="E63" s="34">
        <f t="shared" si="15"/>
        <v>0</v>
      </c>
      <c r="F63" s="18">
        <v>38.4</v>
      </c>
      <c r="G63" s="18">
        <v>38.6</v>
      </c>
      <c r="H63" s="34">
        <f t="shared" si="16"/>
        <v>-0.20000000000000284</v>
      </c>
      <c r="I63" s="18">
        <v>89.89</v>
      </c>
      <c r="J63" s="18">
        <v>89.89</v>
      </c>
      <c r="K63" s="34">
        <f t="shared" si="17"/>
        <v>0</v>
      </c>
      <c r="L63" s="18">
        <v>95.7</v>
      </c>
      <c r="M63" s="18">
        <v>95.73</v>
      </c>
      <c r="N63" s="34">
        <f t="shared" si="18"/>
        <v>-3.0000000000001137E-2</v>
      </c>
      <c r="O63" s="18">
        <v>6.07</v>
      </c>
      <c r="P63" s="18">
        <v>6.1</v>
      </c>
      <c r="Q63" s="34">
        <f t="shared" si="19"/>
        <v>-2.9999999999999361E-2</v>
      </c>
      <c r="R63" s="37"/>
      <c r="S63" s="35"/>
      <c r="T63" s="35"/>
      <c r="U63" s="16"/>
      <c r="V63" s="16"/>
    </row>
    <row r="64" spans="1:22" x14ac:dyDescent="0.25">
      <c r="A64" s="10">
        <v>2020</v>
      </c>
      <c r="B64" s="7">
        <v>10</v>
      </c>
      <c r="C64" s="3">
        <v>594.04999999999995</v>
      </c>
      <c r="D64" s="3">
        <v>593.9</v>
      </c>
      <c r="E64" s="29">
        <f t="shared" si="15"/>
        <v>0.14999999999997726</v>
      </c>
      <c r="F64" s="3">
        <v>38.68</v>
      </c>
      <c r="G64" s="3">
        <v>38.97</v>
      </c>
      <c r="H64" s="29">
        <f t="shared" si="16"/>
        <v>-0.28999999999999915</v>
      </c>
      <c r="I64" s="3">
        <v>89.81</v>
      </c>
      <c r="J64" s="3">
        <v>89.79</v>
      </c>
      <c r="K64" s="29">
        <f t="shared" si="17"/>
        <v>1.9999999999996021E-2</v>
      </c>
      <c r="L64" s="3">
        <v>95.66</v>
      </c>
      <c r="M64" s="3">
        <v>95.68</v>
      </c>
      <c r="N64" s="29">
        <f t="shared" si="18"/>
        <v>-2.0000000000010232E-2</v>
      </c>
      <c r="O64" s="3">
        <v>6.11</v>
      </c>
      <c r="P64" s="3">
        <v>6.16</v>
      </c>
      <c r="Q64" s="29">
        <f t="shared" si="19"/>
        <v>-4.9999999999999822E-2</v>
      </c>
      <c r="R64" s="37"/>
      <c r="S64" s="35"/>
      <c r="T64" s="35"/>
      <c r="U64" s="16"/>
      <c r="V64" s="16"/>
    </row>
    <row r="65" spans="1:22" x14ac:dyDescent="0.25">
      <c r="A65" s="15"/>
      <c r="B65" s="15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92"/>
      <c r="R65" s="14"/>
      <c r="S65" s="16"/>
      <c r="T65" s="16"/>
      <c r="U65" s="16"/>
      <c r="V65" s="16"/>
    </row>
    <row r="66" spans="1:22" x14ac:dyDescent="0.25">
      <c r="A66" s="9" t="s">
        <v>3</v>
      </c>
      <c r="B66" s="14"/>
      <c r="C66" s="88" t="s">
        <v>77</v>
      </c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14"/>
      <c r="S66" s="16"/>
      <c r="T66" s="16"/>
      <c r="U66" s="16"/>
      <c r="V66" s="16"/>
    </row>
    <row r="67" spans="1:22" x14ac:dyDescent="0.25">
      <c r="A67" s="7" t="s">
        <v>4</v>
      </c>
      <c r="B67" s="12"/>
      <c r="C67" s="43" t="s">
        <v>12</v>
      </c>
      <c r="D67" s="86"/>
      <c r="E67" s="86"/>
      <c r="F67" s="86"/>
      <c r="G67" s="86"/>
      <c r="H67" s="86"/>
      <c r="I67" s="43" t="s">
        <v>11</v>
      </c>
      <c r="J67" s="86"/>
      <c r="K67" s="86"/>
      <c r="L67" s="86"/>
      <c r="M67" s="86"/>
      <c r="N67" s="86"/>
      <c r="O67" s="86"/>
      <c r="P67" s="86"/>
      <c r="Q67" s="86"/>
      <c r="R67" s="14"/>
      <c r="S67" s="16"/>
      <c r="T67" s="16"/>
      <c r="U67" s="16"/>
      <c r="V67" s="16"/>
    </row>
    <row r="68" spans="1:22" x14ac:dyDescent="0.25">
      <c r="A68" s="7"/>
      <c r="B68" s="15"/>
      <c r="C68" s="113"/>
      <c r="D68" s="113"/>
      <c r="E68" s="113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92"/>
      <c r="R68" s="14"/>
      <c r="S68" s="16"/>
      <c r="T68" s="16"/>
      <c r="U68" s="16"/>
      <c r="V68" s="16"/>
    </row>
    <row r="69" spans="1:22" x14ac:dyDescent="0.25">
      <c r="A69" s="44" t="s">
        <v>1</v>
      </c>
      <c r="B69" s="9" t="s">
        <v>2</v>
      </c>
      <c r="C69" s="112" t="s">
        <v>6</v>
      </c>
      <c r="D69" s="112"/>
      <c r="E69" s="112"/>
      <c r="F69" s="112" t="s">
        <v>7</v>
      </c>
      <c r="G69" s="112"/>
      <c r="H69" s="112"/>
      <c r="I69" s="112" t="s">
        <v>8</v>
      </c>
      <c r="J69" s="112"/>
      <c r="K69" s="112"/>
      <c r="L69" s="118" t="s">
        <v>9</v>
      </c>
      <c r="M69" s="118"/>
      <c r="N69" s="118"/>
      <c r="O69" s="119" t="s">
        <v>10</v>
      </c>
      <c r="P69" s="119"/>
      <c r="Q69" s="119"/>
      <c r="R69" s="23"/>
      <c r="S69" s="21"/>
      <c r="T69" s="21"/>
      <c r="U69" s="16"/>
      <c r="V69" s="16"/>
    </row>
    <row r="70" spans="1:22" x14ac:dyDescent="0.25">
      <c r="A70" s="6"/>
      <c r="B70" s="7"/>
      <c r="C70" s="2" t="s">
        <v>13</v>
      </c>
      <c r="D70" s="26" t="s">
        <v>87</v>
      </c>
      <c r="E70" s="29" t="s">
        <v>0</v>
      </c>
      <c r="F70" s="2" t="s">
        <v>13</v>
      </c>
      <c r="G70" s="26" t="s">
        <v>87</v>
      </c>
      <c r="H70" s="29" t="s">
        <v>0</v>
      </c>
      <c r="I70" s="2" t="s">
        <v>13</v>
      </c>
      <c r="J70" s="26" t="s">
        <v>87</v>
      </c>
      <c r="K70" s="29" t="s">
        <v>0</v>
      </c>
      <c r="L70" s="2" t="s">
        <v>13</v>
      </c>
      <c r="M70" s="26" t="s">
        <v>87</v>
      </c>
      <c r="N70" s="29" t="s">
        <v>0</v>
      </c>
      <c r="O70" s="2" t="s">
        <v>13</v>
      </c>
      <c r="P70" s="26" t="s">
        <v>87</v>
      </c>
      <c r="Q70" s="2" t="s">
        <v>0</v>
      </c>
      <c r="R70" s="24"/>
      <c r="S70" s="20"/>
      <c r="T70" s="22"/>
      <c r="U70" s="16"/>
      <c r="V70" s="16"/>
    </row>
    <row r="71" spans="1:22" x14ac:dyDescent="0.25">
      <c r="A71" s="36">
        <v>2020</v>
      </c>
      <c r="B71" s="9">
        <v>1</v>
      </c>
      <c r="C71" s="18">
        <v>620.21</v>
      </c>
      <c r="D71" s="18">
        <v>617.83000000000004</v>
      </c>
      <c r="E71" s="28">
        <f>C71-D71</f>
        <v>2.3799999999999955</v>
      </c>
      <c r="F71" s="18">
        <v>29.26</v>
      </c>
      <c r="G71" s="18">
        <v>29.48</v>
      </c>
      <c r="H71" s="28">
        <f>F71-G71</f>
        <v>-0.21999999999999886</v>
      </c>
      <c r="I71" s="18">
        <v>90.89</v>
      </c>
      <c r="J71" s="18">
        <v>90.54</v>
      </c>
      <c r="K71" s="28">
        <f>I71-J71</f>
        <v>0.34999999999999432</v>
      </c>
      <c r="L71" s="18">
        <v>95.18</v>
      </c>
      <c r="M71" s="18">
        <v>94.86</v>
      </c>
      <c r="N71" s="28">
        <f>L71-M71</f>
        <v>0.32000000000000739</v>
      </c>
      <c r="O71" s="18">
        <v>4.51</v>
      </c>
      <c r="P71" s="18">
        <v>4.55</v>
      </c>
      <c r="Q71" s="28">
        <f>O71-P71</f>
        <v>-4.0000000000000036E-2</v>
      </c>
      <c r="R71" s="24"/>
      <c r="S71" s="20"/>
      <c r="T71" s="22"/>
      <c r="U71" s="16"/>
      <c r="V71" s="16"/>
    </row>
    <row r="72" spans="1:22" x14ac:dyDescent="0.25">
      <c r="A72" s="8">
        <v>2020</v>
      </c>
      <c r="B72" s="9">
        <v>2</v>
      </c>
      <c r="C72" s="18">
        <v>620.71</v>
      </c>
      <c r="D72" s="18">
        <v>617.02</v>
      </c>
      <c r="E72" s="34">
        <f t="shared" ref="E72:E80" si="20">C72-D72</f>
        <v>3.6900000000000546</v>
      </c>
      <c r="F72" s="18">
        <v>28.79</v>
      </c>
      <c r="G72" s="18">
        <v>29.55</v>
      </c>
      <c r="H72" s="34">
        <f t="shared" ref="H72:H80" si="21">F72-G72</f>
        <v>-0.76000000000000156</v>
      </c>
      <c r="I72" s="18">
        <v>91.01</v>
      </c>
      <c r="J72" s="18">
        <v>90.47</v>
      </c>
      <c r="K72" s="34">
        <f t="shared" ref="K72:K80" si="22">I72-J72</f>
        <v>0.54000000000000625</v>
      </c>
      <c r="L72" s="18">
        <v>95.23</v>
      </c>
      <c r="M72" s="18">
        <v>94.8</v>
      </c>
      <c r="N72" s="34">
        <f t="shared" ref="N72:N80" si="23">L72-M72</f>
        <v>0.43000000000000682</v>
      </c>
      <c r="O72" s="18">
        <v>4.43</v>
      </c>
      <c r="P72" s="18">
        <v>4.57</v>
      </c>
      <c r="Q72" s="34">
        <f t="shared" ref="Q72:Q80" si="24">O72-P72</f>
        <v>-0.14000000000000057</v>
      </c>
      <c r="R72" s="19"/>
      <c r="S72" s="17"/>
      <c r="T72" s="45"/>
      <c r="U72" s="16"/>
      <c r="V72" s="16"/>
    </row>
    <row r="73" spans="1:22" x14ac:dyDescent="0.25">
      <c r="A73" s="8">
        <v>2020</v>
      </c>
      <c r="B73" s="9">
        <v>3</v>
      </c>
      <c r="C73" s="18">
        <v>621.19000000000005</v>
      </c>
      <c r="D73" s="18">
        <v>616.12</v>
      </c>
      <c r="E73" s="34">
        <f t="shared" si="20"/>
        <v>5.07000000000005</v>
      </c>
      <c r="F73" s="18">
        <v>28.34</v>
      </c>
      <c r="G73" s="18">
        <v>29.78</v>
      </c>
      <c r="H73" s="34">
        <f t="shared" si="21"/>
        <v>-1.4400000000000013</v>
      </c>
      <c r="I73" s="18">
        <v>91.13</v>
      </c>
      <c r="J73" s="18">
        <v>90.39</v>
      </c>
      <c r="K73" s="34">
        <f t="shared" si="22"/>
        <v>0.73999999999999488</v>
      </c>
      <c r="L73" s="18">
        <v>95.29</v>
      </c>
      <c r="M73" s="18">
        <v>94.76</v>
      </c>
      <c r="N73" s="34">
        <f t="shared" si="23"/>
        <v>0.53000000000000114</v>
      </c>
      <c r="O73" s="18">
        <v>4.3600000000000003</v>
      </c>
      <c r="P73" s="18">
        <v>4.6100000000000003</v>
      </c>
      <c r="Q73" s="34">
        <f t="shared" si="24"/>
        <v>-0.25</v>
      </c>
      <c r="R73" s="37"/>
      <c r="S73" s="35"/>
      <c r="T73" s="35"/>
      <c r="U73" s="16"/>
      <c r="V73" s="16"/>
    </row>
    <row r="74" spans="1:22" x14ac:dyDescent="0.25">
      <c r="A74" s="8">
        <v>2020</v>
      </c>
      <c r="B74" s="9">
        <v>4</v>
      </c>
      <c r="C74" s="18">
        <v>609.69000000000005</v>
      </c>
      <c r="D74" s="18">
        <v>615.21</v>
      </c>
      <c r="E74" s="34">
        <f t="shared" si="20"/>
        <v>-5.5199999999999818</v>
      </c>
      <c r="F74" s="18">
        <v>28.14</v>
      </c>
      <c r="G74" s="18">
        <v>30.15</v>
      </c>
      <c r="H74" s="34">
        <f t="shared" si="21"/>
        <v>-2.009999999999998</v>
      </c>
      <c r="I74" s="18">
        <v>89.5</v>
      </c>
      <c r="J74" s="18">
        <v>90.31</v>
      </c>
      <c r="K74" s="34">
        <f t="shared" si="22"/>
        <v>-0.81000000000000227</v>
      </c>
      <c r="L74" s="18">
        <v>93.63</v>
      </c>
      <c r="M74" s="18">
        <v>94.73</v>
      </c>
      <c r="N74" s="34">
        <f t="shared" si="23"/>
        <v>-1.1000000000000085</v>
      </c>
      <c r="O74" s="18">
        <v>4.41</v>
      </c>
      <c r="P74" s="18">
        <v>4.67</v>
      </c>
      <c r="Q74" s="34">
        <f t="shared" si="24"/>
        <v>-0.25999999999999979</v>
      </c>
      <c r="R74" s="37"/>
      <c r="S74" s="35"/>
      <c r="T74" s="35"/>
      <c r="U74" s="16"/>
      <c r="V74" s="16"/>
    </row>
    <row r="75" spans="1:22" x14ac:dyDescent="0.25">
      <c r="A75" s="8">
        <v>2020</v>
      </c>
      <c r="B75" s="9">
        <v>5</v>
      </c>
      <c r="C75" s="18">
        <v>610.21</v>
      </c>
      <c r="D75" s="18">
        <v>614.36</v>
      </c>
      <c r="E75" s="34">
        <f t="shared" si="20"/>
        <v>-4.1499999999999773</v>
      </c>
      <c r="F75" s="18">
        <v>27.72</v>
      </c>
      <c r="G75" s="18">
        <v>30.6</v>
      </c>
      <c r="H75" s="34">
        <f t="shared" si="21"/>
        <v>-2.8800000000000026</v>
      </c>
      <c r="I75" s="18">
        <v>89.62</v>
      </c>
      <c r="J75" s="18">
        <v>90.23</v>
      </c>
      <c r="K75" s="34">
        <f t="shared" si="22"/>
        <v>-0.60999999999999943</v>
      </c>
      <c r="L75" s="18">
        <v>93.7</v>
      </c>
      <c r="M75" s="18">
        <v>94.73</v>
      </c>
      <c r="N75" s="34">
        <f t="shared" si="23"/>
        <v>-1.0300000000000011</v>
      </c>
      <c r="O75" s="18">
        <v>4.3499999999999996</v>
      </c>
      <c r="P75" s="18">
        <v>4.74</v>
      </c>
      <c r="Q75" s="34">
        <f t="shared" si="24"/>
        <v>-0.39000000000000057</v>
      </c>
      <c r="R75" s="37"/>
      <c r="S75" s="35"/>
      <c r="T75" s="35"/>
      <c r="U75" s="16"/>
      <c r="V75" s="16"/>
    </row>
    <row r="76" spans="1:22" x14ac:dyDescent="0.25">
      <c r="A76" s="8">
        <v>2020</v>
      </c>
      <c r="B76" s="9">
        <v>6</v>
      </c>
      <c r="C76" s="18">
        <v>611.54999999999995</v>
      </c>
      <c r="D76" s="18">
        <v>613.62</v>
      </c>
      <c r="E76" s="34">
        <f t="shared" si="20"/>
        <v>-2.07000000000005</v>
      </c>
      <c r="F76" s="18">
        <v>34.1</v>
      </c>
      <c r="G76" s="18">
        <v>31.06</v>
      </c>
      <c r="H76" s="34">
        <f t="shared" si="21"/>
        <v>3.0400000000000027</v>
      </c>
      <c r="I76" s="18">
        <v>89.88</v>
      </c>
      <c r="J76" s="18">
        <v>90.18</v>
      </c>
      <c r="K76" s="34">
        <f t="shared" si="22"/>
        <v>-0.30000000000001137</v>
      </c>
      <c r="L76" s="18">
        <v>94.89</v>
      </c>
      <c r="M76" s="18">
        <v>94.75</v>
      </c>
      <c r="N76" s="34">
        <f t="shared" si="23"/>
        <v>0.14000000000000057</v>
      </c>
      <c r="O76" s="18">
        <v>5.28</v>
      </c>
      <c r="P76" s="18">
        <v>4.82</v>
      </c>
      <c r="Q76" s="34">
        <f t="shared" si="24"/>
        <v>0.45999999999999996</v>
      </c>
      <c r="R76" s="37"/>
      <c r="S76" s="35"/>
      <c r="T76" s="35"/>
      <c r="U76" s="16"/>
      <c r="V76" s="16"/>
    </row>
    <row r="77" spans="1:22" x14ac:dyDescent="0.25">
      <c r="A77" s="8">
        <v>2020</v>
      </c>
      <c r="B77" s="9">
        <v>7</v>
      </c>
      <c r="C77" s="18">
        <v>612.02</v>
      </c>
      <c r="D77" s="18">
        <v>613.1</v>
      </c>
      <c r="E77" s="34">
        <f t="shared" si="20"/>
        <v>-1.0800000000000409</v>
      </c>
      <c r="F77" s="18">
        <v>33.61</v>
      </c>
      <c r="G77" s="18">
        <v>31.42</v>
      </c>
      <c r="H77" s="34">
        <f t="shared" si="21"/>
        <v>2.1899999999999977</v>
      </c>
      <c r="I77" s="18">
        <v>90</v>
      </c>
      <c r="J77" s="18">
        <v>90.16</v>
      </c>
      <c r="K77" s="34">
        <f t="shared" si="22"/>
        <v>-0.15999999999999659</v>
      </c>
      <c r="L77" s="18">
        <v>94.94</v>
      </c>
      <c r="M77" s="18">
        <v>94.78</v>
      </c>
      <c r="N77" s="34">
        <f t="shared" si="23"/>
        <v>0.15999999999999659</v>
      </c>
      <c r="O77" s="18">
        <v>5.21</v>
      </c>
      <c r="P77" s="18">
        <v>4.88</v>
      </c>
      <c r="Q77" s="34">
        <f t="shared" si="24"/>
        <v>0.33000000000000007</v>
      </c>
      <c r="R77" s="37"/>
      <c r="S77" s="35"/>
      <c r="T77" s="35"/>
      <c r="U77" s="16"/>
      <c r="V77" s="16"/>
    </row>
    <row r="78" spans="1:22" x14ac:dyDescent="0.25">
      <c r="A78" s="8">
        <v>2020</v>
      </c>
      <c r="B78" s="9">
        <v>8</v>
      </c>
      <c r="C78" s="18">
        <v>612.48</v>
      </c>
      <c r="D78" s="18">
        <v>612.83000000000004</v>
      </c>
      <c r="E78" s="34">
        <f t="shared" si="20"/>
        <v>-0.35000000000002274</v>
      </c>
      <c r="F78" s="18">
        <v>33.07</v>
      </c>
      <c r="G78" s="18">
        <v>31.65</v>
      </c>
      <c r="H78" s="34">
        <f t="shared" si="21"/>
        <v>1.4200000000000017</v>
      </c>
      <c r="I78" s="18">
        <v>90.12</v>
      </c>
      <c r="J78" s="18">
        <v>90.17</v>
      </c>
      <c r="K78" s="34">
        <f t="shared" si="22"/>
        <v>-4.9999999999997158E-2</v>
      </c>
      <c r="L78" s="18">
        <v>94.99</v>
      </c>
      <c r="M78" s="18">
        <v>94.83</v>
      </c>
      <c r="N78" s="34">
        <f t="shared" si="23"/>
        <v>0.15999999999999659</v>
      </c>
      <c r="O78" s="18">
        <v>5.12</v>
      </c>
      <c r="P78" s="18">
        <v>4.91</v>
      </c>
      <c r="Q78" s="34">
        <f t="shared" si="24"/>
        <v>0.20999999999999996</v>
      </c>
      <c r="R78" s="37"/>
      <c r="S78" s="35"/>
      <c r="T78" s="35"/>
      <c r="U78" s="16"/>
      <c r="V78" s="16"/>
    </row>
    <row r="79" spans="1:22" x14ac:dyDescent="0.25">
      <c r="A79" s="8">
        <v>2020</v>
      </c>
      <c r="B79" s="9">
        <v>9</v>
      </c>
      <c r="C79" s="18">
        <v>612.9</v>
      </c>
      <c r="D79" s="18">
        <v>612.78</v>
      </c>
      <c r="E79" s="34">
        <f t="shared" si="20"/>
        <v>0.12000000000000455</v>
      </c>
      <c r="F79" s="18">
        <v>32.49</v>
      </c>
      <c r="G79" s="18">
        <v>31.71</v>
      </c>
      <c r="H79" s="34">
        <f t="shared" si="21"/>
        <v>0.78000000000000114</v>
      </c>
      <c r="I79" s="18">
        <v>90.23</v>
      </c>
      <c r="J79" s="18">
        <v>90.22</v>
      </c>
      <c r="K79" s="34">
        <f t="shared" si="22"/>
        <v>1.0000000000005116E-2</v>
      </c>
      <c r="L79" s="18">
        <v>95.02</v>
      </c>
      <c r="M79" s="18">
        <v>94.88</v>
      </c>
      <c r="N79" s="34">
        <f t="shared" si="23"/>
        <v>0.14000000000000057</v>
      </c>
      <c r="O79" s="18">
        <v>5.03</v>
      </c>
      <c r="P79" s="18">
        <v>4.92</v>
      </c>
      <c r="Q79" s="34">
        <f t="shared" si="24"/>
        <v>0.11000000000000032</v>
      </c>
      <c r="R79" s="37"/>
      <c r="S79" s="35"/>
      <c r="T79" s="35"/>
      <c r="U79" s="16"/>
      <c r="V79" s="16"/>
    </row>
    <row r="80" spans="1:22" x14ac:dyDescent="0.25">
      <c r="A80" s="10">
        <v>2020</v>
      </c>
      <c r="B80" s="7">
        <v>10</v>
      </c>
      <c r="C80" s="3">
        <v>613.28</v>
      </c>
      <c r="D80" s="3">
        <v>612.91999999999996</v>
      </c>
      <c r="E80" s="29">
        <f t="shared" si="20"/>
        <v>0.36000000000001364</v>
      </c>
      <c r="F80" s="3">
        <v>31.91</v>
      </c>
      <c r="G80" s="3">
        <v>31.62</v>
      </c>
      <c r="H80" s="29">
        <f t="shared" si="21"/>
        <v>0.28999999999999915</v>
      </c>
      <c r="I80" s="3">
        <v>90.34</v>
      </c>
      <c r="J80" s="3">
        <v>90.29</v>
      </c>
      <c r="K80" s="29">
        <f t="shared" si="22"/>
        <v>4.9999999999997158E-2</v>
      </c>
      <c r="L80" s="3">
        <v>95.04</v>
      </c>
      <c r="M80" s="3">
        <v>94.94</v>
      </c>
      <c r="N80" s="29">
        <f t="shared" si="23"/>
        <v>0.10000000000000853</v>
      </c>
      <c r="O80" s="3">
        <v>4.95</v>
      </c>
      <c r="P80" s="3">
        <v>4.91</v>
      </c>
      <c r="Q80" s="29">
        <f t="shared" si="24"/>
        <v>4.0000000000000036E-2</v>
      </c>
      <c r="R80" s="37"/>
      <c r="S80" s="35"/>
      <c r="T80" s="35"/>
      <c r="U80" s="16"/>
      <c r="V80" s="16"/>
    </row>
    <row r="81" spans="1:22" x14ac:dyDescent="0.25">
      <c r="C81" s="86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14"/>
      <c r="S81" s="16"/>
      <c r="T81" s="16"/>
      <c r="U81" s="16"/>
      <c r="V81" s="16"/>
    </row>
    <row r="82" spans="1:22" x14ac:dyDescent="0.25">
      <c r="A82" s="5" t="s">
        <v>3</v>
      </c>
      <c r="B82" s="11"/>
      <c r="C82" s="88" t="s">
        <v>78</v>
      </c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14"/>
      <c r="S82" s="16"/>
      <c r="T82" s="16"/>
      <c r="U82" s="16"/>
      <c r="V82" s="16"/>
    </row>
    <row r="83" spans="1:22" x14ac:dyDescent="0.25">
      <c r="A83" s="7" t="s">
        <v>4</v>
      </c>
      <c r="B83" s="12"/>
      <c r="C83" s="1" t="s">
        <v>12</v>
      </c>
      <c r="D83" s="86"/>
      <c r="E83" s="86"/>
      <c r="F83" s="86"/>
      <c r="G83" s="86"/>
      <c r="H83" s="86"/>
      <c r="I83" s="1" t="s">
        <v>11</v>
      </c>
      <c r="J83" s="86"/>
      <c r="K83" s="86"/>
      <c r="L83" s="86"/>
      <c r="M83" s="86"/>
      <c r="N83" s="86"/>
      <c r="O83" s="86"/>
      <c r="P83" s="86"/>
      <c r="Q83" s="86"/>
      <c r="R83" s="14"/>
      <c r="S83" s="16"/>
      <c r="T83" s="16"/>
      <c r="U83" s="16"/>
      <c r="V83" s="16"/>
    </row>
    <row r="84" spans="1:22" x14ac:dyDescent="0.25">
      <c r="A84" s="9"/>
      <c r="B84" s="16"/>
      <c r="C84" s="120"/>
      <c r="D84" s="120"/>
      <c r="E84" s="120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4"/>
      <c r="R84" s="14"/>
      <c r="S84" s="16"/>
      <c r="T84" s="16"/>
      <c r="U84" s="16"/>
      <c r="V84" s="16"/>
    </row>
    <row r="85" spans="1:22" x14ac:dyDescent="0.25">
      <c r="A85" s="4" t="s">
        <v>1</v>
      </c>
      <c r="B85" s="5" t="s">
        <v>2</v>
      </c>
      <c r="C85" s="112" t="s">
        <v>6</v>
      </c>
      <c r="D85" s="112"/>
      <c r="E85" s="112"/>
      <c r="F85" s="112" t="s">
        <v>7</v>
      </c>
      <c r="G85" s="112"/>
      <c r="H85" s="112"/>
      <c r="I85" s="112" t="s">
        <v>8</v>
      </c>
      <c r="J85" s="112"/>
      <c r="K85" s="112"/>
      <c r="L85" s="118" t="s">
        <v>9</v>
      </c>
      <c r="M85" s="118"/>
      <c r="N85" s="118"/>
      <c r="O85" s="119" t="s">
        <v>10</v>
      </c>
      <c r="P85" s="119"/>
      <c r="Q85" s="119"/>
      <c r="R85" s="23"/>
      <c r="S85" s="21"/>
      <c r="T85" s="21"/>
      <c r="U85" s="16"/>
      <c r="V85" s="16"/>
    </row>
    <row r="86" spans="1:22" x14ac:dyDescent="0.25">
      <c r="A86" s="6"/>
      <c r="B86" s="7"/>
      <c r="C86" s="2" t="s">
        <v>13</v>
      </c>
      <c r="D86" s="26" t="s">
        <v>87</v>
      </c>
      <c r="E86" s="29" t="s">
        <v>0</v>
      </c>
      <c r="F86" s="2" t="s">
        <v>13</v>
      </c>
      <c r="G86" s="26" t="s">
        <v>87</v>
      </c>
      <c r="H86" s="29" t="s">
        <v>0</v>
      </c>
      <c r="I86" s="2" t="s">
        <v>13</v>
      </c>
      <c r="J86" s="26" t="s">
        <v>87</v>
      </c>
      <c r="K86" s="29" t="s">
        <v>0</v>
      </c>
      <c r="L86" s="2" t="s">
        <v>13</v>
      </c>
      <c r="M86" s="26" t="s">
        <v>87</v>
      </c>
      <c r="N86" s="29" t="s">
        <v>0</v>
      </c>
      <c r="O86" s="2" t="s">
        <v>13</v>
      </c>
      <c r="P86" s="26" t="s">
        <v>87</v>
      </c>
      <c r="Q86" s="2" t="s">
        <v>0</v>
      </c>
      <c r="R86" s="24"/>
      <c r="S86" s="20"/>
      <c r="T86" s="22"/>
      <c r="U86" s="16"/>
      <c r="V86" s="16"/>
    </row>
    <row r="87" spans="1:22" x14ac:dyDescent="0.25">
      <c r="A87" s="36">
        <v>2020</v>
      </c>
      <c r="B87" s="9">
        <v>1</v>
      </c>
      <c r="C87" s="18">
        <v>474.69</v>
      </c>
      <c r="D87" s="18">
        <v>476.02</v>
      </c>
      <c r="E87" s="28">
        <f>C87-D87</f>
        <v>-1.3299999999999841</v>
      </c>
      <c r="F87" s="18">
        <v>29.56</v>
      </c>
      <c r="G87" s="18">
        <v>29.69</v>
      </c>
      <c r="H87" s="28">
        <f>F87-G87</f>
        <v>-0.13000000000000256</v>
      </c>
      <c r="I87" s="18">
        <v>79.13</v>
      </c>
      <c r="J87" s="18">
        <v>79.349999999999994</v>
      </c>
      <c r="K87" s="28">
        <f>I87-J87</f>
        <v>-0.21999999999999886</v>
      </c>
      <c r="L87" s="18">
        <v>84.06</v>
      </c>
      <c r="M87" s="18">
        <v>84.3</v>
      </c>
      <c r="N87" s="28">
        <f>L87-M87</f>
        <v>-0.23999999999999488</v>
      </c>
      <c r="O87" s="18">
        <v>5.86</v>
      </c>
      <c r="P87" s="18">
        <v>5.87</v>
      </c>
      <c r="Q87" s="28">
        <f>O87-P87</f>
        <v>-9.9999999999997868E-3</v>
      </c>
      <c r="R87" s="24"/>
      <c r="S87" s="20"/>
      <c r="T87" s="22"/>
      <c r="U87" s="16"/>
      <c r="V87" s="16"/>
    </row>
    <row r="88" spans="1:22" x14ac:dyDescent="0.25">
      <c r="A88" s="8">
        <v>2020</v>
      </c>
      <c r="B88" s="9">
        <v>2</v>
      </c>
      <c r="C88" s="18">
        <v>474.93</v>
      </c>
      <c r="D88" s="18">
        <v>476.99</v>
      </c>
      <c r="E88" s="34">
        <f t="shared" ref="E88:E96" si="25">C88-D88</f>
        <v>-2.0600000000000023</v>
      </c>
      <c r="F88" s="18">
        <v>29.95</v>
      </c>
      <c r="G88" s="18">
        <v>30.48</v>
      </c>
      <c r="H88" s="34">
        <f t="shared" ref="H88:H96" si="26">F88-G88</f>
        <v>-0.53000000000000114</v>
      </c>
      <c r="I88" s="18">
        <v>79.02</v>
      </c>
      <c r="J88" s="18">
        <v>79.36</v>
      </c>
      <c r="K88" s="34">
        <f t="shared" ref="K88:K96" si="27">I88-J88</f>
        <v>-0.34000000000000341</v>
      </c>
      <c r="L88" s="18">
        <v>84</v>
      </c>
      <c r="M88" s="18">
        <v>84.43</v>
      </c>
      <c r="N88" s="34">
        <f t="shared" ref="N88:N96" si="28">L88-M88</f>
        <v>-0.43000000000000682</v>
      </c>
      <c r="O88" s="18">
        <v>5.93</v>
      </c>
      <c r="P88" s="18">
        <v>6.01</v>
      </c>
      <c r="Q88" s="34">
        <f t="shared" ref="Q88:Q96" si="29">O88-P88</f>
        <v>-8.0000000000000071E-2</v>
      </c>
      <c r="R88" s="19"/>
      <c r="S88" s="17"/>
      <c r="T88" s="45"/>
      <c r="U88" s="16"/>
      <c r="V88" s="16"/>
    </row>
    <row r="89" spans="1:22" x14ac:dyDescent="0.25">
      <c r="A89" s="8">
        <v>2020</v>
      </c>
      <c r="B89" s="9">
        <v>3</v>
      </c>
      <c r="C89" s="18">
        <v>478.3</v>
      </c>
      <c r="D89" s="18">
        <v>478.15</v>
      </c>
      <c r="E89" s="34">
        <f t="shared" si="25"/>
        <v>0.15000000000003411</v>
      </c>
      <c r="F89" s="18">
        <v>30.3</v>
      </c>
      <c r="G89" s="18">
        <v>31.32</v>
      </c>
      <c r="H89" s="34">
        <f t="shared" si="26"/>
        <v>-1.0199999999999996</v>
      </c>
      <c r="I89" s="18">
        <v>79.430000000000007</v>
      </c>
      <c r="J89" s="18">
        <v>79.41</v>
      </c>
      <c r="K89" s="34">
        <f t="shared" si="27"/>
        <v>2.0000000000010232E-2</v>
      </c>
      <c r="L89" s="18">
        <v>84.47</v>
      </c>
      <c r="M89" s="18">
        <v>84.61</v>
      </c>
      <c r="N89" s="34">
        <f t="shared" si="28"/>
        <v>-0.14000000000000057</v>
      </c>
      <c r="O89" s="18">
        <v>5.96</v>
      </c>
      <c r="P89" s="18">
        <v>6.15</v>
      </c>
      <c r="Q89" s="34">
        <f t="shared" si="29"/>
        <v>-0.19000000000000039</v>
      </c>
      <c r="R89" s="37"/>
      <c r="S89" s="35"/>
      <c r="T89" s="35"/>
      <c r="U89" s="16"/>
      <c r="V89" s="16"/>
    </row>
    <row r="90" spans="1:22" x14ac:dyDescent="0.25">
      <c r="A90" s="8">
        <v>2020</v>
      </c>
      <c r="B90" s="9">
        <v>4</v>
      </c>
      <c r="C90" s="18">
        <v>480.71</v>
      </c>
      <c r="D90" s="18">
        <v>479.45</v>
      </c>
      <c r="E90" s="34">
        <f t="shared" si="25"/>
        <v>1.2599999999999909</v>
      </c>
      <c r="F90" s="18">
        <v>30.31</v>
      </c>
      <c r="G90" s="18">
        <v>32.200000000000003</v>
      </c>
      <c r="H90" s="34">
        <f t="shared" si="26"/>
        <v>-1.8900000000000041</v>
      </c>
      <c r="I90" s="18">
        <v>79.69</v>
      </c>
      <c r="J90" s="18">
        <v>79.48</v>
      </c>
      <c r="K90" s="34">
        <f t="shared" si="27"/>
        <v>0.20999999999999375</v>
      </c>
      <c r="L90" s="18">
        <v>84.72</v>
      </c>
      <c r="M90" s="18">
        <v>84.82</v>
      </c>
      <c r="N90" s="34">
        <f t="shared" si="28"/>
        <v>-9.9999999999994316E-2</v>
      </c>
      <c r="O90" s="18">
        <v>5.93</v>
      </c>
      <c r="P90" s="18">
        <v>6.29</v>
      </c>
      <c r="Q90" s="34">
        <f t="shared" si="29"/>
        <v>-0.36000000000000032</v>
      </c>
      <c r="R90" s="37"/>
      <c r="S90" s="35"/>
      <c r="T90" s="35"/>
      <c r="U90" s="16"/>
      <c r="V90" s="16"/>
    </row>
    <row r="91" spans="1:22" x14ac:dyDescent="0.25">
      <c r="A91" s="8">
        <v>2020</v>
      </c>
      <c r="B91" s="9">
        <v>5</v>
      </c>
      <c r="C91" s="18">
        <v>481.28</v>
      </c>
      <c r="D91" s="18">
        <v>480.85</v>
      </c>
      <c r="E91" s="34">
        <f t="shared" si="25"/>
        <v>0.42999999999994998</v>
      </c>
      <c r="F91" s="18">
        <v>30.55</v>
      </c>
      <c r="G91" s="18">
        <v>33.08</v>
      </c>
      <c r="H91" s="34">
        <f t="shared" si="26"/>
        <v>-2.5299999999999976</v>
      </c>
      <c r="I91" s="18">
        <v>79.650000000000006</v>
      </c>
      <c r="J91" s="18">
        <v>79.58</v>
      </c>
      <c r="K91" s="34">
        <f t="shared" si="27"/>
        <v>7.000000000000739E-2</v>
      </c>
      <c r="L91" s="18">
        <v>84.7</v>
      </c>
      <c r="M91" s="18">
        <v>85.05</v>
      </c>
      <c r="N91" s="34">
        <f t="shared" si="28"/>
        <v>-0.34999999999999432</v>
      </c>
      <c r="O91" s="18">
        <v>5.97</v>
      </c>
      <c r="P91" s="18">
        <v>6.44</v>
      </c>
      <c r="Q91" s="34">
        <f t="shared" si="29"/>
        <v>-0.47000000000000064</v>
      </c>
      <c r="R91" s="37"/>
      <c r="S91" s="35"/>
      <c r="T91" s="35"/>
      <c r="U91" s="16"/>
      <c r="V91" s="16"/>
    </row>
    <row r="92" spans="1:22" x14ac:dyDescent="0.25">
      <c r="A92" s="8">
        <v>2020</v>
      </c>
      <c r="B92" s="9">
        <v>6</v>
      </c>
      <c r="C92" s="18">
        <v>483.8</v>
      </c>
      <c r="D92" s="18">
        <v>482.31</v>
      </c>
      <c r="E92" s="34">
        <f t="shared" si="25"/>
        <v>1.4900000000000091</v>
      </c>
      <c r="F92" s="18">
        <v>36.409999999999997</v>
      </c>
      <c r="G92" s="18">
        <v>33.93</v>
      </c>
      <c r="H92" s="34">
        <f t="shared" si="26"/>
        <v>2.4799999999999969</v>
      </c>
      <c r="I92" s="18">
        <v>79.930000000000007</v>
      </c>
      <c r="J92" s="18">
        <v>79.680000000000007</v>
      </c>
      <c r="K92" s="34">
        <f t="shared" si="27"/>
        <v>0.25</v>
      </c>
      <c r="L92" s="18">
        <v>85.95</v>
      </c>
      <c r="M92" s="18">
        <v>85.29</v>
      </c>
      <c r="N92" s="34">
        <f t="shared" si="28"/>
        <v>0.65999999999999659</v>
      </c>
      <c r="O92" s="18">
        <v>7</v>
      </c>
      <c r="P92" s="18">
        <v>6.57</v>
      </c>
      <c r="Q92" s="34">
        <f t="shared" si="29"/>
        <v>0.42999999999999972</v>
      </c>
      <c r="R92" s="37"/>
      <c r="S92" s="35"/>
      <c r="T92" s="35"/>
      <c r="U92" s="16"/>
      <c r="V92" s="16"/>
    </row>
    <row r="93" spans="1:22" x14ac:dyDescent="0.25">
      <c r="A93" s="8">
        <v>2020</v>
      </c>
      <c r="B93" s="9">
        <v>7</v>
      </c>
      <c r="C93" s="18">
        <v>484.63</v>
      </c>
      <c r="D93" s="18">
        <v>483.8</v>
      </c>
      <c r="E93" s="34">
        <f t="shared" si="25"/>
        <v>0.82999999999998408</v>
      </c>
      <c r="F93" s="18">
        <v>36.53</v>
      </c>
      <c r="G93" s="18">
        <v>34.69</v>
      </c>
      <c r="H93" s="34">
        <f t="shared" si="26"/>
        <v>1.8400000000000034</v>
      </c>
      <c r="I93" s="18">
        <v>79.930000000000007</v>
      </c>
      <c r="J93" s="18">
        <v>79.8</v>
      </c>
      <c r="K93" s="34">
        <f t="shared" si="27"/>
        <v>0.13000000000000966</v>
      </c>
      <c r="L93" s="18">
        <v>85.96</v>
      </c>
      <c r="M93" s="18">
        <v>85.52</v>
      </c>
      <c r="N93" s="34">
        <f t="shared" si="28"/>
        <v>0.43999999999999773</v>
      </c>
      <c r="O93" s="18">
        <v>7.01</v>
      </c>
      <c r="P93" s="18">
        <v>6.69</v>
      </c>
      <c r="Q93" s="34">
        <f t="shared" si="29"/>
        <v>0.3199999999999994</v>
      </c>
      <c r="R93" s="37"/>
      <c r="S93" s="35"/>
      <c r="T93" s="35"/>
      <c r="U93" s="16"/>
      <c r="V93" s="16"/>
    </row>
    <row r="94" spans="1:22" x14ac:dyDescent="0.25">
      <c r="A94" s="8">
        <v>2020</v>
      </c>
      <c r="B94" s="9">
        <v>8</v>
      </c>
      <c r="C94" s="18">
        <v>485.53</v>
      </c>
      <c r="D94" s="18">
        <v>485.24</v>
      </c>
      <c r="E94" s="34">
        <f t="shared" si="25"/>
        <v>0.28999999999996362</v>
      </c>
      <c r="F94" s="18">
        <v>36.6</v>
      </c>
      <c r="G94" s="18">
        <v>35.36</v>
      </c>
      <c r="H94" s="34">
        <f t="shared" si="26"/>
        <v>1.240000000000002</v>
      </c>
      <c r="I94" s="18">
        <v>79.95</v>
      </c>
      <c r="J94" s="18">
        <v>79.900000000000006</v>
      </c>
      <c r="K94" s="34">
        <f t="shared" si="27"/>
        <v>4.9999999999997158E-2</v>
      </c>
      <c r="L94" s="18">
        <v>85.98</v>
      </c>
      <c r="M94" s="18">
        <v>85.73</v>
      </c>
      <c r="N94" s="34">
        <f t="shared" si="28"/>
        <v>0.25</v>
      </c>
      <c r="O94" s="18">
        <v>7.01</v>
      </c>
      <c r="P94" s="18">
        <v>6.79</v>
      </c>
      <c r="Q94" s="34">
        <f t="shared" si="29"/>
        <v>0.21999999999999975</v>
      </c>
      <c r="R94" s="37"/>
      <c r="S94" s="35"/>
      <c r="T94" s="35"/>
      <c r="U94" s="16"/>
      <c r="V94" s="16"/>
    </row>
    <row r="95" spans="1:22" x14ac:dyDescent="0.25">
      <c r="A95" s="8">
        <v>2020</v>
      </c>
      <c r="B95" s="9">
        <v>9</v>
      </c>
      <c r="C95" s="18">
        <v>486.47</v>
      </c>
      <c r="D95" s="18">
        <v>486.59</v>
      </c>
      <c r="E95" s="34">
        <f t="shared" si="25"/>
        <v>-0.1199999999999477</v>
      </c>
      <c r="F95" s="18">
        <v>36.61</v>
      </c>
      <c r="G95" s="18">
        <v>35.9</v>
      </c>
      <c r="H95" s="34">
        <f t="shared" si="26"/>
        <v>0.71000000000000085</v>
      </c>
      <c r="I95" s="18">
        <v>79.97</v>
      </c>
      <c r="J95" s="18">
        <v>79.989999999999995</v>
      </c>
      <c r="K95" s="34">
        <f t="shared" si="27"/>
        <v>-1.9999999999996021E-2</v>
      </c>
      <c r="L95" s="18">
        <v>85.99</v>
      </c>
      <c r="M95" s="18">
        <v>85.9</v>
      </c>
      <c r="N95" s="34">
        <f t="shared" si="28"/>
        <v>8.99999999999892E-2</v>
      </c>
      <c r="O95" s="18">
        <v>7</v>
      </c>
      <c r="P95" s="18">
        <v>6.87</v>
      </c>
      <c r="Q95" s="34">
        <f t="shared" si="29"/>
        <v>0.12999999999999989</v>
      </c>
      <c r="R95" s="37"/>
      <c r="S95" s="35"/>
      <c r="T95" s="35"/>
      <c r="U95" s="16"/>
      <c r="V95" s="16"/>
    </row>
    <row r="96" spans="1:22" x14ac:dyDescent="0.25">
      <c r="A96" s="10">
        <v>2020</v>
      </c>
      <c r="B96" s="7">
        <v>10</v>
      </c>
      <c r="C96" s="18">
        <v>487.46</v>
      </c>
      <c r="D96" s="18">
        <v>487.86</v>
      </c>
      <c r="E96" s="29">
        <f t="shared" si="25"/>
        <v>-0.40000000000003411</v>
      </c>
      <c r="F96" s="18">
        <v>36.6</v>
      </c>
      <c r="G96" s="18">
        <v>36.33</v>
      </c>
      <c r="H96" s="29">
        <f t="shared" si="26"/>
        <v>0.27000000000000313</v>
      </c>
      <c r="I96" s="18">
        <v>80</v>
      </c>
      <c r="J96" s="18">
        <v>80.069999999999993</v>
      </c>
      <c r="K96" s="29">
        <f t="shared" si="27"/>
        <v>-6.9999999999993179E-2</v>
      </c>
      <c r="L96" s="18">
        <v>86.01</v>
      </c>
      <c r="M96" s="18">
        <v>86.03</v>
      </c>
      <c r="N96" s="29">
        <f t="shared" si="28"/>
        <v>-1.9999999999996021E-2</v>
      </c>
      <c r="O96" s="18">
        <v>6.98</v>
      </c>
      <c r="P96" s="18">
        <v>6.93</v>
      </c>
      <c r="Q96" s="29">
        <f t="shared" si="29"/>
        <v>5.0000000000000711E-2</v>
      </c>
      <c r="R96" s="37"/>
      <c r="S96" s="35"/>
      <c r="T96" s="35"/>
      <c r="U96" s="16"/>
      <c r="V96" s="16"/>
    </row>
    <row r="97" spans="1:22" x14ac:dyDescent="0.25">
      <c r="A97" s="25"/>
      <c r="B97" s="25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16"/>
      <c r="S97" s="16"/>
      <c r="T97" s="16"/>
      <c r="U97" s="16"/>
      <c r="V97" s="16"/>
    </row>
    <row r="98" spans="1:22" x14ac:dyDescent="0.25">
      <c r="A98" s="51" t="s">
        <v>3</v>
      </c>
      <c r="B98" s="54"/>
      <c r="C98" s="93" t="s">
        <v>79</v>
      </c>
      <c r="D98" s="93"/>
      <c r="E98" s="93"/>
      <c r="F98" s="55"/>
      <c r="G98" s="93"/>
      <c r="H98" s="93"/>
      <c r="I98" s="93"/>
      <c r="J98" s="93"/>
      <c r="K98" s="94"/>
      <c r="L98" s="88"/>
      <c r="M98" s="88"/>
      <c r="N98" s="88"/>
      <c r="O98" s="88"/>
      <c r="P98" s="88"/>
      <c r="Q98" s="88"/>
    </row>
    <row r="99" spans="1:22" x14ac:dyDescent="0.25">
      <c r="A99" s="51" t="s">
        <v>4</v>
      </c>
      <c r="B99" s="54"/>
      <c r="C99" s="55" t="s">
        <v>12</v>
      </c>
      <c r="D99" s="93"/>
      <c r="E99" s="93"/>
      <c r="F99" s="55" t="s">
        <v>11</v>
      </c>
      <c r="G99" s="93"/>
      <c r="H99" s="93"/>
      <c r="I99" s="93"/>
      <c r="J99" s="93"/>
      <c r="K99" s="94"/>
      <c r="L99" s="88"/>
      <c r="M99" s="88"/>
      <c r="N99" s="88"/>
      <c r="O99" s="88"/>
      <c r="P99" s="88"/>
      <c r="Q99" s="88"/>
    </row>
    <row r="100" spans="1:22" x14ac:dyDescent="0.25">
      <c r="A100" s="51"/>
      <c r="B100" s="25"/>
      <c r="C100" s="120"/>
      <c r="D100" s="120"/>
      <c r="E100" s="120"/>
      <c r="F100" s="93"/>
      <c r="G100" s="93"/>
      <c r="H100" s="93"/>
      <c r="I100" s="93"/>
      <c r="J100" s="93"/>
      <c r="K100" s="94"/>
      <c r="L100" s="88"/>
      <c r="M100" s="88"/>
      <c r="N100" s="88"/>
      <c r="O100" s="88"/>
      <c r="P100" s="88"/>
      <c r="Q100" s="88"/>
    </row>
    <row r="101" spans="1:22" x14ac:dyDescent="0.25">
      <c r="A101" s="44" t="s">
        <v>1</v>
      </c>
      <c r="B101" s="9" t="s">
        <v>2</v>
      </c>
      <c r="C101" s="112" t="s">
        <v>6</v>
      </c>
      <c r="D101" s="112"/>
      <c r="E101" s="112"/>
      <c r="F101" s="82" t="s">
        <v>8</v>
      </c>
      <c r="G101" s="82"/>
      <c r="H101" s="82"/>
      <c r="I101" s="83" t="s">
        <v>9</v>
      </c>
      <c r="J101" s="83"/>
      <c r="K101" s="56"/>
      <c r="L101" s="88"/>
      <c r="M101" s="88"/>
      <c r="N101" s="88"/>
      <c r="O101" s="88"/>
      <c r="P101" s="88"/>
      <c r="Q101" s="88"/>
    </row>
    <row r="102" spans="1:22" x14ac:dyDescent="0.25">
      <c r="A102" s="6"/>
      <c r="B102" s="7"/>
      <c r="C102" s="2" t="s">
        <v>13</v>
      </c>
      <c r="D102" s="26" t="s">
        <v>87</v>
      </c>
      <c r="E102" s="29" t="s">
        <v>0</v>
      </c>
      <c r="F102" s="2" t="s">
        <v>13</v>
      </c>
      <c r="G102" s="26" t="s">
        <v>87</v>
      </c>
      <c r="H102" s="29" t="s">
        <v>0</v>
      </c>
      <c r="I102" s="2" t="s">
        <v>13</v>
      </c>
      <c r="J102" s="26" t="s">
        <v>87</v>
      </c>
      <c r="K102" s="29" t="s">
        <v>0</v>
      </c>
      <c r="L102" s="88"/>
      <c r="M102" s="88"/>
      <c r="N102" s="88"/>
      <c r="O102" s="88"/>
      <c r="P102" s="88"/>
      <c r="Q102" s="88"/>
    </row>
    <row r="103" spans="1:22" x14ac:dyDescent="0.25">
      <c r="A103" s="36">
        <v>2020</v>
      </c>
      <c r="B103" s="9">
        <v>1</v>
      </c>
      <c r="C103" s="18">
        <v>117.77</v>
      </c>
      <c r="D103" s="18">
        <v>119.15</v>
      </c>
      <c r="E103" s="28">
        <f>C103-D103</f>
        <v>-1.3800000000000097</v>
      </c>
      <c r="F103" s="18">
        <v>21.77</v>
      </c>
      <c r="G103" s="18">
        <v>22.02</v>
      </c>
      <c r="H103" s="28">
        <f>F103-G103</f>
        <v>-0.25</v>
      </c>
      <c r="I103" s="18">
        <v>22.23</v>
      </c>
      <c r="J103" s="18">
        <v>22.44</v>
      </c>
      <c r="K103" s="28">
        <f>I103-J103</f>
        <v>-0.21000000000000085</v>
      </c>
      <c r="L103" s="88"/>
      <c r="M103" s="88"/>
      <c r="N103" s="88"/>
      <c r="O103" s="88"/>
      <c r="P103" s="88"/>
      <c r="Q103" s="88"/>
    </row>
    <row r="104" spans="1:22" x14ac:dyDescent="0.25">
      <c r="A104" s="8">
        <v>2020</v>
      </c>
      <c r="B104" s="9">
        <v>2</v>
      </c>
      <c r="C104" s="18">
        <v>118.79</v>
      </c>
      <c r="D104" s="18">
        <v>120.71</v>
      </c>
      <c r="E104" s="34">
        <f t="shared" ref="E104:E112" si="30">C104-D104</f>
        <v>-1.9199999999999875</v>
      </c>
      <c r="F104" s="18">
        <v>21.98</v>
      </c>
      <c r="G104" s="18">
        <v>22.34</v>
      </c>
      <c r="H104" s="34">
        <f t="shared" ref="H104:H112" si="31">F104-G104</f>
        <v>-0.35999999999999943</v>
      </c>
      <c r="I104" s="18">
        <v>22.43</v>
      </c>
      <c r="J104" s="18">
        <v>22.74</v>
      </c>
      <c r="K104" s="34">
        <f t="shared" ref="K104:K112" si="32">I104-J104</f>
        <v>-0.30999999999999872</v>
      </c>
      <c r="L104" s="88"/>
      <c r="M104" s="88"/>
      <c r="N104" s="88"/>
      <c r="O104" s="88"/>
      <c r="P104" s="88"/>
      <c r="Q104" s="88"/>
    </row>
    <row r="105" spans="1:22" x14ac:dyDescent="0.25">
      <c r="A105" s="8">
        <v>2020</v>
      </c>
      <c r="B105" s="9">
        <v>3</v>
      </c>
      <c r="C105" s="18">
        <v>120.37</v>
      </c>
      <c r="D105" s="18">
        <v>122.08</v>
      </c>
      <c r="E105" s="34">
        <f t="shared" si="30"/>
        <v>-1.7099999999999937</v>
      </c>
      <c r="F105" s="18">
        <v>22.3</v>
      </c>
      <c r="G105" s="18">
        <v>22.61</v>
      </c>
      <c r="H105" s="34">
        <f t="shared" si="31"/>
        <v>-0.30999999999999872</v>
      </c>
      <c r="I105" s="18">
        <v>22.72</v>
      </c>
      <c r="J105" s="18">
        <v>23</v>
      </c>
      <c r="K105" s="34">
        <f t="shared" si="32"/>
        <v>-0.28000000000000114</v>
      </c>
      <c r="L105" s="88"/>
      <c r="M105" s="88"/>
      <c r="N105" s="88"/>
      <c r="O105" s="88"/>
      <c r="P105" s="88"/>
      <c r="Q105" s="88"/>
    </row>
    <row r="106" spans="1:22" x14ac:dyDescent="0.25">
      <c r="A106" s="8">
        <v>2020</v>
      </c>
      <c r="B106" s="9">
        <v>4</v>
      </c>
      <c r="C106" s="18">
        <v>127.66</v>
      </c>
      <c r="D106" s="18">
        <v>123.19</v>
      </c>
      <c r="E106" s="34">
        <f t="shared" si="30"/>
        <v>4.4699999999999989</v>
      </c>
      <c r="F106" s="18">
        <v>23.67</v>
      </c>
      <c r="G106" s="18">
        <v>22.84</v>
      </c>
      <c r="H106" s="34">
        <f t="shared" si="31"/>
        <v>0.83000000000000185</v>
      </c>
      <c r="I106" s="18">
        <v>23.73</v>
      </c>
      <c r="J106" s="18">
        <v>23.23</v>
      </c>
      <c r="K106" s="34">
        <f t="shared" si="32"/>
        <v>0.5</v>
      </c>
      <c r="L106" s="88"/>
      <c r="M106" s="88"/>
      <c r="N106" s="88"/>
      <c r="O106" s="88"/>
      <c r="P106" s="88"/>
      <c r="Q106" s="88"/>
    </row>
    <row r="107" spans="1:22" x14ac:dyDescent="0.25">
      <c r="A107" s="8">
        <v>2020</v>
      </c>
      <c r="B107" s="9">
        <v>5</v>
      </c>
      <c r="C107" s="18">
        <v>128.13999999999999</v>
      </c>
      <c r="D107" s="18">
        <v>124.11</v>
      </c>
      <c r="E107" s="34">
        <f t="shared" si="30"/>
        <v>4.0299999999999869</v>
      </c>
      <c r="F107" s="18">
        <v>23.79</v>
      </c>
      <c r="G107" s="18">
        <v>23.04</v>
      </c>
      <c r="H107" s="34">
        <f t="shared" si="31"/>
        <v>0.75</v>
      </c>
      <c r="I107" s="18">
        <v>23.82</v>
      </c>
      <c r="J107" s="18">
        <v>23.42</v>
      </c>
      <c r="K107" s="34">
        <f t="shared" si="32"/>
        <v>0.39999999999999858</v>
      </c>
      <c r="L107" s="88"/>
      <c r="M107" s="88"/>
      <c r="N107" s="88"/>
      <c r="O107" s="88"/>
      <c r="P107" s="88"/>
      <c r="Q107" s="88"/>
    </row>
    <row r="108" spans="1:22" x14ac:dyDescent="0.25">
      <c r="A108" s="8">
        <v>2020</v>
      </c>
      <c r="B108" s="9">
        <v>6</v>
      </c>
      <c r="C108" s="18">
        <v>124.42</v>
      </c>
      <c r="D108" s="18">
        <v>124.85</v>
      </c>
      <c r="E108" s="34">
        <f t="shared" si="30"/>
        <v>-0.42999999999999261</v>
      </c>
      <c r="F108" s="18">
        <v>23.12</v>
      </c>
      <c r="G108" s="18">
        <v>23.2</v>
      </c>
      <c r="H108" s="34">
        <f t="shared" si="31"/>
        <v>-7.9999999999998295E-2</v>
      </c>
      <c r="I108" s="18">
        <v>23.66</v>
      </c>
      <c r="J108" s="18">
        <v>23.58</v>
      </c>
      <c r="K108" s="34">
        <f t="shared" si="32"/>
        <v>8.0000000000001847E-2</v>
      </c>
      <c r="L108" s="88"/>
      <c r="M108" s="88"/>
      <c r="N108" s="88"/>
      <c r="O108" s="88"/>
      <c r="P108" s="88"/>
      <c r="Q108" s="88"/>
    </row>
    <row r="109" spans="1:22" x14ac:dyDescent="0.25">
      <c r="A109" s="8">
        <v>2020</v>
      </c>
      <c r="B109" s="9">
        <v>7</v>
      </c>
      <c r="C109" s="18">
        <v>124.67</v>
      </c>
      <c r="D109" s="18">
        <v>125.35</v>
      </c>
      <c r="E109" s="34">
        <f t="shared" si="30"/>
        <v>-0.67999999999999261</v>
      </c>
      <c r="F109" s="18">
        <v>23.19</v>
      </c>
      <c r="G109" s="18">
        <v>23.32</v>
      </c>
      <c r="H109" s="34">
        <f t="shared" si="31"/>
        <v>-0.12999999999999901</v>
      </c>
      <c r="I109" s="18">
        <v>23.72</v>
      </c>
      <c r="J109" s="18">
        <v>23.7</v>
      </c>
      <c r="K109" s="34">
        <f t="shared" si="32"/>
        <v>1.9999999999999574E-2</v>
      </c>
      <c r="L109" s="88"/>
      <c r="M109" s="88"/>
      <c r="N109" s="88"/>
      <c r="O109" s="88"/>
      <c r="P109" s="88"/>
      <c r="Q109" s="88"/>
    </row>
    <row r="110" spans="1:22" x14ac:dyDescent="0.25">
      <c r="A110" s="8">
        <v>2020</v>
      </c>
      <c r="B110" s="9">
        <v>8</v>
      </c>
      <c r="C110" s="18">
        <v>124.79</v>
      </c>
      <c r="D110" s="18">
        <v>125.62</v>
      </c>
      <c r="E110" s="34">
        <f t="shared" si="30"/>
        <v>-0.82999999999999829</v>
      </c>
      <c r="F110" s="18">
        <v>23.24</v>
      </c>
      <c r="G110" s="18">
        <v>23.4</v>
      </c>
      <c r="H110" s="34">
        <f t="shared" si="31"/>
        <v>-0.16000000000000014</v>
      </c>
      <c r="I110" s="18">
        <v>23.76</v>
      </c>
      <c r="J110" s="18">
        <v>23.78</v>
      </c>
      <c r="K110" s="34">
        <f t="shared" si="32"/>
        <v>-1.9999999999999574E-2</v>
      </c>
      <c r="L110" s="88"/>
      <c r="M110" s="88"/>
      <c r="N110" s="88"/>
      <c r="O110" s="88"/>
      <c r="P110" s="88"/>
      <c r="Q110" s="88"/>
    </row>
    <row r="111" spans="1:22" x14ac:dyDescent="0.25">
      <c r="A111" s="8">
        <v>2020</v>
      </c>
      <c r="B111" s="9">
        <v>9</v>
      </c>
      <c r="C111" s="18">
        <v>124.81</v>
      </c>
      <c r="D111" s="18">
        <v>125.69</v>
      </c>
      <c r="E111" s="34">
        <f t="shared" si="30"/>
        <v>-0.87999999999999545</v>
      </c>
      <c r="F111" s="18">
        <v>23.27</v>
      </c>
      <c r="G111" s="18">
        <v>23.44</v>
      </c>
      <c r="H111" s="34">
        <f t="shared" si="31"/>
        <v>-0.17000000000000171</v>
      </c>
      <c r="I111" s="18">
        <v>23.79</v>
      </c>
      <c r="J111" s="18">
        <v>23.83</v>
      </c>
      <c r="K111" s="34">
        <f t="shared" si="32"/>
        <v>-3.9999999999999147E-2</v>
      </c>
      <c r="L111" s="88"/>
      <c r="M111" s="88"/>
      <c r="N111" s="88"/>
      <c r="O111" s="88"/>
      <c r="P111" s="88"/>
      <c r="Q111" s="88"/>
    </row>
    <row r="112" spans="1:22" x14ac:dyDescent="0.25">
      <c r="A112" s="10">
        <v>2020</v>
      </c>
      <c r="B112" s="7">
        <v>10</v>
      </c>
      <c r="C112" s="3">
        <v>124.72</v>
      </c>
      <c r="D112" s="3">
        <v>125.59</v>
      </c>
      <c r="E112" s="29">
        <f t="shared" si="30"/>
        <v>-0.87000000000000455</v>
      </c>
      <c r="F112" s="3">
        <v>23.29</v>
      </c>
      <c r="G112" s="3">
        <v>23.45</v>
      </c>
      <c r="H112" s="29">
        <f t="shared" si="31"/>
        <v>-0.16000000000000014</v>
      </c>
      <c r="I112" s="3">
        <v>23.81</v>
      </c>
      <c r="J112" s="3">
        <v>23.86</v>
      </c>
      <c r="K112" s="29">
        <f t="shared" si="32"/>
        <v>-5.0000000000000711E-2</v>
      </c>
      <c r="L112" s="88"/>
      <c r="M112" s="88"/>
      <c r="N112" s="88"/>
      <c r="O112" s="88"/>
      <c r="P112" s="88"/>
      <c r="Q112" s="88"/>
    </row>
  </sheetData>
  <mergeCells count="38">
    <mergeCell ref="O21:Q21"/>
    <mergeCell ref="C4:E4"/>
    <mergeCell ref="C5:E5"/>
    <mergeCell ref="F5:H5"/>
    <mergeCell ref="I5:K5"/>
    <mergeCell ref="L5:N5"/>
    <mergeCell ref="O5:Q5"/>
    <mergeCell ref="C20:E20"/>
    <mergeCell ref="C21:E21"/>
    <mergeCell ref="F21:H21"/>
    <mergeCell ref="I21:K21"/>
    <mergeCell ref="L21:N21"/>
    <mergeCell ref="O53:Q53"/>
    <mergeCell ref="C36:E36"/>
    <mergeCell ref="C37:E37"/>
    <mergeCell ref="F37:H37"/>
    <mergeCell ref="I37:K37"/>
    <mergeCell ref="L37:N37"/>
    <mergeCell ref="O37:Q37"/>
    <mergeCell ref="C52:E52"/>
    <mergeCell ref="C53:E53"/>
    <mergeCell ref="F53:H53"/>
    <mergeCell ref="I53:K53"/>
    <mergeCell ref="L53:N53"/>
    <mergeCell ref="I85:K85"/>
    <mergeCell ref="L85:N85"/>
    <mergeCell ref="O85:Q85"/>
    <mergeCell ref="C68:E68"/>
    <mergeCell ref="C69:E69"/>
    <mergeCell ref="F69:H69"/>
    <mergeCell ref="I69:K69"/>
    <mergeCell ref="L69:N69"/>
    <mergeCell ref="O69:Q69"/>
    <mergeCell ref="C100:E100"/>
    <mergeCell ref="C101:E101"/>
    <mergeCell ref="C84:E84"/>
    <mergeCell ref="C85:E85"/>
    <mergeCell ref="F85:H8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2"/>
  <sheetViews>
    <sheetView workbookViewId="0">
      <selection activeCell="T16" sqref="T16"/>
    </sheetView>
  </sheetViews>
  <sheetFormatPr defaultRowHeight="15" x14ac:dyDescent="0.25"/>
  <cols>
    <col min="2" max="2" width="9.85546875" customWidth="1"/>
    <col min="3" max="3" width="11.7109375" customWidth="1"/>
    <col min="4" max="4" width="14.140625" customWidth="1"/>
    <col min="5" max="5" width="11.5703125" customWidth="1"/>
    <col min="6" max="6" width="12" customWidth="1"/>
    <col min="7" max="7" width="13.5703125" customWidth="1"/>
    <col min="8" max="8" width="18.42578125" customWidth="1"/>
    <col min="9" max="9" width="12.28515625" customWidth="1"/>
    <col min="10" max="10" width="13.7109375" customWidth="1"/>
    <col min="11" max="11" width="17.5703125" customWidth="1"/>
    <col min="12" max="12" width="11.42578125" customWidth="1"/>
    <col min="13" max="13" width="13.42578125" customWidth="1"/>
    <col min="14" max="14" width="15.140625" customWidth="1"/>
    <col min="15" max="15" width="13" customWidth="1"/>
    <col min="16" max="16" width="13.5703125" customWidth="1"/>
    <col min="17" max="17" width="15.5703125" customWidth="1"/>
    <col min="20" max="20" width="17" customWidth="1"/>
  </cols>
  <sheetData>
    <row r="1" spans="1:22" x14ac:dyDescent="0.25">
      <c r="C1" s="15"/>
      <c r="R1" s="16"/>
      <c r="S1" s="16"/>
      <c r="T1" s="16"/>
      <c r="U1" s="16"/>
      <c r="V1" s="16"/>
    </row>
    <row r="2" spans="1:22" x14ac:dyDescent="0.25">
      <c r="A2" s="5" t="s">
        <v>3</v>
      </c>
      <c r="B2" s="11"/>
      <c r="C2" t="s">
        <v>80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4"/>
      <c r="S2" s="16"/>
      <c r="T2" s="16"/>
      <c r="U2" s="16"/>
      <c r="V2" s="16"/>
    </row>
    <row r="3" spans="1:22" x14ac:dyDescent="0.25">
      <c r="A3" s="7" t="s">
        <v>4</v>
      </c>
      <c r="B3" s="12"/>
      <c r="C3" s="1" t="s">
        <v>12</v>
      </c>
      <c r="D3" s="15"/>
      <c r="E3" s="15"/>
      <c r="F3" s="15"/>
      <c r="G3" s="15"/>
      <c r="H3" s="15"/>
      <c r="I3" s="1" t="s">
        <v>11</v>
      </c>
      <c r="J3" s="15"/>
      <c r="K3" s="15"/>
      <c r="L3" s="15"/>
      <c r="M3" s="15"/>
      <c r="N3" s="15"/>
      <c r="O3" s="15"/>
      <c r="P3" s="15"/>
      <c r="Q3" s="15"/>
      <c r="R3" s="14"/>
      <c r="S3" s="16"/>
      <c r="T3" s="16"/>
      <c r="U3" s="16"/>
      <c r="V3" s="16"/>
    </row>
    <row r="4" spans="1:22" x14ac:dyDescent="0.25">
      <c r="A4" s="9"/>
      <c r="B4" s="16"/>
      <c r="C4" s="114"/>
      <c r="D4" s="114"/>
      <c r="E4" s="114"/>
      <c r="R4" s="14"/>
      <c r="S4" s="16"/>
      <c r="T4" s="16"/>
      <c r="U4" s="16"/>
      <c r="V4" s="16"/>
    </row>
    <row r="5" spans="1:22" x14ac:dyDescent="0.25">
      <c r="A5" s="4" t="s">
        <v>1</v>
      </c>
      <c r="B5" s="5" t="s">
        <v>2</v>
      </c>
      <c r="C5" s="117" t="s">
        <v>6</v>
      </c>
      <c r="D5" s="117"/>
      <c r="E5" s="117"/>
      <c r="F5" s="117" t="s">
        <v>7</v>
      </c>
      <c r="G5" s="117"/>
      <c r="H5" s="117"/>
      <c r="I5" s="117" t="s">
        <v>8</v>
      </c>
      <c r="J5" s="117"/>
      <c r="K5" s="117"/>
      <c r="L5" s="115" t="s">
        <v>9</v>
      </c>
      <c r="M5" s="115"/>
      <c r="N5" s="115"/>
      <c r="O5" s="116" t="s">
        <v>10</v>
      </c>
      <c r="P5" s="116"/>
      <c r="Q5" s="116"/>
      <c r="R5" s="23"/>
      <c r="S5" s="21"/>
      <c r="T5" s="21"/>
      <c r="U5" s="16"/>
      <c r="V5" s="16"/>
    </row>
    <row r="6" spans="1:22" x14ac:dyDescent="0.25">
      <c r="A6" s="6"/>
      <c r="B6" s="7"/>
      <c r="C6" s="2" t="s">
        <v>13</v>
      </c>
      <c r="D6" s="26" t="s">
        <v>87</v>
      </c>
      <c r="E6" s="31" t="s">
        <v>0</v>
      </c>
      <c r="F6" s="2" t="s">
        <v>13</v>
      </c>
      <c r="G6" s="26" t="s">
        <v>87</v>
      </c>
      <c r="H6" s="31" t="s">
        <v>0</v>
      </c>
      <c r="I6" s="2" t="s">
        <v>13</v>
      </c>
      <c r="J6" s="26" t="s">
        <v>87</v>
      </c>
      <c r="K6" s="31" t="s">
        <v>0</v>
      </c>
      <c r="L6" s="2" t="s">
        <v>13</v>
      </c>
      <c r="M6" s="26" t="s">
        <v>87</v>
      </c>
      <c r="N6" s="31" t="s">
        <v>0</v>
      </c>
      <c r="O6" s="2" t="s">
        <v>13</v>
      </c>
      <c r="P6" s="26" t="s">
        <v>87</v>
      </c>
      <c r="Q6" s="48" t="s">
        <v>0</v>
      </c>
      <c r="R6" s="24"/>
      <c r="S6" s="20"/>
      <c r="T6" s="22"/>
      <c r="U6" s="16"/>
      <c r="V6" s="16"/>
    </row>
    <row r="7" spans="1:22" x14ac:dyDescent="0.25">
      <c r="A7" s="36">
        <v>2020</v>
      </c>
      <c r="B7" s="9">
        <v>1</v>
      </c>
      <c r="C7" s="84">
        <v>2441.0100000000002</v>
      </c>
      <c r="D7" s="84">
        <v>2441.11</v>
      </c>
      <c r="E7" s="28">
        <f>C7-D7</f>
        <v>-9.9999999999909051E-2</v>
      </c>
      <c r="F7" s="84">
        <v>188.59</v>
      </c>
      <c r="G7" s="84">
        <v>188.55</v>
      </c>
      <c r="H7" s="28">
        <f>F7-G7</f>
        <v>3.9999999999992042E-2</v>
      </c>
      <c r="I7" s="84">
        <v>66.02</v>
      </c>
      <c r="J7" s="84">
        <v>66.02</v>
      </c>
      <c r="K7" s="28">
        <f>I7-J7</f>
        <v>0</v>
      </c>
      <c r="L7" s="84">
        <v>71.12</v>
      </c>
      <c r="M7" s="84">
        <v>71.12</v>
      </c>
      <c r="N7" s="28">
        <f>L7-M7</f>
        <v>0</v>
      </c>
      <c r="O7" s="84">
        <v>7.17</v>
      </c>
      <c r="P7" s="84">
        <v>7.17</v>
      </c>
      <c r="Q7" s="28">
        <f>O7-P7</f>
        <v>0</v>
      </c>
      <c r="R7" s="24"/>
      <c r="S7" s="20"/>
      <c r="T7" s="22"/>
      <c r="U7" s="16"/>
      <c r="V7" s="16"/>
    </row>
    <row r="8" spans="1:22" x14ac:dyDescent="0.25">
      <c r="A8" s="8">
        <v>2020</v>
      </c>
      <c r="B8" s="9">
        <v>2</v>
      </c>
      <c r="C8" s="84">
        <v>2443.38</v>
      </c>
      <c r="D8" s="84">
        <v>2443.5100000000002</v>
      </c>
      <c r="E8" s="34">
        <f t="shared" ref="E8:E16" si="0">C8-D8</f>
        <v>-0.13000000000010914</v>
      </c>
      <c r="F8" s="84">
        <v>190.68</v>
      </c>
      <c r="G8" s="84">
        <v>190.61</v>
      </c>
      <c r="H8" s="34">
        <f t="shared" ref="H8:H16" si="1">F8-G8</f>
        <v>6.9999999999993179E-2</v>
      </c>
      <c r="I8" s="84">
        <v>66.06</v>
      </c>
      <c r="J8" s="84">
        <v>66.069999999999993</v>
      </c>
      <c r="K8" s="34">
        <f t="shared" ref="K8:K16" si="2">I8-J8</f>
        <v>-9.9999999999909051E-3</v>
      </c>
      <c r="L8" s="84">
        <v>71.22</v>
      </c>
      <c r="M8" s="84">
        <v>71.22</v>
      </c>
      <c r="N8" s="34">
        <f t="shared" ref="N8:N16" si="3">L8-M8</f>
        <v>0</v>
      </c>
      <c r="O8" s="84">
        <v>7.24</v>
      </c>
      <c r="P8" s="84">
        <v>7.24</v>
      </c>
      <c r="Q8" s="34">
        <f t="shared" ref="Q8:Q16" si="4">O8-P8</f>
        <v>0</v>
      </c>
      <c r="R8" s="19"/>
      <c r="S8" s="17"/>
      <c r="T8" s="45"/>
      <c r="U8" s="16"/>
      <c r="V8" s="16"/>
    </row>
    <row r="9" spans="1:22" x14ac:dyDescent="0.25">
      <c r="A9" s="8">
        <v>2020</v>
      </c>
      <c r="B9" s="9">
        <v>3</v>
      </c>
      <c r="C9" s="84">
        <v>2389.62</v>
      </c>
      <c r="D9" s="84">
        <v>2389.79</v>
      </c>
      <c r="E9" s="34">
        <f t="shared" si="0"/>
        <v>-0.17000000000007276</v>
      </c>
      <c r="F9" s="84">
        <v>192.64</v>
      </c>
      <c r="G9" s="84">
        <v>192.54</v>
      </c>
      <c r="H9" s="34">
        <f t="shared" si="1"/>
        <v>9.9999999999994316E-2</v>
      </c>
      <c r="I9" s="84">
        <v>64.599999999999994</v>
      </c>
      <c r="J9" s="84">
        <v>64.599999999999994</v>
      </c>
      <c r="K9" s="34">
        <f t="shared" si="2"/>
        <v>0</v>
      </c>
      <c r="L9" s="84">
        <v>69.8</v>
      </c>
      <c r="M9" s="84">
        <v>69.81</v>
      </c>
      <c r="N9" s="34">
        <f t="shared" si="3"/>
        <v>-1.0000000000005116E-2</v>
      </c>
      <c r="O9" s="84">
        <v>7.46</v>
      </c>
      <c r="P9" s="84">
        <v>7.46</v>
      </c>
      <c r="Q9" s="34">
        <f t="shared" si="4"/>
        <v>0</v>
      </c>
      <c r="R9" s="37"/>
      <c r="S9" s="35"/>
      <c r="T9" s="35"/>
      <c r="U9" s="16"/>
      <c r="V9" s="16"/>
    </row>
    <row r="10" spans="1:22" x14ac:dyDescent="0.25">
      <c r="A10" s="8">
        <v>2020</v>
      </c>
      <c r="B10" s="9">
        <v>4</v>
      </c>
      <c r="C10" s="84">
        <v>2381.8000000000002</v>
      </c>
      <c r="D10" s="84">
        <v>2381.9499999999998</v>
      </c>
      <c r="E10" s="34">
        <f t="shared" si="0"/>
        <v>-0.1499999999996362</v>
      </c>
      <c r="F10" s="84">
        <v>201.71</v>
      </c>
      <c r="G10" s="84">
        <v>201.61</v>
      </c>
      <c r="H10" s="34">
        <f t="shared" si="1"/>
        <v>9.9999999999994316E-2</v>
      </c>
      <c r="I10" s="84">
        <v>64.37</v>
      </c>
      <c r="J10" s="84">
        <v>64.38</v>
      </c>
      <c r="K10" s="34">
        <f t="shared" si="2"/>
        <v>-9.9999999999909051E-3</v>
      </c>
      <c r="L10" s="84">
        <v>69.819999999999993</v>
      </c>
      <c r="M10" s="84">
        <v>69.83</v>
      </c>
      <c r="N10" s="34">
        <f t="shared" si="3"/>
        <v>-1.0000000000005116E-2</v>
      </c>
      <c r="O10" s="84">
        <v>7.81</v>
      </c>
      <c r="P10" s="84">
        <v>7.8</v>
      </c>
      <c r="Q10" s="34">
        <f t="shared" si="4"/>
        <v>9.9999999999997868E-3</v>
      </c>
      <c r="R10" s="37"/>
      <c r="S10" s="35"/>
      <c r="T10" s="35"/>
      <c r="U10" s="16"/>
      <c r="V10" s="16"/>
    </row>
    <row r="11" spans="1:22" x14ac:dyDescent="0.25">
      <c r="A11" s="8">
        <v>2020</v>
      </c>
      <c r="B11" s="9">
        <v>5</v>
      </c>
      <c r="C11" s="84">
        <v>2387.67</v>
      </c>
      <c r="D11" s="84">
        <v>2387.77</v>
      </c>
      <c r="E11" s="34">
        <f t="shared" si="0"/>
        <v>-9.9999999999909051E-2</v>
      </c>
      <c r="F11" s="84">
        <v>202.99</v>
      </c>
      <c r="G11" s="84">
        <v>202.91</v>
      </c>
      <c r="H11" s="34">
        <f t="shared" si="1"/>
        <v>8.0000000000012506E-2</v>
      </c>
      <c r="I11" s="84">
        <v>64.52</v>
      </c>
      <c r="J11" s="84">
        <v>64.52</v>
      </c>
      <c r="K11" s="34">
        <f t="shared" si="2"/>
        <v>0</v>
      </c>
      <c r="L11" s="84">
        <v>70.010000000000005</v>
      </c>
      <c r="M11" s="84">
        <v>70.010000000000005</v>
      </c>
      <c r="N11" s="34">
        <f t="shared" si="3"/>
        <v>0</v>
      </c>
      <c r="O11" s="84">
        <v>7.84</v>
      </c>
      <c r="P11" s="84">
        <v>7.83</v>
      </c>
      <c r="Q11" s="34">
        <f t="shared" si="4"/>
        <v>9.9999999999997868E-3</v>
      </c>
      <c r="R11" s="37"/>
      <c r="S11" s="35"/>
      <c r="T11" s="35"/>
      <c r="U11" s="16"/>
      <c r="V11" s="16"/>
    </row>
    <row r="12" spans="1:22" x14ac:dyDescent="0.25">
      <c r="A12" s="8">
        <v>2020</v>
      </c>
      <c r="B12" s="9">
        <v>6</v>
      </c>
      <c r="C12" s="84">
        <v>2356.89</v>
      </c>
      <c r="D12" s="84">
        <v>2356.88</v>
      </c>
      <c r="E12" s="34">
        <f t="shared" si="0"/>
        <v>9.9999999997635314E-3</v>
      </c>
      <c r="F12" s="84">
        <v>235.55</v>
      </c>
      <c r="G12" s="84">
        <v>235.51</v>
      </c>
      <c r="H12" s="34">
        <f t="shared" si="1"/>
        <v>4.0000000000020464E-2</v>
      </c>
      <c r="I12" s="84">
        <v>63.68</v>
      </c>
      <c r="J12" s="84">
        <v>63.68</v>
      </c>
      <c r="K12" s="34">
        <f t="shared" si="2"/>
        <v>0</v>
      </c>
      <c r="L12" s="84">
        <v>70.040000000000006</v>
      </c>
      <c r="M12" s="84">
        <v>70.040000000000006</v>
      </c>
      <c r="N12" s="34">
        <f t="shared" si="3"/>
        <v>0</v>
      </c>
      <c r="O12" s="84">
        <v>9.09</v>
      </c>
      <c r="P12" s="84">
        <v>9.08</v>
      </c>
      <c r="Q12" s="34">
        <f t="shared" si="4"/>
        <v>9.9999999999997868E-3</v>
      </c>
      <c r="R12" s="37"/>
      <c r="S12" s="35"/>
      <c r="T12" s="35"/>
      <c r="U12" s="16"/>
      <c r="V12" s="16"/>
    </row>
    <row r="13" spans="1:22" x14ac:dyDescent="0.25">
      <c r="A13" s="8">
        <v>2020</v>
      </c>
      <c r="B13" s="9">
        <v>7</v>
      </c>
      <c r="C13" s="84">
        <v>2364.27</v>
      </c>
      <c r="D13" s="84">
        <v>2364.09</v>
      </c>
      <c r="E13" s="34">
        <f t="shared" si="0"/>
        <v>0.17999999999983629</v>
      </c>
      <c r="F13" s="84">
        <v>235.85</v>
      </c>
      <c r="G13" s="84">
        <v>235.9</v>
      </c>
      <c r="H13" s="34">
        <f t="shared" si="1"/>
        <v>-5.0000000000011369E-2</v>
      </c>
      <c r="I13" s="84">
        <v>63.87</v>
      </c>
      <c r="J13" s="84">
        <v>63.87</v>
      </c>
      <c r="K13" s="34">
        <f t="shared" si="2"/>
        <v>0</v>
      </c>
      <c r="L13" s="84">
        <v>70.239999999999995</v>
      </c>
      <c r="M13" s="84">
        <v>70.239999999999995</v>
      </c>
      <c r="N13" s="34">
        <f t="shared" si="3"/>
        <v>0</v>
      </c>
      <c r="O13" s="84">
        <v>9.07</v>
      </c>
      <c r="P13" s="84">
        <v>9.07</v>
      </c>
      <c r="Q13" s="34">
        <f t="shared" si="4"/>
        <v>0</v>
      </c>
      <c r="R13" s="37"/>
      <c r="S13" s="35"/>
      <c r="T13" s="35"/>
      <c r="U13" s="16"/>
      <c r="V13" s="16"/>
    </row>
    <row r="14" spans="1:22" x14ac:dyDescent="0.25">
      <c r="A14" s="8">
        <v>2020</v>
      </c>
      <c r="B14" s="9">
        <v>8</v>
      </c>
      <c r="C14" s="84">
        <v>2371.94</v>
      </c>
      <c r="D14" s="84">
        <v>2371.5500000000002</v>
      </c>
      <c r="E14" s="34">
        <f t="shared" si="0"/>
        <v>0.38999999999987267</v>
      </c>
      <c r="F14" s="84">
        <v>235.61</v>
      </c>
      <c r="G14" s="84">
        <v>235.77</v>
      </c>
      <c r="H14" s="34">
        <f t="shared" si="1"/>
        <v>-0.15999999999999659</v>
      </c>
      <c r="I14" s="84">
        <v>64.069999999999993</v>
      </c>
      <c r="J14" s="84">
        <v>64.06</v>
      </c>
      <c r="K14" s="34">
        <f t="shared" si="2"/>
        <v>9.9999999999909051E-3</v>
      </c>
      <c r="L14" s="84">
        <v>70.44</v>
      </c>
      <c r="M14" s="84">
        <v>70.430000000000007</v>
      </c>
      <c r="N14" s="34">
        <f t="shared" si="3"/>
        <v>9.9999999999909051E-3</v>
      </c>
      <c r="O14" s="84">
        <v>9.0399999999999991</v>
      </c>
      <c r="P14" s="84">
        <v>9.0399999999999991</v>
      </c>
      <c r="Q14" s="34">
        <f t="shared" si="4"/>
        <v>0</v>
      </c>
      <c r="R14" s="37"/>
      <c r="S14" s="35"/>
      <c r="T14" s="35"/>
      <c r="U14" s="16"/>
      <c r="V14" s="16"/>
    </row>
    <row r="15" spans="1:22" x14ac:dyDescent="0.25">
      <c r="A15" s="8">
        <v>2020</v>
      </c>
      <c r="B15" s="9">
        <v>9</v>
      </c>
      <c r="C15" s="84">
        <v>2379.42</v>
      </c>
      <c r="D15" s="84">
        <v>2378.7800000000002</v>
      </c>
      <c r="E15" s="34">
        <f t="shared" si="0"/>
        <v>0.63999999999987267</v>
      </c>
      <c r="F15" s="84">
        <v>235</v>
      </c>
      <c r="G15" s="84">
        <v>235.3</v>
      </c>
      <c r="H15" s="34">
        <f t="shared" si="1"/>
        <v>-0.30000000000001137</v>
      </c>
      <c r="I15" s="84">
        <v>64.27</v>
      </c>
      <c r="J15" s="84">
        <v>64.25</v>
      </c>
      <c r="K15" s="34">
        <f t="shared" si="2"/>
        <v>1.9999999999996021E-2</v>
      </c>
      <c r="L15" s="84">
        <v>70.62</v>
      </c>
      <c r="M15" s="84">
        <v>70.61</v>
      </c>
      <c r="N15" s="34">
        <f t="shared" si="3"/>
        <v>1.0000000000005116E-2</v>
      </c>
      <c r="O15" s="84">
        <v>8.99</v>
      </c>
      <c r="P15" s="84">
        <v>9</v>
      </c>
      <c r="Q15" s="34">
        <f t="shared" si="4"/>
        <v>-9.9999999999997868E-3</v>
      </c>
      <c r="R15" s="37"/>
      <c r="S15" s="35"/>
      <c r="T15" s="35"/>
      <c r="U15" s="16"/>
      <c r="V15" s="16"/>
    </row>
    <row r="16" spans="1:22" x14ac:dyDescent="0.25">
      <c r="A16" s="10">
        <v>2020</v>
      </c>
      <c r="B16" s="7">
        <v>10</v>
      </c>
      <c r="C16" s="85">
        <v>2386.15</v>
      </c>
      <c r="D16" s="85">
        <v>2385.2199999999998</v>
      </c>
      <c r="E16" s="29">
        <f t="shared" si="0"/>
        <v>0.93000000000029104</v>
      </c>
      <c r="F16" s="85">
        <v>234.2</v>
      </c>
      <c r="G16" s="85">
        <v>234.66</v>
      </c>
      <c r="H16" s="29">
        <f t="shared" si="1"/>
        <v>-0.46000000000000796</v>
      </c>
      <c r="I16" s="85">
        <v>64.45</v>
      </c>
      <c r="J16" s="85">
        <v>64.42</v>
      </c>
      <c r="K16" s="29">
        <f t="shared" si="2"/>
        <v>3.0000000000001137E-2</v>
      </c>
      <c r="L16" s="85">
        <v>70.77</v>
      </c>
      <c r="M16" s="85">
        <v>70.760000000000005</v>
      </c>
      <c r="N16" s="29">
        <f t="shared" si="3"/>
        <v>9.9999999999909051E-3</v>
      </c>
      <c r="O16" s="85">
        <v>8.94</v>
      </c>
      <c r="P16" s="85">
        <v>8.9600000000000009</v>
      </c>
      <c r="Q16" s="29">
        <f t="shared" si="4"/>
        <v>-2.000000000000135E-2</v>
      </c>
      <c r="R16" s="37"/>
      <c r="S16" s="35"/>
      <c r="T16" s="35"/>
      <c r="U16" s="16"/>
      <c r="V16" s="16"/>
    </row>
    <row r="17" spans="1:22" x14ac:dyDescent="0.25">
      <c r="C17" s="86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14"/>
      <c r="S17" s="16"/>
      <c r="T17" s="16"/>
      <c r="U17" s="16"/>
      <c r="V17" s="16"/>
    </row>
    <row r="18" spans="1:22" x14ac:dyDescent="0.25">
      <c r="A18" s="5" t="s">
        <v>3</v>
      </c>
      <c r="B18" s="11"/>
      <c r="C18" s="88" t="s">
        <v>81</v>
      </c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14"/>
      <c r="S18" s="16"/>
      <c r="T18" s="16"/>
      <c r="U18" s="16"/>
      <c r="V18" s="16"/>
    </row>
    <row r="19" spans="1:22" x14ac:dyDescent="0.25">
      <c r="A19" s="7" t="s">
        <v>4</v>
      </c>
      <c r="B19" s="12"/>
      <c r="C19" s="1" t="s">
        <v>12</v>
      </c>
      <c r="D19" s="86"/>
      <c r="E19" s="86"/>
      <c r="F19" s="86"/>
      <c r="G19" s="86"/>
      <c r="H19" s="86"/>
      <c r="I19" s="1" t="s">
        <v>11</v>
      </c>
      <c r="J19" s="86"/>
      <c r="K19" s="86"/>
      <c r="L19" s="86"/>
      <c r="M19" s="86"/>
      <c r="N19" s="86"/>
      <c r="O19" s="86"/>
      <c r="P19" s="86"/>
      <c r="Q19" s="86"/>
      <c r="R19" s="14"/>
      <c r="S19" s="16"/>
      <c r="T19" s="16"/>
      <c r="U19" s="16"/>
      <c r="V19" s="16"/>
    </row>
    <row r="20" spans="1:22" x14ac:dyDescent="0.25">
      <c r="A20" s="9"/>
      <c r="B20" s="16"/>
      <c r="C20" s="113"/>
      <c r="D20" s="113"/>
      <c r="E20" s="113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14"/>
      <c r="S20" s="16"/>
      <c r="T20" s="16"/>
      <c r="U20" s="16"/>
      <c r="V20" s="16"/>
    </row>
    <row r="21" spans="1:22" x14ac:dyDescent="0.25">
      <c r="A21" s="4" t="s">
        <v>1</v>
      </c>
      <c r="B21" s="5" t="s">
        <v>2</v>
      </c>
      <c r="C21" s="112" t="s">
        <v>6</v>
      </c>
      <c r="D21" s="112"/>
      <c r="E21" s="112"/>
      <c r="F21" s="117" t="s">
        <v>7</v>
      </c>
      <c r="G21" s="117"/>
      <c r="H21" s="117"/>
      <c r="I21" s="117" t="s">
        <v>8</v>
      </c>
      <c r="J21" s="117"/>
      <c r="K21" s="117"/>
      <c r="L21" s="115" t="s">
        <v>9</v>
      </c>
      <c r="M21" s="115"/>
      <c r="N21" s="115"/>
      <c r="O21" s="116" t="s">
        <v>10</v>
      </c>
      <c r="P21" s="116"/>
      <c r="Q21" s="116"/>
      <c r="R21" s="23"/>
      <c r="S21" s="21"/>
      <c r="T21" s="21"/>
      <c r="U21" s="16"/>
      <c r="V21" s="16"/>
    </row>
    <row r="22" spans="1:22" x14ac:dyDescent="0.25">
      <c r="A22" s="6"/>
      <c r="B22" s="7"/>
      <c r="C22" s="2" t="s">
        <v>13</v>
      </c>
      <c r="D22" s="26" t="s">
        <v>87</v>
      </c>
      <c r="E22" s="29" t="s">
        <v>0</v>
      </c>
      <c r="F22" s="2" t="s">
        <v>13</v>
      </c>
      <c r="G22" s="26" t="s">
        <v>87</v>
      </c>
      <c r="H22" s="29" t="s">
        <v>0</v>
      </c>
      <c r="I22" s="2" t="s">
        <v>13</v>
      </c>
      <c r="J22" s="26" t="s">
        <v>87</v>
      </c>
      <c r="K22" s="29" t="s">
        <v>0</v>
      </c>
      <c r="L22" s="2" t="s">
        <v>13</v>
      </c>
      <c r="M22" s="26" t="s">
        <v>87</v>
      </c>
      <c r="N22" s="29" t="s">
        <v>0</v>
      </c>
      <c r="O22" s="2" t="s">
        <v>13</v>
      </c>
      <c r="P22" s="26" t="s">
        <v>87</v>
      </c>
      <c r="Q22" s="2" t="s">
        <v>0</v>
      </c>
      <c r="R22" s="24"/>
      <c r="S22" s="20"/>
      <c r="T22" s="22"/>
      <c r="U22" s="16"/>
      <c r="V22" s="16"/>
    </row>
    <row r="23" spans="1:22" x14ac:dyDescent="0.25">
      <c r="A23" s="36">
        <v>2020</v>
      </c>
      <c r="B23" s="9">
        <v>1</v>
      </c>
      <c r="C23" s="84">
        <v>247.97</v>
      </c>
      <c r="D23" s="84">
        <v>247.13</v>
      </c>
      <c r="E23" s="28">
        <f>C23-D23</f>
        <v>0.84000000000000341</v>
      </c>
      <c r="F23" s="84">
        <v>57.46</v>
      </c>
      <c r="G23" s="84">
        <v>58.28</v>
      </c>
      <c r="H23" s="28">
        <f>F23-G23</f>
        <v>-0.82000000000000028</v>
      </c>
      <c r="I23" s="84">
        <v>45.18</v>
      </c>
      <c r="J23" s="84">
        <v>45.03</v>
      </c>
      <c r="K23" s="28">
        <f>I23-J23</f>
        <v>0.14999999999999858</v>
      </c>
      <c r="L23" s="84">
        <v>55.65</v>
      </c>
      <c r="M23" s="84">
        <v>55.65</v>
      </c>
      <c r="N23" s="28">
        <f>L23-M23</f>
        <v>0</v>
      </c>
      <c r="O23" s="84">
        <v>18.809999999999999</v>
      </c>
      <c r="P23" s="84">
        <v>19.079999999999998</v>
      </c>
      <c r="Q23" s="28">
        <f>O23-P23</f>
        <v>-0.26999999999999957</v>
      </c>
      <c r="R23" s="24"/>
      <c r="S23" s="20"/>
      <c r="T23" s="22"/>
      <c r="U23" s="16"/>
      <c r="V23" s="16"/>
    </row>
    <row r="24" spans="1:22" x14ac:dyDescent="0.25">
      <c r="A24" s="8">
        <v>2020</v>
      </c>
      <c r="B24" s="9">
        <v>2</v>
      </c>
      <c r="C24" s="84">
        <v>247.7</v>
      </c>
      <c r="D24" s="84">
        <v>247.18</v>
      </c>
      <c r="E24" s="34">
        <f t="shared" ref="E24:E32" si="5">C24-D24</f>
        <v>0.51999999999998181</v>
      </c>
      <c r="F24" s="84">
        <v>57.25</v>
      </c>
      <c r="G24" s="84">
        <v>58.45</v>
      </c>
      <c r="H24" s="34">
        <f t="shared" ref="H24:H32" si="6">F24-G24</f>
        <v>-1.2000000000000028</v>
      </c>
      <c r="I24" s="84">
        <v>45.13</v>
      </c>
      <c r="J24" s="84">
        <v>45.03</v>
      </c>
      <c r="K24" s="34">
        <f t="shared" ref="K24:K32" si="7">I24-J24</f>
        <v>0.10000000000000142</v>
      </c>
      <c r="L24" s="84">
        <v>55.56</v>
      </c>
      <c r="M24" s="84">
        <v>55.68</v>
      </c>
      <c r="N24" s="34">
        <f t="shared" ref="N24:N32" si="8">L24-M24</f>
        <v>-0.11999999999999744</v>
      </c>
      <c r="O24" s="84">
        <v>18.77</v>
      </c>
      <c r="P24" s="84">
        <v>19.13</v>
      </c>
      <c r="Q24" s="34">
        <f t="shared" ref="Q24:Q32" si="9">O24-P24</f>
        <v>-0.35999999999999943</v>
      </c>
      <c r="R24" s="19"/>
      <c r="S24" s="17"/>
      <c r="T24" s="45"/>
      <c r="U24" s="16"/>
      <c r="V24" s="16"/>
    </row>
    <row r="25" spans="1:22" x14ac:dyDescent="0.25">
      <c r="A25" s="8">
        <v>2020</v>
      </c>
      <c r="B25" s="9">
        <v>3</v>
      </c>
      <c r="C25" s="84">
        <v>214.22</v>
      </c>
      <c r="D25" s="84">
        <v>225.58</v>
      </c>
      <c r="E25" s="34">
        <f t="shared" si="5"/>
        <v>-11.360000000000014</v>
      </c>
      <c r="F25" s="84">
        <v>56.85</v>
      </c>
      <c r="G25" s="84">
        <v>58.45</v>
      </c>
      <c r="H25" s="34">
        <f t="shared" si="6"/>
        <v>-1.6000000000000014</v>
      </c>
      <c r="I25" s="84">
        <v>39.03</v>
      </c>
      <c r="J25" s="84">
        <v>41.1</v>
      </c>
      <c r="K25" s="34">
        <f t="shared" si="7"/>
        <v>-2.0700000000000003</v>
      </c>
      <c r="L25" s="84">
        <v>49.38</v>
      </c>
      <c r="M25" s="84">
        <v>51.74</v>
      </c>
      <c r="N25" s="34">
        <f t="shared" si="8"/>
        <v>-2.3599999999999994</v>
      </c>
      <c r="O25" s="84">
        <v>20.97</v>
      </c>
      <c r="P25" s="84">
        <v>20.58</v>
      </c>
      <c r="Q25" s="34">
        <f t="shared" si="9"/>
        <v>0.39000000000000057</v>
      </c>
      <c r="R25" s="37"/>
      <c r="S25" s="35"/>
      <c r="T25" s="35"/>
      <c r="U25" s="16"/>
      <c r="V25" s="16"/>
    </row>
    <row r="26" spans="1:22" x14ac:dyDescent="0.25">
      <c r="A26" s="8">
        <v>2020</v>
      </c>
      <c r="B26" s="9">
        <v>4</v>
      </c>
      <c r="C26" s="84">
        <v>222.18</v>
      </c>
      <c r="D26" s="84">
        <v>220.93</v>
      </c>
      <c r="E26" s="34">
        <f t="shared" si="5"/>
        <v>1.25</v>
      </c>
      <c r="F26" s="84">
        <v>64.03</v>
      </c>
      <c r="G26" s="84">
        <v>61.73</v>
      </c>
      <c r="H26" s="34">
        <f t="shared" si="6"/>
        <v>2.3000000000000043</v>
      </c>
      <c r="I26" s="84">
        <v>40.47</v>
      </c>
      <c r="J26" s="84">
        <v>40.24</v>
      </c>
      <c r="K26" s="34">
        <f t="shared" si="7"/>
        <v>0.22999999999999687</v>
      </c>
      <c r="L26" s="84">
        <v>52.14</v>
      </c>
      <c r="M26" s="84">
        <v>51.49</v>
      </c>
      <c r="N26" s="34">
        <f t="shared" si="8"/>
        <v>0.64999999999999858</v>
      </c>
      <c r="O26" s="84">
        <v>22.37</v>
      </c>
      <c r="P26" s="84">
        <v>21.84</v>
      </c>
      <c r="Q26" s="34">
        <f t="shared" si="9"/>
        <v>0.53000000000000114</v>
      </c>
      <c r="R26" s="37"/>
      <c r="S26" s="35"/>
      <c r="T26" s="35"/>
      <c r="U26" s="16"/>
      <c r="V26" s="16"/>
    </row>
    <row r="27" spans="1:22" x14ac:dyDescent="0.25">
      <c r="A27" s="8">
        <v>2020</v>
      </c>
      <c r="B27" s="9">
        <v>5</v>
      </c>
      <c r="C27" s="84">
        <v>223.12</v>
      </c>
      <c r="D27" s="84">
        <v>222.56</v>
      </c>
      <c r="E27" s="34">
        <f t="shared" si="5"/>
        <v>0.56000000000000227</v>
      </c>
      <c r="F27" s="84">
        <v>63.13</v>
      </c>
      <c r="G27" s="84">
        <v>61.18</v>
      </c>
      <c r="H27" s="34">
        <f t="shared" si="6"/>
        <v>1.9500000000000028</v>
      </c>
      <c r="I27" s="84">
        <v>40.64</v>
      </c>
      <c r="J27" s="84">
        <v>40.54</v>
      </c>
      <c r="K27" s="34">
        <f t="shared" si="7"/>
        <v>0.10000000000000142</v>
      </c>
      <c r="L27" s="84">
        <v>52.14</v>
      </c>
      <c r="M27" s="84">
        <v>51.68</v>
      </c>
      <c r="N27" s="34">
        <f t="shared" si="8"/>
        <v>0.46000000000000085</v>
      </c>
      <c r="O27" s="84">
        <v>22.06</v>
      </c>
      <c r="P27" s="84">
        <v>21.56</v>
      </c>
      <c r="Q27" s="34">
        <f t="shared" si="9"/>
        <v>0.5</v>
      </c>
      <c r="R27" s="37"/>
      <c r="S27" s="35"/>
      <c r="T27" s="35"/>
      <c r="U27" s="16"/>
      <c r="V27" s="16"/>
    </row>
    <row r="28" spans="1:22" x14ac:dyDescent="0.25">
      <c r="A28" s="8">
        <v>2020</v>
      </c>
      <c r="B28" s="9">
        <v>6</v>
      </c>
      <c r="C28" s="84">
        <v>205.52</v>
      </c>
      <c r="D28" s="84">
        <v>202.74</v>
      </c>
      <c r="E28" s="34">
        <f t="shared" si="5"/>
        <v>2.7800000000000011</v>
      </c>
      <c r="F28" s="84">
        <v>76.55</v>
      </c>
      <c r="G28" s="84">
        <v>76.290000000000006</v>
      </c>
      <c r="H28" s="34">
        <f t="shared" si="6"/>
        <v>0.25999999999999091</v>
      </c>
      <c r="I28" s="84">
        <v>37.43</v>
      </c>
      <c r="J28" s="84">
        <v>36.93</v>
      </c>
      <c r="K28" s="34">
        <f t="shared" si="7"/>
        <v>0.5</v>
      </c>
      <c r="L28" s="84">
        <v>51.38</v>
      </c>
      <c r="M28" s="84">
        <v>50.82</v>
      </c>
      <c r="N28" s="34">
        <f t="shared" si="8"/>
        <v>0.56000000000000227</v>
      </c>
      <c r="O28" s="84">
        <v>27.14</v>
      </c>
      <c r="P28" s="84">
        <v>27.34</v>
      </c>
      <c r="Q28" s="34">
        <f t="shared" si="9"/>
        <v>-0.19999999999999929</v>
      </c>
      <c r="R28" s="37"/>
      <c r="S28" s="35"/>
      <c r="T28" s="35"/>
      <c r="U28" s="16"/>
      <c r="V28" s="16"/>
    </row>
    <row r="29" spans="1:22" x14ac:dyDescent="0.25">
      <c r="A29" s="8">
        <v>2020</v>
      </c>
      <c r="B29" s="9">
        <v>7</v>
      </c>
      <c r="C29" s="84">
        <v>207.08</v>
      </c>
      <c r="D29" s="84">
        <v>205.02</v>
      </c>
      <c r="E29" s="34">
        <f t="shared" si="5"/>
        <v>2.0600000000000023</v>
      </c>
      <c r="F29" s="84">
        <v>75.23</v>
      </c>
      <c r="G29" s="84">
        <v>75.19</v>
      </c>
      <c r="H29" s="34">
        <f t="shared" si="6"/>
        <v>4.0000000000006253E-2</v>
      </c>
      <c r="I29" s="84">
        <v>37.72</v>
      </c>
      <c r="J29" s="84">
        <v>37.340000000000003</v>
      </c>
      <c r="K29" s="34">
        <f t="shared" si="7"/>
        <v>0.37999999999999545</v>
      </c>
      <c r="L29" s="84">
        <v>51.42</v>
      </c>
      <c r="M29" s="84">
        <v>51.04</v>
      </c>
      <c r="N29" s="34">
        <f t="shared" si="8"/>
        <v>0.38000000000000256</v>
      </c>
      <c r="O29" s="84">
        <v>26.65</v>
      </c>
      <c r="P29" s="84">
        <v>26.83</v>
      </c>
      <c r="Q29" s="34">
        <f t="shared" si="9"/>
        <v>-0.17999999999999972</v>
      </c>
      <c r="R29" s="37"/>
      <c r="S29" s="35"/>
      <c r="T29" s="35"/>
      <c r="U29" s="16"/>
      <c r="V29" s="16"/>
    </row>
    <row r="30" spans="1:22" x14ac:dyDescent="0.25">
      <c r="A30" s="8">
        <v>2020</v>
      </c>
      <c r="B30" s="9">
        <v>8</v>
      </c>
      <c r="C30" s="84">
        <v>208.81</v>
      </c>
      <c r="D30" s="84">
        <v>207.41</v>
      </c>
      <c r="E30" s="34">
        <f t="shared" si="5"/>
        <v>1.4000000000000057</v>
      </c>
      <c r="F30" s="84">
        <v>73.739999999999995</v>
      </c>
      <c r="G30" s="84">
        <v>73.86</v>
      </c>
      <c r="H30" s="34">
        <f t="shared" si="6"/>
        <v>-0.12000000000000455</v>
      </c>
      <c r="I30" s="84">
        <v>38.04</v>
      </c>
      <c r="J30" s="84">
        <v>37.78</v>
      </c>
      <c r="K30" s="34">
        <f t="shared" si="7"/>
        <v>0.25999999999999801</v>
      </c>
      <c r="L30" s="84">
        <v>51.47</v>
      </c>
      <c r="M30" s="84">
        <v>51.24</v>
      </c>
      <c r="N30" s="34">
        <f t="shared" si="8"/>
        <v>0.22999999999999687</v>
      </c>
      <c r="O30" s="84">
        <v>26.1</v>
      </c>
      <c r="P30" s="84">
        <v>26.26</v>
      </c>
      <c r="Q30" s="34">
        <f t="shared" si="9"/>
        <v>-0.16000000000000014</v>
      </c>
      <c r="R30" s="37"/>
      <c r="S30" s="35"/>
      <c r="T30" s="35"/>
      <c r="U30" s="16"/>
      <c r="V30" s="16"/>
    </row>
    <row r="31" spans="1:22" x14ac:dyDescent="0.25">
      <c r="A31" s="8">
        <v>2020</v>
      </c>
      <c r="B31" s="9">
        <v>9</v>
      </c>
      <c r="C31" s="84">
        <v>210.59</v>
      </c>
      <c r="D31" s="84">
        <v>209.73</v>
      </c>
      <c r="E31" s="34">
        <f t="shared" si="5"/>
        <v>0.86000000000001364</v>
      </c>
      <c r="F31" s="84">
        <v>72.19</v>
      </c>
      <c r="G31" s="84">
        <v>72.400000000000006</v>
      </c>
      <c r="H31" s="34">
        <f t="shared" si="6"/>
        <v>-0.21000000000000796</v>
      </c>
      <c r="I31" s="84">
        <v>38.369999999999997</v>
      </c>
      <c r="J31" s="84">
        <v>38.21</v>
      </c>
      <c r="K31" s="34">
        <f t="shared" si="7"/>
        <v>0.15999999999999659</v>
      </c>
      <c r="L31" s="84">
        <v>51.52</v>
      </c>
      <c r="M31" s="84">
        <v>51.4</v>
      </c>
      <c r="N31" s="34">
        <f t="shared" si="8"/>
        <v>0.12000000000000455</v>
      </c>
      <c r="O31" s="84">
        <v>25.53</v>
      </c>
      <c r="P31" s="84">
        <v>25.66</v>
      </c>
      <c r="Q31" s="34">
        <f t="shared" si="9"/>
        <v>-0.12999999999999901</v>
      </c>
      <c r="R31" s="37"/>
      <c r="S31" s="35"/>
      <c r="T31" s="35"/>
      <c r="U31" s="16"/>
      <c r="V31" s="16"/>
    </row>
    <row r="32" spans="1:22" x14ac:dyDescent="0.25">
      <c r="A32" s="10">
        <v>2020</v>
      </c>
      <c r="B32" s="7">
        <v>10</v>
      </c>
      <c r="C32" s="85">
        <v>212.2</v>
      </c>
      <c r="D32" s="85">
        <v>211.74</v>
      </c>
      <c r="E32" s="29">
        <f t="shared" si="5"/>
        <v>0.45999999999997954</v>
      </c>
      <c r="F32" s="85">
        <v>70.69</v>
      </c>
      <c r="G32" s="85">
        <v>70.95</v>
      </c>
      <c r="H32" s="29">
        <f t="shared" si="6"/>
        <v>-0.26000000000000512</v>
      </c>
      <c r="I32" s="85">
        <v>38.67</v>
      </c>
      <c r="J32" s="85">
        <v>38.590000000000003</v>
      </c>
      <c r="K32" s="29">
        <f t="shared" si="7"/>
        <v>7.9999999999998295E-2</v>
      </c>
      <c r="L32" s="85">
        <v>51.55</v>
      </c>
      <c r="M32" s="85">
        <v>51.52</v>
      </c>
      <c r="N32" s="29">
        <f t="shared" si="8"/>
        <v>2.9999999999994031E-2</v>
      </c>
      <c r="O32" s="85">
        <v>24.99</v>
      </c>
      <c r="P32" s="85">
        <v>25.1</v>
      </c>
      <c r="Q32" s="29">
        <f t="shared" si="9"/>
        <v>-0.11000000000000298</v>
      </c>
      <c r="R32" s="37"/>
      <c r="S32" s="35"/>
      <c r="T32" s="35"/>
      <c r="U32" s="16"/>
      <c r="V32" s="16"/>
    </row>
    <row r="33" spans="1:22" x14ac:dyDescent="0.25">
      <c r="A33" s="16"/>
      <c r="B33" s="16"/>
      <c r="C33" s="8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3"/>
      <c r="S33" s="21"/>
      <c r="T33" s="21"/>
      <c r="U33" s="16"/>
      <c r="V33" s="16"/>
    </row>
    <row r="34" spans="1:22" x14ac:dyDescent="0.25">
      <c r="A34" s="5" t="s">
        <v>3</v>
      </c>
      <c r="B34" s="11"/>
      <c r="C34" s="89" t="s">
        <v>82</v>
      </c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91"/>
      <c r="R34" s="14"/>
      <c r="S34" s="16"/>
      <c r="T34" s="16"/>
      <c r="U34" s="16"/>
      <c r="V34" s="16"/>
    </row>
    <row r="35" spans="1:22" x14ac:dyDescent="0.25">
      <c r="A35" s="7" t="s">
        <v>4</v>
      </c>
      <c r="B35" s="12"/>
      <c r="C35" s="1" t="s">
        <v>12</v>
      </c>
      <c r="D35" s="86"/>
      <c r="E35" s="86"/>
      <c r="F35" s="86"/>
      <c r="G35" s="86"/>
      <c r="H35" s="86"/>
      <c r="I35" s="1" t="s">
        <v>11</v>
      </c>
      <c r="J35" s="86"/>
      <c r="K35" s="86"/>
      <c r="L35" s="86"/>
      <c r="M35" s="86"/>
      <c r="N35" s="86"/>
      <c r="O35" s="86"/>
      <c r="P35" s="86"/>
      <c r="Q35" s="92"/>
      <c r="R35" s="14"/>
      <c r="S35" s="16"/>
      <c r="T35" s="16"/>
      <c r="U35" s="16"/>
      <c r="V35" s="16"/>
    </row>
    <row r="36" spans="1:22" x14ac:dyDescent="0.25">
      <c r="A36" s="9"/>
      <c r="B36" s="16"/>
      <c r="C36" s="120"/>
      <c r="D36" s="120"/>
      <c r="E36" s="120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4"/>
      <c r="R36" s="14"/>
      <c r="S36" s="16"/>
      <c r="T36" s="16"/>
      <c r="U36" s="16"/>
      <c r="V36" s="16"/>
    </row>
    <row r="37" spans="1:22" x14ac:dyDescent="0.25">
      <c r="A37" s="4" t="s">
        <v>1</v>
      </c>
      <c r="B37" s="5" t="s">
        <v>2</v>
      </c>
      <c r="C37" s="112" t="s">
        <v>6</v>
      </c>
      <c r="D37" s="112"/>
      <c r="E37" s="112"/>
      <c r="F37" s="112" t="s">
        <v>7</v>
      </c>
      <c r="G37" s="112"/>
      <c r="H37" s="112"/>
      <c r="I37" s="112" t="s">
        <v>8</v>
      </c>
      <c r="J37" s="112"/>
      <c r="K37" s="112"/>
      <c r="L37" s="118" t="s">
        <v>9</v>
      </c>
      <c r="M37" s="118"/>
      <c r="N37" s="118"/>
      <c r="O37" s="119" t="s">
        <v>10</v>
      </c>
      <c r="P37" s="119"/>
      <c r="Q37" s="119"/>
      <c r="R37" s="23"/>
      <c r="S37" s="21"/>
      <c r="T37" s="21"/>
      <c r="U37" s="16"/>
      <c r="V37" s="16"/>
    </row>
    <row r="38" spans="1:22" x14ac:dyDescent="0.25">
      <c r="A38" s="6"/>
      <c r="B38" s="7"/>
      <c r="C38" s="2" t="s">
        <v>13</v>
      </c>
      <c r="D38" s="26" t="s">
        <v>87</v>
      </c>
      <c r="E38" s="29" t="s">
        <v>0</v>
      </c>
      <c r="F38" s="2" t="s">
        <v>13</v>
      </c>
      <c r="G38" s="26" t="s">
        <v>87</v>
      </c>
      <c r="H38" s="29" t="s">
        <v>0</v>
      </c>
      <c r="I38" s="2" t="s">
        <v>13</v>
      </c>
      <c r="J38" s="26" t="s">
        <v>87</v>
      </c>
      <c r="K38" s="29" t="s">
        <v>0</v>
      </c>
      <c r="L38" s="2" t="s">
        <v>13</v>
      </c>
      <c r="M38" s="26" t="s">
        <v>87</v>
      </c>
      <c r="N38" s="29" t="s">
        <v>0</v>
      </c>
      <c r="O38" s="2" t="s">
        <v>13</v>
      </c>
      <c r="P38" s="26" t="s">
        <v>87</v>
      </c>
      <c r="Q38" s="2" t="s">
        <v>0</v>
      </c>
      <c r="R38" s="24"/>
      <c r="S38" s="20"/>
      <c r="T38" s="22"/>
      <c r="U38" s="16"/>
      <c r="V38" s="16"/>
    </row>
    <row r="39" spans="1:22" x14ac:dyDescent="0.25">
      <c r="A39" s="36">
        <v>2020</v>
      </c>
      <c r="B39" s="9">
        <v>1</v>
      </c>
      <c r="C39" s="18">
        <v>553.16</v>
      </c>
      <c r="D39" s="18">
        <v>560.46</v>
      </c>
      <c r="E39" s="28">
        <f>C39-D39</f>
        <v>-7.3000000000000682</v>
      </c>
      <c r="F39" s="18">
        <v>43.33</v>
      </c>
      <c r="G39" s="18">
        <v>42.88</v>
      </c>
      <c r="H39" s="28">
        <f>F39-G39</f>
        <v>0.44999999999999574</v>
      </c>
      <c r="I39" s="18">
        <v>78.13</v>
      </c>
      <c r="J39" s="18">
        <v>79.16</v>
      </c>
      <c r="K39" s="28">
        <f>I39-J39</f>
        <v>-1.0300000000000011</v>
      </c>
      <c r="L39" s="18">
        <v>84.25</v>
      </c>
      <c r="M39" s="18">
        <v>85.22</v>
      </c>
      <c r="N39" s="28">
        <f>L39-M39</f>
        <v>-0.96999999999999886</v>
      </c>
      <c r="O39" s="18">
        <v>7.26</v>
      </c>
      <c r="P39" s="18">
        <v>7.11</v>
      </c>
      <c r="Q39" s="28">
        <f>O39-P39</f>
        <v>0.14999999999999947</v>
      </c>
      <c r="R39" s="24"/>
      <c r="S39" s="20"/>
      <c r="T39" s="22"/>
      <c r="U39" s="16"/>
      <c r="V39" s="16"/>
    </row>
    <row r="40" spans="1:22" x14ac:dyDescent="0.25">
      <c r="A40" s="8">
        <v>2020</v>
      </c>
      <c r="B40" s="9">
        <v>2</v>
      </c>
      <c r="C40" s="18">
        <v>553.48</v>
      </c>
      <c r="D40" s="18">
        <v>565.42999999999995</v>
      </c>
      <c r="E40" s="34">
        <f t="shared" ref="E40:E48" si="10">C40-D40</f>
        <v>-11.949999999999932</v>
      </c>
      <c r="F40" s="18">
        <v>44.66</v>
      </c>
      <c r="G40" s="18">
        <v>42.81</v>
      </c>
      <c r="H40" s="34">
        <f t="shared" ref="H40:H48" si="11">F40-G40</f>
        <v>1.8499999999999943</v>
      </c>
      <c r="I40" s="18">
        <v>78.13</v>
      </c>
      <c r="J40" s="18">
        <v>79.819999999999993</v>
      </c>
      <c r="K40" s="34">
        <f t="shared" ref="K40:K48" si="12">I40-J40</f>
        <v>-1.6899999999999977</v>
      </c>
      <c r="L40" s="18">
        <v>84.44</v>
      </c>
      <c r="M40" s="18">
        <v>85.86</v>
      </c>
      <c r="N40" s="34">
        <f t="shared" ref="N40:N48" si="13">L40-M40</f>
        <v>-1.4200000000000017</v>
      </c>
      <c r="O40" s="18">
        <v>7.47</v>
      </c>
      <c r="P40" s="18">
        <v>7.04</v>
      </c>
      <c r="Q40" s="34">
        <f t="shared" ref="Q40:Q48" si="14">O40-P40</f>
        <v>0.42999999999999972</v>
      </c>
      <c r="R40" s="19"/>
      <c r="S40" s="17"/>
      <c r="T40" s="45"/>
      <c r="U40" s="16"/>
      <c r="V40" s="16"/>
    </row>
    <row r="41" spans="1:22" x14ac:dyDescent="0.25">
      <c r="A41" s="8">
        <v>2020</v>
      </c>
      <c r="B41" s="9">
        <v>3</v>
      </c>
      <c r="C41" s="18">
        <v>540.41</v>
      </c>
      <c r="D41" s="18">
        <v>536.01</v>
      </c>
      <c r="E41" s="34">
        <f t="shared" si="10"/>
        <v>4.3999999999999773</v>
      </c>
      <c r="F41" s="18">
        <v>46.02</v>
      </c>
      <c r="G41" s="18">
        <v>42.37</v>
      </c>
      <c r="H41" s="34">
        <f t="shared" si="11"/>
        <v>3.6500000000000057</v>
      </c>
      <c r="I41" s="18">
        <v>76.260000000000005</v>
      </c>
      <c r="J41" s="18">
        <v>75.64</v>
      </c>
      <c r="K41" s="34">
        <f t="shared" si="12"/>
        <v>0.62000000000000455</v>
      </c>
      <c r="L41" s="18">
        <v>82.75</v>
      </c>
      <c r="M41" s="18">
        <v>81.62</v>
      </c>
      <c r="N41" s="34">
        <f t="shared" si="13"/>
        <v>1.1299999999999955</v>
      </c>
      <c r="O41" s="18">
        <v>7.85</v>
      </c>
      <c r="P41" s="18">
        <v>7.33</v>
      </c>
      <c r="Q41" s="34">
        <f t="shared" si="14"/>
        <v>0.51999999999999957</v>
      </c>
      <c r="R41" s="37"/>
      <c r="S41" s="35"/>
      <c r="T41" s="35"/>
      <c r="U41" s="16"/>
      <c r="V41" s="16"/>
    </row>
    <row r="42" spans="1:22" x14ac:dyDescent="0.25">
      <c r="A42" s="8">
        <v>2020</v>
      </c>
      <c r="B42" s="9">
        <v>4</v>
      </c>
      <c r="C42" s="18">
        <v>534.23</v>
      </c>
      <c r="D42" s="18">
        <v>535.39</v>
      </c>
      <c r="E42" s="34">
        <f t="shared" si="10"/>
        <v>-1.1599999999999682</v>
      </c>
      <c r="F42" s="18">
        <v>51.17</v>
      </c>
      <c r="G42" s="18">
        <v>45.49</v>
      </c>
      <c r="H42" s="34">
        <f t="shared" si="11"/>
        <v>5.68</v>
      </c>
      <c r="I42" s="18">
        <v>75.37</v>
      </c>
      <c r="J42" s="18">
        <v>75.53</v>
      </c>
      <c r="K42" s="34">
        <f t="shared" si="12"/>
        <v>-0.15999999999999659</v>
      </c>
      <c r="L42" s="18">
        <v>82.59</v>
      </c>
      <c r="M42" s="18">
        <v>81.95</v>
      </c>
      <c r="N42" s="34">
        <f t="shared" si="13"/>
        <v>0.64000000000000057</v>
      </c>
      <c r="O42" s="18">
        <v>8.74</v>
      </c>
      <c r="P42" s="18">
        <v>7.83</v>
      </c>
      <c r="Q42" s="34">
        <f t="shared" si="14"/>
        <v>0.91000000000000014</v>
      </c>
      <c r="R42" s="37"/>
      <c r="S42" s="35"/>
      <c r="T42" s="35"/>
      <c r="U42" s="16"/>
      <c r="V42" s="16"/>
    </row>
    <row r="43" spans="1:22" x14ac:dyDescent="0.25">
      <c r="A43" s="8">
        <v>2020</v>
      </c>
      <c r="B43" s="9">
        <v>5</v>
      </c>
      <c r="C43" s="18">
        <v>534.88</v>
      </c>
      <c r="D43" s="18">
        <v>541.72</v>
      </c>
      <c r="E43" s="34">
        <f t="shared" si="10"/>
        <v>-6.8400000000000318</v>
      </c>
      <c r="F43" s="18">
        <v>52.4</v>
      </c>
      <c r="G43" s="18">
        <v>44.44</v>
      </c>
      <c r="H43" s="34">
        <f t="shared" si="11"/>
        <v>7.9600000000000009</v>
      </c>
      <c r="I43" s="18">
        <v>75.45</v>
      </c>
      <c r="J43" s="18">
        <v>76.41</v>
      </c>
      <c r="K43" s="34">
        <f t="shared" si="12"/>
        <v>-0.95999999999999375</v>
      </c>
      <c r="L43" s="18">
        <v>82.84</v>
      </c>
      <c r="M43" s="18">
        <v>82.68</v>
      </c>
      <c r="N43" s="34">
        <f t="shared" si="13"/>
        <v>0.15999999999999659</v>
      </c>
      <c r="O43" s="18">
        <v>8.92</v>
      </c>
      <c r="P43" s="18">
        <v>7.58</v>
      </c>
      <c r="Q43" s="34">
        <f t="shared" si="14"/>
        <v>1.3399999999999999</v>
      </c>
      <c r="R43" s="37"/>
      <c r="S43" s="35"/>
      <c r="T43" s="35"/>
      <c r="U43" s="16"/>
      <c r="V43" s="16"/>
    </row>
    <row r="44" spans="1:22" x14ac:dyDescent="0.25">
      <c r="A44" s="8">
        <v>2020</v>
      </c>
      <c r="B44" s="9">
        <v>6</v>
      </c>
      <c r="C44" s="18">
        <v>545.75</v>
      </c>
      <c r="D44" s="18">
        <v>532.09</v>
      </c>
      <c r="E44" s="34">
        <f t="shared" si="10"/>
        <v>13.659999999999968</v>
      </c>
      <c r="F44" s="18">
        <v>51.03</v>
      </c>
      <c r="G44" s="18">
        <v>59</v>
      </c>
      <c r="H44" s="34">
        <f t="shared" si="11"/>
        <v>-7.9699999999999989</v>
      </c>
      <c r="I44" s="18">
        <v>76.98</v>
      </c>
      <c r="J44" s="18">
        <v>75.05</v>
      </c>
      <c r="K44" s="34">
        <f t="shared" si="12"/>
        <v>1.9300000000000068</v>
      </c>
      <c r="L44" s="18">
        <v>84.17</v>
      </c>
      <c r="M44" s="18">
        <v>83.37</v>
      </c>
      <c r="N44" s="34">
        <f t="shared" si="13"/>
        <v>0.79999999999999716</v>
      </c>
      <c r="O44" s="18">
        <v>8.5500000000000007</v>
      </c>
      <c r="P44" s="18">
        <v>9.98</v>
      </c>
      <c r="Q44" s="34">
        <f t="shared" si="14"/>
        <v>-1.4299999999999997</v>
      </c>
      <c r="R44" s="37"/>
      <c r="S44" s="35"/>
      <c r="T44" s="35"/>
      <c r="U44" s="16"/>
      <c r="V44" s="16"/>
    </row>
    <row r="45" spans="1:22" x14ac:dyDescent="0.25">
      <c r="A45" s="8">
        <v>2020</v>
      </c>
      <c r="B45" s="9">
        <v>7</v>
      </c>
      <c r="C45" s="18">
        <v>546.52</v>
      </c>
      <c r="D45" s="18">
        <v>537.69000000000005</v>
      </c>
      <c r="E45" s="34">
        <f t="shared" si="10"/>
        <v>8.8299999999999272</v>
      </c>
      <c r="F45" s="18">
        <v>51.93</v>
      </c>
      <c r="G45" s="18">
        <v>57.67</v>
      </c>
      <c r="H45" s="34">
        <f t="shared" si="11"/>
        <v>-5.740000000000002</v>
      </c>
      <c r="I45" s="18">
        <v>77.08</v>
      </c>
      <c r="J45" s="18">
        <v>75.84</v>
      </c>
      <c r="K45" s="34">
        <f t="shared" si="12"/>
        <v>1.2399999999999949</v>
      </c>
      <c r="L45" s="18">
        <v>84.41</v>
      </c>
      <c r="M45" s="18">
        <v>83.97</v>
      </c>
      <c r="N45" s="34">
        <f t="shared" si="13"/>
        <v>0.43999999999999773</v>
      </c>
      <c r="O45" s="18">
        <v>8.68</v>
      </c>
      <c r="P45" s="18">
        <v>9.69</v>
      </c>
      <c r="Q45" s="34">
        <f t="shared" si="14"/>
        <v>-1.0099999999999998</v>
      </c>
      <c r="R45" s="37"/>
      <c r="S45" s="35"/>
      <c r="T45" s="35"/>
      <c r="U45" s="16"/>
      <c r="V45" s="16"/>
    </row>
    <row r="46" spans="1:22" x14ac:dyDescent="0.25">
      <c r="A46" s="8">
        <v>2020</v>
      </c>
      <c r="B46" s="9">
        <v>8</v>
      </c>
      <c r="C46" s="18">
        <v>547.29</v>
      </c>
      <c r="D46" s="18">
        <v>542.52</v>
      </c>
      <c r="E46" s="34">
        <f t="shared" si="10"/>
        <v>4.7699999999999818</v>
      </c>
      <c r="F46" s="18">
        <v>52.59</v>
      </c>
      <c r="G46" s="18">
        <v>56.32</v>
      </c>
      <c r="H46" s="34">
        <f t="shared" si="11"/>
        <v>-3.7299999999999969</v>
      </c>
      <c r="I46" s="18">
        <v>77.2</v>
      </c>
      <c r="J46" s="18">
        <v>76.52</v>
      </c>
      <c r="K46" s="34">
        <f t="shared" si="12"/>
        <v>0.68000000000000682</v>
      </c>
      <c r="L46" s="18">
        <v>84.61</v>
      </c>
      <c r="M46" s="18">
        <v>84.47</v>
      </c>
      <c r="N46" s="34">
        <f t="shared" si="13"/>
        <v>0.14000000000000057</v>
      </c>
      <c r="O46" s="18">
        <v>8.77</v>
      </c>
      <c r="P46" s="18">
        <v>9.4</v>
      </c>
      <c r="Q46" s="34">
        <f t="shared" si="14"/>
        <v>-0.63000000000000078</v>
      </c>
      <c r="R46" s="37"/>
      <c r="S46" s="35"/>
      <c r="T46" s="35"/>
      <c r="U46" s="16"/>
      <c r="V46" s="16"/>
    </row>
    <row r="47" spans="1:22" x14ac:dyDescent="0.25">
      <c r="A47" s="8">
        <v>2020</v>
      </c>
      <c r="B47" s="9">
        <v>9</v>
      </c>
      <c r="C47" s="18">
        <v>547.99</v>
      </c>
      <c r="D47" s="18">
        <v>546.4</v>
      </c>
      <c r="E47" s="34">
        <f t="shared" si="10"/>
        <v>1.5900000000000318</v>
      </c>
      <c r="F47" s="18">
        <v>53.04</v>
      </c>
      <c r="G47" s="18">
        <v>55.08</v>
      </c>
      <c r="H47" s="34">
        <f t="shared" si="11"/>
        <v>-2.0399999999999991</v>
      </c>
      <c r="I47" s="18">
        <v>77.3</v>
      </c>
      <c r="J47" s="18">
        <v>77.069999999999993</v>
      </c>
      <c r="K47" s="34">
        <f t="shared" si="12"/>
        <v>0.23000000000000398</v>
      </c>
      <c r="L47" s="18">
        <v>84.78</v>
      </c>
      <c r="M47" s="18">
        <v>84.84</v>
      </c>
      <c r="N47" s="34">
        <f t="shared" si="13"/>
        <v>-6.0000000000002274E-2</v>
      </c>
      <c r="O47" s="18">
        <v>8.82</v>
      </c>
      <c r="P47" s="18">
        <v>9.16</v>
      </c>
      <c r="Q47" s="34">
        <f t="shared" si="14"/>
        <v>-0.33999999999999986</v>
      </c>
      <c r="R47" s="37"/>
      <c r="S47" s="35"/>
      <c r="T47" s="35"/>
      <c r="U47" s="16"/>
      <c r="V47" s="16"/>
    </row>
    <row r="48" spans="1:22" x14ac:dyDescent="0.25">
      <c r="A48" s="10">
        <v>2020</v>
      </c>
      <c r="B48" s="7">
        <v>10</v>
      </c>
      <c r="C48" s="3">
        <v>548.55999999999995</v>
      </c>
      <c r="D48" s="3">
        <v>549.27</v>
      </c>
      <c r="E48" s="29">
        <f t="shared" si="10"/>
        <v>-0.71000000000003638</v>
      </c>
      <c r="F48" s="3">
        <v>53.29</v>
      </c>
      <c r="G48" s="3">
        <v>54.05</v>
      </c>
      <c r="H48" s="29">
        <f t="shared" si="11"/>
        <v>-0.75999999999999801</v>
      </c>
      <c r="I48" s="3">
        <v>77.38</v>
      </c>
      <c r="J48" s="3">
        <v>77.48</v>
      </c>
      <c r="K48" s="29">
        <f t="shared" si="12"/>
        <v>-0.10000000000000853</v>
      </c>
      <c r="L48" s="3">
        <v>84.9</v>
      </c>
      <c r="M48" s="3">
        <v>85.11</v>
      </c>
      <c r="N48" s="29">
        <f t="shared" si="13"/>
        <v>-0.20999999999999375</v>
      </c>
      <c r="O48" s="3">
        <v>8.85</v>
      </c>
      <c r="P48" s="3">
        <v>8.9600000000000009</v>
      </c>
      <c r="Q48" s="29">
        <f t="shared" si="14"/>
        <v>-0.11000000000000121</v>
      </c>
      <c r="R48" s="37"/>
      <c r="S48" s="35"/>
      <c r="T48" s="35"/>
      <c r="U48" s="16"/>
      <c r="V48" s="16"/>
    </row>
    <row r="49" spans="1:22" x14ac:dyDescent="0.25">
      <c r="A49" s="52"/>
      <c r="B49" s="15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26"/>
      <c r="R49" s="37"/>
      <c r="S49" s="35"/>
      <c r="T49" s="35"/>
      <c r="U49" s="16"/>
      <c r="V49" s="16"/>
    </row>
    <row r="50" spans="1:22" x14ac:dyDescent="0.25">
      <c r="A50" s="9" t="s">
        <v>3</v>
      </c>
      <c r="B50" s="14"/>
      <c r="C50" s="88" t="s">
        <v>83</v>
      </c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14"/>
      <c r="S50" s="16"/>
      <c r="T50" s="16"/>
      <c r="U50" s="16"/>
      <c r="V50" s="16"/>
    </row>
    <row r="51" spans="1:22" x14ac:dyDescent="0.25">
      <c r="A51" s="7" t="s">
        <v>4</v>
      </c>
      <c r="B51" s="12"/>
      <c r="C51" s="1" t="s">
        <v>12</v>
      </c>
      <c r="D51" s="86"/>
      <c r="E51" s="86"/>
      <c r="F51" s="86"/>
      <c r="G51" s="86"/>
      <c r="H51" s="86"/>
      <c r="I51" s="1" t="s">
        <v>11</v>
      </c>
      <c r="J51" s="86"/>
      <c r="K51" s="86"/>
      <c r="L51" s="86"/>
      <c r="M51" s="86"/>
      <c r="N51" s="86"/>
      <c r="O51" s="86"/>
      <c r="P51" s="86"/>
      <c r="Q51" s="92"/>
      <c r="R51" s="14"/>
      <c r="S51" s="16"/>
      <c r="T51" s="16"/>
      <c r="U51" s="16"/>
      <c r="V51" s="16"/>
    </row>
    <row r="52" spans="1:22" x14ac:dyDescent="0.25">
      <c r="A52" s="7"/>
      <c r="B52" s="15"/>
      <c r="C52" s="113"/>
      <c r="D52" s="113"/>
      <c r="E52" s="113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92"/>
      <c r="R52" s="14"/>
      <c r="S52" s="16"/>
      <c r="T52" s="16"/>
      <c r="U52" s="16"/>
      <c r="V52" s="16"/>
    </row>
    <row r="53" spans="1:22" x14ac:dyDescent="0.25">
      <c r="A53" s="44" t="s">
        <v>1</v>
      </c>
      <c r="B53" s="9" t="s">
        <v>2</v>
      </c>
      <c r="C53" s="112" t="s">
        <v>6</v>
      </c>
      <c r="D53" s="112"/>
      <c r="E53" s="112"/>
      <c r="F53" s="112" t="s">
        <v>7</v>
      </c>
      <c r="G53" s="112"/>
      <c r="H53" s="112"/>
      <c r="I53" s="112" t="s">
        <v>8</v>
      </c>
      <c r="J53" s="112"/>
      <c r="K53" s="112"/>
      <c r="L53" s="118" t="s">
        <v>9</v>
      </c>
      <c r="M53" s="118"/>
      <c r="N53" s="118"/>
      <c r="O53" s="119" t="s">
        <v>10</v>
      </c>
      <c r="P53" s="119"/>
      <c r="Q53" s="119"/>
      <c r="R53" s="23"/>
      <c r="S53" s="21"/>
      <c r="T53" s="21"/>
      <c r="U53" s="16"/>
      <c r="V53" s="16"/>
    </row>
    <row r="54" spans="1:22" x14ac:dyDescent="0.25">
      <c r="A54" s="6"/>
      <c r="B54" s="7"/>
      <c r="C54" s="2" t="s">
        <v>13</v>
      </c>
      <c r="D54" s="26" t="s">
        <v>87</v>
      </c>
      <c r="E54" s="29" t="s">
        <v>0</v>
      </c>
      <c r="F54" s="2" t="s">
        <v>13</v>
      </c>
      <c r="G54" s="26" t="s">
        <v>87</v>
      </c>
      <c r="H54" s="29" t="s">
        <v>0</v>
      </c>
      <c r="I54" s="2" t="s">
        <v>13</v>
      </c>
      <c r="J54" s="26" t="s">
        <v>87</v>
      </c>
      <c r="K54" s="29" t="s">
        <v>0</v>
      </c>
      <c r="L54" s="2" t="s">
        <v>13</v>
      </c>
      <c r="M54" s="26" t="s">
        <v>87</v>
      </c>
      <c r="N54" s="29" t="s">
        <v>0</v>
      </c>
      <c r="O54" s="2" t="s">
        <v>13</v>
      </c>
      <c r="P54" s="26" t="s">
        <v>87</v>
      </c>
      <c r="Q54" s="29" t="s">
        <v>0</v>
      </c>
      <c r="R54" s="24"/>
      <c r="S54" s="20"/>
      <c r="T54" s="22"/>
      <c r="U54" s="16"/>
      <c r="V54" s="16"/>
    </row>
    <row r="55" spans="1:22" x14ac:dyDescent="0.25">
      <c r="A55" s="36">
        <v>2020</v>
      </c>
      <c r="B55" s="9">
        <v>1</v>
      </c>
      <c r="C55" s="18">
        <v>532.92999999999995</v>
      </c>
      <c r="D55" s="18">
        <v>530.74</v>
      </c>
      <c r="E55" s="28">
        <f>C55-D55</f>
        <v>2.1899999999999409</v>
      </c>
      <c r="F55" s="18">
        <v>32.07</v>
      </c>
      <c r="G55" s="18">
        <v>32.56</v>
      </c>
      <c r="H55" s="28">
        <f>F55-G55</f>
        <v>-0.49000000000000199</v>
      </c>
      <c r="I55" s="18">
        <v>85.1</v>
      </c>
      <c r="J55" s="18">
        <v>84.75</v>
      </c>
      <c r="K55" s="28">
        <f>I55-J55</f>
        <v>0.34999999999999432</v>
      </c>
      <c r="L55" s="18">
        <v>90.22</v>
      </c>
      <c r="M55" s="18">
        <v>89.95</v>
      </c>
      <c r="N55" s="28">
        <f>L55-M55</f>
        <v>0.26999999999999602</v>
      </c>
      <c r="O55" s="18">
        <v>5.68</v>
      </c>
      <c r="P55" s="18">
        <v>5.78</v>
      </c>
      <c r="Q55" s="28">
        <f>O55-P55</f>
        <v>-0.10000000000000053</v>
      </c>
      <c r="R55" s="24"/>
      <c r="S55" s="20"/>
      <c r="T55" s="22"/>
      <c r="U55" s="16"/>
      <c r="V55" s="16"/>
    </row>
    <row r="56" spans="1:22" x14ac:dyDescent="0.25">
      <c r="A56" s="8">
        <v>2020</v>
      </c>
      <c r="B56" s="9">
        <v>2</v>
      </c>
      <c r="C56" s="18">
        <v>533.33000000000004</v>
      </c>
      <c r="D56" s="18">
        <v>529.16</v>
      </c>
      <c r="E56" s="34">
        <f t="shared" ref="E56:E64" si="15">C56-D56</f>
        <v>4.1700000000000728</v>
      </c>
      <c r="F56" s="18">
        <v>32.75</v>
      </c>
      <c r="G56" s="18">
        <v>33.68</v>
      </c>
      <c r="H56" s="34">
        <f t="shared" ref="H56:H64" si="16">F56-G56</f>
        <v>-0.92999999999999972</v>
      </c>
      <c r="I56" s="18">
        <v>85.13</v>
      </c>
      <c r="J56" s="18">
        <v>84.46</v>
      </c>
      <c r="K56" s="34">
        <f t="shared" ref="K56:K64" si="17">I56-J56</f>
        <v>0.67000000000000171</v>
      </c>
      <c r="L56" s="18">
        <v>90.35</v>
      </c>
      <c r="M56" s="18">
        <v>89.84</v>
      </c>
      <c r="N56" s="34">
        <f t="shared" ref="N56:N64" si="18">L56-M56</f>
        <v>0.50999999999999091</v>
      </c>
      <c r="O56" s="18">
        <v>5.79</v>
      </c>
      <c r="P56" s="18">
        <v>5.98</v>
      </c>
      <c r="Q56" s="34">
        <f t="shared" ref="Q56:Q64" si="19">O56-P56</f>
        <v>-0.19000000000000039</v>
      </c>
      <c r="R56" s="19"/>
      <c r="S56" s="17"/>
      <c r="T56" s="45"/>
      <c r="U56" s="16"/>
      <c r="V56" s="16"/>
    </row>
    <row r="57" spans="1:22" x14ac:dyDescent="0.25">
      <c r="A57" s="8">
        <v>2020</v>
      </c>
      <c r="B57" s="9">
        <v>3</v>
      </c>
      <c r="C57" s="18">
        <v>528.41</v>
      </c>
      <c r="D57" s="18">
        <v>527.52</v>
      </c>
      <c r="E57" s="34">
        <f t="shared" si="15"/>
        <v>0.88999999999998636</v>
      </c>
      <c r="F57" s="18">
        <v>33.6</v>
      </c>
      <c r="G57" s="18">
        <v>35.03</v>
      </c>
      <c r="H57" s="34">
        <f t="shared" si="16"/>
        <v>-1.4299999999999997</v>
      </c>
      <c r="I57" s="18">
        <v>84.3</v>
      </c>
      <c r="J57" s="18">
        <v>84.15</v>
      </c>
      <c r="K57" s="34">
        <f t="shared" si="17"/>
        <v>0.14999999999999147</v>
      </c>
      <c r="L57" s="18">
        <v>89.66</v>
      </c>
      <c r="M57" s="18">
        <v>89.74</v>
      </c>
      <c r="N57" s="34">
        <f t="shared" si="18"/>
        <v>-7.9999999999998295E-2</v>
      </c>
      <c r="O57" s="18">
        <v>5.98</v>
      </c>
      <c r="P57" s="18">
        <v>6.23</v>
      </c>
      <c r="Q57" s="34">
        <f t="shared" si="19"/>
        <v>-0.25</v>
      </c>
      <c r="R57" s="37"/>
      <c r="S57" s="35"/>
      <c r="T57" s="35"/>
      <c r="U57" s="16"/>
      <c r="V57" s="16"/>
    </row>
    <row r="58" spans="1:22" x14ac:dyDescent="0.25">
      <c r="A58" s="8">
        <v>2020</v>
      </c>
      <c r="B58" s="9">
        <v>4</v>
      </c>
      <c r="C58" s="18">
        <v>529.16999999999996</v>
      </c>
      <c r="D58" s="18">
        <v>525.9</v>
      </c>
      <c r="E58" s="34">
        <f t="shared" si="15"/>
        <v>3.2699999999999818</v>
      </c>
      <c r="F58" s="18">
        <v>36.86</v>
      </c>
      <c r="G58" s="18">
        <v>36.56</v>
      </c>
      <c r="H58" s="34">
        <f t="shared" si="16"/>
        <v>0.29999999999999716</v>
      </c>
      <c r="I58" s="18">
        <v>84.37</v>
      </c>
      <c r="J58" s="18">
        <v>83.85</v>
      </c>
      <c r="K58" s="34">
        <f t="shared" si="17"/>
        <v>0.52000000000001023</v>
      </c>
      <c r="L58" s="18">
        <v>90.25</v>
      </c>
      <c r="M58" s="18">
        <v>89.68</v>
      </c>
      <c r="N58" s="34">
        <f t="shared" si="18"/>
        <v>0.56999999999999318</v>
      </c>
      <c r="O58" s="18">
        <v>6.51</v>
      </c>
      <c r="P58" s="18">
        <v>6.5</v>
      </c>
      <c r="Q58" s="34">
        <f t="shared" si="19"/>
        <v>9.9999999999997868E-3</v>
      </c>
      <c r="R58" s="37"/>
      <c r="S58" s="35"/>
      <c r="T58" s="35"/>
      <c r="U58" s="16"/>
      <c r="V58" s="16"/>
    </row>
    <row r="59" spans="1:22" x14ac:dyDescent="0.25">
      <c r="A59" s="8">
        <v>2020</v>
      </c>
      <c r="B59" s="9">
        <v>5</v>
      </c>
      <c r="C59" s="18">
        <v>530.42999999999995</v>
      </c>
      <c r="D59" s="18">
        <v>524.4</v>
      </c>
      <c r="E59" s="34">
        <f t="shared" si="15"/>
        <v>6.0299999999999727</v>
      </c>
      <c r="F59" s="18">
        <v>37.94</v>
      </c>
      <c r="G59" s="18">
        <v>38.21</v>
      </c>
      <c r="H59" s="34">
        <f t="shared" si="16"/>
        <v>-0.27000000000000313</v>
      </c>
      <c r="I59" s="18">
        <v>84.52</v>
      </c>
      <c r="J59" s="18">
        <v>83.56</v>
      </c>
      <c r="K59" s="34">
        <f t="shared" si="17"/>
        <v>0.95999999999999375</v>
      </c>
      <c r="L59" s="18">
        <v>90.56</v>
      </c>
      <c r="M59" s="18">
        <v>89.64</v>
      </c>
      <c r="N59" s="34">
        <f t="shared" si="18"/>
        <v>0.92000000000000171</v>
      </c>
      <c r="O59" s="18">
        <v>6.68</v>
      </c>
      <c r="P59" s="18">
        <v>6.79</v>
      </c>
      <c r="Q59" s="34">
        <f t="shared" si="19"/>
        <v>-0.11000000000000032</v>
      </c>
      <c r="R59" s="37"/>
      <c r="S59" s="35"/>
      <c r="T59" s="35"/>
      <c r="U59" s="16"/>
      <c r="V59" s="16"/>
    </row>
    <row r="60" spans="1:22" x14ac:dyDescent="0.25">
      <c r="A60" s="8">
        <v>2020</v>
      </c>
      <c r="B60" s="9">
        <v>6</v>
      </c>
      <c r="C60" s="18">
        <v>515.11</v>
      </c>
      <c r="D60" s="18">
        <v>523.1</v>
      </c>
      <c r="E60" s="34">
        <f t="shared" si="15"/>
        <v>-7.9900000000000091</v>
      </c>
      <c r="F60" s="18">
        <v>41.28</v>
      </c>
      <c r="G60" s="18">
        <v>39.85</v>
      </c>
      <c r="H60" s="34">
        <f t="shared" si="16"/>
        <v>1.4299999999999997</v>
      </c>
      <c r="I60" s="18">
        <v>82.02</v>
      </c>
      <c r="J60" s="18">
        <v>83.29</v>
      </c>
      <c r="K60" s="34">
        <f t="shared" si="17"/>
        <v>-1.2700000000000102</v>
      </c>
      <c r="L60" s="18">
        <v>88.59</v>
      </c>
      <c r="M60" s="18">
        <v>89.64</v>
      </c>
      <c r="N60" s="34">
        <f t="shared" si="18"/>
        <v>-1.0499999999999972</v>
      </c>
      <c r="O60" s="18">
        <v>7.42</v>
      </c>
      <c r="P60" s="18">
        <v>7.08</v>
      </c>
      <c r="Q60" s="34">
        <f t="shared" si="19"/>
        <v>0.33999999999999986</v>
      </c>
      <c r="R60" s="37"/>
      <c r="S60" s="35"/>
      <c r="T60" s="35"/>
      <c r="U60" s="16"/>
      <c r="V60" s="16"/>
    </row>
    <row r="61" spans="1:22" x14ac:dyDescent="0.25">
      <c r="A61" s="8">
        <v>2020</v>
      </c>
      <c r="B61" s="9">
        <v>7</v>
      </c>
      <c r="C61" s="18">
        <v>516.61</v>
      </c>
      <c r="D61" s="18">
        <v>522.07000000000005</v>
      </c>
      <c r="E61" s="34">
        <f t="shared" si="15"/>
        <v>-5.4600000000000364</v>
      </c>
      <c r="F61" s="18">
        <v>42.33</v>
      </c>
      <c r="G61" s="18">
        <v>41.39</v>
      </c>
      <c r="H61" s="34">
        <f t="shared" si="16"/>
        <v>0.93999999999999773</v>
      </c>
      <c r="I61" s="18">
        <v>82.2</v>
      </c>
      <c r="J61" s="18">
        <v>83.07</v>
      </c>
      <c r="K61" s="34">
        <f t="shared" si="17"/>
        <v>-0.86999999999999034</v>
      </c>
      <c r="L61" s="18">
        <v>88.93</v>
      </c>
      <c r="M61" s="18">
        <v>89.65</v>
      </c>
      <c r="N61" s="34">
        <f t="shared" si="18"/>
        <v>-0.71999999999999886</v>
      </c>
      <c r="O61" s="18">
        <v>7.57</v>
      </c>
      <c r="P61" s="18">
        <v>7.35</v>
      </c>
      <c r="Q61" s="34">
        <f t="shared" si="19"/>
        <v>0.22000000000000064</v>
      </c>
      <c r="R61" s="37"/>
      <c r="S61" s="35"/>
      <c r="T61" s="35"/>
      <c r="U61" s="16"/>
      <c r="V61" s="16"/>
    </row>
    <row r="62" spans="1:22" x14ac:dyDescent="0.25">
      <c r="A62" s="8">
        <v>2020</v>
      </c>
      <c r="B62" s="9">
        <v>8</v>
      </c>
      <c r="C62" s="18">
        <v>518.14</v>
      </c>
      <c r="D62" s="18">
        <v>521.37</v>
      </c>
      <c r="E62" s="34">
        <f t="shared" si="15"/>
        <v>-3.2300000000000182</v>
      </c>
      <c r="F62" s="18">
        <v>43.26</v>
      </c>
      <c r="G62" s="18">
        <v>42.73</v>
      </c>
      <c r="H62" s="34">
        <f t="shared" si="16"/>
        <v>0.53000000000000114</v>
      </c>
      <c r="I62" s="18">
        <v>82.38</v>
      </c>
      <c r="J62" s="18">
        <v>82.89</v>
      </c>
      <c r="K62" s="34">
        <f t="shared" si="17"/>
        <v>-0.51000000000000512</v>
      </c>
      <c r="L62" s="18">
        <v>89.25</v>
      </c>
      <c r="M62" s="18">
        <v>89.69</v>
      </c>
      <c r="N62" s="34">
        <f t="shared" si="18"/>
        <v>-0.43999999999999773</v>
      </c>
      <c r="O62" s="18">
        <v>7.7</v>
      </c>
      <c r="P62" s="18">
        <v>7.57</v>
      </c>
      <c r="Q62" s="34">
        <f t="shared" si="19"/>
        <v>0.12999999999999989</v>
      </c>
      <c r="R62" s="37"/>
      <c r="S62" s="35"/>
      <c r="T62" s="35"/>
      <c r="U62" s="16"/>
      <c r="V62" s="16"/>
    </row>
    <row r="63" spans="1:22" x14ac:dyDescent="0.25">
      <c r="A63" s="8">
        <v>2020</v>
      </c>
      <c r="B63" s="9">
        <v>9</v>
      </c>
      <c r="C63" s="18">
        <v>519.61</v>
      </c>
      <c r="D63" s="18">
        <v>521.01</v>
      </c>
      <c r="E63" s="34">
        <f t="shared" si="15"/>
        <v>-1.3999999999999773</v>
      </c>
      <c r="F63" s="18">
        <v>44</v>
      </c>
      <c r="G63" s="18">
        <v>43.81</v>
      </c>
      <c r="H63" s="34">
        <f t="shared" si="16"/>
        <v>0.18999999999999773</v>
      </c>
      <c r="I63" s="18">
        <v>82.54</v>
      </c>
      <c r="J63" s="18">
        <v>82.77</v>
      </c>
      <c r="K63" s="34">
        <f t="shared" si="17"/>
        <v>-0.22999999999998977</v>
      </c>
      <c r="L63" s="18">
        <v>89.53</v>
      </c>
      <c r="M63" s="18">
        <v>89.73</v>
      </c>
      <c r="N63" s="34">
        <f t="shared" si="18"/>
        <v>-0.20000000000000284</v>
      </c>
      <c r="O63" s="18">
        <v>7.81</v>
      </c>
      <c r="P63" s="18">
        <v>7.76</v>
      </c>
      <c r="Q63" s="34">
        <f t="shared" si="19"/>
        <v>4.9999999999999822E-2</v>
      </c>
      <c r="R63" s="37"/>
      <c r="S63" s="35"/>
      <c r="T63" s="35"/>
      <c r="U63" s="16"/>
      <c r="V63" s="16"/>
    </row>
    <row r="64" spans="1:22" x14ac:dyDescent="0.25">
      <c r="A64" s="10">
        <v>2020</v>
      </c>
      <c r="B64" s="7">
        <v>10</v>
      </c>
      <c r="C64" s="3">
        <v>520.94000000000005</v>
      </c>
      <c r="D64" s="3">
        <v>520.96</v>
      </c>
      <c r="E64" s="29">
        <f t="shared" si="15"/>
        <v>-1.999999999998181E-2</v>
      </c>
      <c r="F64" s="3">
        <v>44.56</v>
      </c>
      <c r="G64" s="3">
        <v>44.6</v>
      </c>
      <c r="H64" s="29">
        <f t="shared" si="16"/>
        <v>-3.9999999999999147E-2</v>
      </c>
      <c r="I64" s="3">
        <v>82.69</v>
      </c>
      <c r="J64" s="3">
        <v>82.69</v>
      </c>
      <c r="K64" s="29">
        <f t="shared" si="17"/>
        <v>0</v>
      </c>
      <c r="L64" s="3">
        <v>89.76</v>
      </c>
      <c r="M64" s="3">
        <v>89.77</v>
      </c>
      <c r="N64" s="29">
        <f t="shared" si="18"/>
        <v>-9.9999999999909051E-3</v>
      </c>
      <c r="O64" s="3">
        <v>7.88</v>
      </c>
      <c r="P64" s="3">
        <v>7.89</v>
      </c>
      <c r="Q64" s="29">
        <f t="shared" si="19"/>
        <v>-9.9999999999997868E-3</v>
      </c>
      <c r="R64" s="37"/>
      <c r="S64" s="35"/>
      <c r="T64" s="35"/>
      <c r="U64" s="16"/>
      <c r="V64" s="16"/>
    </row>
    <row r="65" spans="1:22" x14ac:dyDescent="0.25">
      <c r="A65" s="15"/>
      <c r="B65" s="15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92"/>
      <c r="R65" s="14"/>
      <c r="S65" s="16"/>
      <c r="T65" s="16"/>
      <c r="U65" s="16"/>
      <c r="V65" s="16"/>
    </row>
    <row r="66" spans="1:22" x14ac:dyDescent="0.25">
      <c r="A66" s="9" t="s">
        <v>3</v>
      </c>
      <c r="B66" s="14"/>
      <c r="C66" s="88" t="s">
        <v>84</v>
      </c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14"/>
      <c r="S66" s="16"/>
      <c r="T66" s="16"/>
      <c r="U66" s="16"/>
      <c r="V66" s="16"/>
    </row>
    <row r="67" spans="1:22" x14ac:dyDescent="0.25">
      <c r="A67" s="7" t="s">
        <v>4</v>
      </c>
      <c r="B67" s="12"/>
      <c r="C67" s="43" t="s">
        <v>12</v>
      </c>
      <c r="D67" s="86"/>
      <c r="E67" s="86"/>
      <c r="F67" s="86"/>
      <c r="G67" s="86"/>
      <c r="H67" s="86"/>
      <c r="I67" s="43" t="s">
        <v>11</v>
      </c>
      <c r="J67" s="86"/>
      <c r="K67" s="86"/>
      <c r="L67" s="86"/>
      <c r="M67" s="86"/>
      <c r="N67" s="86"/>
      <c r="O67" s="86"/>
      <c r="P67" s="86"/>
      <c r="Q67" s="86"/>
      <c r="R67" s="14"/>
      <c r="S67" s="16"/>
      <c r="T67" s="16"/>
      <c r="U67" s="16"/>
      <c r="V67" s="16"/>
    </row>
    <row r="68" spans="1:22" x14ac:dyDescent="0.25">
      <c r="A68" s="7"/>
      <c r="B68" s="15"/>
      <c r="C68" s="113"/>
      <c r="D68" s="113"/>
      <c r="E68" s="113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92"/>
      <c r="R68" s="14"/>
      <c r="S68" s="16"/>
      <c r="T68" s="16"/>
      <c r="U68" s="16"/>
      <c r="V68" s="16"/>
    </row>
    <row r="69" spans="1:22" x14ac:dyDescent="0.25">
      <c r="A69" s="44" t="s">
        <v>1</v>
      </c>
      <c r="B69" s="9" t="s">
        <v>2</v>
      </c>
      <c r="C69" s="112" t="s">
        <v>6</v>
      </c>
      <c r="D69" s="112"/>
      <c r="E69" s="112"/>
      <c r="F69" s="112" t="s">
        <v>7</v>
      </c>
      <c r="G69" s="112"/>
      <c r="H69" s="112"/>
      <c r="I69" s="112" t="s">
        <v>8</v>
      </c>
      <c r="J69" s="112"/>
      <c r="K69" s="112"/>
      <c r="L69" s="118" t="s">
        <v>9</v>
      </c>
      <c r="M69" s="118"/>
      <c r="N69" s="118"/>
      <c r="O69" s="119" t="s">
        <v>10</v>
      </c>
      <c r="P69" s="119"/>
      <c r="Q69" s="119"/>
      <c r="R69" s="23"/>
      <c r="S69" s="21"/>
      <c r="T69" s="21"/>
      <c r="U69" s="16"/>
      <c r="V69" s="16"/>
    </row>
    <row r="70" spans="1:22" x14ac:dyDescent="0.25">
      <c r="A70" s="6"/>
      <c r="B70" s="7"/>
      <c r="C70" s="2" t="s">
        <v>13</v>
      </c>
      <c r="D70" s="26" t="s">
        <v>87</v>
      </c>
      <c r="E70" s="29" t="s">
        <v>0</v>
      </c>
      <c r="F70" s="2" t="s">
        <v>13</v>
      </c>
      <c r="G70" s="26" t="s">
        <v>87</v>
      </c>
      <c r="H70" s="29" t="s">
        <v>0</v>
      </c>
      <c r="I70" s="2" t="s">
        <v>13</v>
      </c>
      <c r="J70" s="26" t="s">
        <v>87</v>
      </c>
      <c r="K70" s="29" t="s">
        <v>0</v>
      </c>
      <c r="L70" s="2" t="s">
        <v>13</v>
      </c>
      <c r="M70" s="26" t="s">
        <v>87</v>
      </c>
      <c r="N70" s="29" t="s">
        <v>0</v>
      </c>
      <c r="O70" s="2" t="s">
        <v>13</v>
      </c>
      <c r="P70" s="26" t="s">
        <v>87</v>
      </c>
      <c r="Q70" s="2" t="s">
        <v>0</v>
      </c>
      <c r="R70" s="24"/>
      <c r="S70" s="20"/>
      <c r="T70" s="22"/>
      <c r="U70" s="16"/>
      <c r="V70" s="16"/>
    </row>
    <row r="71" spans="1:22" x14ac:dyDescent="0.25">
      <c r="A71" s="36">
        <v>2020</v>
      </c>
      <c r="B71" s="9">
        <v>1</v>
      </c>
      <c r="C71" s="18">
        <v>576.61</v>
      </c>
      <c r="D71" s="18">
        <v>574.6</v>
      </c>
      <c r="E71" s="28">
        <f>C71-D71</f>
        <v>2.0099999999999909</v>
      </c>
      <c r="F71" s="18">
        <v>33.270000000000003</v>
      </c>
      <c r="G71" s="18">
        <v>33.07</v>
      </c>
      <c r="H71" s="28">
        <f>F71-G71</f>
        <v>0.20000000000000284</v>
      </c>
      <c r="I71" s="18">
        <v>87.04</v>
      </c>
      <c r="J71" s="18">
        <v>86.74</v>
      </c>
      <c r="K71" s="28">
        <f>I71-J71</f>
        <v>0.30000000000001137</v>
      </c>
      <c r="L71" s="18">
        <v>92.07</v>
      </c>
      <c r="M71" s="18">
        <v>91.73</v>
      </c>
      <c r="N71" s="28">
        <f>L71-M71</f>
        <v>0.3399999999999892</v>
      </c>
      <c r="O71" s="18">
        <v>5.46</v>
      </c>
      <c r="P71" s="18">
        <v>5.44</v>
      </c>
      <c r="Q71" s="28">
        <f>O71-P71</f>
        <v>1.9999999999999574E-2</v>
      </c>
      <c r="R71" s="24"/>
      <c r="S71" s="20"/>
      <c r="T71" s="22"/>
      <c r="U71" s="16"/>
      <c r="V71" s="16"/>
    </row>
    <row r="72" spans="1:22" x14ac:dyDescent="0.25">
      <c r="A72" s="8">
        <v>2020</v>
      </c>
      <c r="B72" s="9">
        <v>2</v>
      </c>
      <c r="C72" s="18">
        <v>578</v>
      </c>
      <c r="D72" s="18">
        <v>574.09</v>
      </c>
      <c r="E72" s="34">
        <f t="shared" ref="E72:E80" si="20">C72-D72</f>
        <v>3.9099999999999682</v>
      </c>
      <c r="F72" s="18">
        <v>33.049999999999997</v>
      </c>
      <c r="G72" s="18">
        <v>33.450000000000003</v>
      </c>
      <c r="H72" s="34">
        <f t="shared" ref="H72:H80" si="21">F72-G72</f>
        <v>-0.40000000000000568</v>
      </c>
      <c r="I72" s="18">
        <v>87.29</v>
      </c>
      <c r="J72" s="18">
        <v>86.7</v>
      </c>
      <c r="K72" s="34">
        <f t="shared" ref="K72:K80" si="22">I72-J72</f>
        <v>0.59000000000000341</v>
      </c>
      <c r="L72" s="18">
        <v>92.29</v>
      </c>
      <c r="M72" s="18">
        <v>91.75</v>
      </c>
      <c r="N72" s="34">
        <f t="shared" ref="N72:N80" si="23">L72-M72</f>
        <v>0.54000000000000625</v>
      </c>
      <c r="O72" s="18">
        <v>5.41</v>
      </c>
      <c r="P72" s="18">
        <v>5.51</v>
      </c>
      <c r="Q72" s="34">
        <f t="shared" ref="Q72:Q80" si="24">O72-P72</f>
        <v>-9.9999999999999645E-2</v>
      </c>
      <c r="R72" s="19"/>
      <c r="S72" s="17"/>
      <c r="T72" s="45"/>
      <c r="U72" s="16"/>
      <c r="V72" s="16"/>
    </row>
    <row r="73" spans="1:22" x14ac:dyDescent="0.25">
      <c r="A73" s="8">
        <v>2020</v>
      </c>
      <c r="B73" s="9">
        <v>3</v>
      </c>
      <c r="C73" s="18">
        <v>573.20000000000005</v>
      </c>
      <c r="D73" s="18">
        <v>573.53</v>
      </c>
      <c r="E73" s="34">
        <f t="shared" si="20"/>
        <v>-0.32999999999992724</v>
      </c>
      <c r="F73" s="18">
        <v>32.630000000000003</v>
      </c>
      <c r="G73" s="18">
        <v>33.85</v>
      </c>
      <c r="H73" s="34">
        <f t="shared" si="21"/>
        <v>-1.2199999999999989</v>
      </c>
      <c r="I73" s="18">
        <v>86.61</v>
      </c>
      <c r="J73" s="18">
        <v>86.66</v>
      </c>
      <c r="K73" s="34">
        <f t="shared" si="22"/>
        <v>-4.9999999999997158E-2</v>
      </c>
      <c r="L73" s="18">
        <v>91.54</v>
      </c>
      <c r="M73" s="18">
        <v>91.77</v>
      </c>
      <c r="N73" s="34">
        <f t="shared" si="23"/>
        <v>-0.22999999999998977</v>
      </c>
      <c r="O73" s="18">
        <v>5.39</v>
      </c>
      <c r="P73" s="18">
        <v>5.57</v>
      </c>
      <c r="Q73" s="34">
        <f t="shared" si="24"/>
        <v>-0.1800000000000006</v>
      </c>
      <c r="R73" s="37"/>
      <c r="S73" s="35"/>
      <c r="T73" s="35"/>
      <c r="U73" s="16"/>
      <c r="V73" s="16"/>
    </row>
    <row r="74" spans="1:22" x14ac:dyDescent="0.25">
      <c r="A74" s="8">
        <v>2020</v>
      </c>
      <c r="B74" s="9">
        <v>4</v>
      </c>
      <c r="C74" s="18">
        <v>577.19000000000005</v>
      </c>
      <c r="D74" s="18">
        <v>572.92999999999995</v>
      </c>
      <c r="E74" s="34">
        <f t="shared" si="20"/>
        <v>4.2600000000001046</v>
      </c>
      <c r="F74" s="18">
        <v>29.68</v>
      </c>
      <c r="G74" s="18">
        <v>34.25</v>
      </c>
      <c r="H74" s="34">
        <f t="shared" si="21"/>
        <v>-4.57</v>
      </c>
      <c r="I74" s="18">
        <v>87.26</v>
      </c>
      <c r="J74" s="18">
        <v>86.61</v>
      </c>
      <c r="K74" s="34">
        <f t="shared" si="22"/>
        <v>0.65000000000000568</v>
      </c>
      <c r="L74" s="18">
        <v>91.74</v>
      </c>
      <c r="M74" s="18">
        <v>91.79</v>
      </c>
      <c r="N74" s="34">
        <f t="shared" si="23"/>
        <v>-5.0000000000011369E-2</v>
      </c>
      <c r="O74" s="18">
        <v>4.8899999999999997</v>
      </c>
      <c r="P74" s="18">
        <v>5.64</v>
      </c>
      <c r="Q74" s="34">
        <f t="shared" si="24"/>
        <v>-0.75</v>
      </c>
      <c r="R74" s="37"/>
      <c r="S74" s="35"/>
      <c r="T74" s="35"/>
      <c r="U74" s="16"/>
      <c r="V74" s="16"/>
    </row>
    <row r="75" spans="1:22" x14ac:dyDescent="0.25">
      <c r="A75" s="8">
        <v>2020</v>
      </c>
      <c r="B75" s="9">
        <v>5</v>
      </c>
      <c r="C75" s="18">
        <v>579.32000000000005</v>
      </c>
      <c r="D75" s="18">
        <v>572.34</v>
      </c>
      <c r="E75" s="34">
        <f t="shared" si="20"/>
        <v>6.9800000000000182</v>
      </c>
      <c r="F75" s="18">
        <v>28.95</v>
      </c>
      <c r="G75" s="18">
        <v>34.659999999999997</v>
      </c>
      <c r="H75" s="34">
        <f t="shared" si="21"/>
        <v>-5.7099999999999973</v>
      </c>
      <c r="I75" s="18">
        <v>87.62</v>
      </c>
      <c r="J75" s="18">
        <v>86.57</v>
      </c>
      <c r="K75" s="34">
        <f t="shared" si="22"/>
        <v>1.0500000000000114</v>
      </c>
      <c r="L75" s="18">
        <v>92</v>
      </c>
      <c r="M75" s="18">
        <v>91.81</v>
      </c>
      <c r="N75" s="34">
        <f t="shared" si="23"/>
        <v>0.18999999999999773</v>
      </c>
      <c r="O75" s="18">
        <v>4.76</v>
      </c>
      <c r="P75" s="18">
        <v>5.71</v>
      </c>
      <c r="Q75" s="34">
        <f t="shared" si="24"/>
        <v>-0.95000000000000018</v>
      </c>
      <c r="R75" s="37"/>
      <c r="S75" s="35"/>
      <c r="T75" s="35"/>
      <c r="U75" s="16"/>
      <c r="V75" s="16"/>
    </row>
    <row r="76" spans="1:22" x14ac:dyDescent="0.25">
      <c r="A76" s="8">
        <v>2020</v>
      </c>
      <c r="B76" s="9">
        <v>6</v>
      </c>
      <c r="C76" s="18">
        <v>563.80999999999995</v>
      </c>
      <c r="D76" s="18">
        <v>571.82000000000005</v>
      </c>
      <c r="E76" s="34">
        <f t="shared" si="20"/>
        <v>-8.0100000000001046</v>
      </c>
      <c r="F76" s="18">
        <v>39.54</v>
      </c>
      <c r="G76" s="18">
        <v>35.06</v>
      </c>
      <c r="H76" s="34">
        <f t="shared" si="21"/>
        <v>4.4799999999999969</v>
      </c>
      <c r="I76" s="18">
        <v>85.33</v>
      </c>
      <c r="J76" s="18">
        <v>86.54</v>
      </c>
      <c r="K76" s="34">
        <f t="shared" si="22"/>
        <v>-1.210000000000008</v>
      </c>
      <c r="L76" s="18">
        <v>91.31</v>
      </c>
      <c r="M76" s="18">
        <v>91.84</v>
      </c>
      <c r="N76" s="34">
        <f t="shared" si="23"/>
        <v>-0.53000000000000114</v>
      </c>
      <c r="O76" s="18">
        <v>6.55</v>
      </c>
      <c r="P76" s="18">
        <v>5.78</v>
      </c>
      <c r="Q76" s="34">
        <f t="shared" si="24"/>
        <v>0.76999999999999957</v>
      </c>
      <c r="R76" s="37"/>
      <c r="S76" s="35"/>
      <c r="T76" s="35"/>
      <c r="U76" s="16"/>
      <c r="V76" s="16"/>
    </row>
    <row r="77" spans="1:22" x14ac:dyDescent="0.25">
      <c r="A77" s="8">
        <v>2020</v>
      </c>
      <c r="B77" s="9">
        <v>7</v>
      </c>
      <c r="C77" s="18">
        <v>565.86</v>
      </c>
      <c r="D77" s="18">
        <v>571.35</v>
      </c>
      <c r="E77" s="34">
        <f t="shared" si="20"/>
        <v>-5.4900000000000091</v>
      </c>
      <c r="F77" s="18">
        <v>38.74</v>
      </c>
      <c r="G77" s="18">
        <v>35.44</v>
      </c>
      <c r="H77" s="34">
        <f t="shared" si="21"/>
        <v>3.3000000000000043</v>
      </c>
      <c r="I77" s="18">
        <v>85.69</v>
      </c>
      <c r="J77" s="18">
        <v>86.52</v>
      </c>
      <c r="K77" s="34">
        <f t="shared" si="22"/>
        <v>-0.82999999999999829</v>
      </c>
      <c r="L77" s="18">
        <v>91.55</v>
      </c>
      <c r="M77" s="18">
        <v>91.88</v>
      </c>
      <c r="N77" s="34">
        <f t="shared" si="23"/>
        <v>-0.32999999999999829</v>
      </c>
      <c r="O77" s="18">
        <v>6.41</v>
      </c>
      <c r="P77" s="18">
        <v>5.84</v>
      </c>
      <c r="Q77" s="34">
        <f t="shared" si="24"/>
        <v>0.57000000000000028</v>
      </c>
      <c r="R77" s="37"/>
      <c r="S77" s="35"/>
      <c r="T77" s="35"/>
      <c r="U77" s="16"/>
      <c r="V77" s="16"/>
    </row>
    <row r="78" spans="1:22" x14ac:dyDescent="0.25">
      <c r="A78" s="8">
        <v>2020</v>
      </c>
      <c r="B78" s="9">
        <v>8</v>
      </c>
      <c r="C78" s="18">
        <v>567.75</v>
      </c>
      <c r="D78" s="18">
        <v>571.04</v>
      </c>
      <c r="E78" s="34">
        <f t="shared" si="20"/>
        <v>-3.2899999999999636</v>
      </c>
      <c r="F78" s="18">
        <v>37.99</v>
      </c>
      <c r="G78" s="18">
        <v>35.770000000000003</v>
      </c>
      <c r="H78" s="34">
        <f t="shared" si="21"/>
        <v>2.2199999999999989</v>
      </c>
      <c r="I78" s="18">
        <v>86.02</v>
      </c>
      <c r="J78" s="18">
        <v>86.52</v>
      </c>
      <c r="K78" s="34">
        <f t="shared" si="22"/>
        <v>-0.5</v>
      </c>
      <c r="L78" s="18">
        <v>91.78</v>
      </c>
      <c r="M78" s="18">
        <v>91.94</v>
      </c>
      <c r="N78" s="34">
        <f t="shared" si="23"/>
        <v>-0.15999999999999659</v>
      </c>
      <c r="O78" s="18">
        <v>6.27</v>
      </c>
      <c r="P78" s="18">
        <v>5.89</v>
      </c>
      <c r="Q78" s="34">
        <f t="shared" si="24"/>
        <v>0.37999999999999989</v>
      </c>
      <c r="R78" s="37"/>
      <c r="S78" s="35"/>
      <c r="T78" s="35"/>
      <c r="U78" s="16"/>
      <c r="V78" s="16"/>
    </row>
    <row r="79" spans="1:22" x14ac:dyDescent="0.25">
      <c r="A79" s="8">
        <v>2020</v>
      </c>
      <c r="B79" s="9">
        <v>9</v>
      </c>
      <c r="C79" s="18">
        <v>569.41</v>
      </c>
      <c r="D79" s="18">
        <v>570.9</v>
      </c>
      <c r="E79" s="34">
        <f t="shared" si="20"/>
        <v>-1.4900000000000091</v>
      </c>
      <c r="F79" s="18">
        <v>37.340000000000003</v>
      </c>
      <c r="G79" s="18">
        <v>36.04</v>
      </c>
      <c r="H79" s="34">
        <f t="shared" si="21"/>
        <v>1.3000000000000043</v>
      </c>
      <c r="I79" s="18">
        <v>86.32</v>
      </c>
      <c r="J79" s="18">
        <v>86.55</v>
      </c>
      <c r="K79" s="34">
        <f t="shared" si="22"/>
        <v>-0.23000000000000398</v>
      </c>
      <c r="L79" s="18">
        <v>91.98</v>
      </c>
      <c r="M79" s="18">
        <v>92.01</v>
      </c>
      <c r="N79" s="34">
        <f t="shared" si="23"/>
        <v>-3.0000000000001137E-2</v>
      </c>
      <c r="O79" s="18">
        <v>6.15</v>
      </c>
      <c r="P79" s="18">
        <v>5.94</v>
      </c>
      <c r="Q79" s="34">
        <f t="shared" si="24"/>
        <v>0.20999999999999996</v>
      </c>
      <c r="R79" s="37"/>
      <c r="S79" s="35"/>
      <c r="T79" s="35"/>
      <c r="U79" s="16"/>
      <c r="V79" s="16"/>
    </row>
    <row r="80" spans="1:22" x14ac:dyDescent="0.25">
      <c r="A80" s="10">
        <v>2020</v>
      </c>
      <c r="B80" s="7">
        <v>10</v>
      </c>
      <c r="C80" s="3">
        <v>570.76</v>
      </c>
      <c r="D80" s="3">
        <v>570.89</v>
      </c>
      <c r="E80" s="29">
        <f t="shared" si="20"/>
        <v>-0.12999999999999545</v>
      </c>
      <c r="F80" s="3">
        <v>36.86</v>
      </c>
      <c r="G80" s="3">
        <v>36.28</v>
      </c>
      <c r="H80" s="29">
        <f t="shared" si="21"/>
        <v>0.57999999999999829</v>
      </c>
      <c r="I80" s="3">
        <v>86.58</v>
      </c>
      <c r="J80" s="3">
        <v>86.6</v>
      </c>
      <c r="K80" s="29">
        <f t="shared" si="22"/>
        <v>-1.9999999999996021E-2</v>
      </c>
      <c r="L80" s="3">
        <v>92.17</v>
      </c>
      <c r="M80" s="3">
        <v>92.1</v>
      </c>
      <c r="N80" s="29">
        <f t="shared" si="23"/>
        <v>7.000000000000739E-2</v>
      </c>
      <c r="O80" s="3">
        <v>6.07</v>
      </c>
      <c r="P80" s="3">
        <v>5.97</v>
      </c>
      <c r="Q80" s="29">
        <f t="shared" si="24"/>
        <v>0.10000000000000053</v>
      </c>
      <c r="R80" s="37"/>
      <c r="S80" s="35"/>
      <c r="T80" s="35"/>
      <c r="U80" s="16"/>
      <c r="V80" s="16"/>
    </row>
    <row r="81" spans="1:22" x14ac:dyDescent="0.25">
      <c r="C81" s="86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14"/>
      <c r="S81" s="16"/>
      <c r="T81" s="16"/>
      <c r="U81" s="16"/>
      <c r="V81" s="16"/>
    </row>
    <row r="82" spans="1:22" x14ac:dyDescent="0.25">
      <c r="A82" s="5" t="s">
        <v>3</v>
      </c>
      <c r="B82" s="11"/>
      <c r="C82" s="88" t="s">
        <v>85</v>
      </c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14"/>
      <c r="S82" s="16"/>
      <c r="T82" s="16"/>
      <c r="U82" s="16"/>
      <c r="V82" s="16"/>
    </row>
    <row r="83" spans="1:22" x14ac:dyDescent="0.25">
      <c r="A83" s="7" t="s">
        <v>4</v>
      </c>
      <c r="B83" s="12"/>
      <c r="C83" s="1" t="s">
        <v>12</v>
      </c>
      <c r="D83" s="86"/>
      <c r="E83" s="86"/>
      <c r="F83" s="86"/>
      <c r="G83" s="86"/>
      <c r="H83" s="86"/>
      <c r="I83" s="1" t="s">
        <v>11</v>
      </c>
      <c r="J83" s="86"/>
      <c r="K83" s="86"/>
      <c r="L83" s="86"/>
      <c r="M83" s="86"/>
      <c r="N83" s="86"/>
      <c r="O83" s="86"/>
      <c r="P83" s="86"/>
      <c r="Q83" s="86"/>
      <c r="R83" s="14"/>
      <c r="S83" s="16"/>
      <c r="T83" s="16"/>
      <c r="U83" s="16"/>
      <c r="V83" s="16"/>
    </row>
    <row r="84" spans="1:22" x14ac:dyDescent="0.25">
      <c r="A84" s="9"/>
      <c r="B84" s="16"/>
      <c r="C84" s="120"/>
      <c r="D84" s="120"/>
      <c r="E84" s="120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4"/>
      <c r="R84" s="14"/>
      <c r="S84" s="16"/>
      <c r="T84" s="16"/>
      <c r="U84" s="16"/>
      <c r="V84" s="16"/>
    </row>
    <row r="85" spans="1:22" x14ac:dyDescent="0.25">
      <c r="A85" s="4" t="s">
        <v>1</v>
      </c>
      <c r="B85" s="5" t="s">
        <v>2</v>
      </c>
      <c r="C85" s="112" t="s">
        <v>6</v>
      </c>
      <c r="D85" s="112"/>
      <c r="E85" s="112"/>
      <c r="F85" s="112" t="s">
        <v>7</v>
      </c>
      <c r="G85" s="112"/>
      <c r="H85" s="112"/>
      <c r="I85" s="112" t="s">
        <v>8</v>
      </c>
      <c r="J85" s="112"/>
      <c r="K85" s="112"/>
      <c r="L85" s="118" t="s">
        <v>9</v>
      </c>
      <c r="M85" s="118"/>
      <c r="N85" s="118"/>
      <c r="O85" s="119" t="s">
        <v>10</v>
      </c>
      <c r="P85" s="119"/>
      <c r="Q85" s="119"/>
      <c r="R85" s="23"/>
      <c r="S85" s="21"/>
      <c r="T85" s="21"/>
      <c r="U85" s="16"/>
      <c r="V85" s="16"/>
    </row>
    <row r="86" spans="1:22" x14ac:dyDescent="0.25">
      <c r="A86" s="6"/>
      <c r="B86" s="7"/>
      <c r="C86" s="2" t="s">
        <v>13</v>
      </c>
      <c r="D86" s="26" t="s">
        <v>87</v>
      </c>
      <c r="E86" s="29" t="s">
        <v>0</v>
      </c>
      <c r="F86" s="2" t="s">
        <v>13</v>
      </c>
      <c r="G86" s="26" t="s">
        <v>87</v>
      </c>
      <c r="H86" s="29" t="s">
        <v>0</v>
      </c>
      <c r="I86" s="2" t="s">
        <v>13</v>
      </c>
      <c r="J86" s="26" t="s">
        <v>87</v>
      </c>
      <c r="K86" s="29" t="s">
        <v>0</v>
      </c>
      <c r="L86" s="2" t="s">
        <v>13</v>
      </c>
      <c r="M86" s="26" t="s">
        <v>87</v>
      </c>
      <c r="N86" s="29" t="s">
        <v>0</v>
      </c>
      <c r="O86" s="2" t="s">
        <v>13</v>
      </c>
      <c r="P86" s="26" t="s">
        <v>87</v>
      </c>
      <c r="Q86" s="2" t="s">
        <v>0</v>
      </c>
      <c r="R86" s="24"/>
      <c r="S86" s="20"/>
      <c r="T86" s="22"/>
      <c r="U86" s="16"/>
      <c r="V86" s="16"/>
    </row>
    <row r="87" spans="1:22" x14ac:dyDescent="0.25">
      <c r="A87" s="36">
        <v>2020</v>
      </c>
      <c r="B87" s="9">
        <v>1</v>
      </c>
      <c r="C87" s="18">
        <v>445.3</v>
      </c>
      <c r="D87" s="18">
        <v>443.94</v>
      </c>
      <c r="E87" s="28">
        <f>C87-D87</f>
        <v>1.3600000000000136</v>
      </c>
      <c r="F87" s="18">
        <v>19.91</v>
      </c>
      <c r="G87" s="18">
        <v>19.36</v>
      </c>
      <c r="H87" s="28">
        <f>F87-G87</f>
        <v>0.55000000000000071</v>
      </c>
      <c r="I87" s="18">
        <v>75.27</v>
      </c>
      <c r="J87" s="18">
        <v>75.040000000000006</v>
      </c>
      <c r="K87" s="28">
        <f>I87-J87</f>
        <v>0.22999999999998977</v>
      </c>
      <c r="L87" s="18">
        <v>78.64</v>
      </c>
      <c r="M87" s="18">
        <v>78.319999999999993</v>
      </c>
      <c r="N87" s="28">
        <f>L87-M87</f>
        <v>0.32000000000000739</v>
      </c>
      <c r="O87" s="18">
        <v>4.28</v>
      </c>
      <c r="P87" s="18">
        <v>4.18</v>
      </c>
      <c r="Q87" s="28">
        <f>O87-P87</f>
        <v>0.10000000000000053</v>
      </c>
      <c r="R87" s="24"/>
      <c r="S87" s="20"/>
      <c r="T87" s="22"/>
      <c r="U87" s="16"/>
      <c r="V87" s="16"/>
    </row>
    <row r="88" spans="1:22" x14ac:dyDescent="0.25">
      <c r="A88" s="8">
        <v>2020</v>
      </c>
      <c r="B88" s="9">
        <v>2</v>
      </c>
      <c r="C88" s="18">
        <v>445.91</v>
      </c>
      <c r="D88" s="18">
        <v>444.39</v>
      </c>
      <c r="E88" s="34">
        <f t="shared" ref="E88:E96" si="25">C88-D88</f>
        <v>1.5200000000000387</v>
      </c>
      <c r="F88" s="18">
        <v>20.41</v>
      </c>
      <c r="G88" s="18">
        <v>19.989999999999998</v>
      </c>
      <c r="H88" s="34">
        <f t="shared" ref="H88:H96" si="26">F88-G88</f>
        <v>0.42000000000000171</v>
      </c>
      <c r="I88" s="18">
        <v>75.25</v>
      </c>
      <c r="J88" s="18">
        <v>75</v>
      </c>
      <c r="K88" s="34">
        <f t="shared" ref="K88:K96" si="27">I88-J88</f>
        <v>0.25</v>
      </c>
      <c r="L88" s="18">
        <v>78.7</v>
      </c>
      <c r="M88" s="18">
        <v>78.37</v>
      </c>
      <c r="N88" s="34">
        <f t="shared" ref="N88:N96" si="28">L88-M88</f>
        <v>0.32999999999999829</v>
      </c>
      <c r="O88" s="18">
        <v>4.38</v>
      </c>
      <c r="P88" s="18">
        <v>4.3099999999999996</v>
      </c>
      <c r="Q88" s="34">
        <f t="shared" ref="Q88:Q96" si="29">O88-P88</f>
        <v>7.0000000000000284E-2</v>
      </c>
      <c r="R88" s="19"/>
      <c r="S88" s="17"/>
      <c r="T88" s="45"/>
      <c r="U88" s="16"/>
      <c r="V88" s="16"/>
    </row>
    <row r="89" spans="1:22" x14ac:dyDescent="0.25">
      <c r="A89" s="8">
        <v>2020</v>
      </c>
      <c r="B89" s="9">
        <v>3</v>
      </c>
      <c r="C89" s="18">
        <v>440.55</v>
      </c>
      <c r="D89" s="18">
        <v>445.08</v>
      </c>
      <c r="E89" s="34">
        <f t="shared" si="25"/>
        <v>-4.5299999999999727</v>
      </c>
      <c r="F89" s="18">
        <v>20.97</v>
      </c>
      <c r="G89" s="18">
        <v>20.82</v>
      </c>
      <c r="H89" s="34">
        <f t="shared" si="26"/>
        <v>0.14999999999999858</v>
      </c>
      <c r="I89" s="18">
        <v>74.23</v>
      </c>
      <c r="J89" s="18">
        <v>74.989999999999995</v>
      </c>
      <c r="K89" s="34">
        <f t="shared" si="27"/>
        <v>-0.75999999999999091</v>
      </c>
      <c r="L89" s="18">
        <v>77.760000000000005</v>
      </c>
      <c r="M89" s="18">
        <v>78.5</v>
      </c>
      <c r="N89" s="34">
        <f t="shared" si="28"/>
        <v>-0.73999999999999488</v>
      </c>
      <c r="O89" s="18">
        <v>4.54</v>
      </c>
      <c r="P89" s="18">
        <v>4.47</v>
      </c>
      <c r="Q89" s="34">
        <f t="shared" si="29"/>
        <v>7.0000000000000284E-2</v>
      </c>
      <c r="R89" s="37"/>
      <c r="S89" s="35"/>
      <c r="T89" s="35"/>
      <c r="U89" s="16"/>
      <c r="V89" s="16"/>
    </row>
    <row r="90" spans="1:22" x14ac:dyDescent="0.25">
      <c r="A90" s="8">
        <v>2020</v>
      </c>
      <c r="B90" s="9">
        <v>4</v>
      </c>
      <c r="C90" s="18">
        <v>443.65</v>
      </c>
      <c r="D90" s="18">
        <v>446.03</v>
      </c>
      <c r="E90" s="34">
        <f t="shared" si="25"/>
        <v>-2.3799999999999955</v>
      </c>
      <c r="F90" s="18">
        <v>17.73</v>
      </c>
      <c r="G90" s="18">
        <v>21.79</v>
      </c>
      <c r="H90" s="34">
        <f t="shared" si="26"/>
        <v>-4.0599999999999987</v>
      </c>
      <c r="I90" s="18">
        <v>74.63</v>
      </c>
      <c r="J90" s="18">
        <v>75.03</v>
      </c>
      <c r="K90" s="34">
        <f t="shared" si="27"/>
        <v>-0.40000000000000568</v>
      </c>
      <c r="L90" s="18">
        <v>77.61</v>
      </c>
      <c r="M90" s="18">
        <v>78.7</v>
      </c>
      <c r="N90" s="34">
        <f t="shared" si="28"/>
        <v>-1.0900000000000034</v>
      </c>
      <c r="O90" s="18">
        <v>3.84</v>
      </c>
      <c r="P90" s="18">
        <v>4.66</v>
      </c>
      <c r="Q90" s="34">
        <f t="shared" si="29"/>
        <v>-0.82000000000000028</v>
      </c>
      <c r="R90" s="37"/>
      <c r="S90" s="35"/>
      <c r="T90" s="35"/>
      <c r="U90" s="16"/>
      <c r="V90" s="16"/>
    </row>
    <row r="91" spans="1:22" x14ac:dyDescent="0.25">
      <c r="A91" s="8">
        <v>2020</v>
      </c>
      <c r="B91" s="9">
        <v>5</v>
      </c>
      <c r="C91" s="18">
        <v>444.61</v>
      </c>
      <c r="D91" s="18">
        <v>447.18</v>
      </c>
      <c r="E91" s="34">
        <f t="shared" si="25"/>
        <v>-2.5699999999999932</v>
      </c>
      <c r="F91" s="18">
        <v>18.329999999999998</v>
      </c>
      <c r="G91" s="18">
        <v>22.86</v>
      </c>
      <c r="H91" s="34">
        <f t="shared" si="26"/>
        <v>-4.5300000000000011</v>
      </c>
      <c r="I91" s="18">
        <v>74.680000000000007</v>
      </c>
      <c r="J91" s="18">
        <v>75.11</v>
      </c>
      <c r="K91" s="34">
        <f t="shared" si="27"/>
        <v>-0.42999999999999261</v>
      </c>
      <c r="L91" s="18">
        <v>77.760000000000005</v>
      </c>
      <c r="M91" s="18">
        <v>78.95</v>
      </c>
      <c r="N91" s="34">
        <f t="shared" si="28"/>
        <v>-1.1899999999999977</v>
      </c>
      <c r="O91" s="18">
        <v>3.96</v>
      </c>
      <c r="P91" s="18">
        <v>4.8600000000000003</v>
      </c>
      <c r="Q91" s="34">
        <f t="shared" si="29"/>
        <v>-0.90000000000000036</v>
      </c>
      <c r="R91" s="37"/>
      <c r="S91" s="35"/>
      <c r="T91" s="35"/>
      <c r="U91" s="16"/>
      <c r="V91" s="16"/>
    </row>
    <row r="92" spans="1:22" x14ac:dyDescent="0.25">
      <c r="A92" s="8">
        <v>2020</v>
      </c>
      <c r="B92" s="9">
        <v>6</v>
      </c>
      <c r="C92" s="18">
        <v>450.5</v>
      </c>
      <c r="D92" s="18">
        <v>448.6</v>
      </c>
      <c r="E92" s="34">
        <f t="shared" si="25"/>
        <v>1.8999999999999773</v>
      </c>
      <c r="F92" s="18">
        <v>26.59</v>
      </c>
      <c r="G92" s="18">
        <v>23.96</v>
      </c>
      <c r="H92" s="34">
        <f t="shared" si="26"/>
        <v>2.629999999999999</v>
      </c>
      <c r="I92" s="18">
        <v>75.55</v>
      </c>
      <c r="J92" s="18">
        <v>75.239999999999995</v>
      </c>
      <c r="K92" s="34">
        <f t="shared" si="27"/>
        <v>0.31000000000000227</v>
      </c>
      <c r="L92" s="18">
        <v>80.010000000000005</v>
      </c>
      <c r="M92" s="18">
        <v>79.25</v>
      </c>
      <c r="N92" s="34">
        <f t="shared" si="28"/>
        <v>0.76000000000000512</v>
      </c>
      <c r="O92" s="18">
        <v>5.57</v>
      </c>
      <c r="P92" s="18">
        <v>5.07</v>
      </c>
      <c r="Q92" s="34">
        <f t="shared" si="29"/>
        <v>0.5</v>
      </c>
      <c r="R92" s="37"/>
      <c r="S92" s="35"/>
      <c r="T92" s="35"/>
      <c r="U92" s="16"/>
      <c r="V92" s="16"/>
    </row>
    <row r="93" spans="1:22" x14ac:dyDescent="0.25">
      <c r="A93" s="8">
        <v>2020</v>
      </c>
      <c r="B93" s="9">
        <v>7</v>
      </c>
      <c r="C93" s="18">
        <v>451.75</v>
      </c>
      <c r="D93" s="18">
        <v>450.24</v>
      </c>
      <c r="E93" s="34">
        <f t="shared" si="25"/>
        <v>1.5099999999999909</v>
      </c>
      <c r="F93" s="18">
        <v>27.08</v>
      </c>
      <c r="G93" s="18">
        <v>25.01</v>
      </c>
      <c r="H93" s="34">
        <f t="shared" si="26"/>
        <v>2.0699999999999967</v>
      </c>
      <c r="I93" s="18">
        <v>75.650000000000006</v>
      </c>
      <c r="J93" s="18">
        <v>75.400000000000006</v>
      </c>
      <c r="K93" s="34">
        <f t="shared" si="27"/>
        <v>0.25</v>
      </c>
      <c r="L93" s="18">
        <v>80.19</v>
      </c>
      <c r="M93" s="18">
        <v>79.59</v>
      </c>
      <c r="N93" s="34">
        <f t="shared" si="28"/>
        <v>0.59999999999999432</v>
      </c>
      <c r="O93" s="18">
        <v>5.66</v>
      </c>
      <c r="P93" s="18">
        <v>5.26</v>
      </c>
      <c r="Q93" s="34">
        <f t="shared" si="29"/>
        <v>0.40000000000000036</v>
      </c>
      <c r="R93" s="37"/>
      <c r="S93" s="35"/>
      <c r="T93" s="35"/>
      <c r="U93" s="16"/>
      <c r="V93" s="16"/>
    </row>
    <row r="94" spans="1:22" x14ac:dyDescent="0.25">
      <c r="A94" s="8">
        <v>2020</v>
      </c>
      <c r="B94" s="9">
        <v>8</v>
      </c>
      <c r="C94" s="18">
        <v>453.09</v>
      </c>
      <c r="D94" s="18">
        <v>452.01</v>
      </c>
      <c r="E94" s="34">
        <f t="shared" si="25"/>
        <v>1.0799999999999841</v>
      </c>
      <c r="F94" s="18">
        <v>27.48</v>
      </c>
      <c r="G94" s="18">
        <v>25.95</v>
      </c>
      <c r="H94" s="34">
        <f t="shared" si="26"/>
        <v>1.5300000000000011</v>
      </c>
      <c r="I94" s="18">
        <v>75.760000000000005</v>
      </c>
      <c r="J94" s="18">
        <v>75.58</v>
      </c>
      <c r="K94" s="34">
        <f t="shared" si="27"/>
        <v>0.18000000000000682</v>
      </c>
      <c r="L94" s="18">
        <v>80.36</v>
      </c>
      <c r="M94" s="18">
        <v>79.92</v>
      </c>
      <c r="N94" s="34">
        <f t="shared" si="28"/>
        <v>0.43999999999999773</v>
      </c>
      <c r="O94" s="18">
        <v>5.72</v>
      </c>
      <c r="P94" s="18">
        <v>5.43</v>
      </c>
      <c r="Q94" s="34">
        <f t="shared" si="29"/>
        <v>0.29000000000000004</v>
      </c>
      <c r="R94" s="37"/>
      <c r="S94" s="35"/>
      <c r="T94" s="35"/>
      <c r="U94" s="16"/>
      <c r="V94" s="16"/>
    </row>
    <row r="95" spans="1:22" x14ac:dyDescent="0.25">
      <c r="A95" s="8">
        <v>2020</v>
      </c>
      <c r="B95" s="9">
        <v>9</v>
      </c>
      <c r="C95" s="18">
        <v>454.48</v>
      </c>
      <c r="D95" s="18">
        <v>453.83</v>
      </c>
      <c r="E95" s="34">
        <f t="shared" si="25"/>
        <v>0.65000000000003411</v>
      </c>
      <c r="F95" s="18">
        <v>27.81</v>
      </c>
      <c r="G95" s="18">
        <v>26.77</v>
      </c>
      <c r="H95" s="34">
        <f t="shared" si="26"/>
        <v>1.0399999999999991</v>
      </c>
      <c r="I95" s="18">
        <v>75.88</v>
      </c>
      <c r="J95" s="18">
        <v>75.77</v>
      </c>
      <c r="K95" s="34">
        <f t="shared" si="27"/>
        <v>0.10999999999999943</v>
      </c>
      <c r="L95" s="18">
        <v>80.52</v>
      </c>
      <c r="M95" s="18">
        <v>80.239999999999995</v>
      </c>
      <c r="N95" s="34">
        <f t="shared" si="28"/>
        <v>0.28000000000000114</v>
      </c>
      <c r="O95" s="18">
        <v>5.77</v>
      </c>
      <c r="P95" s="18">
        <v>5.57</v>
      </c>
      <c r="Q95" s="34">
        <f t="shared" si="29"/>
        <v>0.19999999999999929</v>
      </c>
      <c r="R95" s="37"/>
      <c r="S95" s="35"/>
      <c r="T95" s="35"/>
      <c r="U95" s="16"/>
      <c r="V95" s="16"/>
    </row>
    <row r="96" spans="1:22" x14ac:dyDescent="0.25">
      <c r="A96" s="10">
        <v>2020</v>
      </c>
      <c r="B96" s="7">
        <v>10</v>
      </c>
      <c r="C96" s="18">
        <v>455.81</v>
      </c>
      <c r="D96" s="18">
        <v>455.54</v>
      </c>
      <c r="E96" s="29">
        <f t="shared" si="25"/>
        <v>0.26999999999998181</v>
      </c>
      <c r="F96" s="18">
        <v>28.08</v>
      </c>
      <c r="G96" s="18">
        <v>27.44</v>
      </c>
      <c r="H96" s="29">
        <f t="shared" si="26"/>
        <v>0.63999999999999702</v>
      </c>
      <c r="I96" s="18">
        <v>75.98</v>
      </c>
      <c r="J96" s="18">
        <v>75.94</v>
      </c>
      <c r="K96" s="29">
        <f t="shared" si="27"/>
        <v>4.0000000000006253E-2</v>
      </c>
      <c r="L96" s="18">
        <v>80.66</v>
      </c>
      <c r="M96" s="18">
        <v>80.510000000000005</v>
      </c>
      <c r="N96" s="29">
        <f t="shared" si="28"/>
        <v>0.14999999999999147</v>
      </c>
      <c r="O96" s="18">
        <v>5.8</v>
      </c>
      <c r="P96" s="18">
        <v>5.68</v>
      </c>
      <c r="Q96" s="29">
        <f t="shared" si="29"/>
        <v>0.12000000000000011</v>
      </c>
      <c r="R96" s="37"/>
      <c r="S96" s="35"/>
      <c r="T96" s="35"/>
      <c r="U96" s="16"/>
      <c r="V96" s="16"/>
    </row>
    <row r="97" spans="1:22" x14ac:dyDescent="0.25">
      <c r="A97" s="25"/>
      <c r="B97" s="25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16"/>
      <c r="S97" s="16"/>
      <c r="T97" s="16"/>
      <c r="U97" s="16"/>
      <c r="V97" s="16"/>
    </row>
    <row r="98" spans="1:22" x14ac:dyDescent="0.25">
      <c r="A98" s="51" t="s">
        <v>3</v>
      </c>
      <c r="B98" s="54"/>
      <c r="C98" s="93" t="s">
        <v>86</v>
      </c>
      <c r="D98" s="93"/>
      <c r="E98" s="93"/>
      <c r="F98" s="55"/>
      <c r="G98" s="93"/>
      <c r="H98" s="93"/>
      <c r="I98" s="93"/>
      <c r="J98" s="93"/>
      <c r="K98" s="94"/>
      <c r="L98" s="88"/>
      <c r="M98" s="88"/>
      <c r="N98" s="88"/>
      <c r="O98" s="88"/>
      <c r="P98" s="88"/>
      <c r="Q98" s="88"/>
    </row>
    <row r="99" spans="1:22" x14ac:dyDescent="0.25">
      <c r="A99" s="51" t="s">
        <v>4</v>
      </c>
      <c r="B99" s="54"/>
      <c r="C99" s="55" t="s">
        <v>12</v>
      </c>
      <c r="D99" s="93"/>
      <c r="E99" s="93"/>
      <c r="F99" s="55" t="s">
        <v>11</v>
      </c>
      <c r="G99" s="93"/>
      <c r="H99" s="93"/>
      <c r="I99" s="93"/>
      <c r="J99" s="93"/>
      <c r="K99" s="94"/>
      <c r="L99" s="88"/>
      <c r="M99" s="88"/>
      <c r="N99" s="88"/>
      <c r="O99" s="88"/>
      <c r="P99" s="88"/>
      <c r="Q99" s="88"/>
    </row>
    <row r="100" spans="1:22" x14ac:dyDescent="0.25">
      <c r="A100" s="51"/>
      <c r="B100" s="25"/>
      <c r="C100" s="120"/>
      <c r="D100" s="120"/>
      <c r="E100" s="120"/>
      <c r="F100" s="93"/>
      <c r="G100" s="93"/>
      <c r="H100" s="93"/>
      <c r="I100" s="93"/>
      <c r="J100" s="93"/>
      <c r="K100" s="94"/>
      <c r="L100" s="88"/>
      <c r="M100" s="88"/>
      <c r="N100" s="88"/>
      <c r="O100" s="88"/>
      <c r="P100" s="88"/>
      <c r="Q100" s="88"/>
    </row>
    <row r="101" spans="1:22" x14ac:dyDescent="0.25">
      <c r="A101" s="44" t="s">
        <v>1</v>
      </c>
      <c r="B101" s="9" t="s">
        <v>2</v>
      </c>
      <c r="C101" s="112" t="s">
        <v>6</v>
      </c>
      <c r="D101" s="112"/>
      <c r="E101" s="112"/>
      <c r="F101" s="82" t="s">
        <v>8</v>
      </c>
      <c r="G101" s="82"/>
      <c r="H101" s="82"/>
      <c r="I101" s="83" t="s">
        <v>9</v>
      </c>
      <c r="J101" s="83"/>
      <c r="K101" s="56"/>
      <c r="L101" s="88"/>
      <c r="M101" s="88"/>
      <c r="N101" s="88"/>
      <c r="O101" s="88"/>
      <c r="P101" s="88"/>
      <c r="Q101" s="88"/>
    </row>
    <row r="102" spans="1:22" x14ac:dyDescent="0.25">
      <c r="A102" s="6"/>
      <c r="B102" s="7"/>
      <c r="C102" s="2" t="s">
        <v>13</v>
      </c>
      <c r="D102" s="26" t="s">
        <v>87</v>
      </c>
      <c r="E102" s="29" t="s">
        <v>0</v>
      </c>
      <c r="F102" s="2" t="s">
        <v>13</v>
      </c>
      <c r="G102" s="26" t="s">
        <v>87</v>
      </c>
      <c r="H102" s="29" t="s">
        <v>0</v>
      </c>
      <c r="I102" s="2" t="s">
        <v>13</v>
      </c>
      <c r="J102" s="26" t="s">
        <v>87</v>
      </c>
      <c r="K102" s="29" t="s">
        <v>0</v>
      </c>
      <c r="L102" s="88"/>
      <c r="M102" s="88"/>
      <c r="N102" s="88"/>
      <c r="O102" s="88"/>
      <c r="P102" s="88"/>
      <c r="Q102" s="88"/>
    </row>
    <row r="103" spans="1:22" x14ac:dyDescent="0.25">
      <c r="A103" s="36">
        <v>2020</v>
      </c>
      <c r="B103" s="9">
        <v>1</v>
      </c>
      <c r="C103" s="18">
        <v>85.04</v>
      </c>
      <c r="D103" s="18">
        <v>84.23</v>
      </c>
      <c r="E103" s="28">
        <f>C103-D103</f>
        <v>0.81000000000000227</v>
      </c>
      <c r="F103" s="18">
        <v>15.17</v>
      </c>
      <c r="G103" s="18">
        <v>15.03</v>
      </c>
      <c r="H103" s="28">
        <f>F103-G103</f>
        <v>0.14000000000000057</v>
      </c>
      <c r="I103" s="18">
        <v>15.63</v>
      </c>
      <c r="J103" s="18">
        <v>15.46</v>
      </c>
      <c r="K103" s="28">
        <f>I103-J103</f>
        <v>0.16999999999999993</v>
      </c>
      <c r="L103" s="88"/>
      <c r="M103" s="88"/>
      <c r="N103" s="88"/>
      <c r="O103" s="88"/>
      <c r="P103" s="88"/>
      <c r="Q103" s="88"/>
    </row>
    <row r="104" spans="1:22" x14ac:dyDescent="0.25">
      <c r="A104" s="8">
        <v>2020</v>
      </c>
      <c r="B104" s="9">
        <v>2</v>
      </c>
      <c r="C104" s="18">
        <v>84.94</v>
      </c>
      <c r="D104" s="18">
        <v>83.27</v>
      </c>
      <c r="E104" s="34">
        <f t="shared" ref="E104:E112" si="30">C104-D104</f>
        <v>1.6700000000000017</v>
      </c>
      <c r="F104" s="18">
        <v>15.17</v>
      </c>
      <c r="G104" s="18">
        <v>14.87</v>
      </c>
      <c r="H104" s="34">
        <f t="shared" ref="H104:H112" si="31">F104-G104</f>
        <v>0.30000000000000071</v>
      </c>
      <c r="I104" s="18">
        <v>15.63</v>
      </c>
      <c r="J104" s="18">
        <v>15.27</v>
      </c>
      <c r="K104" s="34">
        <f t="shared" ref="K104:K112" si="32">I104-J104</f>
        <v>0.36000000000000121</v>
      </c>
      <c r="L104" s="88"/>
      <c r="M104" s="88"/>
      <c r="N104" s="88"/>
      <c r="O104" s="88"/>
      <c r="P104" s="88"/>
      <c r="Q104" s="88"/>
    </row>
    <row r="105" spans="1:22" x14ac:dyDescent="0.25">
      <c r="A105" s="8">
        <v>2020</v>
      </c>
      <c r="B105" s="9">
        <v>3</v>
      </c>
      <c r="C105" s="18">
        <v>92.83</v>
      </c>
      <c r="D105" s="18">
        <v>82.07</v>
      </c>
      <c r="E105" s="34">
        <f t="shared" si="30"/>
        <v>10.760000000000005</v>
      </c>
      <c r="F105" s="18">
        <v>16.59</v>
      </c>
      <c r="G105" s="18">
        <v>14.67</v>
      </c>
      <c r="H105" s="34">
        <f t="shared" si="31"/>
        <v>1.92</v>
      </c>
      <c r="I105" s="18">
        <v>17.05</v>
      </c>
      <c r="J105" s="18">
        <v>15.03</v>
      </c>
      <c r="K105" s="34">
        <f t="shared" si="32"/>
        <v>2.0200000000000014</v>
      </c>
      <c r="L105" s="88"/>
      <c r="M105" s="88"/>
      <c r="N105" s="88"/>
      <c r="O105" s="88"/>
      <c r="P105" s="88"/>
      <c r="Q105" s="88"/>
    </row>
    <row r="106" spans="1:22" x14ac:dyDescent="0.25">
      <c r="A106" s="8">
        <v>2020</v>
      </c>
      <c r="B106" s="9">
        <v>4</v>
      </c>
      <c r="C106" s="18">
        <v>75.39</v>
      </c>
      <c r="D106" s="18">
        <v>80.78</v>
      </c>
      <c r="E106" s="34">
        <f t="shared" si="30"/>
        <v>-5.3900000000000006</v>
      </c>
      <c r="F106" s="18">
        <v>13.49</v>
      </c>
      <c r="G106" s="18">
        <v>14.45</v>
      </c>
      <c r="H106" s="34">
        <f t="shared" si="31"/>
        <v>-0.95999999999999908</v>
      </c>
      <c r="I106" s="18">
        <v>13.89</v>
      </c>
      <c r="J106" s="18">
        <v>14.77</v>
      </c>
      <c r="K106" s="34">
        <f t="shared" si="32"/>
        <v>-0.87999999999999901</v>
      </c>
      <c r="L106" s="88"/>
      <c r="M106" s="88"/>
      <c r="N106" s="88"/>
      <c r="O106" s="88"/>
      <c r="P106" s="88"/>
      <c r="Q106" s="88"/>
    </row>
    <row r="107" spans="1:22" x14ac:dyDescent="0.25">
      <c r="A107" s="8">
        <v>2020</v>
      </c>
      <c r="B107" s="9">
        <v>5</v>
      </c>
      <c r="C107" s="18">
        <v>75.31</v>
      </c>
      <c r="D107" s="18">
        <v>79.56</v>
      </c>
      <c r="E107" s="34">
        <f t="shared" si="30"/>
        <v>-4.25</v>
      </c>
      <c r="F107" s="18">
        <v>13.48</v>
      </c>
      <c r="G107" s="18">
        <v>14.24</v>
      </c>
      <c r="H107" s="34">
        <f t="shared" si="31"/>
        <v>-0.75999999999999979</v>
      </c>
      <c r="I107" s="18">
        <v>13.88</v>
      </c>
      <c r="J107" s="18">
        <v>14.52</v>
      </c>
      <c r="K107" s="34">
        <f t="shared" si="32"/>
        <v>-0.63999999999999879</v>
      </c>
      <c r="L107" s="88"/>
      <c r="M107" s="88"/>
      <c r="N107" s="88"/>
      <c r="O107" s="88"/>
      <c r="P107" s="88"/>
      <c r="Q107" s="88"/>
    </row>
    <row r="108" spans="1:22" x14ac:dyDescent="0.25">
      <c r="A108" s="8">
        <v>2020</v>
      </c>
      <c r="B108" s="9">
        <v>6</v>
      </c>
      <c r="C108" s="18">
        <v>76.2</v>
      </c>
      <c r="D108" s="18">
        <v>78.52</v>
      </c>
      <c r="E108" s="34">
        <f t="shared" si="30"/>
        <v>-2.3199999999999932</v>
      </c>
      <c r="F108" s="18">
        <v>13.65</v>
      </c>
      <c r="G108" s="18">
        <v>14.07</v>
      </c>
      <c r="H108" s="34">
        <f t="shared" si="31"/>
        <v>-0.41999999999999993</v>
      </c>
      <c r="I108" s="18">
        <v>13.75</v>
      </c>
      <c r="J108" s="18">
        <v>14.31</v>
      </c>
      <c r="K108" s="34">
        <f t="shared" si="32"/>
        <v>-0.5600000000000005</v>
      </c>
      <c r="L108" s="88"/>
      <c r="M108" s="88"/>
      <c r="N108" s="88"/>
      <c r="O108" s="88"/>
      <c r="P108" s="88"/>
      <c r="Q108" s="88"/>
    </row>
    <row r="109" spans="1:22" x14ac:dyDescent="0.25">
      <c r="A109" s="8">
        <v>2020</v>
      </c>
      <c r="B109" s="9">
        <v>7</v>
      </c>
      <c r="C109" s="18">
        <v>76.459999999999994</v>
      </c>
      <c r="D109" s="18">
        <v>77.72</v>
      </c>
      <c r="E109" s="34">
        <f t="shared" si="30"/>
        <v>-1.2600000000000051</v>
      </c>
      <c r="F109" s="18">
        <v>13.71</v>
      </c>
      <c r="G109" s="18">
        <v>13.94</v>
      </c>
      <c r="H109" s="34">
        <f t="shared" si="31"/>
        <v>-0.22999999999999865</v>
      </c>
      <c r="I109" s="18">
        <v>13.81</v>
      </c>
      <c r="J109" s="18">
        <v>14.16</v>
      </c>
      <c r="K109" s="34">
        <f t="shared" si="32"/>
        <v>-0.34999999999999964</v>
      </c>
      <c r="L109" s="88"/>
      <c r="M109" s="88"/>
      <c r="N109" s="88"/>
      <c r="O109" s="88"/>
      <c r="P109" s="88"/>
      <c r="Q109" s="88"/>
    </row>
    <row r="110" spans="1:22" x14ac:dyDescent="0.25">
      <c r="A110" s="8">
        <v>2020</v>
      </c>
      <c r="B110" s="9">
        <v>8</v>
      </c>
      <c r="C110" s="18">
        <v>76.86</v>
      </c>
      <c r="D110" s="18">
        <v>77.2</v>
      </c>
      <c r="E110" s="34">
        <f t="shared" si="30"/>
        <v>-0.34000000000000341</v>
      </c>
      <c r="F110" s="18">
        <v>13.8</v>
      </c>
      <c r="G110" s="18">
        <v>13.86</v>
      </c>
      <c r="H110" s="34">
        <f t="shared" si="31"/>
        <v>-5.9999999999998721E-2</v>
      </c>
      <c r="I110" s="18">
        <v>13.9</v>
      </c>
      <c r="J110" s="18">
        <v>14.07</v>
      </c>
      <c r="K110" s="34">
        <f t="shared" si="32"/>
        <v>-0.16999999999999993</v>
      </c>
      <c r="L110" s="88"/>
      <c r="M110" s="88"/>
      <c r="N110" s="88"/>
      <c r="O110" s="88"/>
      <c r="P110" s="88"/>
      <c r="Q110" s="88"/>
    </row>
    <row r="111" spans="1:22" x14ac:dyDescent="0.25">
      <c r="A111" s="8">
        <v>2020</v>
      </c>
      <c r="B111" s="9">
        <v>9</v>
      </c>
      <c r="C111" s="18">
        <v>77.34</v>
      </c>
      <c r="D111" s="18">
        <v>76.91</v>
      </c>
      <c r="E111" s="34">
        <f t="shared" si="30"/>
        <v>0.43000000000000682</v>
      </c>
      <c r="F111" s="18">
        <v>13.9</v>
      </c>
      <c r="G111" s="18">
        <v>13.82</v>
      </c>
      <c r="H111" s="34">
        <f t="shared" si="31"/>
        <v>8.0000000000000071E-2</v>
      </c>
      <c r="I111" s="18">
        <v>14.01</v>
      </c>
      <c r="J111" s="18">
        <v>14.04</v>
      </c>
      <c r="K111" s="34">
        <f t="shared" si="32"/>
        <v>-2.9999999999999361E-2</v>
      </c>
      <c r="L111" s="88"/>
      <c r="M111" s="88"/>
      <c r="N111" s="88"/>
      <c r="O111" s="88"/>
      <c r="P111" s="88"/>
      <c r="Q111" s="88"/>
    </row>
    <row r="112" spans="1:22" x14ac:dyDescent="0.25">
      <c r="A112" s="10">
        <v>2020</v>
      </c>
      <c r="B112" s="7">
        <v>10</v>
      </c>
      <c r="C112" s="3">
        <v>77.87</v>
      </c>
      <c r="D112" s="3">
        <v>76.83</v>
      </c>
      <c r="E112" s="29">
        <f t="shared" si="30"/>
        <v>1.0400000000000063</v>
      </c>
      <c r="F112" s="3">
        <v>14.01</v>
      </c>
      <c r="G112" s="3">
        <v>13.82</v>
      </c>
      <c r="H112" s="29">
        <f t="shared" si="31"/>
        <v>0.1899999999999995</v>
      </c>
      <c r="I112" s="3">
        <v>14.14</v>
      </c>
      <c r="J112" s="3">
        <v>14.06</v>
      </c>
      <c r="K112" s="29">
        <f t="shared" si="32"/>
        <v>8.0000000000000071E-2</v>
      </c>
      <c r="L112" s="88"/>
      <c r="M112" s="88"/>
      <c r="N112" s="88"/>
      <c r="O112" s="88"/>
      <c r="P112" s="88"/>
      <c r="Q112" s="88"/>
    </row>
  </sheetData>
  <mergeCells count="38">
    <mergeCell ref="O21:Q21"/>
    <mergeCell ref="C4:E4"/>
    <mergeCell ref="C5:E5"/>
    <mergeCell ref="F5:H5"/>
    <mergeCell ref="I5:K5"/>
    <mergeCell ref="L5:N5"/>
    <mergeCell ref="O5:Q5"/>
    <mergeCell ref="C20:E20"/>
    <mergeCell ref="C21:E21"/>
    <mergeCell ref="F21:H21"/>
    <mergeCell ref="I21:K21"/>
    <mergeCell ref="L21:N21"/>
    <mergeCell ref="O53:Q53"/>
    <mergeCell ref="C36:E36"/>
    <mergeCell ref="C37:E37"/>
    <mergeCell ref="F37:H37"/>
    <mergeCell ref="I37:K37"/>
    <mergeCell ref="L37:N37"/>
    <mergeCell ref="O37:Q37"/>
    <mergeCell ref="C52:E52"/>
    <mergeCell ref="C53:E53"/>
    <mergeCell ref="F53:H53"/>
    <mergeCell ref="I53:K53"/>
    <mergeCell ref="L53:N53"/>
    <mergeCell ref="I85:K85"/>
    <mergeCell ref="L85:N85"/>
    <mergeCell ref="O85:Q85"/>
    <mergeCell ref="C68:E68"/>
    <mergeCell ref="C69:E69"/>
    <mergeCell ref="F69:H69"/>
    <mergeCell ref="I69:K69"/>
    <mergeCell ref="L69:N69"/>
    <mergeCell ref="O69:Q69"/>
    <mergeCell ref="C100:E100"/>
    <mergeCell ref="C101:E101"/>
    <mergeCell ref="C84:E84"/>
    <mergeCell ref="C85:E85"/>
    <mergeCell ref="F85:H8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29"/>
  <sheetViews>
    <sheetView workbookViewId="0">
      <selection activeCell="I2" sqref="I2"/>
    </sheetView>
  </sheetViews>
  <sheetFormatPr defaultRowHeight="15" x14ac:dyDescent="0.25"/>
  <cols>
    <col min="3" max="3" width="12" customWidth="1"/>
    <col min="4" max="4" width="14" customWidth="1"/>
    <col min="6" max="6" width="13.5703125" customWidth="1"/>
    <col min="7" max="7" width="14.42578125" customWidth="1"/>
    <col min="9" max="9" width="13.85546875" customWidth="1"/>
    <col min="10" max="10" width="13.28515625" customWidth="1"/>
    <col min="12" max="12" width="15.140625" customWidth="1"/>
    <col min="13" max="13" width="14.7109375" customWidth="1"/>
    <col min="15" max="15" width="12" customWidth="1"/>
    <col min="16" max="16" width="13" customWidth="1"/>
    <col min="18" max="18" width="11.7109375" customWidth="1"/>
    <col min="19" max="19" width="13.42578125" customWidth="1"/>
    <col min="21" max="21" width="11.7109375" customWidth="1"/>
    <col min="22" max="22" width="12.5703125" customWidth="1"/>
    <col min="24" max="24" width="11.7109375" customWidth="1"/>
    <col min="25" max="25" width="12.42578125" customWidth="1"/>
    <col min="27" max="27" width="13.28515625" customWidth="1"/>
    <col min="28" max="28" width="13.140625" customWidth="1"/>
    <col min="30" max="30" width="11.85546875" customWidth="1"/>
    <col min="31" max="31" width="13.140625" customWidth="1"/>
    <col min="33" max="33" width="12.42578125" customWidth="1"/>
    <col min="34" max="34" width="13.140625" customWidth="1"/>
    <col min="36" max="36" width="12.28515625" customWidth="1"/>
    <col min="37" max="37" width="13.7109375" customWidth="1"/>
    <col min="39" max="39" width="12.85546875" customWidth="1"/>
    <col min="40" max="40" width="13.5703125" customWidth="1"/>
    <col min="42" max="42" width="12.85546875" customWidth="1"/>
    <col min="43" max="43" width="13" customWidth="1"/>
    <col min="45" max="45" width="13.28515625" customWidth="1"/>
    <col min="46" max="46" width="13.5703125" customWidth="1"/>
    <col min="48" max="48" width="11.5703125" customWidth="1"/>
    <col min="49" max="49" width="14.140625" customWidth="1"/>
  </cols>
  <sheetData>
    <row r="1" spans="1:50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</row>
    <row r="2" spans="1:50" x14ac:dyDescent="0.25">
      <c r="A2" s="9" t="s">
        <v>3</v>
      </c>
      <c r="B2" s="14"/>
      <c r="C2" t="s">
        <v>72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</row>
    <row r="3" spans="1:50" x14ac:dyDescent="0.25">
      <c r="A3" s="7" t="s">
        <v>4</v>
      </c>
      <c r="B3" s="12"/>
      <c r="C3" s="1" t="s">
        <v>22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</row>
    <row r="4" spans="1:50" ht="15" customHeight="1" x14ac:dyDescent="0.25">
      <c r="A4" s="9"/>
      <c r="B4" s="16"/>
      <c r="C4" s="122" t="s">
        <v>5</v>
      </c>
      <c r="D4" s="122"/>
      <c r="E4" s="122"/>
      <c r="F4" s="122" t="s">
        <v>23</v>
      </c>
      <c r="G4" s="122"/>
      <c r="H4" s="122"/>
      <c r="I4" s="122" t="s">
        <v>24</v>
      </c>
      <c r="J4" s="122"/>
      <c r="K4" s="122"/>
      <c r="L4" s="123" t="s">
        <v>25</v>
      </c>
      <c r="M4" s="123"/>
      <c r="N4" s="123"/>
      <c r="O4" s="123" t="s">
        <v>26</v>
      </c>
      <c r="P4" s="123"/>
      <c r="Q4" s="123"/>
      <c r="R4" s="121" t="s">
        <v>27</v>
      </c>
      <c r="S4" s="121"/>
      <c r="T4" s="121"/>
      <c r="U4" s="122" t="s">
        <v>28</v>
      </c>
      <c r="V4" s="122"/>
      <c r="W4" s="122"/>
      <c r="X4" s="122" t="s">
        <v>29</v>
      </c>
      <c r="Y4" s="122"/>
      <c r="Z4" s="122"/>
      <c r="AA4" s="121" t="s">
        <v>30</v>
      </c>
      <c r="AB4" s="121"/>
      <c r="AC4" s="121"/>
      <c r="AD4" s="122" t="s">
        <v>31</v>
      </c>
      <c r="AE4" s="122"/>
      <c r="AF4" s="122"/>
      <c r="AG4" s="122" t="s">
        <v>32</v>
      </c>
      <c r="AH4" s="122"/>
      <c r="AI4" s="122"/>
      <c r="AJ4" s="122" t="s">
        <v>33</v>
      </c>
      <c r="AK4" s="122"/>
      <c r="AL4" s="122"/>
      <c r="AM4" s="121" t="s">
        <v>34</v>
      </c>
      <c r="AN4" s="121"/>
      <c r="AO4" s="121"/>
      <c r="AP4" s="122" t="s">
        <v>35</v>
      </c>
      <c r="AQ4" s="122"/>
      <c r="AR4" s="122"/>
      <c r="AS4" s="122" t="s">
        <v>36</v>
      </c>
      <c r="AT4" s="122"/>
      <c r="AU4" s="122"/>
      <c r="AV4" s="121" t="s">
        <v>37</v>
      </c>
      <c r="AW4" s="121"/>
      <c r="AX4" s="121"/>
    </row>
    <row r="5" spans="1:50" ht="15" customHeight="1" x14ac:dyDescent="0.25">
      <c r="A5" s="4" t="s">
        <v>1</v>
      </c>
      <c r="B5" s="5" t="s">
        <v>2</v>
      </c>
      <c r="C5" s="122"/>
      <c r="D5" s="122"/>
      <c r="E5" s="122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1"/>
      <c r="S5" s="121"/>
      <c r="T5" s="121"/>
      <c r="U5" s="123"/>
      <c r="V5" s="123"/>
      <c r="W5" s="123"/>
      <c r="X5" s="123"/>
      <c r="Y5" s="123"/>
      <c r="Z5" s="123"/>
      <c r="AA5" s="121"/>
      <c r="AB5" s="121"/>
      <c r="AC5" s="121"/>
      <c r="AD5" s="122"/>
      <c r="AE5" s="122"/>
      <c r="AF5" s="122"/>
      <c r="AG5" s="123"/>
      <c r="AH5" s="123"/>
      <c r="AI5" s="123"/>
      <c r="AJ5" s="123"/>
      <c r="AK5" s="123"/>
      <c r="AL5" s="123"/>
      <c r="AM5" s="121"/>
      <c r="AN5" s="121"/>
      <c r="AO5" s="121"/>
      <c r="AP5" s="123"/>
      <c r="AQ5" s="123"/>
      <c r="AR5" s="123"/>
      <c r="AS5" s="123"/>
      <c r="AT5" s="123"/>
      <c r="AU5" s="123"/>
      <c r="AV5" s="121"/>
      <c r="AW5" s="121"/>
      <c r="AX5" s="121"/>
    </row>
    <row r="6" spans="1:50" x14ac:dyDescent="0.25">
      <c r="A6" s="6"/>
      <c r="B6" s="7"/>
      <c r="C6" s="2" t="s">
        <v>13</v>
      </c>
      <c r="D6" s="26" t="s">
        <v>87</v>
      </c>
      <c r="E6" s="31" t="s">
        <v>0</v>
      </c>
      <c r="F6" s="2" t="s">
        <v>13</v>
      </c>
      <c r="G6" s="26" t="s">
        <v>87</v>
      </c>
      <c r="H6" s="31" t="s">
        <v>0</v>
      </c>
      <c r="I6" s="2" t="s">
        <v>13</v>
      </c>
      <c r="J6" s="26" t="s">
        <v>87</v>
      </c>
      <c r="K6" s="31" t="s">
        <v>0</v>
      </c>
      <c r="L6" s="2" t="s">
        <v>13</v>
      </c>
      <c r="M6" s="26" t="s">
        <v>87</v>
      </c>
      <c r="N6" s="31" t="s">
        <v>0</v>
      </c>
      <c r="O6" s="2" t="s">
        <v>13</v>
      </c>
      <c r="P6" s="26" t="s">
        <v>87</v>
      </c>
      <c r="Q6" s="31" t="s">
        <v>0</v>
      </c>
      <c r="R6" s="2" t="s">
        <v>13</v>
      </c>
      <c r="S6" s="26" t="s">
        <v>87</v>
      </c>
      <c r="T6" s="31" t="s">
        <v>0</v>
      </c>
      <c r="U6" s="2" t="s">
        <v>13</v>
      </c>
      <c r="V6" s="26" t="s">
        <v>87</v>
      </c>
      <c r="W6" s="31" t="s">
        <v>0</v>
      </c>
      <c r="X6" s="2" t="s">
        <v>13</v>
      </c>
      <c r="Y6" s="26" t="s">
        <v>87</v>
      </c>
      <c r="Z6" s="31" t="s">
        <v>0</v>
      </c>
      <c r="AA6" s="2" t="s">
        <v>13</v>
      </c>
      <c r="AB6" s="26" t="s">
        <v>87</v>
      </c>
      <c r="AC6" s="31" t="s">
        <v>0</v>
      </c>
      <c r="AD6" s="2" t="s">
        <v>13</v>
      </c>
      <c r="AE6" s="26" t="s">
        <v>87</v>
      </c>
      <c r="AF6" s="31" t="s">
        <v>0</v>
      </c>
      <c r="AG6" s="2" t="s">
        <v>13</v>
      </c>
      <c r="AH6" s="26" t="s">
        <v>87</v>
      </c>
      <c r="AI6" s="31" t="s">
        <v>0</v>
      </c>
      <c r="AJ6" s="2" t="s">
        <v>13</v>
      </c>
      <c r="AK6" s="26" t="s">
        <v>87</v>
      </c>
      <c r="AL6" s="31" t="s">
        <v>0</v>
      </c>
      <c r="AM6" s="2" t="s">
        <v>13</v>
      </c>
      <c r="AN6" s="26" t="s">
        <v>87</v>
      </c>
      <c r="AO6" s="31" t="s">
        <v>0</v>
      </c>
      <c r="AP6" s="2" t="s">
        <v>13</v>
      </c>
      <c r="AQ6" s="26" t="s">
        <v>87</v>
      </c>
      <c r="AR6" s="31" t="s">
        <v>0</v>
      </c>
      <c r="AS6" s="2" t="s">
        <v>13</v>
      </c>
      <c r="AT6" s="26" t="s">
        <v>87</v>
      </c>
      <c r="AU6" s="31" t="s">
        <v>0</v>
      </c>
      <c r="AV6" s="2" t="s">
        <v>13</v>
      </c>
      <c r="AW6" s="26" t="s">
        <v>87</v>
      </c>
      <c r="AX6" s="31" t="s">
        <v>0</v>
      </c>
    </row>
    <row r="7" spans="1:50" x14ac:dyDescent="0.25">
      <c r="A7" s="36">
        <v>2020</v>
      </c>
      <c r="B7" s="9">
        <v>1</v>
      </c>
      <c r="C7" s="45">
        <v>88.38</v>
      </c>
      <c r="D7" s="45">
        <v>88.59</v>
      </c>
      <c r="E7" s="66">
        <f>C7-D7</f>
        <v>-0.21000000000000796</v>
      </c>
      <c r="F7" s="45">
        <v>87.48</v>
      </c>
      <c r="G7" s="45">
        <v>87.69</v>
      </c>
      <c r="H7" s="66">
        <f>F7-G7</f>
        <v>-0.20999999999999375</v>
      </c>
      <c r="I7" s="45">
        <v>2.84</v>
      </c>
      <c r="J7" s="45">
        <v>2.82</v>
      </c>
      <c r="K7" s="66">
        <f>I7-J7</f>
        <v>2.0000000000000018E-2</v>
      </c>
      <c r="L7" s="45">
        <v>14.32</v>
      </c>
      <c r="M7" s="45">
        <v>14.4</v>
      </c>
      <c r="N7" s="66">
        <f>L7-M7</f>
        <v>-8.0000000000000071E-2</v>
      </c>
      <c r="O7" s="45">
        <v>7.03</v>
      </c>
      <c r="P7" s="45">
        <v>7.15</v>
      </c>
      <c r="Q7" s="66">
        <f>O7-P7</f>
        <v>-0.12000000000000011</v>
      </c>
      <c r="R7" s="45">
        <v>10.77</v>
      </c>
      <c r="S7" s="45">
        <v>10.62</v>
      </c>
      <c r="T7" s="66">
        <f>R7-S7</f>
        <v>0.15000000000000036</v>
      </c>
      <c r="U7" s="45">
        <v>10.23</v>
      </c>
      <c r="V7" s="45">
        <v>10.29</v>
      </c>
      <c r="W7" s="66">
        <f>U7-V7</f>
        <v>-5.9999999999998721E-2</v>
      </c>
      <c r="X7" s="45">
        <v>6.19</v>
      </c>
      <c r="Y7" s="45">
        <v>6.23</v>
      </c>
      <c r="Z7" s="66">
        <f>X7-Y7</f>
        <v>-4.0000000000000036E-2</v>
      </c>
      <c r="AA7" s="45">
        <v>3</v>
      </c>
      <c r="AB7" s="45">
        <v>3.03</v>
      </c>
      <c r="AC7" s="66">
        <f>AA7-AB7</f>
        <v>-2.9999999999999805E-2</v>
      </c>
      <c r="AD7" s="45">
        <v>6.38</v>
      </c>
      <c r="AE7" s="45">
        <v>6.39</v>
      </c>
      <c r="AF7" s="66">
        <f>AD7-AE7</f>
        <v>-9.9999999999997868E-3</v>
      </c>
      <c r="AG7" s="45">
        <v>15.77</v>
      </c>
      <c r="AH7" s="45">
        <v>15.83</v>
      </c>
      <c r="AI7" s="66">
        <f>AG7-AH7</f>
        <v>-6.0000000000000497E-2</v>
      </c>
      <c r="AJ7" s="45">
        <v>4.58</v>
      </c>
      <c r="AK7" s="45">
        <v>4.6100000000000003</v>
      </c>
      <c r="AL7" s="66">
        <f>AJ7-AK7</f>
        <v>-3.0000000000000249E-2</v>
      </c>
      <c r="AM7" s="45">
        <v>5.07</v>
      </c>
      <c r="AN7" s="45">
        <v>5.12</v>
      </c>
      <c r="AO7" s="66">
        <f>AM7-AN7</f>
        <v>-4.9999999999999822E-2</v>
      </c>
      <c r="AP7" s="45">
        <v>5.22</v>
      </c>
      <c r="AQ7" s="45">
        <v>5.22</v>
      </c>
      <c r="AR7" s="66">
        <f>AP7-AQ7</f>
        <v>0</v>
      </c>
      <c r="AS7" s="45">
        <v>3.12</v>
      </c>
      <c r="AT7" s="45">
        <v>3.12</v>
      </c>
      <c r="AU7" s="66">
        <f>AS7-AT7</f>
        <v>0</v>
      </c>
      <c r="AV7" s="45">
        <v>0.89</v>
      </c>
      <c r="AW7" s="45">
        <v>0.89</v>
      </c>
      <c r="AX7" s="66">
        <f>AV7-AW7</f>
        <v>0</v>
      </c>
    </row>
    <row r="8" spans="1:50" x14ac:dyDescent="0.25">
      <c r="A8" s="8">
        <v>2020</v>
      </c>
      <c r="B8" s="9">
        <v>2</v>
      </c>
      <c r="C8" s="45">
        <v>88.72</v>
      </c>
      <c r="D8" s="45">
        <v>88.76</v>
      </c>
      <c r="E8" s="67">
        <f t="shared" ref="E8:E16" si="0">C8-D8</f>
        <v>-4.0000000000006253E-2</v>
      </c>
      <c r="F8" s="45">
        <v>87.84</v>
      </c>
      <c r="G8" s="45">
        <v>87.88</v>
      </c>
      <c r="H8" s="67">
        <f t="shared" ref="H8:H16" si="1">F8-G8</f>
        <v>-3.9999999999992042E-2</v>
      </c>
      <c r="I8" s="45">
        <v>2.85</v>
      </c>
      <c r="J8" s="45">
        <v>2.83</v>
      </c>
      <c r="K8" s="67">
        <f t="shared" ref="K8:K16" si="2">I8-J8</f>
        <v>2.0000000000000018E-2</v>
      </c>
      <c r="L8" s="45">
        <v>14.4</v>
      </c>
      <c r="M8" s="45">
        <v>14.44</v>
      </c>
      <c r="N8" s="67">
        <f t="shared" ref="N8:N16" si="3">L8-M8</f>
        <v>-3.9999999999999147E-2</v>
      </c>
      <c r="O8" s="45">
        <v>7.12</v>
      </c>
      <c r="P8" s="45">
        <v>7.22</v>
      </c>
      <c r="Q8" s="67">
        <f t="shared" ref="Q8:Q16" si="4">O8-P8</f>
        <v>-9.9999999999999645E-2</v>
      </c>
      <c r="R8" s="45">
        <v>10.74</v>
      </c>
      <c r="S8" s="45">
        <v>10.53</v>
      </c>
      <c r="T8" s="67">
        <f t="shared" ref="T8:T16" si="5">R8-S8</f>
        <v>0.21000000000000085</v>
      </c>
      <c r="U8" s="45">
        <v>10.25</v>
      </c>
      <c r="V8" s="45">
        <v>10.32</v>
      </c>
      <c r="W8" s="67">
        <f t="shared" ref="W8:W16" si="6">U8-V8</f>
        <v>-7.0000000000000284E-2</v>
      </c>
      <c r="X8" s="45">
        <v>6.17</v>
      </c>
      <c r="Y8" s="45">
        <v>6.2</v>
      </c>
      <c r="Z8" s="67">
        <f t="shared" ref="Z8:Z16" si="7">X8-Y8</f>
        <v>-3.0000000000000249E-2</v>
      </c>
      <c r="AA8" s="45">
        <v>3.04</v>
      </c>
      <c r="AB8" s="45">
        <v>3.05</v>
      </c>
      <c r="AC8" s="67">
        <f t="shared" ref="AC8:AC16" si="8">AA8-AB8</f>
        <v>-9.9999999999997868E-3</v>
      </c>
      <c r="AD8" s="45">
        <v>6.41</v>
      </c>
      <c r="AE8" s="45">
        <v>6.42</v>
      </c>
      <c r="AF8" s="67">
        <f t="shared" ref="AF8:AF16" si="9">AD8-AE8</f>
        <v>-9.9999999999997868E-3</v>
      </c>
      <c r="AG8" s="45">
        <v>15.91</v>
      </c>
      <c r="AH8" s="45">
        <v>15.89</v>
      </c>
      <c r="AI8" s="67">
        <f t="shared" ref="AI8:AI16" si="10">AG8-AH8</f>
        <v>1.9999999999999574E-2</v>
      </c>
      <c r="AJ8" s="45">
        <v>4.6100000000000003</v>
      </c>
      <c r="AK8" s="45">
        <v>4.6500000000000004</v>
      </c>
      <c r="AL8" s="67">
        <f t="shared" ref="AL8:AL16" si="11">AJ8-AK8</f>
        <v>-4.0000000000000036E-2</v>
      </c>
      <c r="AM8" s="45">
        <v>5.0599999999999996</v>
      </c>
      <c r="AN8" s="45">
        <v>5.15</v>
      </c>
      <c r="AO8" s="67">
        <f t="shared" ref="AO8:AO16" si="12">AM8-AN8</f>
        <v>-9.0000000000000746E-2</v>
      </c>
      <c r="AP8" s="45">
        <v>5.23</v>
      </c>
      <c r="AQ8" s="45">
        <v>5.23</v>
      </c>
      <c r="AR8" s="67">
        <f t="shared" ref="AR8:AR16" si="13">AP8-AQ8</f>
        <v>0</v>
      </c>
      <c r="AS8" s="45">
        <v>3.16</v>
      </c>
      <c r="AT8" s="45">
        <v>3.16</v>
      </c>
      <c r="AU8" s="67">
        <f t="shared" ref="AU8:AU16" si="14">AS8-AT8</f>
        <v>0</v>
      </c>
      <c r="AV8" s="45">
        <v>0.88</v>
      </c>
      <c r="AW8" s="45">
        <v>0.88</v>
      </c>
      <c r="AX8" s="67">
        <f t="shared" ref="AX8:AX16" si="15">AV8-AW8</f>
        <v>0</v>
      </c>
    </row>
    <row r="9" spans="1:50" x14ac:dyDescent="0.25">
      <c r="A9" s="8">
        <v>2020</v>
      </c>
      <c r="B9" s="9">
        <v>3</v>
      </c>
      <c r="C9" s="45">
        <v>85.36</v>
      </c>
      <c r="D9" s="45">
        <v>84.75</v>
      </c>
      <c r="E9" s="67">
        <f t="shared" si="0"/>
        <v>0.60999999999999943</v>
      </c>
      <c r="F9" s="45">
        <v>84.49</v>
      </c>
      <c r="G9" s="45">
        <v>83.89</v>
      </c>
      <c r="H9" s="67">
        <f t="shared" si="1"/>
        <v>0.59999999999999432</v>
      </c>
      <c r="I9" s="45">
        <v>2.61</v>
      </c>
      <c r="J9" s="45">
        <v>2.84</v>
      </c>
      <c r="K9" s="67">
        <f t="shared" si="2"/>
        <v>-0.22999999999999998</v>
      </c>
      <c r="L9" s="45">
        <v>13.49</v>
      </c>
      <c r="M9" s="45">
        <v>13.49</v>
      </c>
      <c r="N9" s="67">
        <f t="shared" si="3"/>
        <v>0</v>
      </c>
      <c r="O9" s="45">
        <v>6.59</v>
      </c>
      <c r="P9" s="45">
        <v>6.63</v>
      </c>
      <c r="Q9" s="67">
        <f t="shared" si="4"/>
        <v>-4.0000000000000036E-2</v>
      </c>
      <c r="R9" s="45">
        <v>10.41</v>
      </c>
      <c r="S9" s="45">
        <v>10.46</v>
      </c>
      <c r="T9" s="67">
        <f t="shared" si="5"/>
        <v>-5.0000000000000711E-2</v>
      </c>
      <c r="U9" s="45">
        <v>10.06</v>
      </c>
      <c r="V9" s="45">
        <v>9.9600000000000009</v>
      </c>
      <c r="W9" s="67">
        <f t="shared" si="6"/>
        <v>9.9999999999999645E-2</v>
      </c>
      <c r="X9" s="45">
        <v>6.09</v>
      </c>
      <c r="Y9" s="45">
        <v>5.53</v>
      </c>
      <c r="Z9" s="67">
        <f t="shared" si="7"/>
        <v>0.55999999999999961</v>
      </c>
      <c r="AA9" s="45">
        <v>2.38</v>
      </c>
      <c r="AB9" s="45">
        <v>2.2400000000000002</v>
      </c>
      <c r="AC9" s="67">
        <f t="shared" si="8"/>
        <v>0.13999999999999968</v>
      </c>
      <c r="AD9" s="45">
        <v>5.89</v>
      </c>
      <c r="AE9" s="45">
        <v>5.95</v>
      </c>
      <c r="AF9" s="67">
        <f t="shared" si="9"/>
        <v>-6.0000000000000497E-2</v>
      </c>
      <c r="AG9" s="45">
        <v>16.62</v>
      </c>
      <c r="AH9" s="45">
        <v>15.93</v>
      </c>
      <c r="AI9" s="67">
        <f t="shared" si="10"/>
        <v>0.69000000000000128</v>
      </c>
      <c r="AJ9" s="45">
        <v>4.84</v>
      </c>
      <c r="AK9" s="45">
        <v>4.6900000000000004</v>
      </c>
      <c r="AL9" s="67">
        <f t="shared" si="11"/>
        <v>0.14999999999999947</v>
      </c>
      <c r="AM9" s="45">
        <v>4.68</v>
      </c>
      <c r="AN9" s="45">
        <v>4.79</v>
      </c>
      <c r="AO9" s="67">
        <f t="shared" si="12"/>
        <v>-0.11000000000000032</v>
      </c>
      <c r="AP9" s="45">
        <v>4.9400000000000004</v>
      </c>
      <c r="AQ9" s="45">
        <v>5.05</v>
      </c>
      <c r="AR9" s="67">
        <f t="shared" si="13"/>
        <v>-0.10999999999999943</v>
      </c>
      <c r="AS9" s="45">
        <v>2.4900000000000002</v>
      </c>
      <c r="AT9" s="45">
        <v>2.97</v>
      </c>
      <c r="AU9" s="67">
        <f t="shared" si="14"/>
        <v>-0.48</v>
      </c>
      <c r="AV9" s="45">
        <v>0.87</v>
      </c>
      <c r="AW9" s="45">
        <v>0.87</v>
      </c>
      <c r="AX9" s="67">
        <f t="shared" si="15"/>
        <v>0</v>
      </c>
    </row>
    <row r="10" spans="1:50" x14ac:dyDescent="0.25">
      <c r="A10" s="8">
        <v>2020</v>
      </c>
      <c r="B10" s="9">
        <v>4</v>
      </c>
      <c r="C10" s="45">
        <v>80.91</v>
      </c>
      <c r="D10" s="45">
        <v>78.849999999999994</v>
      </c>
      <c r="E10" s="67">
        <f t="shared" si="0"/>
        <v>2.0600000000000023</v>
      </c>
      <c r="F10" s="45">
        <v>80.05</v>
      </c>
      <c r="G10" s="45">
        <v>77.989999999999995</v>
      </c>
      <c r="H10" s="67">
        <f t="shared" si="1"/>
        <v>2.0600000000000023</v>
      </c>
      <c r="I10" s="45">
        <v>2.89</v>
      </c>
      <c r="J10" s="45">
        <v>2.84</v>
      </c>
      <c r="K10" s="67">
        <f t="shared" si="2"/>
        <v>5.0000000000000266E-2</v>
      </c>
      <c r="L10" s="45">
        <v>12.3</v>
      </c>
      <c r="M10" s="45">
        <v>11.56</v>
      </c>
      <c r="N10" s="67">
        <f t="shared" si="3"/>
        <v>0.74000000000000021</v>
      </c>
      <c r="O10" s="45">
        <v>5.86</v>
      </c>
      <c r="P10" s="45">
        <v>5.19</v>
      </c>
      <c r="Q10" s="67">
        <f t="shared" si="4"/>
        <v>0.66999999999999993</v>
      </c>
      <c r="R10" s="45">
        <v>10.199999999999999</v>
      </c>
      <c r="S10" s="45">
        <v>10.4</v>
      </c>
      <c r="T10" s="67">
        <f t="shared" si="5"/>
        <v>-0.20000000000000107</v>
      </c>
      <c r="U10" s="45">
        <v>9.58</v>
      </c>
      <c r="V10" s="45">
        <v>9.26</v>
      </c>
      <c r="W10" s="67">
        <f t="shared" si="6"/>
        <v>0.32000000000000028</v>
      </c>
      <c r="X10" s="45">
        <v>5.39</v>
      </c>
      <c r="Y10" s="45">
        <v>5.51</v>
      </c>
      <c r="Z10" s="67">
        <f t="shared" si="7"/>
        <v>-0.12000000000000011</v>
      </c>
      <c r="AA10" s="45">
        <v>1.68</v>
      </c>
      <c r="AB10" s="45">
        <v>1.4</v>
      </c>
      <c r="AC10" s="67">
        <f t="shared" si="8"/>
        <v>0.28000000000000003</v>
      </c>
      <c r="AD10" s="45">
        <v>5.99</v>
      </c>
      <c r="AE10" s="45">
        <v>5.96</v>
      </c>
      <c r="AF10" s="67">
        <f t="shared" si="9"/>
        <v>3.0000000000000249E-2</v>
      </c>
      <c r="AG10" s="45">
        <v>14.66</v>
      </c>
      <c r="AH10" s="45">
        <v>14.27</v>
      </c>
      <c r="AI10" s="67">
        <f t="shared" si="10"/>
        <v>0.39000000000000057</v>
      </c>
      <c r="AJ10" s="45">
        <v>4.7300000000000004</v>
      </c>
      <c r="AK10" s="45">
        <v>4.7300000000000004</v>
      </c>
      <c r="AL10" s="67">
        <f t="shared" si="11"/>
        <v>0</v>
      </c>
      <c r="AM10" s="45">
        <v>4.9000000000000004</v>
      </c>
      <c r="AN10" s="45">
        <v>4.79</v>
      </c>
      <c r="AO10" s="67">
        <f t="shared" si="12"/>
        <v>0.11000000000000032</v>
      </c>
      <c r="AP10" s="45">
        <v>4.8499999999999996</v>
      </c>
      <c r="AQ10" s="45">
        <v>4.6900000000000004</v>
      </c>
      <c r="AR10" s="67">
        <f t="shared" si="13"/>
        <v>0.15999999999999925</v>
      </c>
      <c r="AS10" s="45">
        <v>2.89</v>
      </c>
      <c r="AT10" s="45">
        <v>2.59</v>
      </c>
      <c r="AU10" s="67">
        <f t="shared" si="14"/>
        <v>0.30000000000000027</v>
      </c>
      <c r="AV10" s="45">
        <v>0.86</v>
      </c>
      <c r="AW10" s="45">
        <v>0.86</v>
      </c>
      <c r="AX10" s="67">
        <f t="shared" si="15"/>
        <v>0</v>
      </c>
    </row>
    <row r="11" spans="1:50" x14ac:dyDescent="0.25">
      <c r="A11" s="8">
        <v>2020</v>
      </c>
      <c r="B11" s="9">
        <v>5</v>
      </c>
      <c r="C11" s="45">
        <v>81.38</v>
      </c>
      <c r="D11" s="45">
        <v>80.72</v>
      </c>
      <c r="E11" s="67">
        <f t="shared" si="0"/>
        <v>0.65999999999999659</v>
      </c>
      <c r="F11" s="45">
        <v>80.53</v>
      </c>
      <c r="G11" s="45">
        <v>79.87</v>
      </c>
      <c r="H11" s="67">
        <f t="shared" si="1"/>
        <v>0.65999999999999659</v>
      </c>
      <c r="I11" s="45">
        <v>2.88</v>
      </c>
      <c r="J11" s="45">
        <v>2.83</v>
      </c>
      <c r="K11" s="67">
        <f t="shared" si="2"/>
        <v>4.9999999999999822E-2</v>
      </c>
      <c r="L11" s="45">
        <v>12.45</v>
      </c>
      <c r="M11" s="45">
        <v>12.18</v>
      </c>
      <c r="N11" s="67">
        <f t="shared" si="3"/>
        <v>0.26999999999999957</v>
      </c>
      <c r="O11" s="45">
        <v>5.99</v>
      </c>
      <c r="P11" s="45">
        <v>5.72</v>
      </c>
      <c r="Q11" s="67">
        <f t="shared" si="4"/>
        <v>0.27000000000000046</v>
      </c>
      <c r="R11" s="45">
        <v>10.220000000000001</v>
      </c>
      <c r="S11" s="45">
        <v>10.36</v>
      </c>
      <c r="T11" s="67">
        <f t="shared" si="5"/>
        <v>-0.13999999999999879</v>
      </c>
      <c r="U11" s="45">
        <v>9.66</v>
      </c>
      <c r="V11" s="45">
        <v>9.5299999999999994</v>
      </c>
      <c r="W11" s="67">
        <f t="shared" si="6"/>
        <v>0.13000000000000078</v>
      </c>
      <c r="X11" s="45">
        <v>5.4</v>
      </c>
      <c r="Y11" s="45">
        <v>5.5</v>
      </c>
      <c r="Z11" s="67">
        <f t="shared" si="7"/>
        <v>-9.9999999999999645E-2</v>
      </c>
      <c r="AA11" s="45">
        <v>1.76</v>
      </c>
      <c r="AB11" s="45">
        <v>1.68</v>
      </c>
      <c r="AC11" s="67">
        <f t="shared" si="8"/>
        <v>8.0000000000000071E-2</v>
      </c>
      <c r="AD11" s="45">
        <v>5.99</v>
      </c>
      <c r="AE11" s="45">
        <v>5.97</v>
      </c>
      <c r="AF11" s="67">
        <f t="shared" si="9"/>
        <v>2.0000000000000462E-2</v>
      </c>
      <c r="AG11" s="45">
        <v>14.77</v>
      </c>
      <c r="AH11" s="45">
        <v>14.73</v>
      </c>
      <c r="AI11" s="67">
        <f t="shared" si="10"/>
        <v>3.9999999999999147E-2</v>
      </c>
      <c r="AJ11" s="45">
        <v>4.75</v>
      </c>
      <c r="AK11" s="45">
        <v>4.75</v>
      </c>
      <c r="AL11" s="67">
        <f t="shared" si="11"/>
        <v>0</v>
      </c>
      <c r="AM11" s="45">
        <v>4.8600000000000003</v>
      </c>
      <c r="AN11" s="45">
        <v>4.78</v>
      </c>
      <c r="AO11" s="67">
        <f t="shared" si="12"/>
        <v>8.0000000000000071E-2</v>
      </c>
      <c r="AP11" s="45">
        <v>4.87</v>
      </c>
      <c r="AQ11" s="45">
        <v>4.8</v>
      </c>
      <c r="AR11" s="67">
        <f t="shared" si="13"/>
        <v>7.0000000000000284E-2</v>
      </c>
      <c r="AS11" s="45">
        <v>2.92</v>
      </c>
      <c r="AT11" s="45">
        <v>2.76</v>
      </c>
      <c r="AU11" s="67">
        <f t="shared" si="14"/>
        <v>0.16000000000000014</v>
      </c>
      <c r="AV11" s="45">
        <v>0.85</v>
      </c>
      <c r="AW11" s="45">
        <v>0.85</v>
      </c>
      <c r="AX11" s="67">
        <f t="shared" si="15"/>
        <v>0</v>
      </c>
    </row>
    <row r="12" spans="1:50" x14ac:dyDescent="0.25">
      <c r="A12" s="8">
        <v>2020</v>
      </c>
      <c r="B12" s="9">
        <v>6</v>
      </c>
      <c r="C12" s="45">
        <v>81.849999999999994</v>
      </c>
      <c r="D12" s="45">
        <v>82.02</v>
      </c>
      <c r="E12" s="67">
        <f t="shared" si="0"/>
        <v>-0.17000000000000171</v>
      </c>
      <c r="F12" s="45">
        <v>81</v>
      </c>
      <c r="G12" s="45">
        <v>81.16</v>
      </c>
      <c r="H12" s="67">
        <f t="shared" si="1"/>
        <v>-0.15999999999999659</v>
      </c>
      <c r="I12" s="45">
        <v>2.85</v>
      </c>
      <c r="J12" s="45">
        <v>2.82</v>
      </c>
      <c r="K12" s="67">
        <f t="shared" si="2"/>
        <v>3.0000000000000249E-2</v>
      </c>
      <c r="L12" s="45">
        <v>12.61</v>
      </c>
      <c r="M12" s="45">
        <v>12.63</v>
      </c>
      <c r="N12" s="67">
        <f t="shared" si="3"/>
        <v>-2.000000000000135E-2</v>
      </c>
      <c r="O12" s="45">
        <v>6.12</v>
      </c>
      <c r="P12" s="45">
        <v>6.1</v>
      </c>
      <c r="Q12" s="67">
        <f t="shared" si="4"/>
        <v>2.0000000000000462E-2</v>
      </c>
      <c r="R12" s="45">
        <v>10.25</v>
      </c>
      <c r="S12" s="45">
        <v>10.33</v>
      </c>
      <c r="T12" s="67">
        <f t="shared" si="5"/>
        <v>-8.0000000000000071E-2</v>
      </c>
      <c r="U12" s="45">
        <v>9.74</v>
      </c>
      <c r="V12" s="45">
        <v>9.73</v>
      </c>
      <c r="W12" s="67">
        <f t="shared" si="6"/>
        <v>9.9999999999997868E-3</v>
      </c>
      <c r="X12" s="45">
        <v>5.41</v>
      </c>
      <c r="Y12" s="45">
        <v>5.49</v>
      </c>
      <c r="Z12" s="67">
        <f t="shared" si="7"/>
        <v>-8.0000000000000071E-2</v>
      </c>
      <c r="AA12" s="45">
        <v>1.86</v>
      </c>
      <c r="AB12" s="45">
        <v>1.89</v>
      </c>
      <c r="AC12" s="67">
        <f t="shared" si="8"/>
        <v>-2.9999999999999805E-2</v>
      </c>
      <c r="AD12" s="45">
        <v>6</v>
      </c>
      <c r="AE12" s="45">
        <v>5.98</v>
      </c>
      <c r="AF12" s="67">
        <f t="shared" si="9"/>
        <v>1.9999999999999574E-2</v>
      </c>
      <c r="AG12" s="45">
        <v>14.86</v>
      </c>
      <c r="AH12" s="45">
        <v>15</v>
      </c>
      <c r="AI12" s="67">
        <f t="shared" si="10"/>
        <v>-0.14000000000000057</v>
      </c>
      <c r="AJ12" s="45">
        <v>4.76</v>
      </c>
      <c r="AK12" s="45">
        <v>4.7699999999999996</v>
      </c>
      <c r="AL12" s="67">
        <f t="shared" si="11"/>
        <v>-9.9999999999997868E-3</v>
      </c>
      <c r="AM12" s="45">
        <v>4.8099999999999996</v>
      </c>
      <c r="AN12" s="45">
        <v>4.76</v>
      </c>
      <c r="AO12" s="67">
        <f t="shared" si="12"/>
        <v>4.9999999999999822E-2</v>
      </c>
      <c r="AP12" s="45">
        <v>4.8899999999999997</v>
      </c>
      <c r="AQ12" s="45">
        <v>4.88</v>
      </c>
      <c r="AR12" s="67">
        <f t="shared" si="13"/>
        <v>9.9999999999997868E-3</v>
      </c>
      <c r="AS12" s="45">
        <v>2.95</v>
      </c>
      <c r="AT12" s="45">
        <v>2.88</v>
      </c>
      <c r="AU12" s="67">
        <f t="shared" si="14"/>
        <v>7.0000000000000284E-2</v>
      </c>
      <c r="AV12" s="45">
        <v>0.86</v>
      </c>
      <c r="AW12" s="45">
        <v>0.86</v>
      </c>
      <c r="AX12" s="67">
        <f t="shared" si="15"/>
        <v>0</v>
      </c>
    </row>
    <row r="13" spans="1:50" x14ac:dyDescent="0.25">
      <c r="A13" s="8">
        <v>2020</v>
      </c>
      <c r="B13" s="9">
        <v>7</v>
      </c>
      <c r="C13" s="45">
        <v>82.3</v>
      </c>
      <c r="D13" s="45">
        <v>82.89</v>
      </c>
      <c r="E13" s="67">
        <f t="shared" si="0"/>
        <v>-0.59000000000000341</v>
      </c>
      <c r="F13" s="45">
        <v>81.44</v>
      </c>
      <c r="G13" s="45">
        <v>82.03</v>
      </c>
      <c r="H13" s="67">
        <f t="shared" si="1"/>
        <v>-0.59000000000000341</v>
      </c>
      <c r="I13" s="45">
        <v>2.83</v>
      </c>
      <c r="J13" s="45">
        <v>2.8</v>
      </c>
      <c r="K13" s="67">
        <f t="shared" si="2"/>
        <v>3.0000000000000249E-2</v>
      </c>
      <c r="L13" s="45">
        <v>12.78</v>
      </c>
      <c r="M13" s="45">
        <v>12.94</v>
      </c>
      <c r="N13" s="67">
        <f t="shared" si="3"/>
        <v>-0.16000000000000014</v>
      </c>
      <c r="O13" s="45">
        <v>6.26</v>
      </c>
      <c r="P13" s="45">
        <v>6.37</v>
      </c>
      <c r="Q13" s="67">
        <f t="shared" si="4"/>
        <v>-0.11000000000000032</v>
      </c>
      <c r="R13" s="45">
        <v>10.29</v>
      </c>
      <c r="S13" s="45">
        <v>10.33</v>
      </c>
      <c r="T13" s="67">
        <f t="shared" si="5"/>
        <v>-4.0000000000000924E-2</v>
      </c>
      <c r="U13" s="45">
        <v>9.81</v>
      </c>
      <c r="V13" s="45">
        <v>9.8800000000000008</v>
      </c>
      <c r="W13" s="67">
        <f t="shared" si="6"/>
        <v>-7.0000000000000284E-2</v>
      </c>
      <c r="X13" s="45">
        <v>5.43</v>
      </c>
      <c r="Y13" s="45">
        <v>5.49</v>
      </c>
      <c r="Z13" s="67">
        <f t="shared" si="7"/>
        <v>-6.0000000000000497E-2</v>
      </c>
      <c r="AA13" s="45">
        <v>1.95</v>
      </c>
      <c r="AB13" s="45">
        <v>2.0499999999999998</v>
      </c>
      <c r="AC13" s="67">
        <f t="shared" si="8"/>
        <v>-9.9999999999999867E-2</v>
      </c>
      <c r="AD13" s="45">
        <v>6.01</v>
      </c>
      <c r="AE13" s="45">
        <v>6</v>
      </c>
      <c r="AF13" s="67">
        <f t="shared" si="9"/>
        <v>9.9999999999997868E-3</v>
      </c>
      <c r="AG13" s="45">
        <v>14.93</v>
      </c>
      <c r="AH13" s="45">
        <v>15.16</v>
      </c>
      <c r="AI13" s="67">
        <f t="shared" si="10"/>
        <v>-0.23000000000000043</v>
      </c>
      <c r="AJ13" s="45">
        <v>4.7699999999999996</v>
      </c>
      <c r="AK13" s="45">
        <v>4.78</v>
      </c>
      <c r="AL13" s="67">
        <f t="shared" si="11"/>
        <v>-1.0000000000000675E-2</v>
      </c>
      <c r="AM13" s="45">
        <v>4.7699999999999996</v>
      </c>
      <c r="AN13" s="45">
        <v>4.7300000000000004</v>
      </c>
      <c r="AO13" s="67">
        <f t="shared" si="12"/>
        <v>3.9999999999999147E-2</v>
      </c>
      <c r="AP13" s="45">
        <v>4.91</v>
      </c>
      <c r="AQ13" s="45">
        <v>4.93</v>
      </c>
      <c r="AR13" s="67">
        <f t="shared" si="13"/>
        <v>-1.9999999999999574E-2</v>
      </c>
      <c r="AS13" s="45">
        <v>2.97</v>
      </c>
      <c r="AT13" s="45">
        <v>2.95</v>
      </c>
      <c r="AU13" s="67">
        <f t="shared" si="14"/>
        <v>2.0000000000000018E-2</v>
      </c>
      <c r="AV13" s="45">
        <v>0.86</v>
      </c>
      <c r="AW13" s="45">
        <v>0.86</v>
      </c>
      <c r="AX13" s="67">
        <f t="shared" si="15"/>
        <v>0</v>
      </c>
    </row>
    <row r="14" spans="1:50" x14ac:dyDescent="0.25">
      <c r="A14" s="8">
        <v>2020</v>
      </c>
      <c r="B14" s="9">
        <v>8</v>
      </c>
      <c r="C14" s="45">
        <v>82.72</v>
      </c>
      <c r="D14" s="45">
        <v>83.48</v>
      </c>
      <c r="E14" s="67">
        <f t="shared" si="0"/>
        <v>-0.76000000000000512</v>
      </c>
      <c r="F14" s="45">
        <v>81.849999999999994</v>
      </c>
      <c r="G14" s="45">
        <v>82.61</v>
      </c>
      <c r="H14" s="67">
        <f t="shared" si="1"/>
        <v>-0.76000000000000512</v>
      </c>
      <c r="I14" s="45">
        <v>2.8</v>
      </c>
      <c r="J14" s="45">
        <v>2.78</v>
      </c>
      <c r="K14" s="67">
        <f t="shared" si="2"/>
        <v>2.0000000000000018E-2</v>
      </c>
      <c r="L14" s="45">
        <v>12.94</v>
      </c>
      <c r="M14" s="45">
        <v>13.17</v>
      </c>
      <c r="N14" s="67">
        <f t="shared" si="3"/>
        <v>-0.23000000000000043</v>
      </c>
      <c r="O14" s="45">
        <v>6.39</v>
      </c>
      <c r="P14" s="45">
        <v>6.57</v>
      </c>
      <c r="Q14" s="67">
        <f t="shared" si="4"/>
        <v>-0.1800000000000006</v>
      </c>
      <c r="R14" s="45">
        <v>10.33</v>
      </c>
      <c r="S14" s="45">
        <v>10.33</v>
      </c>
      <c r="T14" s="67">
        <f t="shared" si="5"/>
        <v>0</v>
      </c>
      <c r="U14" s="45">
        <v>9.8699999999999992</v>
      </c>
      <c r="V14" s="45">
        <v>9.98</v>
      </c>
      <c r="W14" s="67">
        <f t="shared" si="6"/>
        <v>-0.11000000000000121</v>
      </c>
      <c r="X14" s="45">
        <v>5.44</v>
      </c>
      <c r="Y14" s="45">
        <v>5.49</v>
      </c>
      <c r="Z14" s="67">
        <f t="shared" si="7"/>
        <v>-4.9999999999999822E-2</v>
      </c>
      <c r="AA14" s="45">
        <v>2.04</v>
      </c>
      <c r="AB14" s="45">
        <v>2.16</v>
      </c>
      <c r="AC14" s="67">
        <f t="shared" si="8"/>
        <v>-0.12000000000000011</v>
      </c>
      <c r="AD14" s="45">
        <v>6.03</v>
      </c>
      <c r="AE14" s="45">
        <v>6.02</v>
      </c>
      <c r="AF14" s="67">
        <f t="shared" si="9"/>
        <v>1.0000000000000675E-2</v>
      </c>
      <c r="AG14" s="45">
        <v>14.99</v>
      </c>
      <c r="AH14" s="45">
        <v>15.23</v>
      </c>
      <c r="AI14" s="67">
        <f t="shared" si="10"/>
        <v>-0.24000000000000021</v>
      </c>
      <c r="AJ14" s="45">
        <v>4.7699999999999996</v>
      </c>
      <c r="AK14" s="45">
        <v>4.79</v>
      </c>
      <c r="AL14" s="67">
        <f t="shared" si="11"/>
        <v>-2.0000000000000462E-2</v>
      </c>
      <c r="AM14" s="45">
        <v>4.72</v>
      </c>
      <c r="AN14" s="45">
        <v>4.7</v>
      </c>
      <c r="AO14" s="67">
        <f t="shared" si="12"/>
        <v>1.9999999999999574E-2</v>
      </c>
      <c r="AP14" s="45">
        <v>4.9400000000000004</v>
      </c>
      <c r="AQ14" s="45">
        <v>4.97</v>
      </c>
      <c r="AR14" s="67">
        <f t="shared" si="13"/>
        <v>-2.9999999999999361E-2</v>
      </c>
      <c r="AS14" s="45">
        <v>2.98</v>
      </c>
      <c r="AT14" s="45">
        <v>3</v>
      </c>
      <c r="AU14" s="67">
        <f t="shared" si="14"/>
        <v>-2.0000000000000018E-2</v>
      </c>
      <c r="AV14" s="45">
        <v>0.87</v>
      </c>
      <c r="AW14" s="45">
        <v>0.87</v>
      </c>
      <c r="AX14" s="67">
        <f t="shared" si="15"/>
        <v>0</v>
      </c>
    </row>
    <row r="15" spans="1:50" x14ac:dyDescent="0.25">
      <c r="A15" s="8">
        <v>2020</v>
      </c>
      <c r="B15" s="9">
        <v>9</v>
      </c>
      <c r="C15" s="45">
        <v>83.09</v>
      </c>
      <c r="D15" s="45">
        <v>83.87</v>
      </c>
      <c r="E15" s="67">
        <f t="shared" si="0"/>
        <v>-0.78000000000000114</v>
      </c>
      <c r="F15" s="45">
        <v>82.21</v>
      </c>
      <c r="G15" s="45">
        <v>82.99</v>
      </c>
      <c r="H15" s="67">
        <f t="shared" si="1"/>
        <v>-0.78000000000000114</v>
      </c>
      <c r="I15" s="45">
        <v>2.77</v>
      </c>
      <c r="J15" s="45">
        <v>2.75</v>
      </c>
      <c r="K15" s="67">
        <f t="shared" si="2"/>
        <v>2.0000000000000018E-2</v>
      </c>
      <c r="L15" s="45">
        <v>13.09</v>
      </c>
      <c r="M15" s="45">
        <v>13.33</v>
      </c>
      <c r="N15" s="67">
        <f t="shared" si="3"/>
        <v>-0.24000000000000021</v>
      </c>
      <c r="O15" s="45">
        <v>6.5</v>
      </c>
      <c r="P15" s="45">
        <v>6.71</v>
      </c>
      <c r="Q15" s="67">
        <f t="shared" si="4"/>
        <v>-0.20999999999999996</v>
      </c>
      <c r="R15" s="45">
        <v>10.37</v>
      </c>
      <c r="S15" s="45">
        <v>10.34</v>
      </c>
      <c r="T15" s="67">
        <f t="shared" si="5"/>
        <v>2.9999999999999361E-2</v>
      </c>
      <c r="U15" s="45">
        <v>9.91</v>
      </c>
      <c r="V15" s="45">
        <v>10.039999999999999</v>
      </c>
      <c r="W15" s="67">
        <f t="shared" si="6"/>
        <v>-0.12999999999999901</v>
      </c>
      <c r="X15" s="45">
        <v>5.46</v>
      </c>
      <c r="Y15" s="45">
        <v>5.5</v>
      </c>
      <c r="Z15" s="67">
        <f t="shared" si="7"/>
        <v>-4.0000000000000036E-2</v>
      </c>
      <c r="AA15" s="45">
        <v>2.13</v>
      </c>
      <c r="AB15" s="45">
        <v>2.2400000000000002</v>
      </c>
      <c r="AC15" s="67">
        <f t="shared" si="8"/>
        <v>-0.11000000000000032</v>
      </c>
      <c r="AD15" s="45">
        <v>6.04</v>
      </c>
      <c r="AE15" s="45">
        <v>6.04</v>
      </c>
      <c r="AF15" s="67">
        <f t="shared" si="9"/>
        <v>0</v>
      </c>
      <c r="AG15" s="45">
        <v>15.04</v>
      </c>
      <c r="AH15" s="45">
        <v>15.26</v>
      </c>
      <c r="AI15" s="67">
        <f t="shared" si="10"/>
        <v>-0.22000000000000064</v>
      </c>
      <c r="AJ15" s="45">
        <v>4.7699999999999996</v>
      </c>
      <c r="AK15" s="45">
        <v>4.79</v>
      </c>
      <c r="AL15" s="67">
        <f t="shared" si="11"/>
        <v>-2.0000000000000462E-2</v>
      </c>
      <c r="AM15" s="45">
        <v>4.6900000000000004</v>
      </c>
      <c r="AN15" s="45">
        <v>4.67</v>
      </c>
      <c r="AO15" s="67">
        <f t="shared" si="12"/>
        <v>2.0000000000000462E-2</v>
      </c>
      <c r="AP15" s="45">
        <v>4.96</v>
      </c>
      <c r="AQ15" s="45">
        <v>5</v>
      </c>
      <c r="AR15" s="67">
        <f t="shared" si="13"/>
        <v>-4.0000000000000036E-2</v>
      </c>
      <c r="AS15" s="45">
        <v>2.99</v>
      </c>
      <c r="AT15" s="45">
        <v>3.03</v>
      </c>
      <c r="AU15" s="67">
        <f t="shared" si="14"/>
        <v>-3.9999999999999591E-2</v>
      </c>
      <c r="AV15" s="45">
        <v>0.88</v>
      </c>
      <c r="AW15" s="45">
        <v>0.88</v>
      </c>
      <c r="AX15" s="67">
        <f t="shared" si="15"/>
        <v>0</v>
      </c>
    </row>
    <row r="16" spans="1:50" x14ac:dyDescent="0.25">
      <c r="A16" s="10">
        <v>2020</v>
      </c>
      <c r="B16" s="7">
        <v>10</v>
      </c>
      <c r="C16" s="45">
        <v>83.4</v>
      </c>
      <c r="D16" s="45">
        <v>84.13</v>
      </c>
      <c r="E16" s="27">
        <f t="shared" si="0"/>
        <v>-0.72999999999998977</v>
      </c>
      <c r="F16" s="45">
        <v>82.51</v>
      </c>
      <c r="G16" s="45">
        <v>83.24</v>
      </c>
      <c r="H16" s="27">
        <f t="shared" si="1"/>
        <v>-0.72999999999998977</v>
      </c>
      <c r="I16" s="45">
        <v>2.75</v>
      </c>
      <c r="J16" s="45">
        <v>2.73</v>
      </c>
      <c r="K16" s="27">
        <f t="shared" si="2"/>
        <v>2.0000000000000018E-2</v>
      </c>
      <c r="L16" s="45">
        <v>13.21</v>
      </c>
      <c r="M16" s="45">
        <v>13.44</v>
      </c>
      <c r="N16" s="27">
        <f t="shared" si="3"/>
        <v>-0.22999999999999865</v>
      </c>
      <c r="O16" s="45">
        <v>6.6</v>
      </c>
      <c r="P16" s="45">
        <v>6.8</v>
      </c>
      <c r="Q16" s="27">
        <f t="shared" si="4"/>
        <v>-0.20000000000000018</v>
      </c>
      <c r="R16" s="45">
        <v>10.4</v>
      </c>
      <c r="S16" s="45">
        <v>10.36</v>
      </c>
      <c r="T16" s="27">
        <f t="shared" si="5"/>
        <v>4.0000000000000924E-2</v>
      </c>
      <c r="U16" s="45">
        <v>9.94</v>
      </c>
      <c r="V16" s="45">
        <v>10.09</v>
      </c>
      <c r="W16" s="27">
        <f t="shared" si="6"/>
        <v>-0.15000000000000036</v>
      </c>
      <c r="X16" s="45">
        <v>5.48</v>
      </c>
      <c r="Y16" s="45">
        <v>5.52</v>
      </c>
      <c r="Z16" s="27">
        <f t="shared" si="7"/>
        <v>-3.9999999999999147E-2</v>
      </c>
      <c r="AA16" s="45">
        <v>2.2000000000000002</v>
      </c>
      <c r="AB16" s="45">
        <v>2.2999999999999998</v>
      </c>
      <c r="AC16" s="27">
        <f t="shared" si="8"/>
        <v>-9.9999999999999645E-2</v>
      </c>
      <c r="AD16" s="45">
        <v>6.06</v>
      </c>
      <c r="AE16" s="45">
        <v>6.05</v>
      </c>
      <c r="AF16" s="27">
        <f t="shared" si="9"/>
        <v>9.9999999999997868E-3</v>
      </c>
      <c r="AG16" s="45">
        <v>15.09</v>
      </c>
      <c r="AH16" s="45">
        <v>15.27</v>
      </c>
      <c r="AI16" s="27">
        <f t="shared" si="10"/>
        <v>-0.17999999999999972</v>
      </c>
      <c r="AJ16" s="45">
        <v>4.7699999999999996</v>
      </c>
      <c r="AK16" s="45">
        <v>4.79</v>
      </c>
      <c r="AL16" s="27">
        <f t="shared" si="11"/>
        <v>-2.0000000000000462E-2</v>
      </c>
      <c r="AM16" s="45">
        <v>4.66</v>
      </c>
      <c r="AN16" s="45">
        <v>4.63</v>
      </c>
      <c r="AO16" s="27">
        <f t="shared" si="12"/>
        <v>3.0000000000000249E-2</v>
      </c>
      <c r="AP16" s="45">
        <v>4.9800000000000004</v>
      </c>
      <c r="AQ16" s="45">
        <v>5.01</v>
      </c>
      <c r="AR16" s="27">
        <f t="shared" si="13"/>
        <v>-2.9999999999999361E-2</v>
      </c>
      <c r="AS16" s="45">
        <v>2.99</v>
      </c>
      <c r="AT16" s="45">
        <v>3.03</v>
      </c>
      <c r="AU16" s="27">
        <f t="shared" si="14"/>
        <v>-3.9999999999999591E-2</v>
      </c>
      <c r="AV16" s="45">
        <v>0.89</v>
      </c>
      <c r="AW16" s="45">
        <v>0.89</v>
      </c>
      <c r="AX16" s="27">
        <f t="shared" si="15"/>
        <v>0</v>
      </c>
    </row>
    <row r="17" spans="1:50" x14ac:dyDescent="0.25">
      <c r="A17" s="25"/>
      <c r="B17" s="2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</row>
    <row r="18" spans="1:50" x14ac:dyDescent="0.25">
      <c r="A18" s="9" t="s">
        <v>3</v>
      </c>
      <c r="B18" s="14"/>
      <c r="C18" s="96" t="s">
        <v>72</v>
      </c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</row>
    <row r="19" spans="1:50" x14ac:dyDescent="0.25">
      <c r="A19" s="7" t="s">
        <v>4</v>
      </c>
      <c r="B19" s="12"/>
      <c r="C19" s="98" t="s">
        <v>61</v>
      </c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8" t="s">
        <v>11</v>
      </c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</row>
    <row r="20" spans="1:50" ht="15" customHeight="1" x14ac:dyDescent="0.25">
      <c r="A20" s="51"/>
      <c r="B20" s="25"/>
      <c r="C20" s="131"/>
      <c r="D20" s="131"/>
      <c r="E20" s="131"/>
      <c r="F20" s="100"/>
      <c r="G20" s="100"/>
      <c r="H20" s="100"/>
      <c r="I20" s="95"/>
      <c r="J20" s="95"/>
      <c r="K20" s="95"/>
      <c r="L20" s="95"/>
      <c r="M20" s="95"/>
      <c r="N20" s="95"/>
      <c r="O20" s="126" t="s">
        <v>18</v>
      </c>
      <c r="P20" s="126"/>
      <c r="Q20" s="126"/>
      <c r="R20" s="127" t="s">
        <v>19</v>
      </c>
      <c r="S20" s="127"/>
      <c r="T20" s="127"/>
      <c r="U20" s="127" t="s">
        <v>20</v>
      </c>
      <c r="V20" s="127"/>
      <c r="W20" s="127"/>
      <c r="X20" s="127" t="s">
        <v>63</v>
      </c>
      <c r="Y20" s="127"/>
      <c r="Z20" s="127"/>
      <c r="AA20" s="127" t="s">
        <v>64</v>
      </c>
      <c r="AB20" s="127"/>
      <c r="AC20" s="127"/>
      <c r="AD20" s="127" t="s">
        <v>21</v>
      </c>
      <c r="AE20" s="127"/>
      <c r="AF20" s="127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</row>
    <row r="21" spans="1:50" x14ac:dyDescent="0.25">
      <c r="A21" s="44" t="s">
        <v>1</v>
      </c>
      <c r="B21" s="9" t="s">
        <v>2</v>
      </c>
      <c r="C21" s="129" t="s">
        <v>14</v>
      </c>
      <c r="D21" s="129"/>
      <c r="E21" s="129"/>
      <c r="F21" s="129" t="s">
        <v>15</v>
      </c>
      <c r="G21" s="129"/>
      <c r="H21" s="129"/>
      <c r="I21" s="129" t="s">
        <v>16</v>
      </c>
      <c r="J21" s="129"/>
      <c r="K21" s="129"/>
      <c r="L21" s="129" t="s">
        <v>17</v>
      </c>
      <c r="M21" s="129"/>
      <c r="N21" s="129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</row>
    <row r="22" spans="1:50" x14ac:dyDescent="0.25">
      <c r="A22" s="6"/>
      <c r="B22" s="7"/>
      <c r="C22" s="76" t="s">
        <v>13</v>
      </c>
      <c r="D22" s="101" t="s">
        <v>87</v>
      </c>
      <c r="E22" s="27" t="s">
        <v>0</v>
      </c>
      <c r="F22" s="76" t="s">
        <v>13</v>
      </c>
      <c r="G22" s="101" t="s">
        <v>87</v>
      </c>
      <c r="H22" s="27" t="s">
        <v>0</v>
      </c>
      <c r="I22" s="76" t="s">
        <v>13</v>
      </c>
      <c r="J22" s="101" t="s">
        <v>87</v>
      </c>
      <c r="K22" s="27" t="s">
        <v>0</v>
      </c>
      <c r="L22" s="76" t="s">
        <v>13</v>
      </c>
      <c r="M22" s="101" t="s">
        <v>87</v>
      </c>
      <c r="N22" s="27" t="s">
        <v>0</v>
      </c>
      <c r="O22" s="76" t="s">
        <v>13</v>
      </c>
      <c r="P22" s="101" t="s">
        <v>87</v>
      </c>
      <c r="Q22" s="27" t="s">
        <v>0</v>
      </c>
      <c r="R22" s="76" t="s">
        <v>13</v>
      </c>
      <c r="S22" s="101" t="s">
        <v>87</v>
      </c>
      <c r="T22" s="27" t="s">
        <v>0</v>
      </c>
      <c r="U22" s="76" t="s">
        <v>13</v>
      </c>
      <c r="V22" s="101" t="s">
        <v>87</v>
      </c>
      <c r="W22" s="27" t="s">
        <v>0</v>
      </c>
      <c r="X22" s="76" t="s">
        <v>13</v>
      </c>
      <c r="Y22" s="101" t="s">
        <v>87</v>
      </c>
      <c r="Z22" s="27" t="s">
        <v>0</v>
      </c>
      <c r="AA22" s="76" t="s">
        <v>13</v>
      </c>
      <c r="AB22" s="101" t="s">
        <v>87</v>
      </c>
      <c r="AC22" s="27" t="s">
        <v>0</v>
      </c>
      <c r="AD22" s="76" t="s">
        <v>13</v>
      </c>
      <c r="AE22" s="101" t="s">
        <v>87</v>
      </c>
      <c r="AF22" s="27" t="s">
        <v>0</v>
      </c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</row>
    <row r="23" spans="1:50" x14ac:dyDescent="0.25">
      <c r="A23" s="36">
        <v>2020</v>
      </c>
      <c r="B23" s="9">
        <v>1</v>
      </c>
      <c r="C23" s="68">
        <v>2127.29</v>
      </c>
      <c r="D23" s="68">
        <v>2125.7800000000002</v>
      </c>
      <c r="E23" s="66">
        <f>C23-D23</f>
        <v>1.5099999999997635</v>
      </c>
      <c r="F23" s="68">
        <v>580.79999999999995</v>
      </c>
      <c r="G23" s="68">
        <v>582.27</v>
      </c>
      <c r="H23" s="66">
        <f>F23-G23</f>
        <v>-1.4700000000000273</v>
      </c>
      <c r="I23" s="68">
        <v>98.33</v>
      </c>
      <c r="J23" s="68">
        <v>98.94</v>
      </c>
      <c r="K23" s="66">
        <f>I23-J23</f>
        <v>-0.60999999999999943</v>
      </c>
      <c r="L23" s="68">
        <v>107.12</v>
      </c>
      <c r="M23" s="68">
        <v>106.54</v>
      </c>
      <c r="N23" s="66">
        <f>L23-M23</f>
        <v>0.57999999999999829</v>
      </c>
      <c r="O23" s="68">
        <v>71.849999999999994</v>
      </c>
      <c r="P23" s="68">
        <v>71.8</v>
      </c>
      <c r="Q23" s="66">
        <f>O23-P23</f>
        <v>4.9999999999997158E-2</v>
      </c>
      <c r="R23" s="68">
        <v>66.67</v>
      </c>
      <c r="S23" s="68">
        <v>66.84</v>
      </c>
      <c r="T23" s="66">
        <f>R23-S23</f>
        <v>-0.17000000000000171</v>
      </c>
      <c r="U23" s="68">
        <v>75.180000000000007</v>
      </c>
      <c r="V23" s="68">
        <v>75.150000000000006</v>
      </c>
      <c r="W23" s="66">
        <f>U23-V23</f>
        <v>3.0000000000001137E-2</v>
      </c>
      <c r="X23" s="68">
        <v>78.97</v>
      </c>
      <c r="Y23" s="68">
        <v>79.069999999999993</v>
      </c>
      <c r="Z23" s="66">
        <f>X23-Y23</f>
        <v>-9.9999999999994316E-2</v>
      </c>
      <c r="AA23" s="68">
        <v>4.42</v>
      </c>
      <c r="AB23" s="68">
        <v>4.45</v>
      </c>
      <c r="AC23" s="66">
        <f>AA23-AB23</f>
        <v>-3.0000000000000249E-2</v>
      </c>
      <c r="AD23" s="68">
        <v>15.57</v>
      </c>
      <c r="AE23" s="68">
        <v>15.47</v>
      </c>
      <c r="AF23" s="66">
        <f>AD23-AE23</f>
        <v>9.9999999999999645E-2</v>
      </c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</row>
    <row r="24" spans="1:50" x14ac:dyDescent="0.25">
      <c r="A24" s="8">
        <v>2020</v>
      </c>
      <c r="B24" s="9">
        <v>2</v>
      </c>
      <c r="C24" s="68">
        <v>2129.31</v>
      </c>
      <c r="D24" s="68">
        <v>2126.94</v>
      </c>
      <c r="E24" s="67">
        <f t="shared" ref="E24:E32" si="16">C24-D24</f>
        <v>2.3699999999998909</v>
      </c>
      <c r="F24" s="68">
        <v>581.57000000000005</v>
      </c>
      <c r="G24" s="68">
        <v>583.91</v>
      </c>
      <c r="H24" s="67">
        <f t="shared" ref="H24:H32" si="17">F24-G24</f>
        <v>-2.3399999999999181</v>
      </c>
      <c r="I24" s="68">
        <v>97.29</v>
      </c>
      <c r="J24" s="68">
        <v>98.69</v>
      </c>
      <c r="K24" s="67">
        <f t="shared" ref="K24:K32" si="18">I24-J24</f>
        <v>-1.3999999999999915</v>
      </c>
      <c r="L24" s="68">
        <v>108.81</v>
      </c>
      <c r="M24" s="68">
        <v>107.45</v>
      </c>
      <c r="N24" s="67">
        <f t="shared" ref="N24:N32" si="19">L24-M24</f>
        <v>1.3599999999999994</v>
      </c>
      <c r="O24" s="68">
        <v>71.94</v>
      </c>
      <c r="P24" s="68">
        <v>71.86</v>
      </c>
      <c r="Q24" s="67">
        <f t="shared" ref="Q24:Q32" si="20">O24-P24</f>
        <v>7.9999999999998295E-2</v>
      </c>
      <c r="R24" s="68">
        <v>66.63</v>
      </c>
      <c r="S24" s="68">
        <v>66.89</v>
      </c>
      <c r="T24" s="67">
        <f t="shared" ref="T24:T32" si="21">R24-S24</f>
        <v>-0.26000000000000512</v>
      </c>
      <c r="U24" s="68">
        <v>75.23</v>
      </c>
      <c r="V24" s="68">
        <v>75.2</v>
      </c>
      <c r="W24" s="67">
        <f t="shared" ref="W24:W32" si="22">U24-V24</f>
        <v>3.0000000000001137E-2</v>
      </c>
      <c r="X24" s="68">
        <v>79.09</v>
      </c>
      <c r="Y24" s="68">
        <v>79.2</v>
      </c>
      <c r="Z24" s="67">
        <f t="shared" ref="Z24:Z32" si="23">X24-Y24</f>
        <v>-0.10999999999999943</v>
      </c>
      <c r="AA24" s="68">
        <v>4.37</v>
      </c>
      <c r="AB24" s="68">
        <v>4.43</v>
      </c>
      <c r="AC24" s="67">
        <f t="shared" ref="AC24:AC32" si="24">AA24-AB24</f>
        <v>-5.9999999999999609E-2</v>
      </c>
      <c r="AD24" s="68">
        <v>15.76</v>
      </c>
      <c r="AE24" s="68">
        <v>15.54</v>
      </c>
      <c r="AF24" s="67">
        <f t="shared" ref="AF24:AF32" si="25">AD24-AE24</f>
        <v>0.22000000000000064</v>
      </c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</row>
    <row r="25" spans="1:50" x14ac:dyDescent="0.25">
      <c r="A25" s="8">
        <v>2020</v>
      </c>
      <c r="B25" s="9">
        <v>3</v>
      </c>
      <c r="C25" s="68">
        <v>2115.94</v>
      </c>
      <c r="D25" s="68">
        <v>2114.88</v>
      </c>
      <c r="E25" s="67">
        <f t="shared" si="16"/>
        <v>1.0599999999999454</v>
      </c>
      <c r="F25" s="68">
        <v>572.74</v>
      </c>
      <c r="G25" s="68">
        <v>573.76</v>
      </c>
      <c r="H25" s="67">
        <f t="shared" si="17"/>
        <v>-1.0199999999999818</v>
      </c>
      <c r="I25" s="68">
        <v>95.22</v>
      </c>
      <c r="J25" s="68">
        <v>98.15</v>
      </c>
      <c r="K25" s="67">
        <f t="shared" si="18"/>
        <v>-2.9300000000000068</v>
      </c>
      <c r="L25" s="68">
        <v>110.69</v>
      </c>
      <c r="M25" s="68">
        <v>107.81</v>
      </c>
      <c r="N25" s="67">
        <f t="shared" si="19"/>
        <v>2.8799999999999955</v>
      </c>
      <c r="O25" s="68">
        <v>71.510000000000005</v>
      </c>
      <c r="P25" s="68">
        <v>71.47</v>
      </c>
      <c r="Q25" s="67">
        <f t="shared" si="20"/>
        <v>4.0000000000006253E-2</v>
      </c>
      <c r="R25" s="68">
        <v>65.489999999999995</v>
      </c>
      <c r="S25" s="68">
        <v>65.61</v>
      </c>
      <c r="T25" s="67">
        <f t="shared" si="21"/>
        <v>-0.12000000000000455</v>
      </c>
      <c r="U25" s="68">
        <v>74.73</v>
      </c>
      <c r="V25" s="68">
        <v>74.790000000000006</v>
      </c>
      <c r="W25" s="67">
        <f t="shared" si="22"/>
        <v>-6.0000000000002274E-2</v>
      </c>
      <c r="X25" s="68">
        <v>78.150000000000006</v>
      </c>
      <c r="Y25" s="68">
        <v>77.94</v>
      </c>
      <c r="Z25" s="67">
        <f t="shared" si="23"/>
        <v>0.21000000000000796</v>
      </c>
      <c r="AA25" s="68">
        <v>4.3099999999999996</v>
      </c>
      <c r="AB25" s="68">
        <v>4.4400000000000004</v>
      </c>
      <c r="AC25" s="67">
        <f t="shared" si="24"/>
        <v>-0.13000000000000078</v>
      </c>
      <c r="AD25" s="68">
        <v>16.2</v>
      </c>
      <c r="AE25" s="68">
        <v>15.82</v>
      </c>
      <c r="AF25" s="67">
        <f t="shared" si="25"/>
        <v>0.37999999999999901</v>
      </c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</row>
    <row r="26" spans="1:50" x14ac:dyDescent="0.25">
      <c r="A26" s="8">
        <v>2020</v>
      </c>
      <c r="B26" s="9">
        <v>4</v>
      </c>
      <c r="C26" s="68">
        <v>2103.98</v>
      </c>
      <c r="D26" s="68">
        <v>2105.69</v>
      </c>
      <c r="E26" s="67">
        <f t="shared" si="16"/>
        <v>-1.7100000000000364</v>
      </c>
      <c r="F26" s="68">
        <v>566.71</v>
      </c>
      <c r="G26" s="68">
        <v>564.98</v>
      </c>
      <c r="H26" s="67">
        <f t="shared" si="17"/>
        <v>1.7300000000000182</v>
      </c>
      <c r="I26" s="68">
        <v>114.77</v>
      </c>
      <c r="J26" s="68">
        <v>116.1</v>
      </c>
      <c r="K26" s="67">
        <f t="shared" si="18"/>
        <v>-1.3299999999999983</v>
      </c>
      <c r="L26" s="68">
        <v>120.3</v>
      </c>
      <c r="M26" s="68">
        <v>119.02</v>
      </c>
      <c r="N26" s="67">
        <f t="shared" si="19"/>
        <v>1.2800000000000011</v>
      </c>
      <c r="O26" s="68">
        <v>71.12</v>
      </c>
      <c r="P26" s="68">
        <v>71.180000000000007</v>
      </c>
      <c r="Q26" s="67">
        <f t="shared" si="20"/>
        <v>-6.0000000000002274E-2</v>
      </c>
      <c r="R26" s="68">
        <v>64.69</v>
      </c>
      <c r="S26" s="68">
        <v>64.489999999999995</v>
      </c>
      <c r="T26" s="67">
        <f t="shared" si="21"/>
        <v>0.20000000000000284</v>
      </c>
      <c r="U26" s="68">
        <v>75</v>
      </c>
      <c r="V26" s="68">
        <v>75.099999999999994</v>
      </c>
      <c r="W26" s="67">
        <f t="shared" si="22"/>
        <v>-9.9999999999994316E-2</v>
      </c>
      <c r="X26" s="68">
        <v>78.42</v>
      </c>
      <c r="Y26" s="68">
        <v>78.08</v>
      </c>
      <c r="Z26" s="67">
        <f t="shared" si="23"/>
        <v>0.34000000000000341</v>
      </c>
      <c r="AA26" s="68">
        <v>5.17</v>
      </c>
      <c r="AB26" s="68">
        <v>5.23</v>
      </c>
      <c r="AC26" s="67">
        <f t="shared" si="24"/>
        <v>-6.0000000000000497E-2</v>
      </c>
      <c r="AD26" s="68">
        <v>17.510000000000002</v>
      </c>
      <c r="AE26" s="68">
        <v>17.399999999999999</v>
      </c>
      <c r="AF26" s="67">
        <f t="shared" si="25"/>
        <v>0.11000000000000298</v>
      </c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</row>
    <row r="27" spans="1:50" x14ac:dyDescent="0.25">
      <c r="A27" s="8">
        <v>2020</v>
      </c>
      <c r="B27" s="9">
        <v>5</v>
      </c>
      <c r="C27" s="68">
        <v>2105.9499999999998</v>
      </c>
      <c r="D27" s="68">
        <v>2106.7399999999998</v>
      </c>
      <c r="E27" s="67">
        <f t="shared" si="16"/>
        <v>-0.78999999999996362</v>
      </c>
      <c r="F27" s="68">
        <v>568.16</v>
      </c>
      <c r="G27" s="68">
        <v>567.37</v>
      </c>
      <c r="H27" s="67">
        <f t="shared" si="17"/>
        <v>0.78999999999996362</v>
      </c>
      <c r="I27" s="68">
        <v>112.83</v>
      </c>
      <c r="J27" s="68">
        <v>115.25</v>
      </c>
      <c r="K27" s="67">
        <f t="shared" si="18"/>
        <v>-2.4200000000000017</v>
      </c>
      <c r="L27" s="68">
        <v>120.67</v>
      </c>
      <c r="M27" s="68">
        <v>118.29</v>
      </c>
      <c r="N27" s="67">
        <f t="shared" si="19"/>
        <v>2.3799999999999955</v>
      </c>
      <c r="O27" s="68">
        <v>71.209999999999994</v>
      </c>
      <c r="P27" s="68">
        <v>71.23</v>
      </c>
      <c r="Q27" s="67">
        <f t="shared" si="20"/>
        <v>-2.0000000000010232E-2</v>
      </c>
      <c r="R27" s="68">
        <v>64.75</v>
      </c>
      <c r="S27" s="68">
        <v>64.66</v>
      </c>
      <c r="T27" s="67">
        <f t="shared" si="21"/>
        <v>9.0000000000003411E-2</v>
      </c>
      <c r="U27" s="68">
        <v>75.02</v>
      </c>
      <c r="V27" s="68">
        <v>75.13</v>
      </c>
      <c r="W27" s="67">
        <f t="shared" si="22"/>
        <v>-0.10999999999999943</v>
      </c>
      <c r="X27" s="68">
        <v>78.5</v>
      </c>
      <c r="Y27" s="68">
        <v>78.14</v>
      </c>
      <c r="Z27" s="67">
        <f t="shared" si="23"/>
        <v>0.35999999999999943</v>
      </c>
      <c r="AA27" s="68">
        <v>5.09</v>
      </c>
      <c r="AB27" s="68">
        <v>5.19</v>
      </c>
      <c r="AC27" s="67">
        <f t="shared" si="24"/>
        <v>-0.10000000000000053</v>
      </c>
      <c r="AD27" s="68">
        <v>17.52</v>
      </c>
      <c r="AE27" s="68">
        <v>17.25</v>
      </c>
      <c r="AF27" s="67">
        <f t="shared" si="25"/>
        <v>0.26999999999999957</v>
      </c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</row>
    <row r="28" spans="1:50" x14ac:dyDescent="0.25">
      <c r="A28" s="8">
        <v>2020</v>
      </c>
      <c r="B28" s="9">
        <v>6</v>
      </c>
      <c r="C28" s="68">
        <v>2087.21</v>
      </c>
      <c r="D28" s="68">
        <v>2089.0100000000002</v>
      </c>
      <c r="E28" s="67">
        <f t="shared" si="16"/>
        <v>-1.8000000000001819</v>
      </c>
      <c r="F28" s="68">
        <v>559.29999999999995</v>
      </c>
      <c r="G28" s="68">
        <v>557.54</v>
      </c>
      <c r="H28" s="67">
        <f t="shared" si="17"/>
        <v>1.7599999999999909</v>
      </c>
      <c r="I28" s="68">
        <v>137.55000000000001</v>
      </c>
      <c r="J28" s="68">
        <v>133.91</v>
      </c>
      <c r="K28" s="67">
        <f t="shared" si="18"/>
        <v>3.6400000000000148</v>
      </c>
      <c r="L28" s="68">
        <v>132.04</v>
      </c>
      <c r="M28" s="68">
        <v>135.69</v>
      </c>
      <c r="N28" s="67">
        <f t="shared" si="19"/>
        <v>-3.6500000000000057</v>
      </c>
      <c r="O28" s="68">
        <v>70.59</v>
      </c>
      <c r="P28" s="68">
        <v>70.650000000000006</v>
      </c>
      <c r="Q28" s="67">
        <f t="shared" si="20"/>
        <v>-6.0000000000002274E-2</v>
      </c>
      <c r="R28" s="68">
        <v>63.63</v>
      </c>
      <c r="S28" s="68">
        <v>63.43</v>
      </c>
      <c r="T28" s="67">
        <f t="shared" si="21"/>
        <v>0.20000000000000284</v>
      </c>
      <c r="U28" s="68">
        <v>75.25</v>
      </c>
      <c r="V28" s="68">
        <v>75.180000000000007</v>
      </c>
      <c r="W28" s="67">
        <f t="shared" si="22"/>
        <v>6.9999999999993179E-2</v>
      </c>
      <c r="X28" s="68">
        <v>78.650000000000006</v>
      </c>
      <c r="Y28" s="68">
        <v>78.87</v>
      </c>
      <c r="Z28" s="67">
        <f t="shared" si="23"/>
        <v>-0.21999999999999886</v>
      </c>
      <c r="AA28" s="68">
        <v>6.18</v>
      </c>
      <c r="AB28" s="68">
        <v>6.02</v>
      </c>
      <c r="AC28" s="67">
        <f t="shared" si="24"/>
        <v>0.16000000000000014</v>
      </c>
      <c r="AD28" s="68">
        <v>19.100000000000001</v>
      </c>
      <c r="AE28" s="68">
        <v>19.57</v>
      </c>
      <c r="AF28" s="67">
        <f t="shared" si="25"/>
        <v>-0.46999999999999886</v>
      </c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</row>
    <row r="29" spans="1:50" x14ac:dyDescent="0.25">
      <c r="A29" s="8">
        <v>2020</v>
      </c>
      <c r="B29" s="9">
        <v>7</v>
      </c>
      <c r="C29" s="68">
        <v>2089.2399999999998</v>
      </c>
      <c r="D29" s="68">
        <v>2090.36</v>
      </c>
      <c r="E29" s="67">
        <f t="shared" si="16"/>
        <v>-1.1200000000003456</v>
      </c>
      <c r="F29" s="68">
        <v>561.41999999999996</v>
      </c>
      <c r="G29" s="68">
        <v>560.39</v>
      </c>
      <c r="H29" s="67">
        <f t="shared" si="17"/>
        <v>1.0299999999999727</v>
      </c>
      <c r="I29" s="68">
        <v>135.57</v>
      </c>
      <c r="J29" s="68">
        <v>132.91</v>
      </c>
      <c r="K29" s="67">
        <f t="shared" si="18"/>
        <v>2.6599999999999966</v>
      </c>
      <c r="L29" s="68">
        <v>131.58000000000001</v>
      </c>
      <c r="M29" s="68">
        <v>134.21</v>
      </c>
      <c r="N29" s="67">
        <f t="shared" si="19"/>
        <v>-2.6299999999999955</v>
      </c>
      <c r="O29" s="68">
        <v>70.680000000000007</v>
      </c>
      <c r="P29" s="68">
        <v>70.72</v>
      </c>
      <c r="Q29" s="67">
        <f t="shared" si="20"/>
        <v>-3.9999999999992042E-2</v>
      </c>
      <c r="R29" s="68">
        <v>63.77</v>
      </c>
      <c r="S29" s="68">
        <v>63.65</v>
      </c>
      <c r="T29" s="67">
        <f t="shared" si="21"/>
        <v>0.12000000000000455</v>
      </c>
      <c r="U29" s="68">
        <v>75.27</v>
      </c>
      <c r="V29" s="68">
        <v>75.22</v>
      </c>
      <c r="W29" s="67">
        <f t="shared" si="22"/>
        <v>4.9999999999997158E-2</v>
      </c>
      <c r="X29" s="68">
        <v>78.72</v>
      </c>
      <c r="Y29" s="68">
        <v>78.900000000000006</v>
      </c>
      <c r="Z29" s="67">
        <f t="shared" si="23"/>
        <v>-0.18000000000000682</v>
      </c>
      <c r="AA29" s="68">
        <v>6.09</v>
      </c>
      <c r="AB29" s="68">
        <v>5.98</v>
      </c>
      <c r="AC29" s="67">
        <f t="shared" si="24"/>
        <v>0.10999999999999943</v>
      </c>
      <c r="AD29" s="68">
        <v>18.989999999999998</v>
      </c>
      <c r="AE29" s="68">
        <v>19.32</v>
      </c>
      <c r="AF29" s="67">
        <f t="shared" si="25"/>
        <v>-0.33000000000000185</v>
      </c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</row>
    <row r="30" spans="1:50" x14ac:dyDescent="0.25">
      <c r="A30" s="8">
        <v>2020</v>
      </c>
      <c r="B30" s="9">
        <v>8</v>
      </c>
      <c r="C30" s="68">
        <v>2091.13</v>
      </c>
      <c r="D30" s="68">
        <v>2091.73</v>
      </c>
      <c r="E30" s="67">
        <f t="shared" si="16"/>
        <v>-0.59999999999990905</v>
      </c>
      <c r="F30" s="68">
        <v>563.79999999999995</v>
      </c>
      <c r="G30" s="68">
        <v>563.35</v>
      </c>
      <c r="H30" s="67">
        <f t="shared" si="17"/>
        <v>0.44999999999993179</v>
      </c>
      <c r="I30" s="68">
        <v>133.66</v>
      </c>
      <c r="J30" s="68">
        <v>131.84</v>
      </c>
      <c r="K30" s="67">
        <f t="shared" si="18"/>
        <v>1.8199999999999932</v>
      </c>
      <c r="L30" s="68">
        <v>130.86000000000001</v>
      </c>
      <c r="M30" s="68">
        <v>132.56</v>
      </c>
      <c r="N30" s="67">
        <f t="shared" si="19"/>
        <v>-1.6999999999999886</v>
      </c>
      <c r="O30" s="68">
        <v>70.77</v>
      </c>
      <c r="P30" s="68">
        <v>70.790000000000006</v>
      </c>
      <c r="Q30" s="67">
        <f t="shared" si="20"/>
        <v>-2.0000000000010232E-2</v>
      </c>
      <c r="R30" s="68">
        <v>63.93</v>
      </c>
      <c r="S30" s="68">
        <v>63.88</v>
      </c>
      <c r="T30" s="67">
        <f t="shared" si="21"/>
        <v>4.9999999999997158E-2</v>
      </c>
      <c r="U30" s="68">
        <v>75.3</v>
      </c>
      <c r="V30" s="68">
        <v>75.260000000000005</v>
      </c>
      <c r="W30" s="67">
        <f t="shared" si="22"/>
        <v>3.9999999999992042E-2</v>
      </c>
      <c r="X30" s="68">
        <v>78.77</v>
      </c>
      <c r="Y30" s="68">
        <v>78.91</v>
      </c>
      <c r="Z30" s="67">
        <f t="shared" si="23"/>
        <v>-0.14000000000000057</v>
      </c>
      <c r="AA30" s="68">
        <v>6.01</v>
      </c>
      <c r="AB30" s="68">
        <v>5.93</v>
      </c>
      <c r="AC30" s="67">
        <f t="shared" si="24"/>
        <v>8.0000000000000071E-2</v>
      </c>
      <c r="AD30" s="68">
        <v>18.84</v>
      </c>
      <c r="AE30" s="68">
        <v>19.05</v>
      </c>
      <c r="AF30" s="67">
        <f t="shared" si="25"/>
        <v>-0.21000000000000085</v>
      </c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</row>
    <row r="31" spans="1:50" x14ac:dyDescent="0.25">
      <c r="A31" s="8">
        <v>2020</v>
      </c>
      <c r="B31" s="9">
        <v>9</v>
      </c>
      <c r="C31" s="45">
        <v>2092.84</v>
      </c>
      <c r="D31" s="45">
        <v>2093.09</v>
      </c>
      <c r="E31" s="67">
        <f t="shared" si="16"/>
        <v>-0.25</v>
      </c>
      <c r="F31" s="45">
        <v>566.39</v>
      </c>
      <c r="G31" s="45">
        <v>566.35</v>
      </c>
      <c r="H31" s="67">
        <f t="shared" si="17"/>
        <v>3.999999999996362E-2</v>
      </c>
      <c r="I31" s="45">
        <v>131.88999999999999</v>
      </c>
      <c r="J31" s="45">
        <v>130.74</v>
      </c>
      <c r="K31" s="67">
        <f t="shared" si="18"/>
        <v>1.1499999999999773</v>
      </c>
      <c r="L31" s="45">
        <v>130.01</v>
      </c>
      <c r="M31" s="45">
        <v>130.94</v>
      </c>
      <c r="N31" s="67">
        <f t="shared" si="19"/>
        <v>-0.93000000000000682</v>
      </c>
      <c r="O31" s="45">
        <v>70.86</v>
      </c>
      <c r="P31" s="45">
        <v>70.87</v>
      </c>
      <c r="Q31" s="67">
        <f t="shared" si="20"/>
        <v>-1.0000000000005116E-2</v>
      </c>
      <c r="R31" s="45">
        <v>64.11</v>
      </c>
      <c r="S31" s="45">
        <v>64.099999999999994</v>
      </c>
      <c r="T31" s="67">
        <f t="shared" si="21"/>
        <v>1.0000000000005116E-2</v>
      </c>
      <c r="U31" s="45">
        <v>75.33</v>
      </c>
      <c r="V31" s="45">
        <v>75.3</v>
      </c>
      <c r="W31" s="67">
        <f t="shared" si="22"/>
        <v>3.0000000000001137E-2</v>
      </c>
      <c r="X31" s="45">
        <v>78.819999999999993</v>
      </c>
      <c r="Y31" s="45">
        <v>78.92</v>
      </c>
      <c r="Z31" s="67">
        <f t="shared" si="23"/>
        <v>-0.10000000000000853</v>
      </c>
      <c r="AA31" s="45">
        <v>5.93</v>
      </c>
      <c r="AB31" s="45">
        <v>5.88</v>
      </c>
      <c r="AC31" s="67">
        <f t="shared" si="24"/>
        <v>4.9999999999999822E-2</v>
      </c>
      <c r="AD31" s="45">
        <v>18.670000000000002</v>
      </c>
      <c r="AE31" s="45">
        <v>18.78</v>
      </c>
      <c r="AF31" s="67">
        <f t="shared" si="25"/>
        <v>-0.10999999999999943</v>
      </c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</row>
    <row r="32" spans="1:50" x14ac:dyDescent="0.25">
      <c r="A32" s="10">
        <v>2020</v>
      </c>
      <c r="B32" s="7">
        <v>10</v>
      </c>
      <c r="C32" s="53">
        <v>2094.34</v>
      </c>
      <c r="D32" s="53">
        <v>2094.4</v>
      </c>
      <c r="E32" s="27">
        <f t="shared" si="16"/>
        <v>-5.999999999994543E-2</v>
      </c>
      <c r="F32" s="53">
        <v>569.17999999999995</v>
      </c>
      <c r="G32" s="53">
        <v>569.41</v>
      </c>
      <c r="H32" s="27">
        <f t="shared" si="17"/>
        <v>-0.23000000000001819</v>
      </c>
      <c r="I32" s="53">
        <v>130.29</v>
      </c>
      <c r="J32" s="53">
        <v>129.63</v>
      </c>
      <c r="K32" s="27">
        <f t="shared" si="18"/>
        <v>0.65999999999999659</v>
      </c>
      <c r="L32" s="53">
        <v>129.18</v>
      </c>
      <c r="M32" s="53">
        <v>129.5</v>
      </c>
      <c r="N32" s="27">
        <f t="shared" si="19"/>
        <v>-0.31999999999999318</v>
      </c>
      <c r="O32" s="53">
        <v>70.95</v>
      </c>
      <c r="P32" s="53">
        <v>70.95</v>
      </c>
      <c r="Q32" s="27">
        <f t="shared" si="20"/>
        <v>0</v>
      </c>
      <c r="R32" s="53">
        <v>64.3</v>
      </c>
      <c r="S32" s="53">
        <v>64.319999999999993</v>
      </c>
      <c r="T32" s="27">
        <f t="shared" si="21"/>
        <v>-1.9999999999996021E-2</v>
      </c>
      <c r="U32" s="53">
        <v>75.36</v>
      </c>
      <c r="V32" s="53">
        <v>75.34</v>
      </c>
      <c r="W32" s="27">
        <f t="shared" si="22"/>
        <v>1.9999999999996021E-2</v>
      </c>
      <c r="X32" s="53">
        <v>78.89</v>
      </c>
      <c r="Y32" s="53">
        <v>78.95</v>
      </c>
      <c r="Z32" s="27">
        <f t="shared" si="23"/>
        <v>-6.0000000000002274E-2</v>
      </c>
      <c r="AA32" s="53">
        <v>5.86</v>
      </c>
      <c r="AB32" s="53">
        <v>5.83</v>
      </c>
      <c r="AC32" s="27">
        <f t="shared" si="24"/>
        <v>3.0000000000000249E-2</v>
      </c>
      <c r="AD32" s="53">
        <v>18.5</v>
      </c>
      <c r="AE32" s="53">
        <v>18.53</v>
      </c>
      <c r="AF32" s="27">
        <f t="shared" si="25"/>
        <v>-3.0000000000001137E-2</v>
      </c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</row>
    <row r="33" spans="1:50" x14ac:dyDescent="0.25">
      <c r="A33" s="52"/>
      <c r="B33" s="15"/>
      <c r="C33" s="53"/>
      <c r="D33" s="53"/>
      <c r="E33" s="53"/>
      <c r="F33" s="53"/>
      <c r="G33" s="53"/>
      <c r="H33" s="53"/>
      <c r="I33" s="62"/>
      <c r="J33" s="68"/>
      <c r="K33" s="68"/>
      <c r="L33" s="68"/>
      <c r="M33" s="68"/>
      <c r="N33" s="68"/>
      <c r="O33" s="68"/>
      <c r="P33" s="45"/>
      <c r="Q33" s="68"/>
      <c r="R33" s="68"/>
      <c r="S33" s="68"/>
      <c r="T33" s="68"/>
      <c r="U33" s="68"/>
      <c r="V33" s="45"/>
      <c r="W33" s="68"/>
      <c r="X33" s="68"/>
      <c r="Y33" s="45"/>
      <c r="Z33" s="68"/>
      <c r="AA33" s="45"/>
      <c r="AB33" s="45"/>
      <c r="AC33" s="45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</row>
    <row r="34" spans="1:50" x14ac:dyDescent="0.25">
      <c r="A34" s="9" t="s">
        <v>3</v>
      </c>
      <c r="B34" s="14"/>
      <c r="C34" s="96" t="s">
        <v>72</v>
      </c>
      <c r="D34" s="97"/>
      <c r="E34" s="97"/>
      <c r="F34" s="97"/>
      <c r="G34" s="97"/>
      <c r="H34" s="97"/>
      <c r="I34" s="62"/>
      <c r="J34" s="68"/>
      <c r="K34" s="68"/>
      <c r="L34" s="68"/>
      <c r="M34" s="68"/>
      <c r="N34" s="68"/>
      <c r="O34" s="68"/>
      <c r="P34" s="45"/>
      <c r="Q34" s="68"/>
      <c r="R34" s="68"/>
      <c r="S34" s="68"/>
      <c r="T34" s="68"/>
      <c r="U34" s="68"/>
      <c r="V34" s="45"/>
      <c r="W34" s="68"/>
      <c r="X34" s="68"/>
      <c r="Y34" s="45"/>
      <c r="Z34" s="68"/>
      <c r="AA34" s="45"/>
      <c r="AB34" s="45"/>
      <c r="AC34" s="45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</row>
    <row r="35" spans="1:50" x14ac:dyDescent="0.25">
      <c r="A35" s="7" t="s">
        <v>4</v>
      </c>
      <c r="B35" s="12"/>
      <c r="C35" s="98" t="s">
        <v>61</v>
      </c>
      <c r="D35" s="99"/>
      <c r="E35" s="99"/>
      <c r="F35" s="99"/>
      <c r="G35" s="99"/>
      <c r="H35" s="99"/>
      <c r="I35" s="62"/>
      <c r="J35" s="68"/>
      <c r="K35" s="68"/>
      <c r="L35" s="68"/>
      <c r="M35" s="68"/>
      <c r="N35" s="68"/>
      <c r="O35" s="68"/>
      <c r="P35" s="45"/>
      <c r="Q35" s="68"/>
      <c r="R35" s="68"/>
      <c r="S35" s="68"/>
      <c r="T35" s="68"/>
      <c r="U35" s="68"/>
      <c r="V35" s="45"/>
      <c r="W35" s="68"/>
      <c r="X35" s="68"/>
      <c r="Y35" s="45"/>
      <c r="Z35" s="68"/>
      <c r="AA35" s="45"/>
      <c r="AB35" s="45"/>
      <c r="AC35" s="45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</row>
    <row r="36" spans="1:50" x14ac:dyDescent="0.25">
      <c r="A36" s="9"/>
      <c r="B36" s="16"/>
      <c r="C36" s="130" t="s">
        <v>50</v>
      </c>
      <c r="D36" s="130"/>
      <c r="E36" s="130"/>
      <c r="F36" s="127" t="s">
        <v>51</v>
      </c>
      <c r="G36" s="127"/>
      <c r="H36" s="127"/>
      <c r="I36" s="62"/>
      <c r="J36" s="68"/>
      <c r="K36" s="68"/>
      <c r="L36" s="68"/>
      <c r="M36" s="68"/>
      <c r="N36" s="68"/>
      <c r="O36" s="68"/>
      <c r="P36" s="45"/>
      <c r="Q36" s="68"/>
      <c r="R36" s="68"/>
      <c r="S36" s="68"/>
      <c r="T36" s="68"/>
      <c r="U36" s="68"/>
      <c r="V36" s="45"/>
      <c r="W36" s="68"/>
      <c r="X36" s="68"/>
      <c r="Y36" s="45"/>
      <c r="Z36" s="68"/>
      <c r="AA36" s="45"/>
      <c r="AB36" s="45"/>
      <c r="AC36" s="45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</row>
    <row r="37" spans="1:50" ht="15" customHeight="1" x14ac:dyDescent="0.25">
      <c r="A37" s="4" t="s">
        <v>1</v>
      </c>
      <c r="B37" s="5" t="s">
        <v>2</v>
      </c>
      <c r="C37" s="130"/>
      <c r="D37" s="130"/>
      <c r="E37" s="130"/>
      <c r="F37" s="126"/>
      <c r="G37" s="126"/>
      <c r="H37" s="126"/>
      <c r="I37" s="62"/>
      <c r="J37" s="68"/>
      <c r="K37" s="68"/>
      <c r="L37" s="68"/>
      <c r="M37" s="68"/>
      <c r="N37" s="68"/>
      <c r="O37" s="68"/>
      <c r="P37" s="45"/>
      <c r="Q37" s="68"/>
      <c r="R37" s="68"/>
      <c r="S37" s="68"/>
      <c r="T37" s="68"/>
      <c r="U37" s="68"/>
      <c r="V37" s="45"/>
      <c r="W37" s="68"/>
      <c r="X37" s="68"/>
      <c r="Y37" s="45"/>
      <c r="Z37" s="68"/>
      <c r="AA37" s="45"/>
      <c r="AB37" s="45"/>
      <c r="AC37" s="45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</row>
    <row r="38" spans="1:50" x14ac:dyDescent="0.25">
      <c r="A38" s="6"/>
      <c r="B38" s="7"/>
      <c r="C38" s="76" t="s">
        <v>13</v>
      </c>
      <c r="D38" s="101" t="s">
        <v>87</v>
      </c>
      <c r="E38" s="27" t="s">
        <v>0</v>
      </c>
      <c r="F38" s="76" t="s">
        <v>13</v>
      </c>
      <c r="G38" s="101" t="s">
        <v>87</v>
      </c>
      <c r="H38" s="76" t="s">
        <v>0</v>
      </c>
      <c r="I38" s="62"/>
      <c r="J38" s="68"/>
      <c r="K38" s="68"/>
      <c r="L38" s="68"/>
      <c r="M38" s="68"/>
      <c r="N38" s="68"/>
      <c r="O38" s="68"/>
      <c r="P38" s="45"/>
      <c r="Q38" s="68"/>
      <c r="R38" s="68"/>
      <c r="S38" s="68"/>
      <c r="T38" s="68"/>
      <c r="U38" s="68"/>
      <c r="V38" s="45"/>
      <c r="W38" s="68"/>
      <c r="X38" s="68"/>
      <c r="Y38" s="45"/>
      <c r="Z38" s="68"/>
      <c r="AA38" s="45"/>
      <c r="AB38" s="45"/>
      <c r="AC38" s="45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</row>
    <row r="39" spans="1:50" ht="15" customHeight="1" x14ac:dyDescent="0.25">
      <c r="A39" s="36">
        <v>2020</v>
      </c>
      <c r="B39" s="9">
        <v>1</v>
      </c>
      <c r="C39" s="68">
        <v>2360.14</v>
      </c>
      <c r="D39" s="68">
        <v>2363.5</v>
      </c>
      <c r="E39" s="66">
        <f>C39-D39</f>
        <v>-3.3600000000001273</v>
      </c>
      <c r="F39" s="68">
        <v>347.95</v>
      </c>
      <c r="G39" s="68">
        <v>344.55</v>
      </c>
      <c r="H39" s="66">
        <f>F39-G39</f>
        <v>3.3999999999999773</v>
      </c>
      <c r="I39" s="62"/>
      <c r="J39" s="68"/>
      <c r="K39" s="68"/>
      <c r="L39" s="68"/>
      <c r="M39" s="68"/>
      <c r="N39" s="68"/>
      <c r="O39" s="68"/>
      <c r="P39" s="45"/>
      <c r="Q39" s="68"/>
      <c r="R39" s="68"/>
      <c r="S39" s="68"/>
      <c r="T39" s="68"/>
      <c r="U39" s="68"/>
      <c r="V39" s="45"/>
      <c r="W39" s="68"/>
      <c r="X39" s="68"/>
      <c r="Y39" s="45"/>
      <c r="Z39" s="68"/>
      <c r="AA39" s="45"/>
      <c r="AB39" s="45"/>
      <c r="AC39" s="45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</row>
    <row r="40" spans="1:50" x14ac:dyDescent="0.25">
      <c r="A40" s="8">
        <v>2020</v>
      </c>
      <c r="B40" s="9">
        <v>2</v>
      </c>
      <c r="C40" s="68">
        <v>2365.27</v>
      </c>
      <c r="D40" s="68">
        <v>2368.6799999999998</v>
      </c>
      <c r="E40" s="67">
        <f t="shared" ref="E40:E48" si="26">C40-D40</f>
        <v>-3.4099999999998545</v>
      </c>
      <c r="F40" s="68">
        <v>345.61</v>
      </c>
      <c r="G40" s="68">
        <v>342.16</v>
      </c>
      <c r="H40" s="67">
        <f t="shared" ref="H40:H48" si="27">F40-G40</f>
        <v>3.4499999999999886</v>
      </c>
      <c r="I40" s="62"/>
      <c r="J40" s="68"/>
      <c r="K40" s="68"/>
      <c r="L40" s="68"/>
      <c r="M40" s="68"/>
      <c r="N40" s="68"/>
      <c r="O40" s="68"/>
      <c r="P40" s="45"/>
      <c r="Q40" s="68"/>
      <c r="R40" s="68"/>
      <c r="S40" s="68"/>
      <c r="T40" s="68"/>
      <c r="U40" s="68"/>
      <c r="V40" s="45"/>
      <c r="W40" s="68"/>
      <c r="X40" s="68"/>
      <c r="Y40" s="45"/>
      <c r="Z40" s="68"/>
      <c r="AA40" s="45"/>
      <c r="AB40" s="45"/>
      <c r="AC40" s="45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</row>
    <row r="41" spans="1:50" x14ac:dyDescent="0.25">
      <c r="A41" s="8">
        <v>2020</v>
      </c>
      <c r="B41" s="9">
        <v>3</v>
      </c>
      <c r="C41" s="68">
        <v>2301.84</v>
      </c>
      <c r="D41" s="68">
        <v>2299.77</v>
      </c>
      <c r="E41" s="67">
        <f t="shared" si="26"/>
        <v>2.0700000000001637</v>
      </c>
      <c r="F41" s="68">
        <v>386.84</v>
      </c>
      <c r="G41" s="68">
        <v>388.87</v>
      </c>
      <c r="H41" s="67">
        <f t="shared" si="27"/>
        <v>-2.0300000000000296</v>
      </c>
      <c r="I41" s="62"/>
      <c r="J41" s="68"/>
      <c r="K41" s="68"/>
      <c r="L41" s="68"/>
      <c r="M41" s="68"/>
      <c r="N41" s="68"/>
      <c r="O41" s="68"/>
      <c r="P41" s="45"/>
      <c r="Q41" s="68"/>
      <c r="R41" s="68"/>
      <c r="S41" s="68"/>
      <c r="T41" s="68"/>
      <c r="U41" s="68"/>
      <c r="V41" s="45"/>
      <c r="W41" s="68"/>
      <c r="X41" s="68"/>
      <c r="Y41" s="45"/>
      <c r="Z41" s="68"/>
      <c r="AA41" s="45"/>
      <c r="AB41" s="45"/>
      <c r="AC41" s="45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</row>
    <row r="42" spans="1:50" x14ac:dyDescent="0.25">
      <c r="A42" s="8">
        <v>2020</v>
      </c>
      <c r="B42" s="9">
        <v>4</v>
      </c>
      <c r="C42" s="68">
        <v>2233.2199999999998</v>
      </c>
      <c r="D42" s="68">
        <v>2216.7600000000002</v>
      </c>
      <c r="E42" s="67">
        <f t="shared" si="26"/>
        <v>16.459999999999582</v>
      </c>
      <c r="F42" s="68">
        <v>437.47</v>
      </c>
      <c r="G42" s="68">
        <v>453.92</v>
      </c>
      <c r="H42" s="67">
        <f t="shared" si="27"/>
        <v>-16.449999999999989</v>
      </c>
      <c r="I42" s="62"/>
      <c r="J42" s="68"/>
      <c r="K42" s="68"/>
      <c r="L42" s="68"/>
      <c r="M42" s="68"/>
      <c r="N42" s="68"/>
      <c r="O42" s="68"/>
      <c r="P42" s="45"/>
      <c r="Q42" s="68"/>
      <c r="R42" s="68"/>
      <c r="S42" s="68"/>
      <c r="T42" s="68"/>
      <c r="U42" s="68"/>
      <c r="V42" s="45"/>
      <c r="W42" s="68"/>
      <c r="X42" s="68"/>
      <c r="Y42" s="45"/>
      <c r="Z42" s="68"/>
      <c r="AA42" s="45"/>
      <c r="AB42" s="45"/>
      <c r="AC42" s="45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</row>
    <row r="43" spans="1:50" x14ac:dyDescent="0.25">
      <c r="A43" s="8">
        <v>2020</v>
      </c>
      <c r="B43" s="9">
        <v>5</v>
      </c>
      <c r="C43" s="68">
        <v>2237.98</v>
      </c>
      <c r="D43" s="68">
        <v>2254.5300000000002</v>
      </c>
      <c r="E43" s="67">
        <f t="shared" si="26"/>
        <v>-16.550000000000182</v>
      </c>
      <c r="F43" s="68">
        <v>436.13</v>
      </c>
      <c r="G43" s="68">
        <v>419.58</v>
      </c>
      <c r="H43" s="67">
        <f t="shared" si="27"/>
        <v>16.550000000000011</v>
      </c>
      <c r="I43" s="62"/>
      <c r="J43" s="68"/>
      <c r="K43" s="68"/>
      <c r="L43" s="68"/>
      <c r="M43" s="68"/>
      <c r="N43" s="68"/>
      <c r="O43" s="68"/>
      <c r="P43" s="45"/>
      <c r="Q43" s="68"/>
      <c r="R43" s="68"/>
      <c r="S43" s="68"/>
      <c r="T43" s="68"/>
      <c r="U43" s="68"/>
      <c r="V43" s="45"/>
      <c r="W43" s="68"/>
      <c r="X43" s="68"/>
      <c r="Y43" s="45"/>
      <c r="Z43" s="68"/>
      <c r="AA43" s="45"/>
      <c r="AB43" s="45"/>
      <c r="AC43" s="45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</row>
    <row r="44" spans="1:50" x14ac:dyDescent="0.25">
      <c r="A44" s="8">
        <v>2020</v>
      </c>
      <c r="B44" s="9">
        <v>6</v>
      </c>
      <c r="C44" s="68">
        <v>2272.11</v>
      </c>
      <c r="D44" s="68">
        <v>2250.21</v>
      </c>
      <c r="E44" s="67">
        <f t="shared" si="26"/>
        <v>21.900000000000091</v>
      </c>
      <c r="F44" s="68">
        <v>374.4</v>
      </c>
      <c r="G44" s="68">
        <v>396.35</v>
      </c>
      <c r="H44" s="67">
        <f t="shared" si="27"/>
        <v>-21.950000000000045</v>
      </c>
      <c r="I44" s="62"/>
      <c r="J44" s="68"/>
      <c r="K44" s="68"/>
      <c r="L44" s="68"/>
      <c r="M44" s="68"/>
      <c r="N44" s="68"/>
      <c r="O44" s="68"/>
      <c r="P44" s="45"/>
      <c r="Q44" s="68"/>
      <c r="R44" s="68"/>
      <c r="S44" s="68"/>
      <c r="T44" s="68"/>
      <c r="U44" s="68"/>
      <c r="V44" s="45"/>
      <c r="W44" s="68"/>
      <c r="X44" s="68"/>
      <c r="Y44" s="45"/>
      <c r="Z44" s="68"/>
      <c r="AA44" s="45"/>
      <c r="AB44" s="45"/>
      <c r="AC44" s="45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</row>
    <row r="45" spans="1:50" x14ac:dyDescent="0.25">
      <c r="A45" s="8">
        <v>2020</v>
      </c>
      <c r="B45" s="9">
        <v>7</v>
      </c>
      <c r="C45" s="68">
        <v>2276.77</v>
      </c>
      <c r="D45" s="68">
        <v>2269.84</v>
      </c>
      <c r="E45" s="67">
        <f t="shared" si="26"/>
        <v>6.9299999999998363</v>
      </c>
      <c r="F45" s="68">
        <v>373.89</v>
      </c>
      <c r="G45" s="68">
        <v>380.9</v>
      </c>
      <c r="H45" s="67">
        <f t="shared" si="27"/>
        <v>-7.0099999999999909</v>
      </c>
      <c r="I45" s="62"/>
      <c r="J45" s="68"/>
      <c r="K45" s="68"/>
      <c r="L45" s="68"/>
      <c r="M45" s="68"/>
      <c r="N45" s="68"/>
      <c r="O45" s="68"/>
      <c r="P45" s="45"/>
      <c r="Q45" s="68"/>
      <c r="R45" s="68"/>
      <c r="S45" s="68"/>
      <c r="T45" s="68"/>
      <c r="U45" s="68"/>
      <c r="V45" s="45"/>
      <c r="W45" s="68"/>
      <c r="X45" s="68"/>
      <c r="Y45" s="45"/>
      <c r="Z45" s="68"/>
      <c r="AA45" s="45"/>
      <c r="AB45" s="45"/>
      <c r="AC45" s="45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</row>
    <row r="46" spans="1:50" x14ac:dyDescent="0.25">
      <c r="A46" s="8">
        <v>2020</v>
      </c>
      <c r="B46" s="9">
        <v>8</v>
      </c>
      <c r="C46" s="68">
        <v>2281.36</v>
      </c>
      <c r="D46" s="68">
        <v>2284.2800000000002</v>
      </c>
      <c r="E46" s="67">
        <f t="shared" si="26"/>
        <v>-2.9200000000000728</v>
      </c>
      <c r="F46" s="68">
        <v>373.58</v>
      </c>
      <c r="G46" s="68">
        <v>370.8</v>
      </c>
      <c r="H46" s="67">
        <f t="shared" si="27"/>
        <v>2.7799999999999727</v>
      </c>
      <c r="I46" s="62"/>
      <c r="J46" s="68"/>
      <c r="K46" s="68"/>
      <c r="L46" s="68"/>
      <c r="M46" s="68"/>
      <c r="N46" s="68"/>
      <c r="O46" s="68"/>
      <c r="P46" s="45"/>
      <c r="Q46" s="68"/>
      <c r="R46" s="68"/>
      <c r="S46" s="68"/>
      <c r="T46" s="68"/>
      <c r="U46" s="68"/>
      <c r="V46" s="45"/>
      <c r="W46" s="68"/>
      <c r="X46" s="68"/>
      <c r="Y46" s="45"/>
      <c r="Z46" s="68"/>
      <c r="AA46" s="45"/>
      <c r="AB46" s="45"/>
      <c r="AC46" s="45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</row>
    <row r="47" spans="1:50" x14ac:dyDescent="0.25">
      <c r="A47" s="8">
        <v>2020</v>
      </c>
      <c r="B47" s="9">
        <v>9</v>
      </c>
      <c r="C47" s="68">
        <v>2285.7800000000002</v>
      </c>
      <c r="D47" s="68">
        <v>2295.0500000000002</v>
      </c>
      <c r="E47" s="67">
        <f t="shared" si="26"/>
        <v>-9.2699999999999818</v>
      </c>
      <c r="F47" s="68">
        <v>373.45</v>
      </c>
      <c r="G47" s="68">
        <v>364.39</v>
      </c>
      <c r="H47" s="67">
        <f t="shared" si="27"/>
        <v>9.0600000000000023</v>
      </c>
      <c r="I47" s="62"/>
      <c r="J47" s="68"/>
      <c r="K47" s="68"/>
      <c r="L47" s="68"/>
      <c r="M47" s="68"/>
      <c r="N47" s="68"/>
      <c r="O47" s="68"/>
      <c r="P47" s="45"/>
      <c r="Q47" s="68"/>
      <c r="R47" s="68"/>
      <c r="S47" s="68"/>
      <c r="T47" s="68"/>
      <c r="U47" s="68"/>
      <c r="V47" s="45"/>
      <c r="W47" s="68"/>
      <c r="X47" s="68"/>
      <c r="Y47" s="45"/>
      <c r="Z47" s="68"/>
      <c r="AA47" s="45"/>
      <c r="AB47" s="45"/>
      <c r="AC47" s="45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</row>
    <row r="48" spans="1:50" x14ac:dyDescent="0.25">
      <c r="A48" s="10">
        <v>2020</v>
      </c>
      <c r="B48" s="7">
        <v>10</v>
      </c>
      <c r="C48" s="53">
        <v>2290.04</v>
      </c>
      <c r="D48" s="53">
        <v>2303.36</v>
      </c>
      <c r="E48" s="27">
        <f t="shared" si="26"/>
        <v>-13.320000000000164</v>
      </c>
      <c r="F48" s="53">
        <v>373.49</v>
      </c>
      <c r="G48" s="53">
        <v>360.45</v>
      </c>
      <c r="H48" s="27">
        <f t="shared" si="27"/>
        <v>13.04000000000002</v>
      </c>
      <c r="I48" s="62"/>
      <c r="J48" s="68"/>
      <c r="K48" s="68"/>
      <c r="L48" s="68"/>
      <c r="M48" s="68"/>
      <c r="N48" s="68"/>
      <c r="O48" s="68"/>
      <c r="P48" s="45"/>
      <c r="Q48" s="68"/>
      <c r="R48" s="68"/>
      <c r="S48" s="68"/>
      <c r="T48" s="68"/>
      <c r="U48" s="68"/>
      <c r="V48" s="45"/>
      <c r="W48" s="68"/>
      <c r="X48" s="68"/>
      <c r="Y48" s="45"/>
      <c r="Z48" s="68"/>
      <c r="AA48" s="45"/>
      <c r="AB48" s="45"/>
      <c r="AC48" s="45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</row>
    <row r="49" spans="1:50" x14ac:dyDescent="0.25">
      <c r="A49" s="15"/>
      <c r="B49" s="15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</row>
    <row r="50" spans="1:50" x14ac:dyDescent="0.25">
      <c r="A50" s="9" t="s">
        <v>3</v>
      </c>
      <c r="B50" s="14"/>
      <c r="C50" s="96" t="s">
        <v>72</v>
      </c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102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</row>
    <row r="51" spans="1:50" x14ac:dyDescent="0.25">
      <c r="A51" s="7" t="s">
        <v>4</v>
      </c>
      <c r="B51" s="12"/>
      <c r="C51" s="98" t="s">
        <v>61</v>
      </c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102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</row>
    <row r="52" spans="1:50" ht="15" customHeight="1" x14ac:dyDescent="0.25">
      <c r="A52" s="51"/>
      <c r="B52" s="25"/>
      <c r="C52" s="131"/>
      <c r="D52" s="131"/>
      <c r="E52" s="131"/>
      <c r="F52" s="100"/>
      <c r="G52" s="100"/>
      <c r="H52" s="100"/>
      <c r="I52" s="95"/>
      <c r="J52" s="95"/>
      <c r="K52" s="95"/>
      <c r="L52" s="126" t="s">
        <v>41</v>
      </c>
      <c r="M52" s="126"/>
      <c r="N52" s="126"/>
      <c r="O52" s="102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</row>
    <row r="53" spans="1:50" ht="19.5" customHeight="1" x14ac:dyDescent="0.25">
      <c r="A53" s="44" t="s">
        <v>1</v>
      </c>
      <c r="B53" s="9" t="s">
        <v>2</v>
      </c>
      <c r="C53" s="129" t="s">
        <v>38</v>
      </c>
      <c r="D53" s="129"/>
      <c r="E53" s="129"/>
      <c r="F53" s="129" t="s">
        <v>39</v>
      </c>
      <c r="G53" s="129"/>
      <c r="H53" s="129"/>
      <c r="I53" s="129" t="s">
        <v>40</v>
      </c>
      <c r="J53" s="129"/>
      <c r="K53" s="129"/>
      <c r="L53" s="126"/>
      <c r="M53" s="126"/>
      <c r="N53" s="126"/>
      <c r="O53" s="102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</row>
    <row r="54" spans="1:50" x14ac:dyDescent="0.25">
      <c r="A54" s="6"/>
      <c r="B54" s="7"/>
      <c r="C54" s="76" t="s">
        <v>13</v>
      </c>
      <c r="D54" s="101" t="s">
        <v>87</v>
      </c>
      <c r="E54" s="27" t="s">
        <v>0</v>
      </c>
      <c r="F54" s="76" t="s">
        <v>13</v>
      </c>
      <c r="G54" s="101" t="s">
        <v>87</v>
      </c>
      <c r="H54" s="27" t="s">
        <v>0</v>
      </c>
      <c r="I54" s="76" t="s">
        <v>13</v>
      </c>
      <c r="J54" s="101" t="s">
        <v>87</v>
      </c>
      <c r="K54" s="27" t="s">
        <v>0</v>
      </c>
      <c r="L54" s="76" t="s">
        <v>13</v>
      </c>
      <c r="M54" s="101" t="s">
        <v>87</v>
      </c>
      <c r="N54" s="76" t="s">
        <v>0</v>
      </c>
      <c r="O54" s="102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</row>
    <row r="55" spans="1:50" x14ac:dyDescent="0.25">
      <c r="A55" s="36">
        <v>2020</v>
      </c>
      <c r="B55" s="9">
        <v>1</v>
      </c>
      <c r="C55" s="70">
        <v>2336.9899999999998</v>
      </c>
      <c r="D55" s="70">
        <v>2334.81</v>
      </c>
      <c r="E55" s="66">
        <f>C55-D55</f>
        <v>2.1799999999998363</v>
      </c>
      <c r="F55" s="70">
        <v>1990.37</v>
      </c>
      <c r="G55" s="70">
        <v>1986.7</v>
      </c>
      <c r="H55" s="66">
        <f>F55-G55</f>
        <v>3.6699999999998454</v>
      </c>
      <c r="I55" s="70">
        <v>346.62</v>
      </c>
      <c r="J55" s="70">
        <v>348.11</v>
      </c>
      <c r="K55" s="66">
        <f>I55-J55</f>
        <v>-1.4900000000000091</v>
      </c>
      <c r="L55" s="70">
        <v>371.1</v>
      </c>
      <c r="M55" s="70">
        <v>373.24</v>
      </c>
      <c r="N55" s="66">
        <f>L55-M55</f>
        <v>-2.1399999999999864</v>
      </c>
      <c r="O55" s="102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</row>
    <row r="56" spans="1:50" x14ac:dyDescent="0.25">
      <c r="A56" s="8">
        <v>2020</v>
      </c>
      <c r="B56" s="9">
        <v>2</v>
      </c>
      <c r="C56" s="70">
        <v>2339.5</v>
      </c>
      <c r="D56" s="70">
        <v>2335.69</v>
      </c>
      <c r="E56" s="67">
        <f t="shared" ref="E56:E64" si="28">C56-D56</f>
        <v>3.8099999999999454</v>
      </c>
      <c r="F56" s="70">
        <v>1990.95</v>
      </c>
      <c r="G56" s="70">
        <v>1986.44</v>
      </c>
      <c r="H56" s="67">
        <f t="shared" ref="H56:H64" si="29">F56-G56</f>
        <v>4.5099999999999909</v>
      </c>
      <c r="I56" s="70">
        <v>348.55</v>
      </c>
      <c r="J56" s="70">
        <v>349.25</v>
      </c>
      <c r="K56" s="67">
        <f t="shared" ref="K56:K64" si="30">I56-J56</f>
        <v>-0.69999999999998863</v>
      </c>
      <c r="L56" s="70">
        <v>371.39</v>
      </c>
      <c r="M56" s="70">
        <v>375.16</v>
      </c>
      <c r="N56" s="67">
        <f t="shared" ref="N56:N64" si="31">L56-M56</f>
        <v>-3.7700000000000387</v>
      </c>
      <c r="O56" s="102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96"/>
      <c r="AU56" s="96"/>
      <c r="AV56" s="96"/>
      <c r="AW56" s="96"/>
      <c r="AX56" s="96"/>
    </row>
    <row r="57" spans="1:50" x14ac:dyDescent="0.25">
      <c r="A57" s="8">
        <v>2020</v>
      </c>
      <c r="B57" s="9">
        <v>3</v>
      </c>
      <c r="C57" s="70">
        <v>2316.17</v>
      </c>
      <c r="D57" s="70">
        <v>2318.87</v>
      </c>
      <c r="E57" s="67">
        <f t="shared" si="28"/>
        <v>-2.6999999999998181</v>
      </c>
      <c r="F57" s="70">
        <v>1970.19</v>
      </c>
      <c r="G57" s="70">
        <v>1979.53</v>
      </c>
      <c r="H57" s="67">
        <f t="shared" si="29"/>
        <v>-9.3399999999999181</v>
      </c>
      <c r="I57" s="70">
        <v>345.97</v>
      </c>
      <c r="J57" s="70">
        <v>339.34</v>
      </c>
      <c r="K57" s="67">
        <f t="shared" si="30"/>
        <v>6.6300000000000523</v>
      </c>
      <c r="L57" s="70">
        <v>372.51</v>
      </c>
      <c r="M57" s="70">
        <v>369.77</v>
      </c>
      <c r="N57" s="67">
        <f t="shared" si="31"/>
        <v>2.7400000000000091</v>
      </c>
      <c r="O57" s="102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  <c r="AT57" s="96"/>
      <c r="AU57" s="96"/>
      <c r="AV57" s="96"/>
      <c r="AW57" s="96"/>
      <c r="AX57" s="96"/>
    </row>
    <row r="58" spans="1:50" x14ac:dyDescent="0.25">
      <c r="A58" s="8">
        <v>2020</v>
      </c>
      <c r="B58" s="9">
        <v>4</v>
      </c>
      <c r="C58" s="70">
        <v>2306.2600000000002</v>
      </c>
      <c r="D58" s="70">
        <v>2304.1</v>
      </c>
      <c r="E58" s="67">
        <f t="shared" si="28"/>
        <v>2.1600000000003092</v>
      </c>
      <c r="F58" s="70">
        <v>1973.71</v>
      </c>
      <c r="G58" s="70">
        <v>1978.56</v>
      </c>
      <c r="H58" s="67">
        <f t="shared" si="29"/>
        <v>-4.8499999999999091</v>
      </c>
      <c r="I58" s="70">
        <v>332.55</v>
      </c>
      <c r="J58" s="70">
        <v>325.55</v>
      </c>
      <c r="K58" s="67">
        <f t="shared" si="30"/>
        <v>7</v>
      </c>
      <c r="L58" s="70">
        <v>364.43</v>
      </c>
      <c r="M58" s="70">
        <v>366.57</v>
      </c>
      <c r="N58" s="67">
        <f t="shared" si="31"/>
        <v>-2.1399999999999864</v>
      </c>
      <c r="O58" s="102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/>
      <c r="AS58" s="96"/>
      <c r="AT58" s="96"/>
      <c r="AU58" s="96"/>
      <c r="AV58" s="96"/>
      <c r="AW58" s="96"/>
      <c r="AX58" s="96"/>
    </row>
    <row r="59" spans="1:50" x14ac:dyDescent="0.25">
      <c r="A59" s="8">
        <v>2020</v>
      </c>
      <c r="B59" s="9">
        <v>5</v>
      </c>
      <c r="C59" s="70">
        <v>2310.66</v>
      </c>
      <c r="D59" s="70">
        <v>2306.33</v>
      </c>
      <c r="E59" s="67">
        <f t="shared" si="28"/>
        <v>4.3299999999999272</v>
      </c>
      <c r="F59" s="70">
        <v>1976.21</v>
      </c>
      <c r="G59" s="70">
        <v>1980.67</v>
      </c>
      <c r="H59" s="67">
        <f t="shared" si="29"/>
        <v>-4.4600000000000364</v>
      </c>
      <c r="I59" s="70">
        <v>334.44</v>
      </c>
      <c r="J59" s="70">
        <v>325.66000000000003</v>
      </c>
      <c r="K59" s="67">
        <f t="shared" si="30"/>
        <v>8.7799999999999727</v>
      </c>
      <c r="L59" s="70">
        <v>363.45</v>
      </c>
      <c r="M59" s="70">
        <v>367.79</v>
      </c>
      <c r="N59" s="67">
        <f t="shared" si="31"/>
        <v>-4.3400000000000318</v>
      </c>
      <c r="O59" s="102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</row>
    <row r="60" spans="1:50" x14ac:dyDescent="0.25">
      <c r="A60" s="8">
        <v>2020</v>
      </c>
      <c r="B60" s="9">
        <v>6</v>
      </c>
      <c r="C60" s="70">
        <v>2277.35</v>
      </c>
      <c r="D60" s="70">
        <v>2282.5300000000002</v>
      </c>
      <c r="E60" s="67">
        <f t="shared" si="28"/>
        <v>-5.180000000000291</v>
      </c>
      <c r="F60" s="70">
        <v>1980.04</v>
      </c>
      <c r="G60" s="70">
        <v>1978.3</v>
      </c>
      <c r="H60" s="67">
        <f t="shared" si="29"/>
        <v>1.7400000000000091</v>
      </c>
      <c r="I60" s="70">
        <v>297.31</v>
      </c>
      <c r="J60" s="70">
        <v>304.23</v>
      </c>
      <c r="K60" s="67">
        <f t="shared" si="30"/>
        <v>-6.9200000000000159</v>
      </c>
      <c r="L60" s="70">
        <v>369.16</v>
      </c>
      <c r="M60" s="70">
        <v>364.03</v>
      </c>
      <c r="N60" s="67">
        <f t="shared" si="31"/>
        <v>5.1300000000000523</v>
      </c>
      <c r="O60" s="102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/>
      <c r="AS60" s="96"/>
      <c r="AT60" s="96"/>
      <c r="AU60" s="96"/>
      <c r="AV60" s="96"/>
      <c r="AW60" s="96"/>
      <c r="AX60" s="96"/>
    </row>
    <row r="61" spans="1:50" x14ac:dyDescent="0.25">
      <c r="A61" s="8">
        <v>2020</v>
      </c>
      <c r="B61" s="9">
        <v>7</v>
      </c>
      <c r="C61" s="70">
        <v>2283.0500000000002</v>
      </c>
      <c r="D61" s="70">
        <v>2286.39</v>
      </c>
      <c r="E61" s="67">
        <f t="shared" si="28"/>
        <v>-3.3399999999996908</v>
      </c>
      <c r="F61" s="70">
        <v>1983.79</v>
      </c>
      <c r="G61" s="70">
        <v>1982.05</v>
      </c>
      <c r="H61" s="67">
        <f t="shared" si="29"/>
        <v>1.7400000000000091</v>
      </c>
      <c r="I61" s="70">
        <v>299.26</v>
      </c>
      <c r="J61" s="70">
        <v>304.33999999999997</v>
      </c>
      <c r="K61" s="67">
        <f t="shared" si="30"/>
        <v>-5.0799999999999841</v>
      </c>
      <c r="L61" s="70">
        <v>367.61</v>
      </c>
      <c r="M61" s="70">
        <v>364.36</v>
      </c>
      <c r="N61" s="67">
        <f t="shared" si="31"/>
        <v>3.25</v>
      </c>
      <c r="O61" s="102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</row>
    <row r="62" spans="1:50" x14ac:dyDescent="0.25">
      <c r="A62" s="8">
        <v>2020</v>
      </c>
      <c r="B62" s="9">
        <v>8</v>
      </c>
      <c r="C62" s="70">
        <v>2288.91</v>
      </c>
      <c r="D62" s="70">
        <v>2290.77</v>
      </c>
      <c r="E62" s="67">
        <f t="shared" si="28"/>
        <v>-1.8600000000001273</v>
      </c>
      <c r="F62" s="70">
        <v>1987.75</v>
      </c>
      <c r="G62" s="70">
        <v>1986.2</v>
      </c>
      <c r="H62" s="67">
        <f t="shared" si="29"/>
        <v>1.5499999999999545</v>
      </c>
      <c r="I62" s="70">
        <v>301.16000000000003</v>
      </c>
      <c r="J62" s="70">
        <v>304.57</v>
      </c>
      <c r="K62" s="67">
        <f t="shared" si="30"/>
        <v>-3.4099999999999682</v>
      </c>
      <c r="L62" s="70">
        <v>366.02</v>
      </c>
      <c r="M62" s="70">
        <v>364.31</v>
      </c>
      <c r="N62" s="67">
        <f t="shared" si="31"/>
        <v>1.7099999999999795</v>
      </c>
      <c r="O62" s="102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/>
      <c r="AQ62" s="96"/>
      <c r="AR62" s="96"/>
      <c r="AS62" s="96"/>
      <c r="AT62" s="96"/>
      <c r="AU62" s="96"/>
      <c r="AV62" s="96"/>
      <c r="AW62" s="96"/>
      <c r="AX62" s="96"/>
    </row>
    <row r="63" spans="1:50" x14ac:dyDescent="0.25">
      <c r="A63" s="8">
        <v>2020</v>
      </c>
      <c r="B63" s="9">
        <v>9</v>
      </c>
      <c r="C63" s="70">
        <v>2294.63</v>
      </c>
      <c r="D63" s="70">
        <v>2295.37</v>
      </c>
      <c r="E63" s="67">
        <f t="shared" si="28"/>
        <v>-0.73999999999978172</v>
      </c>
      <c r="F63" s="70">
        <v>1991.62</v>
      </c>
      <c r="G63" s="70">
        <v>1990.41</v>
      </c>
      <c r="H63" s="67">
        <f t="shared" si="29"/>
        <v>1.209999999999809</v>
      </c>
      <c r="I63" s="70">
        <v>303.01</v>
      </c>
      <c r="J63" s="70">
        <v>304.97000000000003</v>
      </c>
      <c r="K63" s="67">
        <f t="shared" si="30"/>
        <v>-1.9600000000000364</v>
      </c>
      <c r="L63" s="70">
        <v>364.59</v>
      </c>
      <c r="M63" s="70">
        <v>364.07</v>
      </c>
      <c r="N63" s="67">
        <f t="shared" si="31"/>
        <v>0.51999999999998181</v>
      </c>
      <c r="O63" s="102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96"/>
      <c r="AK63" s="96"/>
      <c r="AL63" s="96"/>
      <c r="AM63" s="96"/>
      <c r="AN63" s="96"/>
      <c r="AO63" s="96"/>
      <c r="AP63" s="96"/>
      <c r="AQ63" s="96"/>
      <c r="AR63" s="96"/>
      <c r="AS63" s="96"/>
      <c r="AT63" s="96"/>
      <c r="AU63" s="96"/>
      <c r="AV63" s="96"/>
      <c r="AW63" s="96"/>
      <c r="AX63" s="96"/>
    </row>
    <row r="64" spans="1:50" x14ac:dyDescent="0.25">
      <c r="A64" s="10">
        <v>2020</v>
      </c>
      <c r="B64" s="7">
        <v>10</v>
      </c>
      <c r="C64" s="71">
        <v>2300.2199999999998</v>
      </c>
      <c r="D64" s="71">
        <v>2300.1999999999998</v>
      </c>
      <c r="E64" s="27">
        <f t="shared" si="28"/>
        <v>1.999999999998181E-2</v>
      </c>
      <c r="F64" s="71">
        <v>1995.29</v>
      </c>
      <c r="G64" s="71">
        <v>1994.47</v>
      </c>
      <c r="H64" s="27">
        <f t="shared" si="29"/>
        <v>0.81999999999993634</v>
      </c>
      <c r="I64" s="71">
        <v>304.93</v>
      </c>
      <c r="J64" s="71">
        <v>305.73</v>
      </c>
      <c r="K64" s="27">
        <f t="shared" si="30"/>
        <v>-0.80000000000001137</v>
      </c>
      <c r="L64" s="71">
        <v>363.3</v>
      </c>
      <c r="M64" s="71">
        <v>363.61</v>
      </c>
      <c r="N64" s="27">
        <f t="shared" si="31"/>
        <v>-0.31000000000000227</v>
      </c>
      <c r="O64" s="102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96"/>
      <c r="AK64" s="96"/>
      <c r="AL64" s="96"/>
      <c r="AM64" s="96"/>
      <c r="AN64" s="96"/>
      <c r="AO64" s="96"/>
      <c r="AP64" s="96"/>
      <c r="AQ64" s="96"/>
      <c r="AR64" s="96"/>
      <c r="AS64" s="96"/>
      <c r="AT64" s="96"/>
      <c r="AU64" s="96"/>
      <c r="AV64" s="96"/>
      <c r="AW64" s="96"/>
      <c r="AX64" s="96"/>
    </row>
    <row r="65" spans="1:50" x14ac:dyDescent="0.25">
      <c r="A65" s="15"/>
      <c r="B65" s="15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6"/>
      <c r="AR65" s="96"/>
      <c r="AS65" s="96"/>
      <c r="AT65" s="96"/>
      <c r="AU65" s="96"/>
      <c r="AV65" s="96"/>
      <c r="AW65" s="96"/>
      <c r="AX65" s="96"/>
    </row>
    <row r="66" spans="1:50" x14ac:dyDescent="0.25">
      <c r="A66" s="9" t="s">
        <v>3</v>
      </c>
      <c r="B66" s="14"/>
      <c r="C66" s="96" t="s">
        <v>72</v>
      </c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102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96"/>
      <c r="AR66" s="96"/>
      <c r="AS66" s="96"/>
      <c r="AT66" s="96"/>
      <c r="AU66" s="96"/>
      <c r="AV66" s="96"/>
      <c r="AW66" s="96"/>
      <c r="AX66" s="96"/>
    </row>
    <row r="67" spans="1:50" x14ac:dyDescent="0.25">
      <c r="A67" s="7" t="s">
        <v>4</v>
      </c>
      <c r="B67" s="12"/>
      <c r="C67" s="98" t="s">
        <v>61</v>
      </c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8"/>
      <c r="P67" s="99"/>
      <c r="Q67" s="99"/>
      <c r="R67" s="99"/>
      <c r="S67" s="99"/>
      <c r="T67" s="99"/>
      <c r="U67" s="127" t="s">
        <v>48</v>
      </c>
      <c r="V67" s="127"/>
      <c r="W67" s="127"/>
      <c r="X67" s="127" t="s">
        <v>49</v>
      </c>
      <c r="Y67" s="127"/>
      <c r="Z67" s="127"/>
      <c r="AA67" s="102"/>
      <c r="AB67" s="96"/>
      <c r="AC67" s="96"/>
      <c r="AD67" s="96"/>
      <c r="AE67" s="96"/>
      <c r="AF67" s="96"/>
      <c r="AG67" s="96"/>
      <c r="AH67" s="96"/>
      <c r="AI67" s="96"/>
      <c r="AJ67" s="96"/>
      <c r="AK67" s="96"/>
      <c r="AL67" s="96"/>
      <c r="AM67" s="96"/>
      <c r="AN67" s="96"/>
      <c r="AO67" s="96"/>
      <c r="AP67" s="96"/>
      <c r="AQ67" s="96"/>
      <c r="AR67" s="96"/>
      <c r="AS67" s="96"/>
      <c r="AT67" s="96"/>
      <c r="AU67" s="96"/>
      <c r="AV67" s="96"/>
      <c r="AW67" s="96"/>
      <c r="AX67" s="96"/>
    </row>
    <row r="68" spans="1:50" ht="15" customHeight="1" x14ac:dyDescent="0.25">
      <c r="A68" s="9"/>
      <c r="B68" s="16"/>
      <c r="C68" s="128"/>
      <c r="D68" s="128"/>
      <c r="E68" s="128"/>
      <c r="F68" s="103"/>
      <c r="G68" s="103"/>
      <c r="H68" s="103"/>
      <c r="I68" s="96"/>
      <c r="J68" s="96"/>
      <c r="K68" s="96"/>
      <c r="L68" s="96"/>
      <c r="M68" s="96"/>
      <c r="N68" s="96"/>
      <c r="O68" s="126" t="s">
        <v>46</v>
      </c>
      <c r="P68" s="126"/>
      <c r="Q68" s="126"/>
      <c r="R68" s="127" t="s">
        <v>47</v>
      </c>
      <c r="S68" s="127"/>
      <c r="T68" s="127"/>
      <c r="U68" s="127"/>
      <c r="V68" s="127"/>
      <c r="W68" s="127"/>
      <c r="X68" s="127"/>
      <c r="Y68" s="127"/>
      <c r="Z68" s="127"/>
      <c r="AA68" s="102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6"/>
      <c r="AP68" s="96"/>
      <c r="AQ68" s="96"/>
      <c r="AR68" s="96"/>
      <c r="AS68" s="96"/>
      <c r="AT68" s="96"/>
      <c r="AU68" s="96"/>
      <c r="AV68" s="96"/>
      <c r="AW68" s="96"/>
      <c r="AX68" s="96"/>
    </row>
    <row r="69" spans="1:50" x14ac:dyDescent="0.25">
      <c r="A69" s="4" t="s">
        <v>1</v>
      </c>
      <c r="B69" s="5" t="s">
        <v>2</v>
      </c>
      <c r="C69" s="129" t="s">
        <v>42</v>
      </c>
      <c r="D69" s="129"/>
      <c r="E69" s="129"/>
      <c r="F69" s="129" t="s">
        <v>43</v>
      </c>
      <c r="G69" s="129"/>
      <c r="H69" s="129"/>
      <c r="I69" s="129" t="s">
        <v>44</v>
      </c>
      <c r="J69" s="129"/>
      <c r="K69" s="129"/>
      <c r="L69" s="129" t="s">
        <v>45</v>
      </c>
      <c r="M69" s="129"/>
      <c r="N69" s="129"/>
      <c r="O69" s="126"/>
      <c r="P69" s="126"/>
      <c r="Q69" s="126"/>
      <c r="R69" s="126"/>
      <c r="S69" s="126"/>
      <c r="T69" s="126"/>
      <c r="U69" s="127"/>
      <c r="V69" s="127"/>
      <c r="W69" s="127"/>
      <c r="X69" s="127"/>
      <c r="Y69" s="127"/>
      <c r="Z69" s="127"/>
      <c r="AA69" s="102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96"/>
      <c r="AO69" s="96"/>
      <c r="AP69" s="96"/>
      <c r="AQ69" s="96"/>
      <c r="AR69" s="96"/>
      <c r="AS69" s="96"/>
      <c r="AT69" s="96"/>
      <c r="AU69" s="96"/>
      <c r="AV69" s="96"/>
      <c r="AW69" s="96"/>
      <c r="AX69" s="96"/>
    </row>
    <row r="70" spans="1:50" x14ac:dyDescent="0.25">
      <c r="A70" s="6"/>
      <c r="B70" s="7"/>
      <c r="C70" s="76" t="s">
        <v>13</v>
      </c>
      <c r="D70" s="101" t="s">
        <v>87</v>
      </c>
      <c r="E70" s="27" t="s">
        <v>0</v>
      </c>
      <c r="F70" s="76" t="s">
        <v>13</v>
      </c>
      <c r="G70" s="101" t="s">
        <v>87</v>
      </c>
      <c r="H70" s="27" t="s">
        <v>0</v>
      </c>
      <c r="I70" s="76" t="s">
        <v>13</v>
      </c>
      <c r="J70" s="101" t="s">
        <v>87</v>
      </c>
      <c r="K70" s="27" t="s">
        <v>0</v>
      </c>
      <c r="L70" s="76" t="s">
        <v>13</v>
      </c>
      <c r="M70" s="101" t="s">
        <v>87</v>
      </c>
      <c r="N70" s="27" t="s">
        <v>0</v>
      </c>
      <c r="O70" s="76" t="s">
        <v>13</v>
      </c>
      <c r="P70" s="101" t="s">
        <v>87</v>
      </c>
      <c r="Q70" s="27" t="s">
        <v>0</v>
      </c>
      <c r="R70" s="76" t="s">
        <v>13</v>
      </c>
      <c r="S70" s="101" t="s">
        <v>87</v>
      </c>
      <c r="T70" s="27" t="s">
        <v>0</v>
      </c>
      <c r="U70" s="76" t="s">
        <v>13</v>
      </c>
      <c r="V70" s="101" t="s">
        <v>87</v>
      </c>
      <c r="W70" s="27" t="s">
        <v>0</v>
      </c>
      <c r="X70" s="76" t="s">
        <v>13</v>
      </c>
      <c r="Y70" s="101" t="s">
        <v>87</v>
      </c>
      <c r="Z70" s="76" t="s">
        <v>0</v>
      </c>
      <c r="AA70" s="102"/>
      <c r="AB70" s="96"/>
      <c r="AC70" s="96"/>
      <c r="AD70" s="96"/>
      <c r="AE70" s="96"/>
      <c r="AF70" s="96"/>
      <c r="AG70" s="96"/>
      <c r="AH70" s="96"/>
      <c r="AI70" s="96"/>
      <c r="AJ70" s="96"/>
      <c r="AK70" s="96"/>
      <c r="AL70" s="96"/>
      <c r="AM70" s="96"/>
      <c r="AN70" s="96"/>
      <c r="AO70" s="96"/>
      <c r="AP70" s="96"/>
      <c r="AQ70" s="96"/>
      <c r="AR70" s="96"/>
      <c r="AS70" s="96"/>
      <c r="AT70" s="96"/>
      <c r="AU70" s="96"/>
      <c r="AV70" s="96"/>
      <c r="AW70" s="96"/>
      <c r="AX70" s="96"/>
    </row>
    <row r="71" spans="1:50" x14ac:dyDescent="0.25">
      <c r="A71" s="36">
        <v>2020</v>
      </c>
      <c r="B71" s="9">
        <v>1</v>
      </c>
      <c r="C71" s="104">
        <v>1822.36</v>
      </c>
      <c r="D71" s="104">
        <v>1818.72</v>
      </c>
      <c r="E71" s="66">
        <f>C71-D71</f>
        <v>3.6399999999998727</v>
      </c>
      <c r="F71" s="104">
        <v>514.64</v>
      </c>
      <c r="G71" s="104">
        <v>516.09</v>
      </c>
      <c r="H71" s="66">
        <f>F71-G71</f>
        <v>-1.4500000000000455</v>
      </c>
      <c r="I71" s="104">
        <v>1596.14</v>
      </c>
      <c r="J71" s="104">
        <v>1594.02</v>
      </c>
      <c r="K71" s="66">
        <f>I71-J71</f>
        <v>2.1200000000001182</v>
      </c>
      <c r="L71" s="104">
        <v>394.23</v>
      </c>
      <c r="M71" s="104">
        <v>392.67</v>
      </c>
      <c r="N71" s="66">
        <f>L71-M71</f>
        <v>1.5600000000000023</v>
      </c>
      <c r="O71" s="104">
        <v>226.22</v>
      </c>
      <c r="P71" s="104">
        <v>224.69</v>
      </c>
      <c r="Q71" s="66">
        <f>O71-P71</f>
        <v>1.5300000000000011</v>
      </c>
      <c r="R71" s="104">
        <v>120.4</v>
      </c>
      <c r="S71" s="104">
        <v>123.42</v>
      </c>
      <c r="T71" s="66">
        <f>R71-S71</f>
        <v>-3.019999999999996</v>
      </c>
      <c r="U71" s="104">
        <v>304.94</v>
      </c>
      <c r="V71" s="104">
        <v>307.06</v>
      </c>
      <c r="W71" s="66">
        <f>U71-V71</f>
        <v>-2.1200000000000045</v>
      </c>
      <c r="X71" s="104">
        <v>66.16</v>
      </c>
      <c r="Y71" s="104">
        <v>66.180000000000007</v>
      </c>
      <c r="Z71" s="66">
        <f>X71-Y71</f>
        <v>-2.0000000000010232E-2</v>
      </c>
      <c r="AA71" s="102"/>
      <c r="AB71" s="96"/>
      <c r="AC71" s="96"/>
      <c r="AD71" s="96"/>
      <c r="AE71" s="96"/>
      <c r="AF71" s="96"/>
      <c r="AG71" s="96"/>
      <c r="AH71" s="96"/>
      <c r="AI71" s="96"/>
      <c r="AJ71" s="96"/>
      <c r="AK71" s="96"/>
      <c r="AL71" s="96"/>
      <c r="AM71" s="96"/>
      <c r="AN71" s="96"/>
      <c r="AO71" s="96"/>
      <c r="AP71" s="96"/>
      <c r="AQ71" s="96"/>
      <c r="AR71" s="96"/>
      <c r="AS71" s="96"/>
      <c r="AT71" s="96"/>
      <c r="AU71" s="96"/>
      <c r="AV71" s="96"/>
      <c r="AW71" s="96"/>
      <c r="AX71" s="96"/>
    </row>
    <row r="72" spans="1:50" x14ac:dyDescent="0.25">
      <c r="A72" s="8">
        <v>2020</v>
      </c>
      <c r="B72" s="9">
        <v>2</v>
      </c>
      <c r="C72" s="104">
        <v>1824.01</v>
      </c>
      <c r="D72" s="104">
        <v>1818.03</v>
      </c>
      <c r="E72" s="67">
        <f t="shared" ref="E72:E80" si="32">C72-D72</f>
        <v>5.9800000000000182</v>
      </c>
      <c r="F72" s="104">
        <v>515.48</v>
      </c>
      <c r="G72" s="104">
        <v>517.66</v>
      </c>
      <c r="H72" s="67">
        <f t="shared" ref="H72:H80" si="33">F72-G72</f>
        <v>-2.17999999999995</v>
      </c>
      <c r="I72" s="104">
        <v>1596.77</v>
      </c>
      <c r="J72" s="104">
        <v>1594.22</v>
      </c>
      <c r="K72" s="67">
        <f t="shared" ref="K72:K80" si="34">I72-J72</f>
        <v>2.5499999999999545</v>
      </c>
      <c r="L72" s="104">
        <v>394.18</v>
      </c>
      <c r="M72" s="104">
        <v>392.22</v>
      </c>
      <c r="N72" s="67">
        <f t="shared" ref="N72:N80" si="35">L72-M72</f>
        <v>1.9599999999999795</v>
      </c>
      <c r="O72" s="104">
        <v>227.24</v>
      </c>
      <c r="P72" s="104">
        <v>223.81</v>
      </c>
      <c r="Q72" s="67">
        <f t="shared" ref="Q72:Q80" si="36">O72-P72</f>
        <v>3.4300000000000068</v>
      </c>
      <c r="R72" s="104">
        <v>121.3</v>
      </c>
      <c r="S72" s="104">
        <v>125.43</v>
      </c>
      <c r="T72" s="67">
        <f t="shared" ref="T72:T80" si="37">R72-S72</f>
        <v>-4.1300000000000097</v>
      </c>
      <c r="U72" s="104">
        <v>305.3</v>
      </c>
      <c r="V72" s="104">
        <v>308.91000000000003</v>
      </c>
      <c r="W72" s="67">
        <f t="shared" ref="W72:W80" si="38">U72-V72</f>
        <v>-3.6100000000000136</v>
      </c>
      <c r="X72" s="104">
        <v>66.09</v>
      </c>
      <c r="Y72" s="104">
        <v>66.25</v>
      </c>
      <c r="Z72" s="67">
        <f t="shared" ref="Z72:Z80" si="39">X72-Y72</f>
        <v>-0.15999999999999659</v>
      </c>
      <c r="AA72" s="102"/>
      <c r="AB72" s="96"/>
      <c r="AC72" s="96"/>
      <c r="AD72" s="96"/>
      <c r="AE72" s="96"/>
      <c r="AF72" s="96"/>
      <c r="AG72" s="96"/>
      <c r="AH72" s="96"/>
      <c r="AI72" s="96"/>
      <c r="AJ72" s="96"/>
      <c r="AK72" s="96"/>
      <c r="AL72" s="96"/>
      <c r="AM72" s="96"/>
      <c r="AN72" s="96"/>
      <c r="AO72" s="96"/>
      <c r="AP72" s="96"/>
      <c r="AQ72" s="96"/>
      <c r="AR72" s="96"/>
      <c r="AS72" s="96"/>
      <c r="AT72" s="96"/>
      <c r="AU72" s="96"/>
      <c r="AV72" s="96"/>
      <c r="AW72" s="96"/>
      <c r="AX72" s="96"/>
    </row>
    <row r="73" spans="1:50" x14ac:dyDescent="0.25">
      <c r="A73" s="8">
        <v>2020</v>
      </c>
      <c r="B73" s="9">
        <v>3</v>
      </c>
      <c r="C73" s="104">
        <v>1810.93</v>
      </c>
      <c r="D73" s="104">
        <v>1807.78</v>
      </c>
      <c r="E73" s="67">
        <f t="shared" si="32"/>
        <v>3.1500000000000909</v>
      </c>
      <c r="F73" s="104">
        <v>505.23</v>
      </c>
      <c r="G73" s="104">
        <v>511.09</v>
      </c>
      <c r="H73" s="67">
        <f t="shared" si="33"/>
        <v>-5.8599999999999568</v>
      </c>
      <c r="I73" s="104">
        <v>1592.21</v>
      </c>
      <c r="J73" s="104">
        <v>1588.15</v>
      </c>
      <c r="K73" s="67">
        <f t="shared" si="34"/>
        <v>4.0599999999999454</v>
      </c>
      <c r="L73" s="104">
        <v>377.99</v>
      </c>
      <c r="M73" s="104">
        <v>391.37</v>
      </c>
      <c r="N73" s="67">
        <f t="shared" si="35"/>
        <v>-13.379999999999995</v>
      </c>
      <c r="O73" s="104">
        <v>218.73</v>
      </c>
      <c r="P73" s="104">
        <v>219.63</v>
      </c>
      <c r="Q73" s="67">
        <f t="shared" si="36"/>
        <v>-0.90000000000000568</v>
      </c>
      <c r="R73" s="104">
        <v>127.25</v>
      </c>
      <c r="S73" s="104">
        <v>119.72</v>
      </c>
      <c r="T73" s="67">
        <f t="shared" si="37"/>
        <v>7.5300000000000011</v>
      </c>
      <c r="U73" s="104">
        <v>305</v>
      </c>
      <c r="V73" s="104">
        <v>307.10000000000002</v>
      </c>
      <c r="W73" s="67">
        <f t="shared" si="38"/>
        <v>-2.1000000000000227</v>
      </c>
      <c r="X73" s="104">
        <v>67.510000000000005</v>
      </c>
      <c r="Y73" s="104">
        <v>62.68</v>
      </c>
      <c r="Z73" s="67">
        <f t="shared" si="39"/>
        <v>4.8300000000000054</v>
      </c>
      <c r="AA73" s="102"/>
      <c r="AB73" s="96"/>
      <c r="AC73" s="96"/>
      <c r="AD73" s="96"/>
      <c r="AE73" s="96"/>
      <c r="AF73" s="96"/>
      <c r="AG73" s="96"/>
      <c r="AH73" s="96"/>
      <c r="AI73" s="96"/>
      <c r="AJ73" s="96"/>
      <c r="AK73" s="96"/>
      <c r="AL73" s="96"/>
      <c r="AM73" s="96"/>
      <c r="AN73" s="96"/>
      <c r="AO73" s="96"/>
      <c r="AP73" s="96"/>
      <c r="AQ73" s="96"/>
      <c r="AR73" s="96"/>
      <c r="AS73" s="96"/>
      <c r="AT73" s="96"/>
      <c r="AU73" s="96"/>
      <c r="AV73" s="96"/>
      <c r="AW73" s="96"/>
      <c r="AX73" s="96"/>
    </row>
    <row r="74" spans="1:50" x14ac:dyDescent="0.25">
      <c r="A74" s="8">
        <v>2020</v>
      </c>
      <c r="B74" s="9">
        <v>4</v>
      </c>
      <c r="C74" s="104">
        <v>1796.63</v>
      </c>
      <c r="D74" s="104">
        <v>1800.58</v>
      </c>
      <c r="E74" s="67">
        <f t="shared" si="32"/>
        <v>-3.9499999999998181</v>
      </c>
      <c r="F74" s="104">
        <v>509.63</v>
      </c>
      <c r="G74" s="104">
        <v>503.52</v>
      </c>
      <c r="H74" s="67">
        <f t="shared" si="33"/>
        <v>6.1100000000000136</v>
      </c>
      <c r="I74" s="104">
        <v>1577.3</v>
      </c>
      <c r="J74" s="104">
        <v>1587.15</v>
      </c>
      <c r="K74" s="67">
        <f t="shared" si="34"/>
        <v>-9.8500000000001364</v>
      </c>
      <c r="L74" s="104">
        <v>396.41</v>
      </c>
      <c r="M74" s="104">
        <v>391.4</v>
      </c>
      <c r="N74" s="67">
        <f t="shared" si="35"/>
        <v>5.0100000000000477</v>
      </c>
      <c r="O74" s="104">
        <v>219.33</v>
      </c>
      <c r="P74" s="104">
        <v>213.43</v>
      </c>
      <c r="Q74" s="67">
        <f t="shared" si="36"/>
        <v>5.9000000000000057</v>
      </c>
      <c r="R74" s="104">
        <v>113.22</v>
      </c>
      <c r="S74" s="104">
        <v>112.12</v>
      </c>
      <c r="T74" s="67">
        <f t="shared" si="37"/>
        <v>1.0999999999999943</v>
      </c>
      <c r="U74" s="104">
        <v>307.32</v>
      </c>
      <c r="V74" s="104">
        <v>305.11</v>
      </c>
      <c r="W74" s="67">
        <f t="shared" si="38"/>
        <v>2.2099999999999795</v>
      </c>
      <c r="X74" s="104">
        <v>57.11</v>
      </c>
      <c r="Y74" s="104">
        <v>61.46</v>
      </c>
      <c r="Z74" s="67">
        <f t="shared" si="39"/>
        <v>-4.3500000000000014</v>
      </c>
      <c r="AA74" s="102"/>
      <c r="AB74" s="96"/>
      <c r="AC74" s="96"/>
      <c r="AD74" s="96"/>
      <c r="AE74" s="96"/>
      <c r="AF74" s="96"/>
      <c r="AG74" s="96"/>
      <c r="AH74" s="96"/>
      <c r="AI74" s="96"/>
      <c r="AJ74" s="96"/>
      <c r="AK74" s="96"/>
      <c r="AL74" s="96"/>
      <c r="AM74" s="96"/>
      <c r="AN74" s="96"/>
      <c r="AO74" s="96"/>
      <c r="AP74" s="96"/>
      <c r="AQ74" s="96"/>
      <c r="AR74" s="96"/>
      <c r="AS74" s="96"/>
      <c r="AT74" s="96"/>
      <c r="AU74" s="96"/>
      <c r="AV74" s="96"/>
      <c r="AW74" s="96"/>
      <c r="AX74" s="96"/>
    </row>
    <row r="75" spans="1:50" x14ac:dyDescent="0.25">
      <c r="A75" s="8">
        <v>2020</v>
      </c>
      <c r="B75" s="9">
        <v>5</v>
      </c>
      <c r="C75" s="104">
        <v>1799.2</v>
      </c>
      <c r="D75" s="104">
        <v>1800.37</v>
      </c>
      <c r="E75" s="67">
        <f t="shared" si="32"/>
        <v>-1.1699999999998454</v>
      </c>
      <c r="F75" s="104">
        <v>511.46</v>
      </c>
      <c r="G75" s="104">
        <v>505.96</v>
      </c>
      <c r="H75" s="67">
        <f t="shared" si="33"/>
        <v>5.5</v>
      </c>
      <c r="I75" s="104">
        <v>1579.04</v>
      </c>
      <c r="J75" s="104">
        <v>1588.89</v>
      </c>
      <c r="K75" s="67">
        <f t="shared" si="34"/>
        <v>-9.8500000000001364</v>
      </c>
      <c r="L75" s="104">
        <v>397.18</v>
      </c>
      <c r="M75" s="104">
        <v>391.78</v>
      </c>
      <c r="N75" s="67">
        <f t="shared" si="35"/>
        <v>5.4000000000000341</v>
      </c>
      <c r="O75" s="104">
        <v>220.16</v>
      </c>
      <c r="P75" s="104">
        <v>211.48</v>
      </c>
      <c r="Q75" s="67">
        <f t="shared" si="36"/>
        <v>8.6800000000000068</v>
      </c>
      <c r="R75" s="104">
        <v>114.28</v>
      </c>
      <c r="S75" s="104">
        <v>114.17</v>
      </c>
      <c r="T75" s="67">
        <f t="shared" si="37"/>
        <v>0.10999999999999943</v>
      </c>
      <c r="U75" s="104">
        <v>306.72000000000003</v>
      </c>
      <c r="V75" s="104">
        <v>306.37</v>
      </c>
      <c r="W75" s="67">
        <f t="shared" si="38"/>
        <v>0.35000000000002274</v>
      </c>
      <c r="X75" s="104">
        <v>56.73</v>
      </c>
      <c r="Y75" s="104">
        <v>61.42</v>
      </c>
      <c r="Z75" s="67">
        <f t="shared" si="39"/>
        <v>-4.6900000000000048</v>
      </c>
      <c r="AA75" s="102"/>
      <c r="AB75" s="96"/>
      <c r="AC75" s="96"/>
      <c r="AD75" s="96"/>
      <c r="AE75" s="96"/>
      <c r="AF75" s="96"/>
      <c r="AG75" s="96"/>
      <c r="AH75" s="96"/>
      <c r="AI75" s="96"/>
      <c r="AJ75" s="96"/>
      <c r="AK75" s="96"/>
      <c r="AL75" s="96"/>
      <c r="AM75" s="96"/>
      <c r="AN75" s="96"/>
      <c r="AO75" s="96"/>
      <c r="AP75" s="96"/>
      <c r="AQ75" s="96"/>
      <c r="AR75" s="96"/>
      <c r="AS75" s="96"/>
      <c r="AT75" s="96"/>
      <c r="AU75" s="96"/>
      <c r="AV75" s="96"/>
      <c r="AW75" s="96"/>
      <c r="AX75" s="96"/>
    </row>
    <row r="76" spans="1:50" x14ac:dyDescent="0.25">
      <c r="A76" s="8">
        <v>2020</v>
      </c>
      <c r="B76" s="9">
        <v>6</v>
      </c>
      <c r="C76" s="104">
        <v>1779.78</v>
      </c>
      <c r="D76" s="104">
        <v>1785.06</v>
      </c>
      <c r="E76" s="67">
        <f t="shared" si="32"/>
        <v>-5.2799999999999727</v>
      </c>
      <c r="F76" s="104">
        <v>497.57</v>
      </c>
      <c r="G76" s="104">
        <v>497.47</v>
      </c>
      <c r="H76" s="67">
        <f t="shared" si="33"/>
        <v>9.9999999999965894E-2</v>
      </c>
      <c r="I76" s="104">
        <v>1590.14</v>
      </c>
      <c r="J76" s="104">
        <v>1587.26</v>
      </c>
      <c r="K76" s="67">
        <f t="shared" si="34"/>
        <v>2.8800000000001091</v>
      </c>
      <c r="L76" s="104">
        <v>389.91</v>
      </c>
      <c r="M76" s="104">
        <v>391.04</v>
      </c>
      <c r="N76" s="67">
        <f t="shared" si="35"/>
        <v>-1.1299999999999955</v>
      </c>
      <c r="O76" s="104">
        <v>189.64</v>
      </c>
      <c r="P76" s="104">
        <v>197.79</v>
      </c>
      <c r="Q76" s="67">
        <f t="shared" si="36"/>
        <v>-8.1500000000000057</v>
      </c>
      <c r="R76" s="104">
        <v>107.67</v>
      </c>
      <c r="S76" s="104">
        <v>106.43</v>
      </c>
      <c r="T76" s="67">
        <f t="shared" si="37"/>
        <v>1.2399999999999949</v>
      </c>
      <c r="U76" s="104">
        <v>307.45999999999998</v>
      </c>
      <c r="V76" s="104">
        <v>303.95</v>
      </c>
      <c r="W76" s="67">
        <f t="shared" si="38"/>
        <v>3.5099999999999909</v>
      </c>
      <c r="X76" s="104">
        <v>61.71</v>
      </c>
      <c r="Y76" s="104">
        <v>60.07</v>
      </c>
      <c r="Z76" s="67">
        <f t="shared" si="39"/>
        <v>1.6400000000000006</v>
      </c>
      <c r="AA76" s="102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N76" s="96"/>
      <c r="AO76" s="96"/>
      <c r="AP76" s="96"/>
      <c r="AQ76" s="96"/>
      <c r="AR76" s="96"/>
      <c r="AS76" s="96"/>
      <c r="AT76" s="96"/>
      <c r="AU76" s="96"/>
      <c r="AV76" s="96"/>
      <c r="AW76" s="96"/>
      <c r="AX76" s="96"/>
    </row>
    <row r="77" spans="1:50" x14ac:dyDescent="0.25">
      <c r="A77" s="8">
        <v>2020</v>
      </c>
      <c r="B77" s="9">
        <v>7</v>
      </c>
      <c r="C77" s="104">
        <v>1782.88</v>
      </c>
      <c r="D77" s="104">
        <v>1785.96</v>
      </c>
      <c r="E77" s="67">
        <f t="shared" si="32"/>
        <v>-3.0799999999999272</v>
      </c>
      <c r="F77" s="104">
        <v>500.18</v>
      </c>
      <c r="G77" s="104">
        <v>500.43</v>
      </c>
      <c r="H77" s="67">
        <f t="shared" si="33"/>
        <v>-0.25</v>
      </c>
      <c r="I77" s="104">
        <v>1592.57</v>
      </c>
      <c r="J77" s="104">
        <v>1590</v>
      </c>
      <c r="K77" s="67">
        <f t="shared" si="34"/>
        <v>2.5699999999999363</v>
      </c>
      <c r="L77" s="104">
        <v>391.23</v>
      </c>
      <c r="M77" s="104">
        <v>392.06</v>
      </c>
      <c r="N77" s="67">
        <f t="shared" si="35"/>
        <v>-0.82999999999998408</v>
      </c>
      <c r="O77" s="104">
        <v>190.31</v>
      </c>
      <c r="P77" s="104">
        <v>195.96</v>
      </c>
      <c r="Q77" s="67">
        <f t="shared" si="36"/>
        <v>-5.6500000000000057</v>
      </c>
      <c r="R77" s="104">
        <v>108.95</v>
      </c>
      <c r="S77" s="104">
        <v>108.38</v>
      </c>
      <c r="T77" s="67">
        <f t="shared" si="37"/>
        <v>0.57000000000000739</v>
      </c>
      <c r="U77" s="104">
        <v>306.38</v>
      </c>
      <c r="V77" s="104">
        <v>304.39999999999998</v>
      </c>
      <c r="W77" s="67">
        <f t="shared" si="38"/>
        <v>1.9800000000000182</v>
      </c>
      <c r="X77" s="104">
        <v>61.22</v>
      </c>
      <c r="Y77" s="104">
        <v>59.96</v>
      </c>
      <c r="Z77" s="67">
        <f t="shared" si="39"/>
        <v>1.259999999999998</v>
      </c>
      <c r="AA77" s="102"/>
      <c r="AB77" s="96"/>
      <c r="AC77" s="96"/>
      <c r="AD77" s="96"/>
      <c r="AE77" s="96"/>
      <c r="AF77" s="96"/>
      <c r="AG77" s="96"/>
      <c r="AH77" s="96"/>
      <c r="AI77" s="96"/>
      <c r="AJ77" s="96"/>
      <c r="AK77" s="96"/>
      <c r="AL77" s="96"/>
      <c r="AM77" s="96"/>
      <c r="AN77" s="96"/>
      <c r="AO77" s="96"/>
      <c r="AP77" s="96"/>
      <c r="AQ77" s="96"/>
      <c r="AR77" s="96"/>
      <c r="AS77" s="96"/>
      <c r="AT77" s="96"/>
      <c r="AU77" s="96"/>
      <c r="AV77" s="96"/>
      <c r="AW77" s="96"/>
      <c r="AX77" s="96"/>
    </row>
    <row r="78" spans="1:50" x14ac:dyDescent="0.25">
      <c r="A78" s="8">
        <v>2020</v>
      </c>
      <c r="B78" s="9">
        <v>8</v>
      </c>
      <c r="C78" s="104">
        <v>1785.82</v>
      </c>
      <c r="D78" s="104">
        <v>1787.21</v>
      </c>
      <c r="E78" s="67">
        <f t="shared" si="32"/>
        <v>-1.3900000000001</v>
      </c>
      <c r="F78" s="104">
        <v>503.09</v>
      </c>
      <c r="G78" s="104">
        <v>503.56</v>
      </c>
      <c r="H78" s="67">
        <f t="shared" si="33"/>
        <v>-0.47000000000002728</v>
      </c>
      <c r="I78" s="104">
        <v>1595</v>
      </c>
      <c r="J78" s="104">
        <v>1592.89</v>
      </c>
      <c r="K78" s="67">
        <f t="shared" si="34"/>
        <v>2.1099999999999</v>
      </c>
      <c r="L78" s="104">
        <v>392.75</v>
      </c>
      <c r="M78" s="104">
        <v>393.31</v>
      </c>
      <c r="N78" s="67">
        <f t="shared" si="35"/>
        <v>-0.56000000000000227</v>
      </c>
      <c r="O78" s="104">
        <v>190.82</v>
      </c>
      <c r="P78" s="104">
        <v>194.32</v>
      </c>
      <c r="Q78" s="67">
        <f t="shared" si="36"/>
        <v>-3.5</v>
      </c>
      <c r="R78" s="104">
        <v>110.34</v>
      </c>
      <c r="S78" s="104">
        <v>110.25</v>
      </c>
      <c r="T78" s="67">
        <f t="shared" si="37"/>
        <v>9.0000000000003411E-2</v>
      </c>
      <c r="U78" s="104">
        <v>305.33</v>
      </c>
      <c r="V78" s="104">
        <v>304.52999999999997</v>
      </c>
      <c r="W78" s="67">
        <f t="shared" si="38"/>
        <v>0.80000000000001137</v>
      </c>
      <c r="X78" s="104">
        <v>60.7</v>
      </c>
      <c r="Y78" s="104">
        <v>59.79</v>
      </c>
      <c r="Z78" s="67">
        <f t="shared" si="39"/>
        <v>0.91000000000000369</v>
      </c>
      <c r="AA78" s="102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96"/>
      <c r="AM78" s="96"/>
      <c r="AN78" s="96"/>
      <c r="AO78" s="96"/>
      <c r="AP78" s="96"/>
      <c r="AQ78" s="96"/>
      <c r="AR78" s="96"/>
      <c r="AS78" s="96"/>
      <c r="AT78" s="96"/>
      <c r="AU78" s="96"/>
      <c r="AV78" s="96"/>
      <c r="AW78" s="96"/>
      <c r="AX78" s="96"/>
    </row>
    <row r="79" spans="1:50" x14ac:dyDescent="0.25">
      <c r="A79" s="8">
        <v>2020</v>
      </c>
      <c r="B79" s="9">
        <v>9</v>
      </c>
      <c r="C79" s="104">
        <v>1788.49</v>
      </c>
      <c r="D79" s="104">
        <v>1788.67</v>
      </c>
      <c r="E79" s="67">
        <f t="shared" si="32"/>
        <v>-0.18000000000006366</v>
      </c>
      <c r="F79" s="104">
        <v>506.14</v>
      </c>
      <c r="G79" s="104">
        <v>506.7</v>
      </c>
      <c r="H79" s="67">
        <f t="shared" si="33"/>
        <v>-0.56000000000000227</v>
      </c>
      <c r="I79" s="104">
        <v>1597.26</v>
      </c>
      <c r="J79" s="104">
        <v>1595.69</v>
      </c>
      <c r="K79" s="67">
        <f t="shared" si="34"/>
        <v>1.5699999999999363</v>
      </c>
      <c r="L79" s="104">
        <v>394.37</v>
      </c>
      <c r="M79" s="104">
        <v>394.72</v>
      </c>
      <c r="N79" s="67">
        <f t="shared" si="35"/>
        <v>-0.35000000000002274</v>
      </c>
      <c r="O79" s="104">
        <v>191.24</v>
      </c>
      <c r="P79" s="104">
        <v>192.99</v>
      </c>
      <c r="Q79" s="67">
        <f t="shared" si="36"/>
        <v>-1.75</v>
      </c>
      <c r="R79" s="104">
        <v>111.78</v>
      </c>
      <c r="S79" s="104">
        <v>111.98</v>
      </c>
      <c r="T79" s="67">
        <f t="shared" si="37"/>
        <v>-0.20000000000000284</v>
      </c>
      <c r="U79" s="104">
        <v>304.35000000000002</v>
      </c>
      <c r="V79" s="104">
        <v>304.41000000000003</v>
      </c>
      <c r="W79" s="67">
        <f t="shared" si="38"/>
        <v>-6.0000000000002274E-2</v>
      </c>
      <c r="X79" s="104">
        <v>60.24</v>
      </c>
      <c r="Y79" s="104">
        <v>59.65</v>
      </c>
      <c r="Z79" s="67">
        <f t="shared" si="39"/>
        <v>0.59000000000000341</v>
      </c>
      <c r="AA79" s="102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96"/>
      <c r="AM79" s="96"/>
      <c r="AN79" s="96"/>
      <c r="AO79" s="96"/>
      <c r="AP79" s="96"/>
      <c r="AQ79" s="96"/>
      <c r="AR79" s="96"/>
      <c r="AS79" s="96"/>
      <c r="AT79" s="96"/>
      <c r="AU79" s="96"/>
      <c r="AV79" s="96"/>
      <c r="AW79" s="96"/>
      <c r="AX79" s="96"/>
    </row>
    <row r="80" spans="1:50" x14ac:dyDescent="0.25">
      <c r="A80" s="10">
        <v>2020</v>
      </c>
      <c r="B80" s="7">
        <v>10</v>
      </c>
      <c r="C80" s="105">
        <v>1790.9</v>
      </c>
      <c r="D80" s="105">
        <v>1790.33</v>
      </c>
      <c r="E80" s="27">
        <f t="shared" si="32"/>
        <v>0.57000000000016371</v>
      </c>
      <c r="F80" s="105">
        <v>509.32</v>
      </c>
      <c r="G80" s="105">
        <v>509.87</v>
      </c>
      <c r="H80" s="27">
        <f t="shared" si="33"/>
        <v>-0.55000000000001137</v>
      </c>
      <c r="I80" s="105">
        <v>1599.22</v>
      </c>
      <c r="J80" s="105">
        <v>1598.24</v>
      </c>
      <c r="K80" s="27">
        <f t="shared" si="34"/>
        <v>0.98000000000001819</v>
      </c>
      <c r="L80" s="105">
        <v>396.07</v>
      </c>
      <c r="M80" s="105">
        <v>396.23</v>
      </c>
      <c r="N80" s="27">
        <f t="shared" si="35"/>
        <v>-0.16000000000002501</v>
      </c>
      <c r="O80" s="105">
        <v>191.68</v>
      </c>
      <c r="P80" s="105">
        <v>192.09</v>
      </c>
      <c r="Q80" s="27">
        <f t="shared" si="36"/>
        <v>-0.40999999999999659</v>
      </c>
      <c r="R80" s="105">
        <v>113.25</v>
      </c>
      <c r="S80" s="105">
        <v>113.63</v>
      </c>
      <c r="T80" s="27">
        <f t="shared" si="37"/>
        <v>-0.37999999999999545</v>
      </c>
      <c r="U80" s="105">
        <v>303.44</v>
      </c>
      <c r="V80" s="105">
        <v>304.06</v>
      </c>
      <c r="W80" s="27">
        <f t="shared" si="38"/>
        <v>-0.62000000000000455</v>
      </c>
      <c r="X80" s="105">
        <v>59.86</v>
      </c>
      <c r="Y80" s="105">
        <v>59.54</v>
      </c>
      <c r="Z80" s="27">
        <f t="shared" si="39"/>
        <v>0.32000000000000028</v>
      </c>
      <c r="AA80" s="102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96"/>
      <c r="AM80" s="96"/>
      <c r="AN80" s="96"/>
      <c r="AO80" s="96"/>
      <c r="AP80" s="96"/>
      <c r="AQ80" s="96"/>
      <c r="AR80" s="96"/>
      <c r="AS80" s="96"/>
      <c r="AT80" s="96"/>
      <c r="AU80" s="96"/>
      <c r="AV80" s="96"/>
      <c r="AW80" s="96"/>
      <c r="AX80" s="96"/>
    </row>
    <row r="81" spans="1:50" x14ac:dyDescent="0.25">
      <c r="A81" s="15"/>
      <c r="B81" s="15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102"/>
      <c r="V81" s="96"/>
      <c r="W81" s="96"/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N81" s="96"/>
      <c r="AO81" s="96"/>
      <c r="AP81" s="96"/>
      <c r="AQ81" s="96"/>
      <c r="AR81" s="96"/>
      <c r="AS81" s="96"/>
      <c r="AT81" s="96"/>
      <c r="AU81" s="96"/>
      <c r="AV81" s="96"/>
      <c r="AW81" s="96"/>
      <c r="AX81" s="96"/>
    </row>
    <row r="82" spans="1:50" x14ac:dyDescent="0.25">
      <c r="A82" s="9" t="s">
        <v>3</v>
      </c>
      <c r="B82" s="14"/>
      <c r="C82" s="96" t="s">
        <v>72</v>
      </c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6"/>
      <c r="P82" s="96"/>
      <c r="Q82" s="96"/>
      <c r="R82" s="96"/>
      <c r="S82" s="96"/>
      <c r="T82" s="96"/>
      <c r="U82" s="102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N82" s="96"/>
      <c r="AO82" s="96"/>
      <c r="AP82" s="96"/>
      <c r="AQ82" s="96"/>
      <c r="AR82" s="96"/>
      <c r="AS82" s="96"/>
      <c r="AT82" s="96"/>
      <c r="AU82" s="96"/>
      <c r="AV82" s="96"/>
      <c r="AW82" s="96"/>
      <c r="AX82" s="96"/>
    </row>
    <row r="83" spans="1:50" x14ac:dyDescent="0.25">
      <c r="A83" s="7" t="s">
        <v>4</v>
      </c>
      <c r="B83" s="12"/>
      <c r="C83" s="98" t="s">
        <v>61</v>
      </c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102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N83" s="96"/>
      <c r="AO83" s="96"/>
      <c r="AP83" s="96"/>
      <c r="AQ83" s="96"/>
      <c r="AR83" s="96"/>
      <c r="AS83" s="96"/>
      <c r="AT83" s="96"/>
      <c r="AU83" s="96"/>
      <c r="AV83" s="96"/>
      <c r="AW83" s="96"/>
      <c r="AX83" s="96"/>
    </row>
    <row r="84" spans="1:50" x14ac:dyDescent="0.25">
      <c r="A84" s="9"/>
      <c r="B84" s="16"/>
      <c r="C84" s="130" t="s">
        <v>52</v>
      </c>
      <c r="D84" s="130"/>
      <c r="E84" s="130"/>
      <c r="F84" s="127" t="s">
        <v>53</v>
      </c>
      <c r="G84" s="127"/>
      <c r="H84" s="127"/>
      <c r="I84" s="127" t="s">
        <v>54</v>
      </c>
      <c r="J84" s="127"/>
      <c r="K84" s="127"/>
      <c r="L84" s="126" t="s">
        <v>55</v>
      </c>
      <c r="M84" s="126"/>
      <c r="N84" s="126"/>
      <c r="O84" s="126" t="s">
        <v>56</v>
      </c>
      <c r="P84" s="126"/>
      <c r="Q84" s="126"/>
      <c r="R84" s="126" t="s">
        <v>37</v>
      </c>
      <c r="S84" s="126"/>
      <c r="T84" s="126"/>
      <c r="U84" s="102"/>
      <c r="V84" s="96"/>
      <c r="W84" s="96"/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96"/>
      <c r="AK84" s="96"/>
      <c r="AL84" s="96"/>
      <c r="AM84" s="96"/>
      <c r="AN84" s="96"/>
      <c r="AO84" s="96"/>
      <c r="AP84" s="96"/>
      <c r="AQ84" s="96"/>
      <c r="AR84" s="96"/>
      <c r="AS84" s="96"/>
      <c r="AT84" s="96"/>
      <c r="AU84" s="96"/>
      <c r="AV84" s="96"/>
      <c r="AW84" s="96"/>
      <c r="AX84" s="96"/>
    </row>
    <row r="85" spans="1:50" ht="15" customHeight="1" x14ac:dyDescent="0.25">
      <c r="A85" s="4" t="s">
        <v>1</v>
      </c>
      <c r="B85" s="5" t="s">
        <v>2</v>
      </c>
      <c r="C85" s="130"/>
      <c r="D85" s="130"/>
      <c r="E85" s="130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26"/>
      <c r="S85" s="126"/>
      <c r="T85" s="126"/>
      <c r="U85" s="102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6"/>
      <c r="AK85" s="96"/>
      <c r="AL85" s="96"/>
      <c r="AM85" s="96"/>
      <c r="AN85" s="96"/>
      <c r="AO85" s="96"/>
      <c r="AP85" s="96"/>
      <c r="AQ85" s="96"/>
      <c r="AR85" s="96"/>
      <c r="AS85" s="96"/>
      <c r="AT85" s="96"/>
      <c r="AU85" s="96"/>
      <c r="AV85" s="96"/>
      <c r="AW85" s="96"/>
      <c r="AX85" s="96"/>
    </row>
    <row r="86" spans="1:50" x14ac:dyDescent="0.25">
      <c r="A86" s="6"/>
      <c r="B86" s="7"/>
      <c r="C86" s="76" t="s">
        <v>13</v>
      </c>
      <c r="D86" s="101" t="s">
        <v>87</v>
      </c>
      <c r="E86" s="27" t="s">
        <v>0</v>
      </c>
      <c r="F86" s="76" t="s">
        <v>13</v>
      </c>
      <c r="G86" s="101" t="s">
        <v>87</v>
      </c>
      <c r="H86" s="27" t="s">
        <v>0</v>
      </c>
      <c r="I86" s="76" t="s">
        <v>13</v>
      </c>
      <c r="J86" s="101" t="s">
        <v>87</v>
      </c>
      <c r="K86" s="27" t="s">
        <v>0</v>
      </c>
      <c r="L86" s="76" t="s">
        <v>13</v>
      </c>
      <c r="M86" s="101" t="s">
        <v>87</v>
      </c>
      <c r="N86" s="27" t="s">
        <v>0</v>
      </c>
      <c r="O86" s="76" t="s">
        <v>13</v>
      </c>
      <c r="P86" s="101" t="s">
        <v>87</v>
      </c>
      <c r="Q86" s="27" t="s">
        <v>0</v>
      </c>
      <c r="R86" s="76" t="s">
        <v>13</v>
      </c>
      <c r="S86" s="101" t="s">
        <v>87</v>
      </c>
      <c r="T86" s="76" t="s">
        <v>0</v>
      </c>
      <c r="U86" s="102"/>
      <c r="V86" s="96"/>
      <c r="W86" s="96"/>
      <c r="X86" s="96"/>
      <c r="Y86" s="96"/>
      <c r="Z86" s="96"/>
      <c r="AA86" s="96"/>
      <c r="AB86" s="96"/>
      <c r="AC86" s="96"/>
      <c r="AD86" s="96"/>
      <c r="AE86" s="96"/>
      <c r="AF86" s="96"/>
      <c r="AG86" s="96"/>
      <c r="AH86" s="96"/>
      <c r="AI86" s="96"/>
      <c r="AJ86" s="96"/>
      <c r="AK86" s="96"/>
      <c r="AL86" s="96"/>
      <c r="AM86" s="96"/>
      <c r="AN86" s="96"/>
      <c r="AO86" s="96"/>
      <c r="AP86" s="96"/>
      <c r="AQ86" s="96"/>
      <c r="AR86" s="96"/>
      <c r="AS86" s="96"/>
      <c r="AT86" s="96"/>
      <c r="AU86" s="96"/>
      <c r="AV86" s="96"/>
      <c r="AW86" s="96"/>
      <c r="AX86" s="96"/>
    </row>
    <row r="87" spans="1:50" x14ac:dyDescent="0.25">
      <c r="A87" s="36">
        <v>2020</v>
      </c>
      <c r="B87" s="9">
        <v>1</v>
      </c>
      <c r="C87" s="70">
        <v>1881.9</v>
      </c>
      <c r="D87" s="70">
        <v>1879.12</v>
      </c>
      <c r="E87" s="66">
        <f>C87-D87</f>
        <v>2.7800000000002001</v>
      </c>
      <c r="F87" s="70">
        <v>284.33999999999997</v>
      </c>
      <c r="G87" s="70">
        <v>286.05</v>
      </c>
      <c r="H87" s="66">
        <f>F87-G87</f>
        <v>-1.7100000000000364</v>
      </c>
      <c r="I87" s="70">
        <v>141.78</v>
      </c>
      <c r="J87" s="70">
        <v>140.83000000000001</v>
      </c>
      <c r="K87" s="66">
        <f>I87-J87</f>
        <v>0.94999999999998863</v>
      </c>
      <c r="L87" s="70">
        <v>2308.0100000000002</v>
      </c>
      <c r="M87" s="70">
        <v>2306.0100000000002</v>
      </c>
      <c r="N87" s="66">
        <f>L87-M87</f>
        <v>2</v>
      </c>
      <c r="O87" s="70">
        <v>2678</v>
      </c>
      <c r="P87" s="70">
        <v>2677.8</v>
      </c>
      <c r="Q87" s="66">
        <f>O87-P87</f>
        <v>0.1999999999998181</v>
      </c>
      <c r="R87" s="70">
        <v>30.09</v>
      </c>
      <c r="S87" s="70">
        <v>30.25</v>
      </c>
      <c r="T87" s="66">
        <f>R87-S87</f>
        <v>-0.16000000000000014</v>
      </c>
      <c r="U87" s="102"/>
      <c r="V87" s="96"/>
      <c r="W87" s="96"/>
      <c r="X87" s="96"/>
      <c r="Y87" s="96"/>
      <c r="Z87" s="96"/>
      <c r="AA87" s="96"/>
      <c r="AB87" s="96"/>
      <c r="AC87" s="96"/>
      <c r="AD87" s="96"/>
      <c r="AE87" s="96"/>
      <c r="AF87" s="96"/>
      <c r="AG87" s="96"/>
      <c r="AH87" s="96"/>
      <c r="AI87" s="96"/>
      <c r="AJ87" s="96"/>
      <c r="AK87" s="96"/>
      <c r="AL87" s="96"/>
      <c r="AM87" s="96"/>
      <c r="AN87" s="96"/>
      <c r="AO87" s="96"/>
      <c r="AP87" s="96"/>
      <c r="AQ87" s="96"/>
      <c r="AR87" s="96"/>
      <c r="AS87" s="96"/>
      <c r="AT87" s="96"/>
      <c r="AU87" s="96"/>
      <c r="AV87" s="96"/>
      <c r="AW87" s="96"/>
      <c r="AX87" s="96"/>
    </row>
    <row r="88" spans="1:50" x14ac:dyDescent="0.25">
      <c r="A88" s="8">
        <v>2020</v>
      </c>
      <c r="B88" s="9">
        <v>2</v>
      </c>
      <c r="C88" s="70">
        <v>1882.53</v>
      </c>
      <c r="D88" s="70">
        <v>1878.1</v>
      </c>
      <c r="E88" s="67">
        <f t="shared" ref="E88:E96" si="40">C88-D88</f>
        <v>4.4300000000000637</v>
      </c>
      <c r="F88" s="70">
        <v>285.47000000000003</v>
      </c>
      <c r="G88" s="70">
        <v>288.17</v>
      </c>
      <c r="H88" s="67">
        <f t="shared" ref="H88:H96" si="41">F88-G88</f>
        <v>-2.6999999999999886</v>
      </c>
      <c r="I88" s="70">
        <v>142.07</v>
      </c>
      <c r="J88" s="70">
        <v>140.66999999999999</v>
      </c>
      <c r="K88" s="67">
        <f t="shared" ref="K88:K96" si="42">I88-J88</f>
        <v>1.4000000000000057</v>
      </c>
      <c r="L88" s="70">
        <v>2310.06</v>
      </c>
      <c r="M88" s="70">
        <v>2306.94</v>
      </c>
      <c r="N88" s="67">
        <f t="shared" ref="N88:N96" si="43">L88-M88</f>
        <v>3.1199999999998909</v>
      </c>
      <c r="O88" s="70">
        <v>2680.93</v>
      </c>
      <c r="P88" s="70">
        <v>2680.7</v>
      </c>
      <c r="Q88" s="67">
        <f t="shared" ref="Q88:Q96" si="44">O88-P88</f>
        <v>0.23000000000001819</v>
      </c>
      <c r="R88" s="70">
        <v>29.95</v>
      </c>
      <c r="S88" s="70">
        <v>30.15</v>
      </c>
      <c r="T88" s="67">
        <f t="shared" ref="T88:T96" si="45">R88-S88</f>
        <v>-0.19999999999999929</v>
      </c>
      <c r="U88" s="102"/>
      <c r="V88" s="96"/>
      <c r="W88" s="96"/>
      <c r="X88" s="96"/>
      <c r="Y88" s="96"/>
      <c r="Z88" s="96"/>
      <c r="AA88" s="96"/>
      <c r="AB88" s="96"/>
      <c r="AC88" s="96"/>
      <c r="AD88" s="96"/>
      <c r="AE88" s="96"/>
      <c r="AF88" s="96"/>
      <c r="AG88" s="96"/>
      <c r="AH88" s="96"/>
      <c r="AI88" s="96"/>
      <c r="AJ88" s="96"/>
      <c r="AK88" s="96"/>
      <c r="AL88" s="96"/>
      <c r="AM88" s="96"/>
      <c r="AN88" s="96"/>
      <c r="AO88" s="96"/>
      <c r="AP88" s="96"/>
      <c r="AQ88" s="96"/>
      <c r="AR88" s="96"/>
      <c r="AS88" s="96"/>
      <c r="AT88" s="96"/>
      <c r="AU88" s="96"/>
      <c r="AV88" s="96"/>
      <c r="AW88" s="96"/>
      <c r="AX88" s="96"/>
    </row>
    <row r="89" spans="1:50" x14ac:dyDescent="0.25">
      <c r="A89" s="8">
        <v>2020</v>
      </c>
      <c r="B89" s="9">
        <v>3</v>
      </c>
      <c r="C89" s="70">
        <v>1861.95</v>
      </c>
      <c r="D89" s="70">
        <v>1860.16</v>
      </c>
      <c r="E89" s="67">
        <f t="shared" si="40"/>
        <v>1.7899999999999636</v>
      </c>
      <c r="F89" s="70">
        <v>290.44</v>
      </c>
      <c r="G89" s="70">
        <v>289.68</v>
      </c>
      <c r="H89" s="67">
        <f t="shared" si="41"/>
        <v>0.75999999999999091</v>
      </c>
      <c r="I89" s="70">
        <v>139.15</v>
      </c>
      <c r="J89" s="70">
        <v>140.47999999999999</v>
      </c>
      <c r="K89" s="67">
        <f t="shared" si="42"/>
        <v>-1.3299999999999841</v>
      </c>
      <c r="L89" s="70">
        <v>2291.54</v>
      </c>
      <c r="M89" s="70">
        <v>2290.31</v>
      </c>
      <c r="N89" s="67">
        <f t="shared" si="43"/>
        <v>1.2300000000000182</v>
      </c>
      <c r="O89" s="70">
        <v>2659.06</v>
      </c>
      <c r="P89" s="70">
        <v>2658.77</v>
      </c>
      <c r="Q89" s="67">
        <f t="shared" si="44"/>
        <v>0.28999999999996362</v>
      </c>
      <c r="R89" s="70">
        <v>29.62</v>
      </c>
      <c r="S89" s="70">
        <v>29.87</v>
      </c>
      <c r="T89" s="67">
        <f t="shared" si="45"/>
        <v>-0.25</v>
      </c>
      <c r="U89" s="102"/>
      <c r="V89" s="96"/>
      <c r="W89" s="96"/>
      <c r="X89" s="96"/>
      <c r="Y89" s="96"/>
      <c r="Z89" s="96"/>
      <c r="AA89" s="96"/>
      <c r="AB89" s="96"/>
      <c r="AC89" s="96"/>
      <c r="AD89" s="96"/>
      <c r="AE89" s="96"/>
      <c r="AF89" s="96"/>
      <c r="AG89" s="96"/>
      <c r="AH89" s="96"/>
      <c r="AI89" s="96"/>
      <c r="AJ89" s="96"/>
      <c r="AK89" s="96"/>
      <c r="AL89" s="96"/>
      <c r="AM89" s="96"/>
      <c r="AN89" s="96"/>
      <c r="AO89" s="96"/>
      <c r="AP89" s="96"/>
      <c r="AQ89" s="96"/>
      <c r="AR89" s="96"/>
      <c r="AS89" s="96"/>
      <c r="AT89" s="96"/>
      <c r="AU89" s="96"/>
      <c r="AV89" s="96"/>
      <c r="AW89" s="96"/>
      <c r="AX89" s="96"/>
    </row>
    <row r="90" spans="1:50" x14ac:dyDescent="0.25">
      <c r="A90" s="8">
        <v>2020</v>
      </c>
      <c r="B90" s="9">
        <v>4</v>
      </c>
      <c r="C90" s="70">
        <v>1849.74</v>
      </c>
      <c r="D90" s="70">
        <v>1845.23</v>
      </c>
      <c r="E90" s="67">
        <f t="shared" si="40"/>
        <v>4.5099999999999909</v>
      </c>
      <c r="F90" s="70">
        <v>287.8</v>
      </c>
      <c r="G90" s="70">
        <v>290.24</v>
      </c>
      <c r="H90" s="67">
        <f t="shared" si="41"/>
        <v>-2.4399999999999977</v>
      </c>
      <c r="I90" s="70">
        <v>137.29</v>
      </c>
      <c r="J90" s="70">
        <v>140.37</v>
      </c>
      <c r="K90" s="67">
        <f t="shared" si="42"/>
        <v>-3.0800000000000125</v>
      </c>
      <c r="L90" s="70">
        <v>2274.83</v>
      </c>
      <c r="M90" s="70">
        <v>2275.84</v>
      </c>
      <c r="N90" s="67">
        <f t="shared" si="43"/>
        <v>-1.0100000000002183</v>
      </c>
      <c r="O90" s="70">
        <v>2641.59</v>
      </c>
      <c r="P90" s="70">
        <v>2641.18</v>
      </c>
      <c r="Q90" s="67">
        <f t="shared" si="44"/>
        <v>0.41000000000030923</v>
      </c>
      <c r="R90" s="70">
        <v>29.1</v>
      </c>
      <c r="S90" s="70">
        <v>29.49</v>
      </c>
      <c r="T90" s="67">
        <f t="shared" si="45"/>
        <v>-0.38999999999999702</v>
      </c>
      <c r="U90" s="102"/>
      <c r="V90" s="96"/>
      <c r="W90" s="96"/>
      <c r="X90" s="96"/>
      <c r="Y90" s="96"/>
      <c r="Z90" s="96"/>
      <c r="AA90" s="96"/>
      <c r="AB90" s="96"/>
      <c r="AC90" s="96"/>
      <c r="AD90" s="96"/>
      <c r="AE90" s="96"/>
      <c r="AF90" s="96"/>
      <c r="AG90" s="96"/>
      <c r="AH90" s="96"/>
      <c r="AI90" s="96"/>
      <c r="AJ90" s="96"/>
      <c r="AK90" s="96"/>
      <c r="AL90" s="96"/>
      <c r="AM90" s="96"/>
      <c r="AN90" s="96"/>
      <c r="AO90" s="96"/>
      <c r="AP90" s="96"/>
      <c r="AQ90" s="96"/>
      <c r="AR90" s="96"/>
      <c r="AS90" s="96"/>
      <c r="AT90" s="96"/>
      <c r="AU90" s="96"/>
      <c r="AV90" s="96"/>
      <c r="AW90" s="96"/>
      <c r="AX90" s="96"/>
    </row>
    <row r="91" spans="1:50" x14ac:dyDescent="0.25">
      <c r="A91" s="8">
        <v>2020</v>
      </c>
      <c r="B91" s="9">
        <v>5</v>
      </c>
      <c r="C91" s="70">
        <v>1843.02</v>
      </c>
      <c r="D91" s="70">
        <v>1846.62</v>
      </c>
      <c r="E91" s="67">
        <f t="shared" si="40"/>
        <v>-3.5999999999999091</v>
      </c>
      <c r="F91" s="70">
        <v>293.22000000000003</v>
      </c>
      <c r="G91" s="70">
        <v>291.42</v>
      </c>
      <c r="H91" s="67">
        <f t="shared" si="41"/>
        <v>1.8000000000000114</v>
      </c>
      <c r="I91" s="70">
        <v>138.66999999999999</v>
      </c>
      <c r="J91" s="70">
        <v>140.34</v>
      </c>
      <c r="K91" s="67">
        <f t="shared" si="42"/>
        <v>-1.6700000000000159</v>
      </c>
      <c r="L91" s="70">
        <v>2274.91</v>
      </c>
      <c r="M91" s="70">
        <v>2278.39</v>
      </c>
      <c r="N91" s="67">
        <f t="shared" si="43"/>
        <v>-3.4800000000000182</v>
      </c>
      <c r="O91" s="70">
        <v>2645.16</v>
      </c>
      <c r="P91" s="70">
        <v>2645.03</v>
      </c>
      <c r="Q91" s="67">
        <f t="shared" si="44"/>
        <v>0.12999999999965439</v>
      </c>
      <c r="R91" s="70">
        <v>28.95</v>
      </c>
      <c r="S91" s="70">
        <v>29.09</v>
      </c>
      <c r="T91" s="67">
        <f t="shared" si="45"/>
        <v>-0.14000000000000057</v>
      </c>
      <c r="U91" s="102"/>
      <c r="V91" s="96"/>
      <c r="W91" s="96"/>
      <c r="X91" s="96"/>
      <c r="Y91" s="96"/>
      <c r="Z91" s="96"/>
      <c r="AA91" s="96"/>
      <c r="AB91" s="96"/>
      <c r="AC91" s="96"/>
      <c r="AD91" s="96"/>
      <c r="AE91" s="96"/>
      <c r="AF91" s="96"/>
      <c r="AG91" s="96"/>
      <c r="AH91" s="96"/>
      <c r="AI91" s="96"/>
      <c r="AJ91" s="96"/>
      <c r="AK91" s="96"/>
      <c r="AL91" s="96"/>
      <c r="AM91" s="96"/>
      <c r="AN91" s="96"/>
      <c r="AO91" s="96"/>
      <c r="AP91" s="96"/>
      <c r="AQ91" s="96"/>
      <c r="AR91" s="96"/>
      <c r="AS91" s="96"/>
      <c r="AT91" s="96"/>
      <c r="AU91" s="96"/>
      <c r="AV91" s="96"/>
      <c r="AW91" s="96"/>
      <c r="AX91" s="96"/>
    </row>
    <row r="92" spans="1:50" x14ac:dyDescent="0.25">
      <c r="A92" s="8">
        <v>2020</v>
      </c>
      <c r="B92" s="9">
        <v>6</v>
      </c>
      <c r="C92" s="70">
        <v>1830.31</v>
      </c>
      <c r="D92" s="70">
        <v>1831.66</v>
      </c>
      <c r="E92" s="67">
        <f t="shared" si="40"/>
        <v>-1.3500000000001364</v>
      </c>
      <c r="F92" s="70">
        <v>284.60000000000002</v>
      </c>
      <c r="G92" s="70">
        <v>282.89</v>
      </c>
      <c r="H92" s="67">
        <f t="shared" si="41"/>
        <v>1.7100000000000364</v>
      </c>
      <c r="I92" s="70">
        <v>139.88999999999999</v>
      </c>
      <c r="J92" s="70">
        <v>140.35</v>
      </c>
      <c r="K92" s="67">
        <f t="shared" si="42"/>
        <v>-0.46000000000000796</v>
      </c>
      <c r="L92" s="70">
        <v>2254.8000000000002</v>
      </c>
      <c r="M92" s="70">
        <v>2254.91</v>
      </c>
      <c r="N92" s="67">
        <f t="shared" si="43"/>
        <v>-0.10999999999967258</v>
      </c>
      <c r="O92" s="70">
        <v>2618.52</v>
      </c>
      <c r="P92" s="70">
        <v>2617.84</v>
      </c>
      <c r="Q92" s="67">
        <f t="shared" si="44"/>
        <v>0.67999999999983629</v>
      </c>
      <c r="R92" s="70">
        <v>27.99</v>
      </c>
      <c r="S92" s="70">
        <v>28.72</v>
      </c>
      <c r="T92" s="67">
        <f t="shared" si="45"/>
        <v>-0.73000000000000043</v>
      </c>
      <c r="U92" s="102"/>
      <c r="V92" s="96"/>
      <c r="W92" s="96"/>
      <c r="X92" s="96"/>
      <c r="Y92" s="96"/>
      <c r="Z92" s="96"/>
      <c r="AA92" s="96"/>
      <c r="AB92" s="96"/>
      <c r="AC92" s="96"/>
      <c r="AD92" s="96"/>
      <c r="AE92" s="96"/>
      <c r="AF92" s="96"/>
      <c r="AG92" s="96"/>
      <c r="AH92" s="96"/>
      <c r="AI92" s="96"/>
      <c r="AJ92" s="96"/>
      <c r="AK92" s="96"/>
      <c r="AL92" s="96"/>
      <c r="AM92" s="96"/>
      <c r="AN92" s="96"/>
      <c r="AO92" s="96"/>
      <c r="AP92" s="96"/>
      <c r="AQ92" s="96"/>
      <c r="AR92" s="96"/>
      <c r="AS92" s="96"/>
      <c r="AT92" s="96"/>
      <c r="AU92" s="96"/>
      <c r="AV92" s="96"/>
      <c r="AW92" s="96"/>
      <c r="AX92" s="96"/>
    </row>
    <row r="93" spans="1:50" x14ac:dyDescent="0.25">
      <c r="A93" s="8">
        <v>2020</v>
      </c>
      <c r="B93" s="9">
        <v>7</v>
      </c>
      <c r="C93" s="70">
        <v>1835</v>
      </c>
      <c r="D93" s="70">
        <v>1835.36</v>
      </c>
      <c r="E93" s="67">
        <f t="shared" si="40"/>
        <v>-0.35999999999989996</v>
      </c>
      <c r="F93" s="70">
        <v>284.29000000000002</v>
      </c>
      <c r="G93" s="70">
        <v>283.3</v>
      </c>
      <c r="H93" s="67">
        <f t="shared" si="41"/>
        <v>0.99000000000000909</v>
      </c>
      <c r="I93" s="70">
        <v>140.13999999999999</v>
      </c>
      <c r="J93" s="70">
        <v>140.43</v>
      </c>
      <c r="K93" s="67">
        <f t="shared" si="42"/>
        <v>-0.29000000000002046</v>
      </c>
      <c r="L93" s="70">
        <v>2259.44</v>
      </c>
      <c r="M93" s="70">
        <v>2259.08</v>
      </c>
      <c r="N93" s="67">
        <f t="shared" si="43"/>
        <v>0.36000000000012733</v>
      </c>
      <c r="O93" s="70">
        <v>2622.88</v>
      </c>
      <c r="P93" s="70">
        <v>2622.34</v>
      </c>
      <c r="Q93" s="67">
        <f t="shared" si="44"/>
        <v>0.53999999999996362</v>
      </c>
      <c r="R93" s="70">
        <v>27.77</v>
      </c>
      <c r="S93" s="70">
        <v>28.4</v>
      </c>
      <c r="T93" s="67">
        <f t="shared" si="45"/>
        <v>-0.62999999999999901</v>
      </c>
      <c r="U93" s="102"/>
      <c r="V93" s="96"/>
      <c r="W93" s="96"/>
      <c r="X93" s="96"/>
      <c r="Y93" s="96"/>
      <c r="Z93" s="96"/>
      <c r="AA93" s="96"/>
      <c r="AB93" s="96"/>
      <c r="AC93" s="96"/>
      <c r="AD93" s="96"/>
      <c r="AE93" s="96"/>
      <c r="AF93" s="96"/>
      <c r="AG93" s="96"/>
      <c r="AH93" s="96"/>
      <c r="AI93" s="96"/>
      <c r="AJ93" s="96"/>
      <c r="AK93" s="96"/>
      <c r="AL93" s="96"/>
      <c r="AM93" s="96"/>
      <c r="AN93" s="96"/>
      <c r="AO93" s="96"/>
      <c r="AP93" s="96"/>
      <c r="AQ93" s="96"/>
      <c r="AR93" s="96"/>
      <c r="AS93" s="96"/>
      <c r="AT93" s="96"/>
      <c r="AU93" s="96"/>
      <c r="AV93" s="96"/>
      <c r="AW93" s="96"/>
      <c r="AX93" s="96"/>
    </row>
    <row r="94" spans="1:50" x14ac:dyDescent="0.25">
      <c r="A94" s="8">
        <v>2020</v>
      </c>
      <c r="B94" s="9">
        <v>8</v>
      </c>
      <c r="C94" s="70">
        <v>1839.93</v>
      </c>
      <c r="D94" s="70">
        <v>1839.76</v>
      </c>
      <c r="E94" s="67">
        <f t="shared" si="40"/>
        <v>0.17000000000007276</v>
      </c>
      <c r="F94" s="70">
        <v>283.82</v>
      </c>
      <c r="G94" s="70">
        <v>283.39999999999998</v>
      </c>
      <c r="H94" s="67">
        <f t="shared" si="41"/>
        <v>0.42000000000001592</v>
      </c>
      <c r="I94" s="70">
        <v>140.37</v>
      </c>
      <c r="J94" s="70">
        <v>140.58000000000001</v>
      </c>
      <c r="K94" s="67">
        <f t="shared" si="42"/>
        <v>-0.21000000000000796</v>
      </c>
      <c r="L94" s="70">
        <v>2264.13</v>
      </c>
      <c r="M94" s="70">
        <v>2263.75</v>
      </c>
      <c r="N94" s="67">
        <f t="shared" si="43"/>
        <v>0.38000000000010914</v>
      </c>
      <c r="O94" s="70">
        <v>2627.26</v>
      </c>
      <c r="P94" s="70">
        <v>2626.9</v>
      </c>
      <c r="Q94" s="67">
        <f t="shared" si="44"/>
        <v>0.36000000000012733</v>
      </c>
      <c r="R94" s="70">
        <v>27.67</v>
      </c>
      <c r="S94" s="70">
        <v>28.18</v>
      </c>
      <c r="T94" s="67">
        <f t="shared" si="45"/>
        <v>-0.50999999999999801</v>
      </c>
      <c r="U94" s="102"/>
      <c r="V94" s="96"/>
      <c r="W94" s="96"/>
      <c r="X94" s="96"/>
      <c r="Y94" s="96"/>
      <c r="Z94" s="96"/>
      <c r="AA94" s="96"/>
      <c r="AB94" s="96"/>
      <c r="AC94" s="96"/>
      <c r="AD94" s="96"/>
      <c r="AE94" s="96"/>
      <c r="AF94" s="96"/>
      <c r="AG94" s="96"/>
      <c r="AH94" s="96"/>
      <c r="AI94" s="96"/>
      <c r="AJ94" s="96"/>
      <c r="AK94" s="96"/>
      <c r="AL94" s="96"/>
      <c r="AM94" s="96"/>
      <c r="AN94" s="96"/>
      <c r="AO94" s="96"/>
      <c r="AP94" s="96"/>
      <c r="AQ94" s="96"/>
      <c r="AR94" s="96"/>
      <c r="AS94" s="96"/>
      <c r="AT94" s="96"/>
      <c r="AU94" s="96"/>
      <c r="AV94" s="96"/>
      <c r="AW94" s="96"/>
      <c r="AX94" s="96"/>
    </row>
    <row r="95" spans="1:50" x14ac:dyDescent="0.25">
      <c r="A95" s="8">
        <v>2020</v>
      </c>
      <c r="B95" s="9">
        <v>9</v>
      </c>
      <c r="C95" s="70">
        <v>1844.86</v>
      </c>
      <c r="D95" s="70">
        <v>1844.58</v>
      </c>
      <c r="E95" s="67">
        <f t="shared" si="40"/>
        <v>0.27999999999997272</v>
      </c>
      <c r="F95" s="70">
        <v>283.23</v>
      </c>
      <c r="G95" s="70">
        <v>283.23</v>
      </c>
      <c r="H95" s="67">
        <f t="shared" si="41"/>
        <v>0</v>
      </c>
      <c r="I95" s="70">
        <v>140.56</v>
      </c>
      <c r="J95" s="70">
        <v>140.78</v>
      </c>
      <c r="K95" s="67">
        <f t="shared" si="42"/>
        <v>-0.21999999999999886</v>
      </c>
      <c r="L95" s="70">
        <v>2268.65</v>
      </c>
      <c r="M95" s="70">
        <v>2268.59</v>
      </c>
      <c r="N95" s="67">
        <f t="shared" si="43"/>
        <v>5.999999999994543E-2</v>
      </c>
      <c r="O95" s="70">
        <v>2631.53</v>
      </c>
      <c r="P95" s="70">
        <v>2631.37</v>
      </c>
      <c r="Q95" s="67">
        <f t="shared" si="44"/>
        <v>0.16000000000030923</v>
      </c>
      <c r="R95" s="70">
        <v>27.69</v>
      </c>
      <c r="S95" s="70">
        <v>28.07</v>
      </c>
      <c r="T95" s="67">
        <f t="shared" si="45"/>
        <v>-0.37999999999999901</v>
      </c>
      <c r="U95" s="102"/>
      <c r="V95" s="96"/>
      <c r="W95" s="96"/>
      <c r="X95" s="96"/>
      <c r="Y95" s="96"/>
      <c r="Z95" s="96"/>
      <c r="AA95" s="96"/>
      <c r="AB95" s="96"/>
      <c r="AC95" s="96"/>
      <c r="AD95" s="96"/>
      <c r="AE95" s="96"/>
      <c r="AF95" s="96"/>
      <c r="AG95" s="96"/>
      <c r="AH95" s="96"/>
      <c r="AI95" s="96"/>
      <c r="AJ95" s="96"/>
      <c r="AK95" s="96"/>
      <c r="AL95" s="96"/>
      <c r="AM95" s="96"/>
      <c r="AN95" s="96"/>
      <c r="AO95" s="96"/>
      <c r="AP95" s="96"/>
      <c r="AQ95" s="96"/>
      <c r="AR95" s="96"/>
      <c r="AS95" s="96"/>
      <c r="AT95" s="96"/>
      <c r="AU95" s="96"/>
      <c r="AV95" s="96"/>
      <c r="AW95" s="96"/>
      <c r="AX95" s="96"/>
    </row>
    <row r="96" spans="1:50" x14ac:dyDescent="0.25">
      <c r="A96" s="10">
        <v>2020</v>
      </c>
      <c r="B96" s="7">
        <v>10</v>
      </c>
      <c r="C96" s="71">
        <v>1849.8</v>
      </c>
      <c r="D96" s="71">
        <v>1849.76</v>
      </c>
      <c r="E96" s="27">
        <f t="shared" si="40"/>
        <v>3.999999999996362E-2</v>
      </c>
      <c r="F96" s="71">
        <v>282.58</v>
      </c>
      <c r="G96" s="71">
        <v>282.88</v>
      </c>
      <c r="H96" s="27">
        <f t="shared" si="41"/>
        <v>-0.30000000000001137</v>
      </c>
      <c r="I96" s="71">
        <v>140.69</v>
      </c>
      <c r="J96" s="71">
        <v>141</v>
      </c>
      <c r="K96" s="27">
        <f t="shared" si="42"/>
        <v>-0.31000000000000227</v>
      </c>
      <c r="L96" s="71">
        <v>2273.08</v>
      </c>
      <c r="M96" s="71">
        <v>2273.64</v>
      </c>
      <c r="N96" s="27">
        <f t="shared" si="43"/>
        <v>-0.55999999999994543</v>
      </c>
      <c r="O96" s="71">
        <v>2635.73</v>
      </c>
      <c r="P96" s="71">
        <v>2635.78</v>
      </c>
      <c r="Q96" s="27">
        <f t="shared" si="44"/>
        <v>-5.0000000000181899E-2</v>
      </c>
      <c r="R96" s="71">
        <v>27.79</v>
      </c>
      <c r="S96" s="71">
        <v>28.03</v>
      </c>
      <c r="T96" s="27">
        <f t="shared" si="45"/>
        <v>-0.24000000000000199</v>
      </c>
      <c r="U96" s="102"/>
      <c r="V96" s="96"/>
      <c r="W96" s="96"/>
      <c r="X96" s="96"/>
      <c r="Y96" s="96"/>
      <c r="Z96" s="96"/>
      <c r="AA96" s="96"/>
      <c r="AB96" s="96"/>
      <c r="AC96" s="96"/>
      <c r="AD96" s="96"/>
      <c r="AE96" s="96"/>
      <c r="AF96" s="96"/>
      <c r="AG96" s="96"/>
      <c r="AH96" s="96"/>
      <c r="AI96" s="96"/>
      <c r="AJ96" s="96"/>
      <c r="AK96" s="96"/>
      <c r="AL96" s="96"/>
      <c r="AM96" s="96"/>
      <c r="AN96" s="96"/>
      <c r="AO96" s="96"/>
      <c r="AP96" s="96"/>
      <c r="AQ96" s="96"/>
      <c r="AR96" s="96"/>
      <c r="AS96" s="96"/>
      <c r="AT96" s="96"/>
      <c r="AU96" s="96"/>
      <c r="AV96" s="96"/>
      <c r="AW96" s="96"/>
      <c r="AX96" s="96"/>
    </row>
    <row r="97" spans="1:50" x14ac:dyDescent="0.25">
      <c r="A97" s="15"/>
      <c r="B97" s="15"/>
      <c r="C97" s="99"/>
      <c r="D97" s="99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102"/>
      <c r="P97" s="97"/>
      <c r="Q97" s="97"/>
      <c r="R97" s="96"/>
      <c r="S97" s="96"/>
      <c r="T97" s="96"/>
      <c r="U97" s="96"/>
      <c r="V97" s="96"/>
      <c r="W97" s="96"/>
      <c r="X97" s="96"/>
      <c r="Y97" s="96"/>
      <c r="Z97" s="96"/>
      <c r="AA97" s="96"/>
      <c r="AB97" s="96"/>
      <c r="AC97" s="96"/>
      <c r="AD97" s="96"/>
      <c r="AE97" s="96"/>
      <c r="AF97" s="96"/>
      <c r="AG97" s="96"/>
      <c r="AH97" s="96"/>
      <c r="AI97" s="96"/>
      <c r="AJ97" s="96"/>
      <c r="AK97" s="96"/>
      <c r="AL97" s="96"/>
      <c r="AM97" s="96"/>
      <c r="AN97" s="96"/>
      <c r="AO97" s="96"/>
      <c r="AP97" s="96"/>
      <c r="AQ97" s="96"/>
      <c r="AR97" s="96"/>
      <c r="AS97" s="96"/>
      <c r="AT97" s="96"/>
      <c r="AU97" s="96"/>
      <c r="AV97" s="96"/>
      <c r="AW97" s="96"/>
      <c r="AX97" s="96"/>
    </row>
    <row r="98" spans="1:50" x14ac:dyDescent="0.25">
      <c r="A98" s="9" t="s">
        <v>3</v>
      </c>
      <c r="B98" s="14"/>
      <c r="C98" s="96" t="s">
        <v>72</v>
      </c>
      <c r="D98" s="97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2"/>
      <c r="P98" s="97"/>
      <c r="Q98" s="97"/>
      <c r="R98" s="96"/>
      <c r="S98" s="96"/>
      <c r="T98" s="96"/>
      <c r="U98" s="96"/>
      <c r="V98" s="96"/>
      <c r="W98" s="96"/>
      <c r="X98" s="96"/>
      <c r="Y98" s="96"/>
      <c r="Z98" s="96"/>
      <c r="AA98" s="96"/>
      <c r="AB98" s="96"/>
      <c r="AC98" s="96"/>
      <c r="AD98" s="96"/>
      <c r="AE98" s="96"/>
      <c r="AF98" s="96"/>
      <c r="AG98" s="96"/>
      <c r="AH98" s="96"/>
      <c r="AI98" s="96"/>
      <c r="AJ98" s="96"/>
      <c r="AK98" s="96"/>
      <c r="AL98" s="96"/>
      <c r="AM98" s="96"/>
      <c r="AN98" s="96"/>
      <c r="AO98" s="96"/>
      <c r="AP98" s="96"/>
      <c r="AQ98" s="96"/>
      <c r="AR98" s="96"/>
      <c r="AS98" s="96"/>
      <c r="AT98" s="96"/>
      <c r="AU98" s="96"/>
      <c r="AV98" s="96"/>
      <c r="AW98" s="96"/>
      <c r="AX98" s="96"/>
    </row>
    <row r="99" spans="1:50" x14ac:dyDescent="0.25">
      <c r="A99" s="7" t="s">
        <v>4</v>
      </c>
      <c r="B99" s="12"/>
      <c r="C99" s="98" t="s">
        <v>61</v>
      </c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102"/>
      <c r="P99" s="97"/>
      <c r="Q99" s="97"/>
      <c r="R99" s="96"/>
      <c r="S99" s="96"/>
      <c r="T99" s="96"/>
      <c r="U99" s="96"/>
      <c r="V99" s="96"/>
      <c r="W99" s="96"/>
      <c r="X99" s="96"/>
      <c r="Y99" s="96"/>
      <c r="Z99" s="96"/>
      <c r="AA99" s="96"/>
      <c r="AB99" s="96"/>
      <c r="AC99" s="96"/>
      <c r="AD99" s="96"/>
      <c r="AE99" s="96"/>
      <c r="AF99" s="96"/>
      <c r="AG99" s="96"/>
      <c r="AH99" s="96"/>
      <c r="AI99" s="96"/>
      <c r="AJ99" s="96"/>
      <c r="AK99" s="96"/>
      <c r="AL99" s="96"/>
      <c r="AM99" s="96"/>
      <c r="AN99" s="96"/>
      <c r="AO99" s="96"/>
      <c r="AP99" s="96"/>
      <c r="AQ99" s="96"/>
      <c r="AR99" s="96"/>
      <c r="AS99" s="96"/>
      <c r="AT99" s="96"/>
      <c r="AU99" s="96"/>
      <c r="AV99" s="96"/>
      <c r="AW99" s="96"/>
      <c r="AX99" s="96"/>
    </row>
    <row r="100" spans="1:50" x14ac:dyDescent="0.25">
      <c r="A100" s="9"/>
      <c r="B100" s="16"/>
      <c r="C100" s="126" t="s">
        <v>57</v>
      </c>
      <c r="D100" s="126"/>
      <c r="E100" s="126"/>
      <c r="F100" s="127" t="s">
        <v>58</v>
      </c>
      <c r="G100" s="127"/>
      <c r="H100" s="127"/>
      <c r="I100" s="127" t="s">
        <v>59</v>
      </c>
      <c r="J100" s="127"/>
      <c r="K100" s="127"/>
      <c r="L100" s="126" t="s">
        <v>60</v>
      </c>
      <c r="M100" s="126"/>
      <c r="N100" s="126"/>
      <c r="O100" s="107"/>
      <c r="P100" s="108"/>
      <c r="Q100" s="108"/>
      <c r="R100" s="108"/>
      <c r="S100" s="108"/>
      <c r="T100" s="108"/>
      <c r="U100" s="97"/>
      <c r="V100" s="96"/>
      <c r="W100" s="96"/>
      <c r="X100" s="96"/>
      <c r="Y100" s="96"/>
      <c r="Z100" s="96"/>
      <c r="AA100" s="96"/>
      <c r="AB100" s="96"/>
      <c r="AC100" s="96"/>
      <c r="AD100" s="96"/>
      <c r="AE100" s="96"/>
      <c r="AF100" s="96"/>
      <c r="AG100" s="96"/>
      <c r="AH100" s="96"/>
      <c r="AI100" s="96"/>
      <c r="AJ100" s="96"/>
      <c r="AK100" s="96"/>
      <c r="AL100" s="96"/>
      <c r="AM100" s="96"/>
      <c r="AN100" s="96"/>
      <c r="AO100" s="96"/>
      <c r="AP100" s="96"/>
      <c r="AQ100" s="96"/>
      <c r="AR100" s="96"/>
      <c r="AS100" s="96"/>
      <c r="AT100" s="96"/>
      <c r="AU100" s="96"/>
      <c r="AV100" s="96"/>
      <c r="AW100" s="96"/>
      <c r="AX100" s="96"/>
    </row>
    <row r="101" spans="1:50" x14ac:dyDescent="0.25">
      <c r="A101" s="4" t="s">
        <v>1</v>
      </c>
      <c r="B101" s="5" t="s">
        <v>2</v>
      </c>
      <c r="C101" s="126"/>
      <c r="D101" s="126"/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07"/>
      <c r="P101" s="108"/>
      <c r="Q101" s="108"/>
      <c r="R101" s="108"/>
      <c r="S101" s="108"/>
      <c r="T101" s="108"/>
      <c r="U101" s="97"/>
      <c r="V101" s="96"/>
      <c r="W101" s="96"/>
      <c r="X101" s="96"/>
      <c r="Y101" s="96"/>
      <c r="Z101" s="96"/>
      <c r="AA101" s="96"/>
      <c r="AB101" s="96"/>
      <c r="AC101" s="96"/>
      <c r="AD101" s="96"/>
      <c r="AE101" s="96"/>
      <c r="AF101" s="96"/>
      <c r="AG101" s="96"/>
      <c r="AH101" s="96"/>
      <c r="AI101" s="96"/>
      <c r="AJ101" s="96"/>
      <c r="AK101" s="96"/>
      <c r="AL101" s="96"/>
      <c r="AM101" s="96"/>
      <c r="AN101" s="96"/>
      <c r="AO101" s="96"/>
      <c r="AP101" s="96"/>
      <c r="AQ101" s="96"/>
      <c r="AR101" s="96"/>
      <c r="AS101" s="96"/>
      <c r="AT101" s="96"/>
      <c r="AU101" s="96"/>
      <c r="AV101" s="96"/>
      <c r="AW101" s="96"/>
      <c r="AX101" s="96"/>
    </row>
    <row r="102" spans="1:50" x14ac:dyDescent="0.25">
      <c r="A102" s="6"/>
      <c r="B102" s="7"/>
      <c r="C102" s="76" t="s">
        <v>13</v>
      </c>
      <c r="D102" s="101" t="s">
        <v>87</v>
      </c>
      <c r="E102" s="27" t="s">
        <v>0</v>
      </c>
      <c r="F102" s="76" t="s">
        <v>13</v>
      </c>
      <c r="G102" s="101" t="s">
        <v>87</v>
      </c>
      <c r="H102" s="27" t="s">
        <v>0</v>
      </c>
      <c r="I102" s="76" t="s">
        <v>13</v>
      </c>
      <c r="J102" s="101" t="s">
        <v>87</v>
      </c>
      <c r="K102" s="27" t="s">
        <v>0</v>
      </c>
      <c r="L102" s="76" t="s">
        <v>13</v>
      </c>
      <c r="M102" s="101" t="s">
        <v>87</v>
      </c>
      <c r="N102" s="76" t="s">
        <v>0</v>
      </c>
      <c r="O102" s="62"/>
      <c r="P102" s="45"/>
      <c r="Q102" s="45"/>
      <c r="R102" s="45"/>
      <c r="S102" s="45"/>
      <c r="T102" s="45"/>
      <c r="U102" s="97"/>
      <c r="V102" s="96"/>
      <c r="W102" s="96"/>
      <c r="X102" s="96"/>
      <c r="Y102" s="96"/>
      <c r="Z102" s="96"/>
      <c r="AA102" s="96"/>
      <c r="AB102" s="96"/>
      <c r="AC102" s="96"/>
      <c r="AD102" s="96"/>
      <c r="AE102" s="96"/>
      <c r="AF102" s="96"/>
      <c r="AG102" s="96"/>
      <c r="AH102" s="96"/>
      <c r="AI102" s="96"/>
      <c r="AJ102" s="96"/>
      <c r="AK102" s="96"/>
      <c r="AL102" s="96"/>
      <c r="AM102" s="96"/>
      <c r="AN102" s="96"/>
      <c r="AO102" s="96"/>
      <c r="AP102" s="96"/>
      <c r="AQ102" s="96"/>
      <c r="AR102" s="96"/>
      <c r="AS102" s="96"/>
      <c r="AT102" s="96"/>
      <c r="AU102" s="96"/>
      <c r="AV102" s="96"/>
      <c r="AW102" s="96"/>
      <c r="AX102" s="96"/>
    </row>
    <row r="103" spans="1:50" x14ac:dyDescent="0.25">
      <c r="A103" s="36">
        <v>2020</v>
      </c>
      <c r="B103" s="9">
        <v>1</v>
      </c>
      <c r="C103" s="70">
        <v>267.68</v>
      </c>
      <c r="D103" s="70">
        <v>269.06</v>
      </c>
      <c r="E103" s="66">
        <f>C103-D103</f>
        <v>-1.3799999999999955</v>
      </c>
      <c r="F103" s="70">
        <v>99.57</v>
      </c>
      <c r="G103" s="70">
        <v>100.09</v>
      </c>
      <c r="H103" s="66">
        <f>F103-G103</f>
        <v>-0.52000000000001023</v>
      </c>
      <c r="I103" s="70">
        <v>441.58</v>
      </c>
      <c r="J103" s="70">
        <v>438.88</v>
      </c>
      <c r="K103" s="66">
        <f>I103-J103</f>
        <v>2.6999999999999886</v>
      </c>
      <c r="L103" s="70">
        <v>109.29</v>
      </c>
      <c r="M103" s="70">
        <v>110.11</v>
      </c>
      <c r="N103" s="66">
        <f>L103-M103</f>
        <v>-0.81999999999999318</v>
      </c>
      <c r="O103" s="62"/>
      <c r="P103" s="45"/>
      <c r="Q103" s="45"/>
      <c r="R103" s="45"/>
      <c r="S103" s="45"/>
      <c r="T103" s="45"/>
      <c r="U103" s="96"/>
      <c r="V103" s="96"/>
      <c r="W103" s="96"/>
      <c r="X103" s="96"/>
      <c r="Y103" s="96"/>
      <c r="Z103" s="96"/>
      <c r="AA103" s="96"/>
      <c r="AB103" s="96"/>
      <c r="AC103" s="96"/>
      <c r="AD103" s="96"/>
      <c r="AE103" s="96"/>
      <c r="AF103" s="96"/>
      <c r="AG103" s="96"/>
      <c r="AH103" s="96"/>
      <c r="AI103" s="96"/>
      <c r="AJ103" s="96"/>
      <c r="AK103" s="96"/>
      <c r="AL103" s="96"/>
      <c r="AM103" s="96"/>
      <c r="AN103" s="96"/>
      <c r="AO103" s="96"/>
      <c r="AP103" s="96"/>
      <c r="AQ103" s="96"/>
      <c r="AR103" s="96"/>
      <c r="AS103" s="96"/>
      <c r="AT103" s="96"/>
      <c r="AU103" s="96"/>
      <c r="AV103" s="96"/>
      <c r="AW103" s="96"/>
      <c r="AX103" s="96"/>
    </row>
    <row r="104" spans="1:50" x14ac:dyDescent="0.25">
      <c r="A104" s="8">
        <v>2020</v>
      </c>
      <c r="B104" s="9">
        <v>2</v>
      </c>
      <c r="C104" s="70">
        <v>267.14999999999998</v>
      </c>
      <c r="D104" s="70">
        <v>268.77</v>
      </c>
      <c r="E104" s="67">
        <f t="shared" ref="E104:E112" si="46">C104-D104</f>
        <v>-1.6200000000000045</v>
      </c>
      <c r="F104" s="70">
        <v>98.87</v>
      </c>
      <c r="G104" s="70">
        <v>99.56</v>
      </c>
      <c r="H104" s="67">
        <f t="shared" ref="H104:H112" si="47">F104-G104</f>
        <v>-0.68999999999999773</v>
      </c>
      <c r="I104" s="70">
        <v>440.56</v>
      </c>
      <c r="J104" s="70">
        <v>436.18</v>
      </c>
      <c r="K104" s="67">
        <f t="shared" ref="K104:K112" si="48">I104-J104</f>
        <v>4.3799999999999955</v>
      </c>
      <c r="L104" s="70">
        <v>109.12</v>
      </c>
      <c r="M104" s="70">
        <v>111.18</v>
      </c>
      <c r="N104" s="67">
        <f t="shared" ref="N104:N112" si="49">L104-M104</f>
        <v>-2.0600000000000023</v>
      </c>
      <c r="O104" s="62"/>
      <c r="P104" s="45"/>
      <c r="Q104" s="45"/>
      <c r="R104" s="45"/>
      <c r="S104" s="45"/>
      <c r="T104" s="45"/>
      <c r="U104" s="96"/>
      <c r="V104" s="96"/>
      <c r="W104" s="96"/>
      <c r="X104" s="96"/>
      <c r="Y104" s="96"/>
      <c r="Z104" s="96"/>
      <c r="AA104" s="96"/>
      <c r="AB104" s="96"/>
      <c r="AC104" s="96"/>
      <c r="AD104" s="96"/>
      <c r="AE104" s="96"/>
      <c r="AF104" s="96"/>
      <c r="AG104" s="96"/>
      <c r="AH104" s="96"/>
      <c r="AI104" s="96"/>
      <c r="AJ104" s="96"/>
      <c r="AK104" s="96"/>
      <c r="AL104" s="96"/>
      <c r="AM104" s="96"/>
      <c r="AN104" s="96"/>
      <c r="AO104" s="96"/>
      <c r="AP104" s="96"/>
      <c r="AQ104" s="96"/>
      <c r="AR104" s="96"/>
      <c r="AS104" s="96"/>
      <c r="AT104" s="96"/>
      <c r="AU104" s="96"/>
      <c r="AV104" s="96"/>
      <c r="AW104" s="96"/>
      <c r="AX104" s="96"/>
    </row>
    <row r="105" spans="1:50" x14ac:dyDescent="0.25">
      <c r="A105" s="8">
        <v>2020</v>
      </c>
      <c r="B105" s="9">
        <v>3</v>
      </c>
      <c r="C105" s="70">
        <v>295.70999999999998</v>
      </c>
      <c r="D105" s="70">
        <v>290.36</v>
      </c>
      <c r="E105" s="67">
        <f t="shared" si="46"/>
        <v>5.3499999999999659</v>
      </c>
      <c r="F105" s="70">
        <v>101.74</v>
      </c>
      <c r="G105" s="70">
        <v>98.92</v>
      </c>
      <c r="H105" s="67">
        <f t="shared" si="47"/>
        <v>2.8199999999999932</v>
      </c>
      <c r="I105" s="70">
        <v>437.12</v>
      </c>
      <c r="J105" s="70">
        <v>433.57</v>
      </c>
      <c r="K105" s="67">
        <f t="shared" si="48"/>
        <v>3.5500000000000114</v>
      </c>
      <c r="L105" s="70">
        <v>104.43</v>
      </c>
      <c r="M105" s="70">
        <v>116.13</v>
      </c>
      <c r="N105" s="67">
        <f t="shared" si="49"/>
        <v>-11.699999999999989</v>
      </c>
      <c r="O105" s="62"/>
      <c r="P105" s="45"/>
      <c r="Q105" s="45"/>
      <c r="R105" s="45"/>
      <c r="S105" s="45"/>
      <c r="T105" s="45"/>
      <c r="U105" s="96"/>
      <c r="V105" s="96"/>
      <c r="W105" s="96"/>
      <c r="X105" s="96"/>
      <c r="Y105" s="96"/>
      <c r="Z105" s="96"/>
      <c r="AA105" s="96"/>
      <c r="AB105" s="96"/>
      <c r="AC105" s="96"/>
      <c r="AD105" s="96"/>
      <c r="AE105" s="96"/>
      <c r="AF105" s="96"/>
      <c r="AG105" s="96"/>
      <c r="AH105" s="96"/>
      <c r="AI105" s="96"/>
      <c r="AJ105" s="96"/>
      <c r="AK105" s="96"/>
      <c r="AL105" s="96"/>
      <c r="AM105" s="96"/>
      <c r="AN105" s="96"/>
      <c r="AO105" s="96"/>
      <c r="AP105" s="96"/>
      <c r="AQ105" s="96"/>
      <c r="AR105" s="96"/>
      <c r="AS105" s="96"/>
      <c r="AT105" s="96"/>
      <c r="AU105" s="96"/>
      <c r="AV105" s="96"/>
      <c r="AW105" s="96"/>
      <c r="AX105" s="96"/>
    </row>
    <row r="106" spans="1:50" x14ac:dyDescent="0.25">
      <c r="A106" s="8">
        <v>2020</v>
      </c>
      <c r="B106" s="9">
        <v>4</v>
      </c>
      <c r="C106" s="70">
        <v>287.25</v>
      </c>
      <c r="D106" s="70">
        <v>285.10000000000002</v>
      </c>
      <c r="E106" s="67">
        <f t="shared" si="46"/>
        <v>2.1499999999999773</v>
      </c>
      <c r="F106" s="70">
        <v>98.11</v>
      </c>
      <c r="G106" s="70">
        <v>98.2</v>
      </c>
      <c r="H106" s="67">
        <f t="shared" si="47"/>
        <v>-9.0000000000003411E-2</v>
      </c>
      <c r="I106" s="70">
        <v>427.53</v>
      </c>
      <c r="J106" s="70">
        <v>431.15</v>
      </c>
      <c r="K106" s="67">
        <f t="shared" si="48"/>
        <v>-3.6200000000000045</v>
      </c>
      <c r="L106" s="70">
        <v>115.73</v>
      </c>
      <c r="M106" s="70">
        <v>114.12</v>
      </c>
      <c r="N106" s="67">
        <f t="shared" si="49"/>
        <v>1.6099999999999994</v>
      </c>
      <c r="O106" s="62"/>
      <c r="P106" s="45"/>
      <c r="Q106" s="45"/>
      <c r="R106" s="45"/>
      <c r="S106" s="45"/>
      <c r="T106" s="45"/>
      <c r="U106" s="96"/>
      <c r="V106" s="96"/>
      <c r="W106" s="96"/>
      <c r="X106" s="96"/>
      <c r="Y106" s="96"/>
      <c r="Z106" s="96"/>
      <c r="AA106" s="96"/>
      <c r="AB106" s="96"/>
      <c r="AC106" s="96"/>
      <c r="AD106" s="96"/>
      <c r="AE106" s="96"/>
      <c r="AF106" s="96"/>
      <c r="AG106" s="96"/>
      <c r="AH106" s="96"/>
      <c r="AI106" s="96"/>
      <c r="AJ106" s="96"/>
      <c r="AK106" s="96"/>
      <c r="AL106" s="96"/>
      <c r="AM106" s="96"/>
      <c r="AN106" s="96"/>
      <c r="AO106" s="96"/>
      <c r="AP106" s="96"/>
      <c r="AQ106" s="96"/>
      <c r="AR106" s="96"/>
      <c r="AS106" s="96"/>
      <c r="AT106" s="96"/>
      <c r="AU106" s="96"/>
      <c r="AV106" s="96"/>
      <c r="AW106" s="96"/>
      <c r="AX106" s="96"/>
    </row>
    <row r="107" spans="1:50" x14ac:dyDescent="0.25">
      <c r="A107" s="8">
        <v>2020</v>
      </c>
      <c r="B107" s="9">
        <v>5</v>
      </c>
      <c r="C107" s="70">
        <v>287.41000000000003</v>
      </c>
      <c r="D107" s="70">
        <v>285.67</v>
      </c>
      <c r="E107" s="67">
        <f t="shared" si="46"/>
        <v>1.7400000000000091</v>
      </c>
      <c r="F107" s="70">
        <v>97.09</v>
      </c>
      <c r="G107" s="70">
        <v>97.43</v>
      </c>
      <c r="H107" s="67">
        <f t="shared" si="47"/>
        <v>-0.34000000000000341</v>
      </c>
      <c r="I107" s="70">
        <v>427.15</v>
      </c>
      <c r="J107" s="70">
        <v>428.88</v>
      </c>
      <c r="K107" s="67">
        <f t="shared" si="48"/>
        <v>-1.7300000000000182</v>
      </c>
      <c r="L107" s="70">
        <v>115.78</v>
      </c>
      <c r="M107" s="70">
        <v>115.4</v>
      </c>
      <c r="N107" s="67">
        <f t="shared" si="49"/>
        <v>0.37999999999999545</v>
      </c>
      <c r="O107" s="62"/>
      <c r="P107" s="45"/>
      <c r="Q107" s="45"/>
      <c r="R107" s="45"/>
      <c r="S107" s="45"/>
      <c r="T107" s="45"/>
      <c r="U107" s="96"/>
      <c r="V107" s="96"/>
      <c r="W107" s="96"/>
      <c r="X107" s="96"/>
      <c r="Y107" s="96"/>
      <c r="Z107" s="96"/>
      <c r="AA107" s="96"/>
      <c r="AB107" s="96"/>
      <c r="AC107" s="96"/>
      <c r="AD107" s="96"/>
      <c r="AE107" s="96"/>
      <c r="AF107" s="96"/>
      <c r="AG107" s="96"/>
      <c r="AH107" s="96"/>
      <c r="AI107" s="96"/>
      <c r="AJ107" s="96"/>
      <c r="AK107" s="96"/>
      <c r="AL107" s="96"/>
      <c r="AM107" s="96"/>
      <c r="AN107" s="96"/>
      <c r="AO107" s="96"/>
      <c r="AP107" s="96"/>
      <c r="AQ107" s="96"/>
      <c r="AR107" s="96"/>
      <c r="AS107" s="96"/>
      <c r="AT107" s="96"/>
      <c r="AU107" s="96"/>
      <c r="AV107" s="96"/>
      <c r="AW107" s="96"/>
      <c r="AX107" s="96"/>
    </row>
    <row r="108" spans="1:50" x14ac:dyDescent="0.25">
      <c r="A108" s="8">
        <v>2020</v>
      </c>
      <c r="B108" s="9">
        <v>6</v>
      </c>
      <c r="C108" s="70">
        <v>279.89999999999998</v>
      </c>
      <c r="D108" s="70">
        <v>280.32</v>
      </c>
      <c r="E108" s="67">
        <f t="shared" si="46"/>
        <v>-0.42000000000001592</v>
      </c>
      <c r="F108" s="70">
        <v>96.78</v>
      </c>
      <c r="G108" s="70">
        <v>96.61</v>
      </c>
      <c r="H108" s="67">
        <f t="shared" si="47"/>
        <v>0.17000000000000171</v>
      </c>
      <c r="I108" s="70">
        <v>423.02</v>
      </c>
      <c r="J108" s="70">
        <v>426.78</v>
      </c>
      <c r="K108" s="67">
        <f t="shared" si="48"/>
        <v>-3.7599999999999909</v>
      </c>
      <c r="L108" s="70">
        <v>119.83</v>
      </c>
      <c r="M108" s="70">
        <v>115.76</v>
      </c>
      <c r="N108" s="67">
        <f t="shared" si="49"/>
        <v>4.0699999999999932</v>
      </c>
      <c r="O108" s="62"/>
      <c r="P108" s="45"/>
      <c r="Q108" s="45"/>
      <c r="R108" s="45"/>
      <c r="S108" s="45"/>
      <c r="T108" s="45"/>
      <c r="U108" s="96"/>
      <c r="V108" s="96"/>
      <c r="W108" s="96"/>
      <c r="X108" s="96"/>
      <c r="Y108" s="96"/>
      <c r="Z108" s="96"/>
      <c r="AA108" s="96"/>
      <c r="AB108" s="96"/>
      <c r="AC108" s="96"/>
      <c r="AD108" s="96"/>
      <c r="AE108" s="96"/>
      <c r="AF108" s="96"/>
      <c r="AG108" s="96"/>
      <c r="AH108" s="96"/>
      <c r="AI108" s="96"/>
      <c r="AJ108" s="96"/>
      <c r="AK108" s="96"/>
      <c r="AL108" s="96"/>
      <c r="AM108" s="96"/>
      <c r="AN108" s="96"/>
      <c r="AO108" s="96"/>
      <c r="AP108" s="96"/>
      <c r="AQ108" s="96"/>
      <c r="AR108" s="96"/>
      <c r="AS108" s="96"/>
      <c r="AT108" s="96"/>
      <c r="AU108" s="96"/>
      <c r="AV108" s="96"/>
      <c r="AW108" s="96"/>
      <c r="AX108" s="96"/>
    </row>
    <row r="109" spans="1:50" x14ac:dyDescent="0.25">
      <c r="A109" s="8">
        <v>2020</v>
      </c>
      <c r="B109" s="9">
        <v>7</v>
      </c>
      <c r="C109" s="70">
        <v>280.02999999999997</v>
      </c>
      <c r="D109" s="70">
        <v>281.02</v>
      </c>
      <c r="E109" s="67">
        <f t="shared" si="46"/>
        <v>-0.99000000000000909</v>
      </c>
      <c r="F109" s="70">
        <v>95.64</v>
      </c>
      <c r="G109" s="70">
        <v>95.76</v>
      </c>
      <c r="H109" s="67">
        <f t="shared" si="47"/>
        <v>-0.12000000000000455</v>
      </c>
      <c r="I109" s="70">
        <v>422.65</v>
      </c>
      <c r="J109" s="70">
        <v>424.93</v>
      </c>
      <c r="K109" s="67">
        <f t="shared" si="48"/>
        <v>-2.2800000000000296</v>
      </c>
      <c r="L109" s="70">
        <v>120</v>
      </c>
      <c r="M109" s="70">
        <v>116.55</v>
      </c>
      <c r="N109" s="67">
        <f t="shared" si="49"/>
        <v>3.4500000000000028</v>
      </c>
      <c r="O109" s="62"/>
      <c r="P109" s="45"/>
      <c r="Q109" s="45"/>
      <c r="R109" s="45"/>
      <c r="S109" s="45"/>
      <c r="T109" s="45"/>
      <c r="U109" s="96"/>
      <c r="V109" s="96"/>
      <c r="W109" s="96"/>
      <c r="X109" s="96"/>
      <c r="Y109" s="96"/>
      <c r="Z109" s="96"/>
      <c r="AA109" s="96"/>
      <c r="AB109" s="96"/>
      <c r="AC109" s="96"/>
      <c r="AD109" s="96"/>
      <c r="AE109" s="96"/>
      <c r="AF109" s="96"/>
      <c r="AG109" s="96"/>
      <c r="AH109" s="96"/>
      <c r="AI109" s="96"/>
      <c r="AJ109" s="96"/>
      <c r="AK109" s="96"/>
      <c r="AL109" s="96"/>
      <c r="AM109" s="96"/>
      <c r="AN109" s="96"/>
      <c r="AO109" s="96"/>
      <c r="AP109" s="96"/>
      <c r="AQ109" s="96"/>
      <c r="AR109" s="96"/>
      <c r="AS109" s="96"/>
      <c r="AT109" s="96"/>
      <c r="AU109" s="96"/>
      <c r="AV109" s="96"/>
      <c r="AW109" s="96"/>
      <c r="AX109" s="96"/>
    </row>
    <row r="110" spans="1:50" x14ac:dyDescent="0.25">
      <c r="A110" s="8">
        <v>2020</v>
      </c>
      <c r="B110" s="9">
        <v>8</v>
      </c>
      <c r="C110" s="70">
        <v>280.12</v>
      </c>
      <c r="D110" s="70">
        <v>281.74</v>
      </c>
      <c r="E110" s="67">
        <f t="shared" si="46"/>
        <v>-1.6200000000000045</v>
      </c>
      <c r="F110" s="70">
        <v>94.49</v>
      </c>
      <c r="G110" s="70">
        <v>94.92</v>
      </c>
      <c r="H110" s="67">
        <f t="shared" si="47"/>
        <v>-0.43000000000000682</v>
      </c>
      <c r="I110" s="70">
        <v>422.27</v>
      </c>
      <c r="J110" s="70">
        <v>423.38</v>
      </c>
      <c r="K110" s="67">
        <f t="shared" si="48"/>
        <v>-1.1100000000000136</v>
      </c>
      <c r="L110" s="70">
        <v>120.22</v>
      </c>
      <c r="M110" s="70">
        <v>117.03</v>
      </c>
      <c r="N110" s="67">
        <f t="shared" si="49"/>
        <v>3.1899999999999977</v>
      </c>
      <c r="O110" s="62"/>
      <c r="P110" s="45"/>
      <c r="Q110" s="45"/>
      <c r="R110" s="45"/>
      <c r="S110" s="45"/>
      <c r="T110" s="45"/>
      <c r="U110" s="96"/>
      <c r="V110" s="96"/>
      <c r="W110" s="96"/>
      <c r="X110" s="96"/>
      <c r="Y110" s="96"/>
      <c r="Z110" s="96"/>
      <c r="AA110" s="96"/>
      <c r="AB110" s="96"/>
      <c r="AC110" s="96"/>
      <c r="AD110" s="96"/>
      <c r="AE110" s="96"/>
      <c r="AF110" s="96"/>
      <c r="AG110" s="96"/>
      <c r="AH110" s="96"/>
      <c r="AI110" s="96"/>
      <c r="AJ110" s="96"/>
      <c r="AK110" s="96"/>
      <c r="AL110" s="96"/>
      <c r="AM110" s="96"/>
      <c r="AN110" s="96"/>
      <c r="AO110" s="96"/>
      <c r="AP110" s="96"/>
      <c r="AQ110" s="96"/>
      <c r="AR110" s="96"/>
      <c r="AS110" s="96"/>
      <c r="AT110" s="96"/>
      <c r="AU110" s="96"/>
      <c r="AV110" s="96"/>
      <c r="AW110" s="96"/>
      <c r="AX110" s="96"/>
    </row>
    <row r="111" spans="1:50" x14ac:dyDescent="0.25">
      <c r="A111" s="8">
        <v>2020</v>
      </c>
      <c r="B111" s="9">
        <v>9</v>
      </c>
      <c r="C111" s="70">
        <v>280.16000000000003</v>
      </c>
      <c r="D111" s="70">
        <v>282.41000000000003</v>
      </c>
      <c r="E111" s="67">
        <f t="shared" si="46"/>
        <v>-2.25</v>
      </c>
      <c r="F111" s="70">
        <v>93.38</v>
      </c>
      <c r="G111" s="70">
        <v>94.13</v>
      </c>
      <c r="H111" s="67">
        <f t="shared" si="47"/>
        <v>-0.75</v>
      </c>
      <c r="I111" s="70">
        <v>421.89</v>
      </c>
      <c r="J111" s="70">
        <v>422.17</v>
      </c>
      <c r="K111" s="67">
        <f t="shared" si="48"/>
        <v>-0.28000000000002956</v>
      </c>
      <c r="L111" s="70">
        <v>120.39</v>
      </c>
      <c r="M111" s="70">
        <v>117.11</v>
      </c>
      <c r="N111" s="67">
        <f t="shared" si="49"/>
        <v>3.2800000000000011</v>
      </c>
      <c r="O111" s="62"/>
      <c r="P111" s="45"/>
      <c r="Q111" s="45"/>
      <c r="R111" s="45"/>
      <c r="S111" s="45"/>
      <c r="T111" s="45"/>
      <c r="U111" s="96"/>
      <c r="V111" s="96"/>
      <c r="W111" s="96"/>
      <c r="X111" s="96"/>
      <c r="Y111" s="96"/>
      <c r="Z111" s="96"/>
      <c r="AA111" s="96"/>
      <c r="AB111" s="96"/>
      <c r="AC111" s="96"/>
      <c r="AD111" s="96"/>
      <c r="AE111" s="96"/>
      <c r="AF111" s="96"/>
      <c r="AG111" s="96"/>
      <c r="AH111" s="96"/>
      <c r="AI111" s="96"/>
      <c r="AJ111" s="96"/>
      <c r="AK111" s="96"/>
      <c r="AL111" s="96"/>
      <c r="AM111" s="96"/>
      <c r="AN111" s="96"/>
      <c r="AO111" s="96"/>
      <c r="AP111" s="96"/>
      <c r="AQ111" s="96"/>
      <c r="AR111" s="96"/>
      <c r="AS111" s="96"/>
      <c r="AT111" s="96"/>
      <c r="AU111" s="96"/>
      <c r="AV111" s="96"/>
      <c r="AW111" s="96"/>
      <c r="AX111" s="96"/>
    </row>
    <row r="112" spans="1:50" x14ac:dyDescent="0.25">
      <c r="A112" s="10">
        <v>2020</v>
      </c>
      <c r="B112" s="7">
        <v>10</v>
      </c>
      <c r="C112" s="70">
        <v>280.12</v>
      </c>
      <c r="D112" s="70">
        <v>283</v>
      </c>
      <c r="E112" s="27">
        <f t="shared" si="46"/>
        <v>-2.8799999999999955</v>
      </c>
      <c r="F112" s="70">
        <v>92.32</v>
      </c>
      <c r="G112" s="70">
        <v>93.38</v>
      </c>
      <c r="H112" s="27">
        <f t="shared" si="47"/>
        <v>-1.0600000000000023</v>
      </c>
      <c r="I112" s="70">
        <v>421.55</v>
      </c>
      <c r="J112" s="70">
        <v>421.3</v>
      </c>
      <c r="K112" s="27">
        <f t="shared" si="48"/>
        <v>0.25</v>
      </c>
      <c r="L112" s="70">
        <v>120.3</v>
      </c>
      <c r="M112" s="70">
        <v>116.67</v>
      </c>
      <c r="N112" s="27">
        <f t="shared" si="49"/>
        <v>3.6299999999999955</v>
      </c>
      <c r="O112" s="62"/>
      <c r="P112" s="45"/>
      <c r="Q112" s="45"/>
      <c r="R112" s="68"/>
      <c r="S112" s="68"/>
      <c r="T112" s="68"/>
      <c r="U112" s="96"/>
      <c r="V112" s="96"/>
      <c r="W112" s="96"/>
      <c r="X112" s="96"/>
      <c r="Y112" s="96"/>
      <c r="Z112" s="96"/>
      <c r="AA112" s="96"/>
      <c r="AB112" s="96"/>
      <c r="AC112" s="96"/>
      <c r="AD112" s="96"/>
      <c r="AE112" s="96"/>
      <c r="AF112" s="96"/>
      <c r="AG112" s="96"/>
      <c r="AH112" s="96"/>
      <c r="AI112" s="96"/>
      <c r="AJ112" s="96"/>
      <c r="AK112" s="96"/>
      <c r="AL112" s="96"/>
      <c r="AM112" s="96"/>
      <c r="AN112" s="96"/>
      <c r="AO112" s="96"/>
      <c r="AP112" s="96"/>
      <c r="AQ112" s="96"/>
      <c r="AR112" s="96"/>
      <c r="AS112" s="96"/>
      <c r="AT112" s="96"/>
      <c r="AU112" s="96"/>
      <c r="AV112" s="96"/>
      <c r="AW112" s="96"/>
      <c r="AX112" s="96"/>
    </row>
    <row r="113" spans="1:51" x14ac:dyDescent="0.25">
      <c r="A113" s="25"/>
      <c r="B113" s="25"/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102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6"/>
      <c r="AF113" s="96"/>
      <c r="AG113" s="96"/>
      <c r="AH113" s="96"/>
      <c r="AI113" s="96"/>
      <c r="AJ113" s="96"/>
      <c r="AK113" s="96"/>
      <c r="AL113" s="96"/>
      <c r="AM113" s="96"/>
      <c r="AN113" s="96"/>
      <c r="AO113" s="96"/>
      <c r="AP113" s="96"/>
      <c r="AQ113" s="96"/>
      <c r="AR113" s="96"/>
      <c r="AS113" s="96"/>
      <c r="AT113" s="96"/>
      <c r="AU113" s="96"/>
      <c r="AV113" s="96"/>
      <c r="AW113" s="96"/>
      <c r="AX113" s="96"/>
    </row>
    <row r="114" spans="1:51" x14ac:dyDescent="0.25">
      <c r="A114" s="9" t="s">
        <v>3</v>
      </c>
      <c r="B114" s="14"/>
      <c r="C114" s="96" t="s">
        <v>72</v>
      </c>
      <c r="D114" s="97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102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6"/>
      <c r="AE114" s="96"/>
      <c r="AF114" s="96"/>
      <c r="AG114" s="96"/>
      <c r="AH114" s="96"/>
      <c r="AI114" s="96"/>
      <c r="AJ114" s="96"/>
      <c r="AK114" s="96"/>
      <c r="AL114" s="96"/>
      <c r="AM114" s="96"/>
      <c r="AN114" s="96"/>
      <c r="AO114" s="96"/>
      <c r="AP114" s="96"/>
      <c r="AQ114" s="96"/>
      <c r="AR114" s="96"/>
      <c r="AS114" s="96"/>
      <c r="AT114" s="96"/>
      <c r="AU114" s="96"/>
      <c r="AV114" s="96"/>
      <c r="AW114" s="96"/>
      <c r="AX114" s="96"/>
    </row>
    <row r="115" spans="1:51" x14ac:dyDescent="0.25">
      <c r="A115" s="7" t="s">
        <v>4</v>
      </c>
      <c r="B115" s="12"/>
      <c r="C115" s="98" t="s">
        <v>62</v>
      </c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10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  <c r="AA115" s="99"/>
      <c r="AB115" s="99"/>
      <c r="AC115" s="99"/>
      <c r="AD115" s="99"/>
      <c r="AE115" s="99"/>
      <c r="AF115" s="99"/>
      <c r="AG115" s="99"/>
      <c r="AH115" s="99"/>
      <c r="AI115" s="99"/>
      <c r="AJ115" s="99"/>
      <c r="AK115" s="99"/>
      <c r="AL115" s="99"/>
      <c r="AM115" s="99"/>
      <c r="AN115" s="99"/>
      <c r="AO115" s="99"/>
      <c r="AP115" s="99"/>
      <c r="AQ115" s="99"/>
      <c r="AR115" s="99"/>
      <c r="AS115" s="99"/>
      <c r="AT115" s="99"/>
      <c r="AU115" s="99"/>
      <c r="AV115" s="99"/>
      <c r="AW115" s="99"/>
      <c r="AX115" s="99"/>
    </row>
    <row r="116" spans="1:51" x14ac:dyDescent="0.25">
      <c r="A116" s="9"/>
      <c r="B116" s="16"/>
      <c r="C116" s="127" t="s">
        <v>5</v>
      </c>
      <c r="D116" s="127"/>
      <c r="E116" s="127"/>
      <c r="F116" s="127" t="s">
        <v>23</v>
      </c>
      <c r="G116" s="127"/>
      <c r="H116" s="127"/>
      <c r="I116" s="127" t="s">
        <v>24</v>
      </c>
      <c r="J116" s="127"/>
      <c r="K116" s="127"/>
      <c r="L116" s="126" t="s">
        <v>25</v>
      </c>
      <c r="M116" s="126"/>
      <c r="N116" s="126"/>
      <c r="O116" s="126" t="s">
        <v>26</v>
      </c>
      <c r="P116" s="126"/>
      <c r="Q116" s="126"/>
      <c r="R116" s="125" t="s">
        <v>27</v>
      </c>
      <c r="S116" s="125"/>
      <c r="T116" s="125"/>
      <c r="U116" s="127" t="s">
        <v>28</v>
      </c>
      <c r="V116" s="127"/>
      <c r="W116" s="127"/>
      <c r="X116" s="127" t="s">
        <v>29</v>
      </c>
      <c r="Y116" s="127"/>
      <c r="Z116" s="127"/>
      <c r="AA116" s="125" t="s">
        <v>30</v>
      </c>
      <c r="AB116" s="125"/>
      <c r="AC116" s="125"/>
      <c r="AD116" s="127" t="s">
        <v>31</v>
      </c>
      <c r="AE116" s="127"/>
      <c r="AF116" s="127"/>
      <c r="AG116" s="127" t="s">
        <v>32</v>
      </c>
      <c r="AH116" s="127"/>
      <c r="AI116" s="127"/>
      <c r="AJ116" s="127" t="s">
        <v>33</v>
      </c>
      <c r="AK116" s="127"/>
      <c r="AL116" s="127"/>
      <c r="AM116" s="125" t="s">
        <v>34</v>
      </c>
      <c r="AN116" s="125"/>
      <c r="AO116" s="125"/>
      <c r="AP116" s="127" t="s">
        <v>35</v>
      </c>
      <c r="AQ116" s="127"/>
      <c r="AR116" s="127"/>
      <c r="AS116" s="127" t="s">
        <v>36</v>
      </c>
      <c r="AT116" s="127"/>
      <c r="AU116" s="127"/>
      <c r="AV116" s="125" t="s">
        <v>37</v>
      </c>
      <c r="AW116" s="125"/>
      <c r="AX116" s="125"/>
      <c r="AY116" s="14"/>
    </row>
    <row r="117" spans="1:51" x14ac:dyDescent="0.25">
      <c r="A117" s="4" t="s">
        <v>1</v>
      </c>
      <c r="B117" s="5" t="s">
        <v>2</v>
      </c>
      <c r="C117" s="127"/>
      <c r="D117" s="127"/>
      <c r="E117" s="127"/>
      <c r="F117" s="126"/>
      <c r="G117" s="126"/>
      <c r="H117" s="126"/>
      <c r="I117" s="126"/>
      <c r="J117" s="126"/>
      <c r="K117" s="126"/>
      <c r="L117" s="126"/>
      <c r="M117" s="126"/>
      <c r="N117" s="126"/>
      <c r="O117" s="126"/>
      <c r="P117" s="126"/>
      <c r="Q117" s="126"/>
      <c r="R117" s="125"/>
      <c r="S117" s="125"/>
      <c r="T117" s="125"/>
      <c r="U117" s="126"/>
      <c r="V117" s="126"/>
      <c r="W117" s="126"/>
      <c r="X117" s="126"/>
      <c r="Y117" s="126"/>
      <c r="Z117" s="126"/>
      <c r="AA117" s="125"/>
      <c r="AB117" s="125"/>
      <c r="AC117" s="125"/>
      <c r="AD117" s="127"/>
      <c r="AE117" s="127"/>
      <c r="AF117" s="127"/>
      <c r="AG117" s="126"/>
      <c r="AH117" s="126"/>
      <c r="AI117" s="126"/>
      <c r="AJ117" s="126"/>
      <c r="AK117" s="126"/>
      <c r="AL117" s="126"/>
      <c r="AM117" s="125"/>
      <c r="AN117" s="125"/>
      <c r="AO117" s="125"/>
      <c r="AP117" s="126"/>
      <c r="AQ117" s="126"/>
      <c r="AR117" s="126"/>
      <c r="AS117" s="126"/>
      <c r="AT117" s="126"/>
      <c r="AU117" s="126"/>
      <c r="AV117" s="125"/>
      <c r="AW117" s="125"/>
      <c r="AX117" s="125"/>
      <c r="AY117" s="14"/>
    </row>
    <row r="118" spans="1:51" x14ac:dyDescent="0.25">
      <c r="A118" s="6"/>
      <c r="B118" s="7"/>
      <c r="C118" s="76" t="s">
        <v>13</v>
      </c>
      <c r="D118" s="101" t="s">
        <v>87</v>
      </c>
      <c r="E118" s="27" t="s">
        <v>0</v>
      </c>
      <c r="F118" s="76" t="s">
        <v>13</v>
      </c>
      <c r="G118" s="101" t="s">
        <v>87</v>
      </c>
      <c r="H118" s="27" t="s">
        <v>0</v>
      </c>
      <c r="I118" s="76" t="s">
        <v>13</v>
      </c>
      <c r="J118" s="101" t="s">
        <v>87</v>
      </c>
      <c r="K118" s="27" t="s">
        <v>0</v>
      </c>
      <c r="L118" s="76" t="s">
        <v>13</v>
      </c>
      <c r="M118" s="101" t="s">
        <v>87</v>
      </c>
      <c r="N118" s="27" t="s">
        <v>0</v>
      </c>
      <c r="O118" s="76" t="s">
        <v>13</v>
      </c>
      <c r="P118" s="101" t="s">
        <v>87</v>
      </c>
      <c r="Q118" s="27" t="s">
        <v>0</v>
      </c>
      <c r="R118" s="76" t="s">
        <v>13</v>
      </c>
      <c r="S118" s="101" t="s">
        <v>87</v>
      </c>
      <c r="T118" s="27" t="s">
        <v>0</v>
      </c>
      <c r="U118" s="76" t="s">
        <v>13</v>
      </c>
      <c r="V118" s="101" t="s">
        <v>87</v>
      </c>
      <c r="W118" s="27" t="s">
        <v>0</v>
      </c>
      <c r="X118" s="76" t="s">
        <v>13</v>
      </c>
      <c r="Y118" s="101" t="s">
        <v>87</v>
      </c>
      <c r="Z118" s="27" t="s">
        <v>0</v>
      </c>
      <c r="AA118" s="76" t="s">
        <v>13</v>
      </c>
      <c r="AB118" s="101" t="s">
        <v>87</v>
      </c>
      <c r="AC118" s="27" t="s">
        <v>0</v>
      </c>
      <c r="AD118" s="76" t="s">
        <v>13</v>
      </c>
      <c r="AE118" s="101" t="s">
        <v>87</v>
      </c>
      <c r="AF118" s="27" t="s">
        <v>0</v>
      </c>
      <c r="AG118" s="76" t="s">
        <v>13</v>
      </c>
      <c r="AH118" s="101" t="s">
        <v>87</v>
      </c>
      <c r="AI118" s="27" t="s">
        <v>0</v>
      </c>
      <c r="AJ118" s="76" t="s">
        <v>13</v>
      </c>
      <c r="AK118" s="101" t="s">
        <v>87</v>
      </c>
      <c r="AL118" s="27" t="s">
        <v>0</v>
      </c>
      <c r="AM118" s="76" t="s">
        <v>13</v>
      </c>
      <c r="AN118" s="101" t="s">
        <v>87</v>
      </c>
      <c r="AO118" s="27" t="s">
        <v>0</v>
      </c>
      <c r="AP118" s="76" t="s">
        <v>13</v>
      </c>
      <c r="AQ118" s="101" t="s">
        <v>87</v>
      </c>
      <c r="AR118" s="27" t="s">
        <v>0</v>
      </c>
      <c r="AS118" s="76" t="s">
        <v>13</v>
      </c>
      <c r="AT118" s="101" t="s">
        <v>87</v>
      </c>
      <c r="AU118" s="27" t="s">
        <v>0</v>
      </c>
      <c r="AV118" s="76" t="s">
        <v>13</v>
      </c>
      <c r="AW118" s="101" t="s">
        <v>87</v>
      </c>
      <c r="AX118" s="76" t="s">
        <v>0</v>
      </c>
      <c r="AY118" s="14"/>
    </row>
    <row r="119" spans="1:51" x14ac:dyDescent="0.25">
      <c r="A119" s="36">
        <v>2020</v>
      </c>
      <c r="B119" s="9">
        <v>1</v>
      </c>
      <c r="C119" s="45">
        <v>2708.09</v>
      </c>
      <c r="D119" s="45">
        <v>2708.05</v>
      </c>
      <c r="E119" s="66">
        <f>C119-D119</f>
        <v>3.999999999996362E-2</v>
      </c>
      <c r="F119" s="45">
        <v>2677.83</v>
      </c>
      <c r="G119" s="45">
        <v>2677.81</v>
      </c>
      <c r="H119" s="66">
        <f>F119-G119</f>
        <v>1.999999999998181E-2</v>
      </c>
      <c r="I119" s="45">
        <v>71.430000000000007</v>
      </c>
      <c r="J119" s="45">
        <v>70.849999999999994</v>
      </c>
      <c r="K119" s="66">
        <f>I119-J119</f>
        <v>0.58000000000001251</v>
      </c>
      <c r="L119" s="45">
        <v>436.76</v>
      </c>
      <c r="M119" s="45">
        <v>437.12</v>
      </c>
      <c r="N119" s="66">
        <f>L119-M119</f>
        <v>-0.36000000000001364</v>
      </c>
      <c r="O119" s="45">
        <v>215.55</v>
      </c>
      <c r="P119" s="45">
        <v>215.48</v>
      </c>
      <c r="Q119" s="66">
        <f>O119-P119</f>
        <v>7.00000000000216E-2</v>
      </c>
      <c r="R119" s="45">
        <v>318.64</v>
      </c>
      <c r="S119" s="45">
        <v>317.95999999999998</v>
      </c>
      <c r="T119" s="66">
        <f>R119-S119</f>
        <v>0.68000000000000682</v>
      </c>
      <c r="U119" s="45">
        <v>319.58</v>
      </c>
      <c r="V119" s="45">
        <v>318.3</v>
      </c>
      <c r="W119" s="66">
        <f>U119-V119</f>
        <v>1.2799999999999727</v>
      </c>
      <c r="X119" s="45">
        <v>185.15</v>
      </c>
      <c r="Y119" s="45">
        <v>187.54</v>
      </c>
      <c r="Z119" s="66">
        <f>X119-Y119</f>
        <v>-2.3899999999999864</v>
      </c>
      <c r="AA119" s="45">
        <v>85.14</v>
      </c>
      <c r="AB119" s="45">
        <v>85.82</v>
      </c>
      <c r="AC119" s="66">
        <f>AA119-AB119</f>
        <v>-0.67999999999999261</v>
      </c>
      <c r="AD119" s="45">
        <v>188.69</v>
      </c>
      <c r="AE119" s="45">
        <v>187.78</v>
      </c>
      <c r="AF119" s="66">
        <f>AD119-AE119</f>
        <v>0.90999999999999659</v>
      </c>
      <c r="AG119" s="45">
        <v>488.54</v>
      </c>
      <c r="AH119" s="45">
        <v>491.36</v>
      </c>
      <c r="AI119" s="66">
        <f>AG119-AH119</f>
        <v>-2.8199999999999932</v>
      </c>
      <c r="AJ119" s="45">
        <v>143.33000000000001</v>
      </c>
      <c r="AK119" s="45">
        <v>143.15</v>
      </c>
      <c r="AL119" s="66">
        <f>AJ119-AK119</f>
        <v>0.18000000000000682</v>
      </c>
      <c r="AM119" s="45">
        <v>167.62</v>
      </c>
      <c r="AN119" s="45">
        <v>166.43</v>
      </c>
      <c r="AO119" s="66">
        <f>AM119-AN119</f>
        <v>1.1899999999999977</v>
      </c>
      <c r="AP119" s="45">
        <v>169.1</v>
      </c>
      <c r="AQ119" s="45">
        <v>168.22</v>
      </c>
      <c r="AR119" s="66">
        <f>AP119-AQ119</f>
        <v>0.87999999999999545</v>
      </c>
      <c r="AS119" s="45">
        <v>99.78</v>
      </c>
      <c r="AT119" s="45">
        <v>99.34</v>
      </c>
      <c r="AU119" s="66">
        <f>AS119-AT119</f>
        <v>0.43999999999999773</v>
      </c>
      <c r="AV119" s="45">
        <v>30.26</v>
      </c>
      <c r="AW119" s="45">
        <v>30.24</v>
      </c>
      <c r="AX119" s="66">
        <f>AV119-AW119</f>
        <v>2.0000000000003126E-2</v>
      </c>
      <c r="AY119" s="14"/>
    </row>
    <row r="120" spans="1:51" x14ac:dyDescent="0.25">
      <c r="A120" s="8">
        <v>2020</v>
      </c>
      <c r="B120" s="9">
        <v>2</v>
      </c>
      <c r="C120" s="45">
        <v>2710.89</v>
      </c>
      <c r="D120" s="45">
        <v>2710.85</v>
      </c>
      <c r="E120" s="67">
        <f t="shared" ref="E120:E128" si="50">C120-D120</f>
        <v>3.999999999996362E-2</v>
      </c>
      <c r="F120" s="45">
        <v>2680.72</v>
      </c>
      <c r="G120" s="45">
        <v>2680.71</v>
      </c>
      <c r="H120" s="67">
        <f t="shared" ref="H120:H128" si="51">F120-G120</f>
        <v>9.9999999997635314E-3</v>
      </c>
      <c r="I120" s="45">
        <v>71.67</v>
      </c>
      <c r="J120" s="45">
        <v>70.87</v>
      </c>
      <c r="K120" s="67">
        <f t="shared" ref="K120:K128" si="52">I120-J120</f>
        <v>0.79999999999999716</v>
      </c>
      <c r="L120" s="45">
        <v>435.4</v>
      </c>
      <c r="M120" s="45">
        <v>436.61</v>
      </c>
      <c r="N120" s="67">
        <f t="shared" ref="N120:N128" si="53">L120-M120</f>
        <v>-1.2100000000000364</v>
      </c>
      <c r="O120" s="45">
        <v>215.34</v>
      </c>
      <c r="P120" s="45">
        <v>215.28</v>
      </c>
      <c r="Q120" s="67">
        <f t="shared" ref="Q120:Q128" si="54">O120-P120</f>
        <v>6.0000000000002274E-2</v>
      </c>
      <c r="R120" s="45">
        <v>317.07</v>
      </c>
      <c r="S120" s="45">
        <v>316.08999999999997</v>
      </c>
      <c r="T120" s="67">
        <f t="shared" ref="T120:T128" si="55">R120-S120</f>
        <v>0.98000000000001819</v>
      </c>
      <c r="U120" s="45">
        <v>320.64</v>
      </c>
      <c r="V120" s="45">
        <v>318.83</v>
      </c>
      <c r="W120" s="67">
        <f t="shared" ref="W120:W128" si="56">U120-V120</f>
        <v>1.8100000000000023</v>
      </c>
      <c r="X120" s="45">
        <v>184.54</v>
      </c>
      <c r="Y120" s="45">
        <v>187.75</v>
      </c>
      <c r="Z120" s="67">
        <f t="shared" ref="Z120:Z128" si="57">X120-Y120</f>
        <v>-3.210000000000008</v>
      </c>
      <c r="AA120" s="45">
        <v>85.23</v>
      </c>
      <c r="AB120" s="45">
        <v>86.2</v>
      </c>
      <c r="AC120" s="67">
        <f t="shared" ref="AC120:AC128" si="58">AA120-AB120</f>
        <v>-0.96999999999999886</v>
      </c>
      <c r="AD120" s="45">
        <v>189.51</v>
      </c>
      <c r="AE120" s="45">
        <v>188.05</v>
      </c>
      <c r="AF120" s="67">
        <f t="shared" ref="AF120:AF128" si="59">AD120-AE120</f>
        <v>1.4599999999999795</v>
      </c>
      <c r="AG120" s="45">
        <v>490.78</v>
      </c>
      <c r="AH120" s="45">
        <v>494.44</v>
      </c>
      <c r="AI120" s="67">
        <f t="shared" ref="AI120:AI128" si="60">AG120-AH120</f>
        <v>-3.660000000000025</v>
      </c>
      <c r="AJ120" s="45">
        <v>144.41999999999999</v>
      </c>
      <c r="AK120" s="45">
        <v>144.08000000000001</v>
      </c>
      <c r="AL120" s="67">
        <f t="shared" ref="AL120:AL128" si="61">AJ120-AK120</f>
        <v>0.33999999999997499</v>
      </c>
      <c r="AM120" s="45">
        <v>167.52</v>
      </c>
      <c r="AN120" s="45">
        <v>165.88</v>
      </c>
      <c r="AO120" s="67">
        <f t="shared" ref="AO120:AO128" si="62">AM120-AN120</f>
        <v>1.6400000000000148</v>
      </c>
      <c r="AP120" s="45">
        <v>169.3</v>
      </c>
      <c r="AQ120" s="45">
        <v>168.11</v>
      </c>
      <c r="AR120" s="67">
        <f t="shared" ref="AR120:AR128" si="63">AP120-AQ120</f>
        <v>1.1899999999999977</v>
      </c>
      <c r="AS120" s="45">
        <v>100.78</v>
      </c>
      <c r="AT120" s="45">
        <v>100.1</v>
      </c>
      <c r="AU120" s="67">
        <f t="shared" ref="AU120:AU128" si="64">AS120-AT120</f>
        <v>0.68000000000000682</v>
      </c>
      <c r="AV120" s="45">
        <v>30.17</v>
      </c>
      <c r="AW120" s="45">
        <v>30.14</v>
      </c>
      <c r="AX120" s="67">
        <f t="shared" ref="AX120:AX128" si="65">AV120-AW120</f>
        <v>3.0000000000001137E-2</v>
      </c>
      <c r="AY120" s="14"/>
    </row>
    <row r="121" spans="1:51" x14ac:dyDescent="0.25">
      <c r="A121" s="8">
        <v>2020</v>
      </c>
      <c r="B121" s="9">
        <v>3</v>
      </c>
      <c r="C121" s="45">
        <v>2688.68</v>
      </c>
      <c r="D121" s="45">
        <v>2688.64</v>
      </c>
      <c r="E121" s="67">
        <f t="shared" si="50"/>
        <v>3.999999999996362E-2</v>
      </c>
      <c r="F121" s="45">
        <v>2659.36</v>
      </c>
      <c r="G121" s="45">
        <v>2658.78</v>
      </c>
      <c r="H121" s="67">
        <f t="shared" si="51"/>
        <v>0.57999999999992724</v>
      </c>
      <c r="I121" s="45">
        <v>70.63</v>
      </c>
      <c r="J121" s="45">
        <v>70.819999999999993</v>
      </c>
      <c r="K121" s="67">
        <f t="shared" si="52"/>
        <v>-0.18999999999999773</v>
      </c>
      <c r="L121" s="45">
        <v>429.82</v>
      </c>
      <c r="M121" s="45">
        <v>430.72</v>
      </c>
      <c r="N121" s="67">
        <f t="shared" si="53"/>
        <v>-0.90000000000003411</v>
      </c>
      <c r="O121" s="45">
        <v>215.15</v>
      </c>
      <c r="P121" s="45">
        <v>215.17</v>
      </c>
      <c r="Q121" s="67">
        <f t="shared" si="54"/>
        <v>-1.999999999998181E-2</v>
      </c>
      <c r="R121" s="45">
        <v>313.93</v>
      </c>
      <c r="S121" s="45">
        <v>314.58999999999997</v>
      </c>
      <c r="T121" s="67">
        <f t="shared" si="55"/>
        <v>-0.65999999999996817</v>
      </c>
      <c r="U121" s="45">
        <v>318.95999999999998</v>
      </c>
      <c r="V121" s="45">
        <v>319.60000000000002</v>
      </c>
      <c r="W121" s="67">
        <f t="shared" si="56"/>
        <v>-0.6400000000000432</v>
      </c>
      <c r="X121" s="45">
        <v>185.48</v>
      </c>
      <c r="Y121" s="45">
        <v>181.29</v>
      </c>
      <c r="Z121" s="67">
        <f t="shared" si="57"/>
        <v>4.1899999999999977</v>
      </c>
      <c r="AA121" s="45">
        <v>84.55</v>
      </c>
      <c r="AB121" s="45">
        <v>74.34</v>
      </c>
      <c r="AC121" s="67">
        <f t="shared" si="58"/>
        <v>10.209999999999994</v>
      </c>
      <c r="AD121" s="45">
        <v>188.17</v>
      </c>
      <c r="AE121" s="45">
        <v>187.95</v>
      </c>
      <c r="AF121" s="67">
        <f t="shared" si="59"/>
        <v>0.21999999999999886</v>
      </c>
      <c r="AG121" s="45">
        <v>487.47</v>
      </c>
      <c r="AH121" s="45">
        <v>496.93</v>
      </c>
      <c r="AI121" s="67">
        <f t="shared" si="60"/>
        <v>-9.4599999999999795</v>
      </c>
      <c r="AJ121" s="45">
        <v>144.34</v>
      </c>
      <c r="AK121" s="45">
        <v>145.09</v>
      </c>
      <c r="AL121" s="67">
        <f t="shared" si="61"/>
        <v>-0.75</v>
      </c>
      <c r="AM121" s="45">
        <v>164.36</v>
      </c>
      <c r="AN121" s="45">
        <v>165.07</v>
      </c>
      <c r="AO121" s="67">
        <f t="shared" si="62"/>
        <v>-0.70999999999997954</v>
      </c>
      <c r="AP121" s="45">
        <v>167.43</v>
      </c>
      <c r="AQ121" s="45">
        <v>167.76</v>
      </c>
      <c r="AR121" s="67">
        <f t="shared" si="63"/>
        <v>-0.32999999999998408</v>
      </c>
      <c r="AS121" s="45">
        <v>100.81</v>
      </c>
      <c r="AT121" s="45">
        <v>101.15</v>
      </c>
      <c r="AU121" s="67">
        <f t="shared" si="64"/>
        <v>-0.34000000000000341</v>
      </c>
      <c r="AV121" s="45">
        <v>29.32</v>
      </c>
      <c r="AW121" s="45">
        <v>29.87</v>
      </c>
      <c r="AX121" s="67">
        <f t="shared" si="65"/>
        <v>-0.55000000000000071</v>
      </c>
      <c r="AY121" s="14"/>
    </row>
    <row r="122" spans="1:51" x14ac:dyDescent="0.25">
      <c r="A122" s="8">
        <v>2020</v>
      </c>
      <c r="B122" s="9">
        <v>4</v>
      </c>
      <c r="C122" s="45">
        <v>2670.69</v>
      </c>
      <c r="D122" s="45">
        <v>2670.67</v>
      </c>
      <c r="E122" s="67">
        <f t="shared" si="50"/>
        <v>1.999999999998181E-2</v>
      </c>
      <c r="F122" s="45">
        <v>2641.79</v>
      </c>
      <c r="G122" s="45">
        <v>2641.19</v>
      </c>
      <c r="H122" s="67">
        <f t="shared" si="51"/>
        <v>0.59999999999990905</v>
      </c>
      <c r="I122" s="45">
        <v>70.5</v>
      </c>
      <c r="J122" s="45">
        <v>70.680000000000007</v>
      </c>
      <c r="K122" s="67">
        <f t="shared" si="52"/>
        <v>-0.18000000000000682</v>
      </c>
      <c r="L122" s="45">
        <v>428.1</v>
      </c>
      <c r="M122" s="45">
        <v>425.99</v>
      </c>
      <c r="N122" s="67">
        <f t="shared" si="53"/>
        <v>2.1100000000000136</v>
      </c>
      <c r="O122" s="45">
        <v>215.01</v>
      </c>
      <c r="P122" s="45">
        <v>210.9</v>
      </c>
      <c r="Q122" s="67">
        <f t="shared" si="54"/>
        <v>4.1099999999999852</v>
      </c>
      <c r="R122" s="45">
        <v>312.91000000000003</v>
      </c>
      <c r="S122" s="45">
        <v>313.5</v>
      </c>
      <c r="T122" s="67">
        <f t="shared" si="55"/>
        <v>-0.58999999999997499</v>
      </c>
      <c r="U122" s="45">
        <v>320.06</v>
      </c>
      <c r="V122" s="45">
        <v>320.52999999999997</v>
      </c>
      <c r="W122" s="67">
        <f t="shared" si="56"/>
        <v>-0.46999999999997044</v>
      </c>
      <c r="X122" s="45">
        <v>185.36</v>
      </c>
      <c r="Y122" s="45">
        <v>182</v>
      </c>
      <c r="Z122" s="67">
        <f t="shared" si="57"/>
        <v>3.3600000000000136</v>
      </c>
      <c r="AA122" s="45">
        <v>67.3</v>
      </c>
      <c r="AB122" s="45">
        <v>64.61</v>
      </c>
      <c r="AC122" s="67">
        <f t="shared" si="58"/>
        <v>2.6899999999999977</v>
      </c>
      <c r="AD122" s="45">
        <v>188.17</v>
      </c>
      <c r="AE122" s="45">
        <v>187.57</v>
      </c>
      <c r="AF122" s="67">
        <f t="shared" si="59"/>
        <v>0.59999999999999432</v>
      </c>
      <c r="AG122" s="45">
        <v>487.77</v>
      </c>
      <c r="AH122" s="45">
        <v>493.2</v>
      </c>
      <c r="AI122" s="67">
        <f t="shared" si="60"/>
        <v>-5.4300000000000068</v>
      </c>
      <c r="AJ122" s="45">
        <v>145.47</v>
      </c>
      <c r="AK122" s="45">
        <v>146.13</v>
      </c>
      <c r="AL122" s="67">
        <f t="shared" si="61"/>
        <v>-0.65999999999999659</v>
      </c>
      <c r="AM122" s="45">
        <v>163.66</v>
      </c>
      <c r="AN122" s="45">
        <v>164.15</v>
      </c>
      <c r="AO122" s="67">
        <f t="shared" si="62"/>
        <v>-0.49000000000000909</v>
      </c>
      <c r="AP122" s="45">
        <v>167.1</v>
      </c>
      <c r="AQ122" s="45">
        <v>167.24</v>
      </c>
      <c r="AR122" s="67">
        <f t="shared" si="63"/>
        <v>-0.14000000000001478</v>
      </c>
      <c r="AS122" s="45">
        <v>102.25</v>
      </c>
      <c r="AT122" s="45">
        <v>102.36</v>
      </c>
      <c r="AU122" s="67">
        <f t="shared" si="64"/>
        <v>-0.10999999999999943</v>
      </c>
      <c r="AV122" s="45">
        <v>28.9</v>
      </c>
      <c r="AW122" s="45">
        <v>29.49</v>
      </c>
      <c r="AX122" s="67">
        <f t="shared" si="65"/>
        <v>-0.58999999999999986</v>
      </c>
      <c r="AY122" s="14"/>
    </row>
    <row r="123" spans="1:51" x14ac:dyDescent="0.25">
      <c r="A123" s="8">
        <v>2020</v>
      </c>
      <c r="B123" s="9">
        <v>5</v>
      </c>
      <c r="C123" s="45">
        <v>2674.11</v>
      </c>
      <c r="D123" s="45">
        <v>2674.11</v>
      </c>
      <c r="E123" s="67">
        <f t="shared" si="50"/>
        <v>0</v>
      </c>
      <c r="F123" s="45">
        <v>2645.5</v>
      </c>
      <c r="G123" s="45">
        <v>2645.03</v>
      </c>
      <c r="H123" s="67">
        <f t="shared" si="51"/>
        <v>0.46999999999979991</v>
      </c>
      <c r="I123" s="45">
        <v>70.459999999999994</v>
      </c>
      <c r="J123" s="45">
        <v>70.44</v>
      </c>
      <c r="K123" s="67">
        <f t="shared" si="52"/>
        <v>1.9999999999996021E-2</v>
      </c>
      <c r="L123" s="45">
        <v>427.62</v>
      </c>
      <c r="M123" s="45">
        <v>426.77</v>
      </c>
      <c r="N123" s="67">
        <f t="shared" si="53"/>
        <v>0.85000000000002274</v>
      </c>
      <c r="O123" s="45">
        <v>214.99</v>
      </c>
      <c r="P123" s="45">
        <v>211.18</v>
      </c>
      <c r="Q123" s="67">
        <f t="shared" si="54"/>
        <v>3.8100000000000023</v>
      </c>
      <c r="R123" s="45">
        <v>312.77999999999997</v>
      </c>
      <c r="S123" s="45">
        <v>312.89999999999998</v>
      </c>
      <c r="T123" s="67">
        <f t="shared" si="55"/>
        <v>-0.12000000000000455</v>
      </c>
      <c r="U123" s="45">
        <v>321.85000000000002</v>
      </c>
      <c r="V123" s="45">
        <v>321.58</v>
      </c>
      <c r="W123" s="67">
        <f t="shared" si="56"/>
        <v>0.27000000000003865</v>
      </c>
      <c r="X123" s="45">
        <v>185.88</v>
      </c>
      <c r="Y123" s="45">
        <v>182.92</v>
      </c>
      <c r="Z123" s="67">
        <f t="shared" si="57"/>
        <v>2.960000000000008</v>
      </c>
      <c r="AA123" s="45">
        <v>68.22</v>
      </c>
      <c r="AB123" s="45">
        <v>65.8</v>
      </c>
      <c r="AC123" s="67">
        <f t="shared" si="58"/>
        <v>2.4200000000000017</v>
      </c>
      <c r="AD123" s="45">
        <v>186.24</v>
      </c>
      <c r="AE123" s="45">
        <v>187.17</v>
      </c>
      <c r="AF123" s="67">
        <f t="shared" si="59"/>
        <v>-0.9299999999999784</v>
      </c>
      <c r="AG123" s="45">
        <v>488.28</v>
      </c>
      <c r="AH123" s="45">
        <v>493.92</v>
      </c>
      <c r="AI123" s="67">
        <f t="shared" si="60"/>
        <v>-5.6400000000000432</v>
      </c>
      <c r="AJ123" s="45">
        <v>146.82</v>
      </c>
      <c r="AK123" s="45">
        <v>147.1</v>
      </c>
      <c r="AL123" s="67">
        <f t="shared" si="61"/>
        <v>-0.28000000000000114</v>
      </c>
      <c r="AM123" s="45">
        <v>163.29</v>
      </c>
      <c r="AN123" s="45">
        <v>163.21</v>
      </c>
      <c r="AO123" s="67">
        <f t="shared" si="62"/>
        <v>7.9999999999984084E-2</v>
      </c>
      <c r="AP123" s="45">
        <v>167.05</v>
      </c>
      <c r="AQ123" s="45">
        <v>166.6</v>
      </c>
      <c r="AR123" s="67">
        <f t="shared" si="63"/>
        <v>0.45000000000001705</v>
      </c>
      <c r="AS123" s="45">
        <v>104.02</v>
      </c>
      <c r="AT123" s="45">
        <v>103.61</v>
      </c>
      <c r="AU123" s="67">
        <f t="shared" si="64"/>
        <v>0.40999999999999659</v>
      </c>
      <c r="AV123" s="45">
        <v>28.61</v>
      </c>
      <c r="AW123" s="45">
        <v>29.09</v>
      </c>
      <c r="AX123" s="67">
        <f t="shared" si="65"/>
        <v>-0.48000000000000043</v>
      </c>
      <c r="AY123" s="14"/>
    </row>
    <row r="124" spans="1:51" x14ac:dyDescent="0.25">
      <c r="A124" s="8">
        <v>2020</v>
      </c>
      <c r="B124" s="9">
        <v>6</v>
      </c>
      <c r="C124" s="45">
        <v>2646.52</v>
      </c>
      <c r="D124" s="45">
        <v>2646.56</v>
      </c>
      <c r="E124" s="67">
        <f t="shared" si="50"/>
        <v>-3.999999999996362E-2</v>
      </c>
      <c r="F124" s="45">
        <v>2618.4899999999998</v>
      </c>
      <c r="G124" s="45">
        <v>2617.83</v>
      </c>
      <c r="H124" s="67">
        <f t="shared" si="51"/>
        <v>0.65999999999985448</v>
      </c>
      <c r="I124" s="45">
        <v>69.67</v>
      </c>
      <c r="J124" s="45">
        <v>70.13</v>
      </c>
      <c r="K124" s="67">
        <f t="shared" si="52"/>
        <v>-0.45999999999999375</v>
      </c>
      <c r="L124" s="45">
        <v>425.24</v>
      </c>
      <c r="M124" s="45">
        <v>419.55</v>
      </c>
      <c r="N124" s="67">
        <f t="shared" si="53"/>
        <v>5.6899999999999977</v>
      </c>
      <c r="O124" s="45">
        <v>215.05</v>
      </c>
      <c r="P124" s="45">
        <v>211.64</v>
      </c>
      <c r="Q124" s="67">
        <f t="shared" si="54"/>
        <v>3.410000000000025</v>
      </c>
      <c r="R124" s="45">
        <v>312.08</v>
      </c>
      <c r="S124" s="45">
        <v>312.75</v>
      </c>
      <c r="T124" s="67">
        <f t="shared" si="55"/>
        <v>-0.67000000000001592</v>
      </c>
      <c r="U124" s="45">
        <v>321.82</v>
      </c>
      <c r="V124" s="45">
        <v>322.7</v>
      </c>
      <c r="W124" s="67">
        <f t="shared" si="56"/>
        <v>-0.87999999999999545</v>
      </c>
      <c r="X124" s="45">
        <v>168.28</v>
      </c>
      <c r="Y124" s="45">
        <v>168.75</v>
      </c>
      <c r="Z124" s="67">
        <f t="shared" si="57"/>
        <v>-0.46999999999999886</v>
      </c>
      <c r="AA124" s="45">
        <v>68.680000000000007</v>
      </c>
      <c r="AB124" s="45">
        <v>67.14</v>
      </c>
      <c r="AC124" s="67">
        <f t="shared" si="58"/>
        <v>1.5400000000000063</v>
      </c>
      <c r="AD124" s="45">
        <v>185.6</v>
      </c>
      <c r="AE124" s="45">
        <v>186.84</v>
      </c>
      <c r="AF124" s="67">
        <f t="shared" si="59"/>
        <v>-1.2400000000000091</v>
      </c>
      <c r="AG124" s="45">
        <v>485.26</v>
      </c>
      <c r="AH124" s="45">
        <v>486.07</v>
      </c>
      <c r="AI124" s="67">
        <f t="shared" si="60"/>
        <v>-0.81000000000000227</v>
      </c>
      <c r="AJ124" s="45">
        <v>147.22999999999999</v>
      </c>
      <c r="AK124" s="45">
        <v>147.93</v>
      </c>
      <c r="AL124" s="67">
        <f t="shared" si="61"/>
        <v>-0.70000000000001705</v>
      </c>
      <c r="AM124" s="45">
        <v>161.6</v>
      </c>
      <c r="AN124" s="45">
        <v>162.28</v>
      </c>
      <c r="AO124" s="67">
        <f t="shared" si="62"/>
        <v>-0.68000000000000682</v>
      </c>
      <c r="AP124" s="45">
        <v>165.58</v>
      </c>
      <c r="AQ124" s="45">
        <v>166.01</v>
      </c>
      <c r="AR124" s="67">
        <f t="shared" si="63"/>
        <v>-0.4299999999999784</v>
      </c>
      <c r="AS124" s="45">
        <v>104.75</v>
      </c>
      <c r="AT124" s="45">
        <v>104.85</v>
      </c>
      <c r="AU124" s="67">
        <f t="shared" si="64"/>
        <v>-9.9999999999994316E-2</v>
      </c>
      <c r="AV124" s="45">
        <v>28.02</v>
      </c>
      <c r="AW124" s="45">
        <v>28.73</v>
      </c>
      <c r="AX124" s="67">
        <f t="shared" si="65"/>
        <v>-0.71000000000000085</v>
      </c>
      <c r="AY124" s="14"/>
    </row>
    <row r="125" spans="1:51" x14ac:dyDescent="0.25">
      <c r="A125" s="8">
        <v>2020</v>
      </c>
      <c r="B125" s="9">
        <v>7</v>
      </c>
      <c r="C125" s="45">
        <v>2650.66</v>
      </c>
      <c r="D125" s="45">
        <v>2650.75</v>
      </c>
      <c r="E125" s="67">
        <f t="shared" si="50"/>
        <v>-9.0000000000145519E-2</v>
      </c>
      <c r="F125" s="45">
        <v>2622.84</v>
      </c>
      <c r="G125" s="45">
        <v>2622.33</v>
      </c>
      <c r="H125" s="67">
        <f t="shared" si="51"/>
        <v>0.51000000000021828</v>
      </c>
      <c r="I125" s="45">
        <v>69.44</v>
      </c>
      <c r="J125" s="45">
        <v>69.819999999999993</v>
      </c>
      <c r="K125" s="67">
        <f t="shared" si="52"/>
        <v>-0.37999999999999545</v>
      </c>
      <c r="L125" s="45">
        <v>425.41</v>
      </c>
      <c r="M125" s="45">
        <v>421.23</v>
      </c>
      <c r="N125" s="67">
        <f t="shared" si="53"/>
        <v>4.1800000000000068</v>
      </c>
      <c r="O125" s="45">
        <v>215.17</v>
      </c>
      <c r="P125" s="45">
        <v>212.23</v>
      </c>
      <c r="Q125" s="67">
        <f t="shared" si="54"/>
        <v>2.9399999999999977</v>
      </c>
      <c r="R125" s="45">
        <v>312.60000000000002</v>
      </c>
      <c r="S125" s="45">
        <v>312.92</v>
      </c>
      <c r="T125" s="67">
        <f t="shared" si="55"/>
        <v>-0.31999999999999318</v>
      </c>
      <c r="U125" s="45">
        <v>323.22000000000003</v>
      </c>
      <c r="V125" s="45">
        <v>323.77999999999997</v>
      </c>
      <c r="W125" s="67">
        <f t="shared" si="56"/>
        <v>-0.55999999999994543</v>
      </c>
      <c r="X125" s="45">
        <v>168.9</v>
      </c>
      <c r="Y125" s="45">
        <v>169.49</v>
      </c>
      <c r="Z125" s="67">
        <f t="shared" si="57"/>
        <v>-0.59000000000000341</v>
      </c>
      <c r="AA125" s="45">
        <v>69.760000000000005</v>
      </c>
      <c r="AB125" s="45">
        <v>68.53</v>
      </c>
      <c r="AC125" s="67">
        <f t="shared" si="58"/>
        <v>1.230000000000004</v>
      </c>
      <c r="AD125" s="45">
        <v>185.95</v>
      </c>
      <c r="AE125" s="45">
        <v>186.7</v>
      </c>
      <c r="AF125" s="67">
        <f t="shared" si="59"/>
        <v>-0.75</v>
      </c>
      <c r="AG125" s="45">
        <v>484.52</v>
      </c>
      <c r="AH125" s="45">
        <v>485.56</v>
      </c>
      <c r="AI125" s="67">
        <f t="shared" si="60"/>
        <v>-1.0400000000000205</v>
      </c>
      <c r="AJ125" s="45">
        <v>148.16</v>
      </c>
      <c r="AK125" s="45">
        <v>148.62</v>
      </c>
      <c r="AL125" s="67">
        <f t="shared" si="61"/>
        <v>-0.46000000000000796</v>
      </c>
      <c r="AM125" s="45">
        <v>160.96</v>
      </c>
      <c r="AN125" s="45">
        <v>161.46</v>
      </c>
      <c r="AO125" s="67">
        <f t="shared" si="62"/>
        <v>-0.5</v>
      </c>
      <c r="AP125" s="45">
        <v>165.26</v>
      </c>
      <c r="AQ125" s="45">
        <v>165.55</v>
      </c>
      <c r="AR125" s="67">
        <f t="shared" si="63"/>
        <v>-0.29000000000002046</v>
      </c>
      <c r="AS125" s="45">
        <v>106.03</v>
      </c>
      <c r="AT125" s="45">
        <v>105.97</v>
      </c>
      <c r="AU125" s="67">
        <f t="shared" si="64"/>
        <v>6.0000000000002274E-2</v>
      </c>
      <c r="AV125" s="45">
        <v>27.82</v>
      </c>
      <c r="AW125" s="45">
        <v>28.42</v>
      </c>
      <c r="AX125" s="67">
        <f t="shared" si="65"/>
        <v>-0.60000000000000142</v>
      </c>
      <c r="AY125" s="14"/>
    </row>
    <row r="126" spans="1:51" x14ac:dyDescent="0.25">
      <c r="A126" s="8">
        <v>2020</v>
      </c>
      <c r="B126" s="9">
        <v>8</v>
      </c>
      <c r="C126" s="45">
        <v>2654.93</v>
      </c>
      <c r="D126" s="45">
        <v>2655.08</v>
      </c>
      <c r="E126" s="67">
        <f t="shared" si="50"/>
        <v>-0.15000000000009095</v>
      </c>
      <c r="F126" s="45">
        <v>2627.2</v>
      </c>
      <c r="G126" s="45">
        <v>2626.87</v>
      </c>
      <c r="H126" s="67">
        <f t="shared" si="51"/>
        <v>0.32999999999992724</v>
      </c>
      <c r="I126" s="45">
        <v>69.25</v>
      </c>
      <c r="J126" s="45">
        <v>69.540000000000006</v>
      </c>
      <c r="K126" s="67">
        <f t="shared" si="52"/>
        <v>-0.29000000000000625</v>
      </c>
      <c r="L126" s="45">
        <v>425.93</v>
      </c>
      <c r="M126" s="45">
        <v>423.21</v>
      </c>
      <c r="N126" s="67">
        <f t="shared" si="53"/>
        <v>2.7200000000000273</v>
      </c>
      <c r="O126" s="45">
        <v>215.36</v>
      </c>
      <c r="P126" s="45">
        <v>212.98</v>
      </c>
      <c r="Q126" s="67">
        <f t="shared" si="54"/>
        <v>2.3800000000000239</v>
      </c>
      <c r="R126" s="45">
        <v>313.25</v>
      </c>
      <c r="S126" s="45">
        <v>313.31</v>
      </c>
      <c r="T126" s="67">
        <f t="shared" si="55"/>
        <v>-6.0000000000002274E-2</v>
      </c>
      <c r="U126" s="45">
        <v>324.48</v>
      </c>
      <c r="V126" s="45">
        <v>324.77</v>
      </c>
      <c r="W126" s="67">
        <f t="shared" si="56"/>
        <v>-0.28999999999996362</v>
      </c>
      <c r="X126" s="45">
        <v>169.45</v>
      </c>
      <c r="Y126" s="45">
        <v>169.97</v>
      </c>
      <c r="Z126" s="67">
        <f t="shared" si="57"/>
        <v>-0.52000000000001023</v>
      </c>
      <c r="AA126" s="45">
        <v>70.83</v>
      </c>
      <c r="AB126" s="45">
        <v>69.86</v>
      </c>
      <c r="AC126" s="67">
        <f t="shared" si="58"/>
        <v>0.96999999999999886</v>
      </c>
      <c r="AD126" s="45">
        <v>186.4</v>
      </c>
      <c r="AE126" s="45">
        <v>186.78</v>
      </c>
      <c r="AF126" s="67">
        <f t="shared" si="59"/>
        <v>-0.37999999999999545</v>
      </c>
      <c r="AG126" s="45">
        <v>483.71</v>
      </c>
      <c r="AH126" s="45">
        <v>484.73</v>
      </c>
      <c r="AI126" s="67">
        <f t="shared" si="60"/>
        <v>-1.0200000000000387</v>
      </c>
      <c r="AJ126" s="45">
        <v>148.9</v>
      </c>
      <c r="AK126" s="45">
        <v>149.16</v>
      </c>
      <c r="AL126" s="67">
        <f t="shared" si="61"/>
        <v>-0.25999999999999091</v>
      </c>
      <c r="AM126" s="45">
        <v>160.36000000000001</v>
      </c>
      <c r="AN126" s="45">
        <v>160.80000000000001</v>
      </c>
      <c r="AO126" s="67">
        <f t="shared" si="62"/>
        <v>-0.43999999999999773</v>
      </c>
      <c r="AP126" s="45">
        <v>165</v>
      </c>
      <c r="AQ126" s="45">
        <v>165.17</v>
      </c>
      <c r="AR126" s="67">
        <f t="shared" si="63"/>
        <v>-0.16999999999998749</v>
      </c>
      <c r="AS126" s="45">
        <v>107.09</v>
      </c>
      <c r="AT126" s="45">
        <v>106.97</v>
      </c>
      <c r="AU126" s="67">
        <f t="shared" si="64"/>
        <v>0.12000000000000455</v>
      </c>
      <c r="AV126" s="45">
        <v>27.74</v>
      </c>
      <c r="AW126" s="45">
        <v>28.21</v>
      </c>
      <c r="AX126" s="67">
        <f t="shared" si="65"/>
        <v>-0.47000000000000242</v>
      </c>
      <c r="AY126" s="14"/>
    </row>
    <row r="127" spans="1:51" x14ac:dyDescent="0.25">
      <c r="A127" s="8">
        <v>2020</v>
      </c>
      <c r="B127" s="9">
        <v>9</v>
      </c>
      <c r="C127" s="45">
        <v>2659.23</v>
      </c>
      <c r="D127" s="45">
        <v>2659.44</v>
      </c>
      <c r="E127" s="67">
        <f t="shared" si="50"/>
        <v>-0.21000000000003638</v>
      </c>
      <c r="F127" s="45">
        <v>2631.45</v>
      </c>
      <c r="G127" s="45">
        <v>2631.33</v>
      </c>
      <c r="H127" s="67">
        <f t="shared" si="51"/>
        <v>0.11999999999989086</v>
      </c>
      <c r="I127" s="45">
        <v>69.09</v>
      </c>
      <c r="J127" s="45">
        <v>69.290000000000006</v>
      </c>
      <c r="K127" s="67">
        <f t="shared" si="52"/>
        <v>-0.20000000000000284</v>
      </c>
      <c r="L127" s="45">
        <v>426.7</v>
      </c>
      <c r="M127" s="45">
        <v>425.26</v>
      </c>
      <c r="N127" s="67">
        <f t="shared" si="53"/>
        <v>1.4399999999999977</v>
      </c>
      <c r="O127" s="45">
        <v>215.57</v>
      </c>
      <c r="P127" s="45">
        <v>213.78</v>
      </c>
      <c r="Q127" s="67">
        <f t="shared" si="54"/>
        <v>1.789999999999992</v>
      </c>
      <c r="R127" s="45">
        <v>313.87</v>
      </c>
      <c r="S127" s="45">
        <v>313.77999999999997</v>
      </c>
      <c r="T127" s="67">
        <f t="shared" si="55"/>
        <v>9.0000000000031832E-2</v>
      </c>
      <c r="U127" s="45">
        <v>325.52</v>
      </c>
      <c r="V127" s="45">
        <v>325.60000000000002</v>
      </c>
      <c r="W127" s="67">
        <f t="shared" si="56"/>
        <v>-8.0000000000040927E-2</v>
      </c>
      <c r="X127" s="45">
        <v>169.88</v>
      </c>
      <c r="Y127" s="45">
        <v>170.17</v>
      </c>
      <c r="Z127" s="67">
        <f t="shared" si="57"/>
        <v>-0.28999999999999204</v>
      </c>
      <c r="AA127" s="45">
        <v>71.84</v>
      </c>
      <c r="AB127" s="45">
        <v>71.11</v>
      </c>
      <c r="AC127" s="67">
        <f t="shared" si="58"/>
        <v>0.73000000000000398</v>
      </c>
      <c r="AD127" s="45">
        <v>186.9</v>
      </c>
      <c r="AE127" s="45">
        <v>187.03</v>
      </c>
      <c r="AF127" s="67">
        <f t="shared" si="59"/>
        <v>-0.12999999999999545</v>
      </c>
      <c r="AG127" s="45">
        <v>483.12</v>
      </c>
      <c r="AH127" s="45">
        <v>483.95</v>
      </c>
      <c r="AI127" s="67">
        <f t="shared" si="60"/>
        <v>-0.82999999999998408</v>
      </c>
      <c r="AJ127" s="45">
        <v>149.44999999999999</v>
      </c>
      <c r="AK127" s="45">
        <v>149.57</v>
      </c>
      <c r="AL127" s="67">
        <f t="shared" si="61"/>
        <v>-0.12000000000000455</v>
      </c>
      <c r="AM127" s="45">
        <v>159.76</v>
      </c>
      <c r="AN127" s="45">
        <v>160.25</v>
      </c>
      <c r="AO127" s="67">
        <f t="shared" si="62"/>
        <v>-0.49000000000000909</v>
      </c>
      <c r="AP127" s="45">
        <v>164.84</v>
      </c>
      <c r="AQ127" s="45">
        <v>164.93</v>
      </c>
      <c r="AR127" s="67">
        <f t="shared" si="63"/>
        <v>-9.0000000000003411E-2</v>
      </c>
      <c r="AS127" s="45">
        <v>107.95</v>
      </c>
      <c r="AT127" s="45">
        <v>107.84</v>
      </c>
      <c r="AU127" s="67">
        <f t="shared" si="64"/>
        <v>0.10999999999999943</v>
      </c>
      <c r="AV127" s="45">
        <v>27.77</v>
      </c>
      <c r="AW127" s="45">
        <v>28.11</v>
      </c>
      <c r="AX127" s="67">
        <f t="shared" si="65"/>
        <v>-0.33999999999999986</v>
      </c>
      <c r="AY127" s="14"/>
    </row>
    <row r="128" spans="1:51" x14ac:dyDescent="0.25">
      <c r="A128" s="10">
        <v>2020</v>
      </c>
      <c r="B128" s="7">
        <v>10</v>
      </c>
      <c r="C128" s="53">
        <v>2663.52</v>
      </c>
      <c r="D128" s="53">
        <v>2663.81</v>
      </c>
      <c r="E128" s="27">
        <f t="shared" si="50"/>
        <v>-0.28999999999996362</v>
      </c>
      <c r="F128" s="53">
        <v>2635.63</v>
      </c>
      <c r="G128" s="53">
        <v>2635.73</v>
      </c>
      <c r="H128" s="27">
        <f t="shared" si="51"/>
        <v>-9.9999999999909051E-2</v>
      </c>
      <c r="I128" s="53">
        <v>68.97</v>
      </c>
      <c r="J128" s="53">
        <v>69.08</v>
      </c>
      <c r="K128" s="27">
        <f t="shared" si="52"/>
        <v>-0.10999999999999943</v>
      </c>
      <c r="L128" s="53">
        <v>427.68</v>
      </c>
      <c r="M128" s="53">
        <v>427.29</v>
      </c>
      <c r="N128" s="27">
        <f t="shared" si="53"/>
        <v>0.38999999999998636</v>
      </c>
      <c r="O128" s="53">
        <v>215.84</v>
      </c>
      <c r="P128" s="53">
        <v>214.62</v>
      </c>
      <c r="Q128" s="27">
        <f t="shared" si="54"/>
        <v>1.2199999999999989</v>
      </c>
      <c r="R128" s="53">
        <v>314.37</v>
      </c>
      <c r="S128" s="53">
        <v>314.25</v>
      </c>
      <c r="T128" s="27">
        <f t="shared" si="55"/>
        <v>0.12000000000000455</v>
      </c>
      <c r="U128" s="53">
        <v>326.33</v>
      </c>
      <c r="V128" s="53">
        <v>326.22000000000003</v>
      </c>
      <c r="W128" s="27">
        <f t="shared" si="56"/>
        <v>0.1099999999999568</v>
      </c>
      <c r="X128" s="53">
        <v>170.22</v>
      </c>
      <c r="Y128" s="53">
        <v>170.18</v>
      </c>
      <c r="Z128" s="27">
        <f t="shared" si="57"/>
        <v>3.9999999999992042E-2</v>
      </c>
      <c r="AA128" s="53">
        <v>72.760000000000005</v>
      </c>
      <c r="AB128" s="53">
        <v>72.239999999999995</v>
      </c>
      <c r="AC128" s="27">
        <f t="shared" si="58"/>
        <v>0.52000000000001023</v>
      </c>
      <c r="AD128" s="53">
        <v>187.41</v>
      </c>
      <c r="AE128" s="53">
        <v>187.41</v>
      </c>
      <c r="AF128" s="27">
        <f t="shared" si="59"/>
        <v>0</v>
      </c>
      <c r="AG128" s="53">
        <v>482.87</v>
      </c>
      <c r="AH128" s="53">
        <v>483.43</v>
      </c>
      <c r="AI128" s="27">
        <f t="shared" si="60"/>
        <v>-0.56000000000000227</v>
      </c>
      <c r="AJ128" s="53">
        <v>149.78</v>
      </c>
      <c r="AK128" s="53">
        <v>149.81</v>
      </c>
      <c r="AL128" s="27">
        <f t="shared" si="61"/>
        <v>-3.0000000000001137E-2</v>
      </c>
      <c r="AM128" s="53">
        <v>159.28</v>
      </c>
      <c r="AN128" s="53">
        <v>159.88999999999999</v>
      </c>
      <c r="AO128" s="27">
        <f t="shared" si="62"/>
        <v>-0.60999999999998522</v>
      </c>
      <c r="AP128" s="53">
        <v>164.83</v>
      </c>
      <c r="AQ128" s="53">
        <v>164.84</v>
      </c>
      <c r="AR128" s="27">
        <f t="shared" si="63"/>
        <v>-9.9999999999909051E-3</v>
      </c>
      <c r="AS128" s="53">
        <v>108.58</v>
      </c>
      <c r="AT128" s="53">
        <v>108.55</v>
      </c>
      <c r="AU128" s="27">
        <f t="shared" si="64"/>
        <v>3.0000000000001137E-2</v>
      </c>
      <c r="AV128" s="53">
        <v>27.89</v>
      </c>
      <c r="AW128" s="53">
        <v>28.08</v>
      </c>
      <c r="AX128" s="27">
        <f t="shared" si="65"/>
        <v>-0.18999999999999773</v>
      </c>
      <c r="AY128" s="14"/>
    </row>
    <row r="129" spans="3:50" x14ac:dyDescent="0.25">
      <c r="C129" s="96"/>
      <c r="D129" s="96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  <c r="R129" s="96"/>
      <c r="S129" s="96"/>
      <c r="T129" s="96"/>
      <c r="U129" s="96"/>
      <c r="V129" s="96"/>
      <c r="W129" s="96"/>
      <c r="X129" s="96"/>
      <c r="Y129" s="96"/>
      <c r="Z129" s="96"/>
      <c r="AA129" s="96"/>
      <c r="AB129" s="96"/>
      <c r="AC129" s="96"/>
      <c r="AD129" s="96"/>
      <c r="AE129" s="96"/>
      <c r="AF129" s="96"/>
      <c r="AG129" s="96"/>
      <c r="AH129" s="96"/>
      <c r="AI129" s="96"/>
      <c r="AJ129" s="96"/>
      <c r="AK129" s="96"/>
      <c r="AL129" s="96"/>
      <c r="AM129" s="96"/>
      <c r="AN129" s="96"/>
      <c r="AO129" s="96"/>
      <c r="AP129" s="96"/>
      <c r="AQ129" s="96"/>
      <c r="AR129" s="96"/>
      <c r="AS129" s="96"/>
      <c r="AT129" s="96"/>
      <c r="AU129" s="96"/>
      <c r="AV129" s="96"/>
      <c r="AW129" s="96"/>
      <c r="AX129" s="96"/>
    </row>
  </sheetData>
  <mergeCells count="69">
    <mergeCell ref="AV4:AX5"/>
    <mergeCell ref="C20:E20"/>
    <mergeCell ref="O20:Q21"/>
    <mergeCell ref="R20:T21"/>
    <mergeCell ref="U20:W21"/>
    <mergeCell ref="X20:Z21"/>
    <mergeCell ref="AA20:AC21"/>
    <mergeCell ref="U4:W5"/>
    <mergeCell ref="X4:Z5"/>
    <mergeCell ref="AA4:AC5"/>
    <mergeCell ref="AD4:AF5"/>
    <mergeCell ref="AG4:AI5"/>
    <mergeCell ref="AJ4:AL5"/>
    <mergeCell ref="C4:E5"/>
    <mergeCell ref="F4:H5"/>
    <mergeCell ref="I4:K5"/>
    <mergeCell ref="C36:E37"/>
    <mergeCell ref="F36:H37"/>
    <mergeCell ref="AM4:AO5"/>
    <mergeCell ref="AP4:AR5"/>
    <mergeCell ref="AS4:AU5"/>
    <mergeCell ref="L4:N5"/>
    <mergeCell ref="O4:Q5"/>
    <mergeCell ref="R4:T5"/>
    <mergeCell ref="AD20:AF21"/>
    <mergeCell ref="C21:E21"/>
    <mergeCell ref="F21:H21"/>
    <mergeCell ref="I21:K21"/>
    <mergeCell ref="L21:N21"/>
    <mergeCell ref="C52:E52"/>
    <mergeCell ref="L52:N53"/>
    <mergeCell ref="C53:E53"/>
    <mergeCell ref="F53:H53"/>
    <mergeCell ref="I53:K53"/>
    <mergeCell ref="R84:T85"/>
    <mergeCell ref="X67:Z69"/>
    <mergeCell ref="C68:E68"/>
    <mergeCell ref="O68:Q69"/>
    <mergeCell ref="R68:T69"/>
    <mergeCell ref="C69:E69"/>
    <mergeCell ref="F69:H69"/>
    <mergeCell ref="I69:K69"/>
    <mergeCell ref="L69:N69"/>
    <mergeCell ref="U67:W69"/>
    <mergeCell ref="C84:E85"/>
    <mergeCell ref="F84:H85"/>
    <mergeCell ref="I84:K85"/>
    <mergeCell ref="L84:N85"/>
    <mergeCell ref="O84:Q85"/>
    <mergeCell ref="C100:E101"/>
    <mergeCell ref="F100:H101"/>
    <mergeCell ref="I100:K101"/>
    <mergeCell ref="L100:N101"/>
    <mergeCell ref="C116:E117"/>
    <mergeCell ref="F116:H117"/>
    <mergeCell ref="I116:K117"/>
    <mergeCell ref="L116:N117"/>
    <mergeCell ref="AV116:AX117"/>
    <mergeCell ref="O116:Q117"/>
    <mergeCell ref="R116:T117"/>
    <mergeCell ref="U116:W117"/>
    <mergeCell ref="X116:Z117"/>
    <mergeCell ref="AA116:AC117"/>
    <mergeCell ref="AD116:AF117"/>
    <mergeCell ref="AG116:AI117"/>
    <mergeCell ref="AJ116:AL117"/>
    <mergeCell ref="AM116:AO117"/>
    <mergeCell ref="AP116:AR117"/>
    <mergeCell ref="AS116:AU11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28"/>
  <sheetViews>
    <sheetView workbookViewId="0">
      <selection activeCell="P130" sqref="P130"/>
    </sheetView>
  </sheetViews>
  <sheetFormatPr defaultRowHeight="15" x14ac:dyDescent="0.25"/>
  <cols>
    <col min="3" max="3" width="12" customWidth="1"/>
    <col min="4" max="4" width="14" customWidth="1"/>
    <col min="6" max="6" width="13.5703125" customWidth="1"/>
    <col min="7" max="7" width="14.42578125" customWidth="1"/>
    <col min="9" max="9" width="13.85546875" customWidth="1"/>
    <col min="10" max="10" width="13.28515625" customWidth="1"/>
    <col min="12" max="12" width="15.140625" customWidth="1"/>
    <col min="13" max="13" width="14.7109375" customWidth="1"/>
    <col min="15" max="15" width="12" customWidth="1"/>
    <col min="16" max="16" width="13" customWidth="1"/>
    <col min="18" max="18" width="11.7109375" customWidth="1"/>
    <col min="19" max="19" width="13.42578125" customWidth="1"/>
    <col min="21" max="21" width="11.7109375" customWidth="1"/>
    <col min="22" max="22" width="12.5703125" customWidth="1"/>
    <col min="24" max="24" width="11.7109375" customWidth="1"/>
    <col min="25" max="25" width="12.42578125" customWidth="1"/>
    <col min="27" max="27" width="13.28515625" customWidth="1"/>
    <col min="28" max="28" width="13.140625" customWidth="1"/>
    <col min="30" max="30" width="11.85546875" customWidth="1"/>
    <col min="31" max="31" width="13.140625" customWidth="1"/>
    <col min="33" max="33" width="12.42578125" customWidth="1"/>
    <col min="34" max="34" width="13.140625" customWidth="1"/>
    <col min="36" max="36" width="12.28515625" customWidth="1"/>
    <col min="37" max="37" width="13.7109375" customWidth="1"/>
    <col min="39" max="39" width="12.85546875" customWidth="1"/>
    <col min="40" max="40" width="13.5703125" customWidth="1"/>
    <col min="42" max="42" width="12.85546875" customWidth="1"/>
    <col min="43" max="43" width="13" customWidth="1"/>
    <col min="45" max="45" width="13.28515625" customWidth="1"/>
    <col min="46" max="46" width="13.5703125" customWidth="1"/>
    <col min="48" max="48" width="11.5703125" customWidth="1"/>
    <col min="49" max="49" width="14.140625" customWidth="1"/>
  </cols>
  <sheetData>
    <row r="1" spans="1:50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</row>
    <row r="2" spans="1:50" x14ac:dyDescent="0.25">
      <c r="A2" s="9" t="s">
        <v>3</v>
      </c>
      <c r="B2" s="14"/>
      <c r="C2" t="s">
        <v>80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</row>
    <row r="3" spans="1:50" x14ac:dyDescent="0.25">
      <c r="A3" s="7" t="s">
        <v>4</v>
      </c>
      <c r="B3" s="12"/>
      <c r="C3" s="1" t="s">
        <v>22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</row>
    <row r="4" spans="1:50" ht="15" customHeight="1" x14ac:dyDescent="0.25">
      <c r="A4" s="9"/>
      <c r="B4" s="16"/>
      <c r="C4" s="122" t="s">
        <v>5</v>
      </c>
      <c r="D4" s="122"/>
      <c r="E4" s="122"/>
      <c r="F4" s="122" t="s">
        <v>23</v>
      </c>
      <c r="G4" s="122"/>
      <c r="H4" s="122"/>
      <c r="I4" s="122" t="s">
        <v>24</v>
      </c>
      <c r="J4" s="122"/>
      <c r="K4" s="122"/>
      <c r="L4" s="123" t="s">
        <v>25</v>
      </c>
      <c r="M4" s="123"/>
      <c r="N4" s="123"/>
      <c r="O4" s="123" t="s">
        <v>26</v>
      </c>
      <c r="P4" s="123"/>
      <c r="Q4" s="123"/>
      <c r="R4" s="121" t="s">
        <v>27</v>
      </c>
      <c r="S4" s="121"/>
      <c r="T4" s="121"/>
      <c r="U4" s="122" t="s">
        <v>28</v>
      </c>
      <c r="V4" s="122"/>
      <c r="W4" s="122"/>
      <c r="X4" s="122" t="s">
        <v>29</v>
      </c>
      <c r="Y4" s="122"/>
      <c r="Z4" s="122"/>
      <c r="AA4" s="121" t="s">
        <v>30</v>
      </c>
      <c r="AB4" s="121"/>
      <c r="AC4" s="121"/>
      <c r="AD4" s="122" t="s">
        <v>31</v>
      </c>
      <c r="AE4" s="122"/>
      <c r="AF4" s="122"/>
      <c r="AG4" s="122" t="s">
        <v>32</v>
      </c>
      <c r="AH4" s="122"/>
      <c r="AI4" s="122"/>
      <c r="AJ4" s="122" t="s">
        <v>33</v>
      </c>
      <c r="AK4" s="122"/>
      <c r="AL4" s="122"/>
      <c r="AM4" s="121" t="s">
        <v>34</v>
      </c>
      <c r="AN4" s="121"/>
      <c r="AO4" s="121"/>
      <c r="AP4" s="122" t="s">
        <v>35</v>
      </c>
      <c r="AQ4" s="122"/>
      <c r="AR4" s="122"/>
      <c r="AS4" s="122" t="s">
        <v>36</v>
      </c>
      <c r="AT4" s="122"/>
      <c r="AU4" s="122"/>
      <c r="AV4" s="121" t="s">
        <v>37</v>
      </c>
      <c r="AW4" s="121"/>
      <c r="AX4" s="121"/>
    </row>
    <row r="5" spans="1:50" ht="15" customHeight="1" x14ac:dyDescent="0.25">
      <c r="A5" s="4" t="s">
        <v>1</v>
      </c>
      <c r="B5" s="5" t="s">
        <v>2</v>
      </c>
      <c r="C5" s="122"/>
      <c r="D5" s="122"/>
      <c r="E5" s="122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1"/>
      <c r="S5" s="121"/>
      <c r="T5" s="121"/>
      <c r="U5" s="123"/>
      <c r="V5" s="123"/>
      <c r="W5" s="123"/>
      <c r="X5" s="123"/>
      <c r="Y5" s="123"/>
      <c r="Z5" s="123"/>
      <c r="AA5" s="121"/>
      <c r="AB5" s="121"/>
      <c r="AC5" s="121"/>
      <c r="AD5" s="122"/>
      <c r="AE5" s="122"/>
      <c r="AF5" s="122"/>
      <c r="AG5" s="123"/>
      <c r="AH5" s="123"/>
      <c r="AI5" s="123"/>
      <c r="AJ5" s="123"/>
      <c r="AK5" s="123"/>
      <c r="AL5" s="123"/>
      <c r="AM5" s="121"/>
      <c r="AN5" s="121"/>
      <c r="AO5" s="121"/>
      <c r="AP5" s="123"/>
      <c r="AQ5" s="123"/>
      <c r="AR5" s="123"/>
      <c r="AS5" s="123"/>
      <c r="AT5" s="123"/>
      <c r="AU5" s="123"/>
      <c r="AV5" s="121"/>
      <c r="AW5" s="121"/>
      <c r="AX5" s="121"/>
    </row>
    <row r="6" spans="1:50" x14ac:dyDescent="0.25">
      <c r="A6" s="6"/>
      <c r="B6" s="7"/>
      <c r="C6" s="2" t="s">
        <v>13</v>
      </c>
      <c r="D6" s="26" t="s">
        <v>87</v>
      </c>
      <c r="E6" s="31" t="s">
        <v>0</v>
      </c>
      <c r="F6" s="2" t="s">
        <v>13</v>
      </c>
      <c r="G6" s="26" t="s">
        <v>87</v>
      </c>
      <c r="H6" s="31" t="s">
        <v>0</v>
      </c>
      <c r="I6" s="2" t="s">
        <v>13</v>
      </c>
      <c r="J6" s="26" t="s">
        <v>87</v>
      </c>
      <c r="K6" s="31" t="s">
        <v>0</v>
      </c>
      <c r="L6" s="2" t="s">
        <v>13</v>
      </c>
      <c r="M6" s="26" t="s">
        <v>87</v>
      </c>
      <c r="N6" s="31" t="s">
        <v>0</v>
      </c>
      <c r="O6" s="2" t="s">
        <v>13</v>
      </c>
      <c r="P6" s="26" t="s">
        <v>87</v>
      </c>
      <c r="Q6" s="31" t="s">
        <v>0</v>
      </c>
      <c r="R6" s="2" t="s">
        <v>13</v>
      </c>
      <c r="S6" s="26" t="s">
        <v>87</v>
      </c>
      <c r="T6" s="31" t="s">
        <v>0</v>
      </c>
      <c r="U6" s="2" t="s">
        <v>13</v>
      </c>
      <c r="V6" s="26" t="s">
        <v>87</v>
      </c>
      <c r="W6" s="31" t="s">
        <v>0</v>
      </c>
      <c r="X6" s="2" t="s">
        <v>13</v>
      </c>
      <c r="Y6" s="26" t="s">
        <v>87</v>
      </c>
      <c r="Z6" s="31" t="s">
        <v>0</v>
      </c>
      <c r="AA6" s="2" t="s">
        <v>13</v>
      </c>
      <c r="AB6" s="26" t="s">
        <v>87</v>
      </c>
      <c r="AC6" s="31" t="s">
        <v>0</v>
      </c>
      <c r="AD6" s="2" t="s">
        <v>13</v>
      </c>
      <c r="AE6" s="26" t="s">
        <v>87</v>
      </c>
      <c r="AF6" s="31" t="s">
        <v>0</v>
      </c>
      <c r="AG6" s="2" t="s">
        <v>13</v>
      </c>
      <c r="AH6" s="26" t="s">
        <v>87</v>
      </c>
      <c r="AI6" s="31" t="s">
        <v>0</v>
      </c>
      <c r="AJ6" s="2" t="s">
        <v>13</v>
      </c>
      <c r="AK6" s="26" t="s">
        <v>87</v>
      </c>
      <c r="AL6" s="31" t="s">
        <v>0</v>
      </c>
      <c r="AM6" s="2" t="s">
        <v>13</v>
      </c>
      <c r="AN6" s="26" t="s">
        <v>87</v>
      </c>
      <c r="AO6" s="31" t="s">
        <v>0</v>
      </c>
      <c r="AP6" s="2" t="s">
        <v>13</v>
      </c>
      <c r="AQ6" s="26" t="s">
        <v>87</v>
      </c>
      <c r="AR6" s="31" t="s">
        <v>0</v>
      </c>
      <c r="AS6" s="2" t="s">
        <v>13</v>
      </c>
      <c r="AT6" s="26" t="s">
        <v>87</v>
      </c>
      <c r="AU6" s="31" t="s">
        <v>0</v>
      </c>
      <c r="AV6" s="2" t="s">
        <v>13</v>
      </c>
      <c r="AW6" s="26" t="s">
        <v>87</v>
      </c>
      <c r="AX6" s="31" t="s">
        <v>0</v>
      </c>
    </row>
    <row r="7" spans="1:50" x14ac:dyDescent="0.25">
      <c r="A7" s="36">
        <v>2020</v>
      </c>
      <c r="B7" s="9">
        <v>1</v>
      </c>
      <c r="C7" s="45">
        <v>66.94</v>
      </c>
      <c r="D7" s="45">
        <v>67.36</v>
      </c>
      <c r="E7" s="66">
        <f>C7-D7</f>
        <v>-0.42000000000000171</v>
      </c>
      <c r="F7" s="45">
        <v>66.47</v>
      </c>
      <c r="G7" s="45">
        <v>66.89</v>
      </c>
      <c r="H7" s="66">
        <f>F7-G7</f>
        <v>-0.42000000000000171</v>
      </c>
      <c r="I7" s="45">
        <v>0.52</v>
      </c>
      <c r="J7" s="45">
        <v>0.51</v>
      </c>
      <c r="K7" s="66">
        <f>I7-J7</f>
        <v>1.0000000000000009E-2</v>
      </c>
      <c r="L7" s="45">
        <v>3.81</v>
      </c>
      <c r="M7" s="45">
        <v>3.84</v>
      </c>
      <c r="N7" s="66">
        <f>L7-M7</f>
        <v>-2.9999999999999805E-2</v>
      </c>
      <c r="O7" s="45">
        <v>1.59</v>
      </c>
      <c r="P7" s="45">
        <v>1.61</v>
      </c>
      <c r="Q7" s="66">
        <f>O7-P7</f>
        <v>-2.0000000000000018E-2</v>
      </c>
      <c r="R7" s="45">
        <v>1.06</v>
      </c>
      <c r="S7" s="45">
        <v>1.04</v>
      </c>
      <c r="T7" s="66">
        <f>R7-S7</f>
        <v>2.0000000000000018E-2</v>
      </c>
      <c r="U7" s="45">
        <v>6.5</v>
      </c>
      <c r="V7" s="45">
        <v>6.6</v>
      </c>
      <c r="W7" s="66">
        <f>U7-V7</f>
        <v>-9.9999999999999645E-2</v>
      </c>
      <c r="X7" s="45">
        <v>1.66</v>
      </c>
      <c r="Y7" s="45">
        <v>1.67</v>
      </c>
      <c r="Z7" s="66">
        <f>X7-Y7</f>
        <v>-1.0000000000000009E-2</v>
      </c>
      <c r="AA7" s="45">
        <v>1.82</v>
      </c>
      <c r="AB7" s="45">
        <v>1.83</v>
      </c>
      <c r="AC7" s="66">
        <f>AA7-AB7</f>
        <v>-1.0000000000000009E-2</v>
      </c>
      <c r="AD7" s="45">
        <v>2.23</v>
      </c>
      <c r="AE7" s="45">
        <v>2.2999999999999998</v>
      </c>
      <c r="AF7" s="66">
        <f>AD7-AE7</f>
        <v>-6.999999999999984E-2</v>
      </c>
      <c r="AG7" s="45">
        <v>10.53</v>
      </c>
      <c r="AH7" s="45">
        <v>10.54</v>
      </c>
      <c r="AI7" s="66">
        <f>AG7-AH7</f>
        <v>-9.9999999999997868E-3</v>
      </c>
      <c r="AJ7" s="45">
        <v>6.39</v>
      </c>
      <c r="AK7" s="45">
        <v>6.44</v>
      </c>
      <c r="AL7" s="66">
        <f>AJ7-AK7</f>
        <v>-5.0000000000000711E-2</v>
      </c>
      <c r="AM7" s="45">
        <v>11.41</v>
      </c>
      <c r="AN7" s="45">
        <v>11.5</v>
      </c>
      <c r="AO7" s="66">
        <f>AM7-AN7</f>
        <v>-8.9999999999999858E-2</v>
      </c>
      <c r="AP7" s="45">
        <v>16.170000000000002</v>
      </c>
      <c r="AQ7" s="45">
        <v>16.18</v>
      </c>
      <c r="AR7" s="66">
        <f>AP7-AQ7</f>
        <v>-9.9999999999980105E-3</v>
      </c>
      <c r="AS7" s="45">
        <v>4.38</v>
      </c>
      <c r="AT7" s="45">
        <v>4.4400000000000004</v>
      </c>
      <c r="AU7" s="66">
        <f>AS7-AT7</f>
        <v>-6.0000000000000497E-2</v>
      </c>
      <c r="AV7" s="45">
        <v>0.47</v>
      </c>
      <c r="AW7" s="45">
        <v>0.47</v>
      </c>
      <c r="AX7" s="66">
        <f>AV7-AW7</f>
        <v>0</v>
      </c>
    </row>
    <row r="8" spans="1:50" x14ac:dyDescent="0.25">
      <c r="A8" s="8">
        <v>2020</v>
      </c>
      <c r="B8" s="9">
        <v>2</v>
      </c>
      <c r="C8" s="45">
        <v>67.2</v>
      </c>
      <c r="D8" s="45">
        <v>67.67</v>
      </c>
      <c r="E8" s="67">
        <f t="shared" ref="E8:E16" si="0">C8-D8</f>
        <v>-0.46999999999999886</v>
      </c>
      <c r="F8" s="45">
        <v>66.739999999999995</v>
      </c>
      <c r="G8" s="45">
        <v>67.209999999999994</v>
      </c>
      <c r="H8" s="67">
        <f t="shared" ref="H8:H16" si="1">F8-G8</f>
        <v>-0.46999999999999886</v>
      </c>
      <c r="I8" s="45">
        <v>0.53</v>
      </c>
      <c r="J8" s="45">
        <v>0.52</v>
      </c>
      <c r="K8" s="67">
        <f t="shared" ref="K8:K16" si="2">I8-J8</f>
        <v>1.0000000000000009E-2</v>
      </c>
      <c r="L8" s="45">
        <v>3.82</v>
      </c>
      <c r="M8" s="45">
        <v>3.86</v>
      </c>
      <c r="N8" s="67">
        <f t="shared" ref="N8:N16" si="3">L8-M8</f>
        <v>-4.0000000000000036E-2</v>
      </c>
      <c r="O8" s="45">
        <v>1.61</v>
      </c>
      <c r="P8" s="45">
        <v>1.62</v>
      </c>
      <c r="Q8" s="67">
        <f t="shared" ref="Q8:Q16" si="4">O8-P8</f>
        <v>-1.0000000000000009E-2</v>
      </c>
      <c r="R8" s="45">
        <v>1.08</v>
      </c>
      <c r="S8" s="45">
        <v>1.06</v>
      </c>
      <c r="T8" s="67">
        <f t="shared" ref="T8:T16" si="5">R8-S8</f>
        <v>2.0000000000000018E-2</v>
      </c>
      <c r="U8" s="45">
        <v>6.54</v>
      </c>
      <c r="V8" s="45">
        <v>6.66</v>
      </c>
      <c r="W8" s="67">
        <f t="shared" ref="W8:W16" si="6">U8-V8</f>
        <v>-0.12000000000000011</v>
      </c>
      <c r="X8" s="45">
        <v>1.66</v>
      </c>
      <c r="Y8" s="45">
        <v>1.67</v>
      </c>
      <c r="Z8" s="67">
        <f t="shared" ref="Z8:Z16" si="7">X8-Y8</f>
        <v>-1.0000000000000009E-2</v>
      </c>
      <c r="AA8" s="45">
        <v>1.82</v>
      </c>
      <c r="AB8" s="45">
        <v>1.82</v>
      </c>
      <c r="AC8" s="67">
        <f t="shared" ref="AC8:AC16" si="8">AA8-AB8</f>
        <v>0</v>
      </c>
      <c r="AD8" s="45">
        <v>2.23</v>
      </c>
      <c r="AE8" s="45">
        <v>2.33</v>
      </c>
      <c r="AF8" s="67">
        <f t="shared" ref="AF8:AF16" si="9">AD8-AE8</f>
        <v>-0.10000000000000009</v>
      </c>
      <c r="AG8" s="45">
        <v>10.56</v>
      </c>
      <c r="AH8" s="45">
        <v>10.57</v>
      </c>
      <c r="AI8" s="67">
        <f t="shared" ref="AI8:AI16" si="10">AG8-AH8</f>
        <v>-9.9999999999997868E-3</v>
      </c>
      <c r="AJ8" s="45">
        <v>6.44</v>
      </c>
      <c r="AK8" s="45">
        <v>6.49</v>
      </c>
      <c r="AL8" s="67">
        <f t="shared" ref="AL8:AL16" si="11">AJ8-AK8</f>
        <v>-4.9999999999999822E-2</v>
      </c>
      <c r="AM8" s="45">
        <v>11.46</v>
      </c>
      <c r="AN8" s="45">
        <v>11.59</v>
      </c>
      <c r="AO8" s="67">
        <f t="shared" ref="AO8:AO16" si="12">AM8-AN8</f>
        <v>-0.12999999999999901</v>
      </c>
      <c r="AP8" s="45">
        <v>16.18</v>
      </c>
      <c r="AQ8" s="45">
        <v>16.190000000000001</v>
      </c>
      <c r="AR8" s="67">
        <f t="shared" ref="AR8:AR16" si="13">AP8-AQ8</f>
        <v>-1.0000000000001563E-2</v>
      </c>
      <c r="AS8" s="45">
        <v>4.3899999999999997</v>
      </c>
      <c r="AT8" s="45">
        <v>4.47</v>
      </c>
      <c r="AU8" s="67">
        <f t="shared" ref="AU8:AU16" si="14">AS8-AT8</f>
        <v>-8.0000000000000071E-2</v>
      </c>
      <c r="AV8" s="45">
        <v>0.45</v>
      </c>
      <c r="AW8" s="45">
        <v>0.45</v>
      </c>
      <c r="AX8" s="67">
        <f t="shared" ref="AX8:AX16" si="15">AV8-AW8</f>
        <v>0</v>
      </c>
    </row>
    <row r="9" spans="1:50" x14ac:dyDescent="0.25">
      <c r="A9" s="8">
        <v>2020</v>
      </c>
      <c r="B9" s="9">
        <v>3</v>
      </c>
      <c r="C9" s="45">
        <v>63.98</v>
      </c>
      <c r="D9" s="45">
        <v>64.09</v>
      </c>
      <c r="E9" s="67">
        <f t="shared" si="0"/>
        <v>-0.11000000000000654</v>
      </c>
      <c r="F9" s="45">
        <v>63.54</v>
      </c>
      <c r="G9" s="45">
        <v>63.65</v>
      </c>
      <c r="H9" s="67">
        <f t="shared" si="1"/>
        <v>-0.10999999999999943</v>
      </c>
      <c r="I9" s="45">
        <v>0.47</v>
      </c>
      <c r="J9" s="45">
        <v>0.53</v>
      </c>
      <c r="K9" s="67">
        <f t="shared" si="2"/>
        <v>-6.0000000000000053E-2</v>
      </c>
      <c r="L9" s="45">
        <v>3.77</v>
      </c>
      <c r="M9" s="45">
        <v>3.89</v>
      </c>
      <c r="N9" s="67">
        <f t="shared" si="3"/>
        <v>-0.12000000000000011</v>
      </c>
      <c r="O9" s="45">
        <v>1.64</v>
      </c>
      <c r="P9" s="45">
        <v>1.64</v>
      </c>
      <c r="Q9" s="67">
        <f t="shared" si="4"/>
        <v>0</v>
      </c>
      <c r="R9" s="45">
        <v>1.1299999999999999</v>
      </c>
      <c r="S9" s="45">
        <v>1.06</v>
      </c>
      <c r="T9" s="67">
        <f t="shared" si="5"/>
        <v>6.999999999999984E-2</v>
      </c>
      <c r="U9" s="45">
        <v>6.48</v>
      </c>
      <c r="V9" s="45">
        <v>6.19</v>
      </c>
      <c r="W9" s="67">
        <f t="shared" si="6"/>
        <v>0.29000000000000004</v>
      </c>
      <c r="X9" s="45">
        <v>1.34</v>
      </c>
      <c r="Y9" s="45">
        <v>1.28</v>
      </c>
      <c r="Z9" s="67">
        <f t="shared" si="7"/>
        <v>6.0000000000000053E-2</v>
      </c>
      <c r="AA9" s="45">
        <v>1.71</v>
      </c>
      <c r="AB9" s="45">
        <v>1.59</v>
      </c>
      <c r="AC9" s="67">
        <f t="shared" si="8"/>
        <v>0.11999999999999988</v>
      </c>
      <c r="AD9" s="45">
        <v>2.31</v>
      </c>
      <c r="AE9" s="45">
        <v>2.36</v>
      </c>
      <c r="AF9" s="67">
        <f t="shared" si="9"/>
        <v>-4.9999999999999822E-2</v>
      </c>
      <c r="AG9" s="45">
        <v>10.28</v>
      </c>
      <c r="AH9" s="45">
        <v>10.19</v>
      </c>
      <c r="AI9" s="67">
        <f t="shared" si="10"/>
        <v>8.9999999999999858E-2</v>
      </c>
      <c r="AJ9" s="45">
        <v>6.51</v>
      </c>
      <c r="AK9" s="45">
        <v>6.54</v>
      </c>
      <c r="AL9" s="67">
        <f t="shared" si="11"/>
        <v>-3.0000000000000249E-2</v>
      </c>
      <c r="AM9" s="45">
        <v>10.220000000000001</v>
      </c>
      <c r="AN9" s="45">
        <v>10.93</v>
      </c>
      <c r="AO9" s="67">
        <f t="shared" si="12"/>
        <v>-0.70999999999999908</v>
      </c>
      <c r="AP9" s="45">
        <v>15.47</v>
      </c>
      <c r="AQ9" s="45">
        <v>15.33</v>
      </c>
      <c r="AR9" s="67">
        <f t="shared" si="13"/>
        <v>0.14000000000000057</v>
      </c>
      <c r="AS9" s="45">
        <v>3.86</v>
      </c>
      <c r="AT9" s="45">
        <v>3.75</v>
      </c>
      <c r="AU9" s="67">
        <f t="shared" si="14"/>
        <v>0.10999999999999988</v>
      </c>
      <c r="AV9" s="45">
        <v>0.44</v>
      </c>
      <c r="AW9" s="45">
        <v>0.44</v>
      </c>
      <c r="AX9" s="67">
        <f t="shared" si="15"/>
        <v>0</v>
      </c>
    </row>
    <row r="10" spans="1:50" x14ac:dyDescent="0.25">
      <c r="A10" s="8">
        <v>2020</v>
      </c>
      <c r="B10" s="9">
        <v>4</v>
      </c>
      <c r="C10" s="45">
        <v>62.53</v>
      </c>
      <c r="D10" s="45">
        <v>60.63</v>
      </c>
      <c r="E10" s="67">
        <f t="shared" si="0"/>
        <v>1.8999999999999986</v>
      </c>
      <c r="F10" s="45">
        <v>62.12</v>
      </c>
      <c r="G10" s="45">
        <v>60.22</v>
      </c>
      <c r="H10" s="67">
        <f t="shared" si="1"/>
        <v>1.8999999999999986</v>
      </c>
      <c r="I10" s="45">
        <v>0.55000000000000004</v>
      </c>
      <c r="J10" s="45">
        <v>0.54</v>
      </c>
      <c r="K10" s="67">
        <f t="shared" si="2"/>
        <v>1.0000000000000009E-2</v>
      </c>
      <c r="L10" s="45">
        <v>3.69</v>
      </c>
      <c r="M10" s="45">
        <v>3.44</v>
      </c>
      <c r="N10" s="67">
        <f t="shared" si="3"/>
        <v>0.25</v>
      </c>
      <c r="O10" s="45">
        <v>1.39</v>
      </c>
      <c r="P10" s="45">
        <v>1.22</v>
      </c>
      <c r="Q10" s="67">
        <f t="shared" si="4"/>
        <v>0.16999999999999993</v>
      </c>
      <c r="R10" s="45">
        <v>1.02</v>
      </c>
      <c r="S10" s="45">
        <v>1.06</v>
      </c>
      <c r="T10" s="67">
        <f t="shared" si="5"/>
        <v>-4.0000000000000036E-2</v>
      </c>
      <c r="U10" s="45">
        <v>5.92</v>
      </c>
      <c r="V10" s="45">
        <v>5.69</v>
      </c>
      <c r="W10" s="67">
        <f t="shared" si="6"/>
        <v>0.22999999999999954</v>
      </c>
      <c r="X10" s="45">
        <v>1.2</v>
      </c>
      <c r="Y10" s="45">
        <v>1.1599999999999999</v>
      </c>
      <c r="Z10" s="67">
        <f t="shared" si="7"/>
        <v>4.0000000000000036E-2</v>
      </c>
      <c r="AA10" s="45">
        <v>1.24</v>
      </c>
      <c r="AB10" s="45">
        <v>1.1200000000000001</v>
      </c>
      <c r="AC10" s="67">
        <f t="shared" si="8"/>
        <v>0.11999999999999988</v>
      </c>
      <c r="AD10" s="45">
        <v>2.33</v>
      </c>
      <c r="AE10" s="45">
        <v>2.13</v>
      </c>
      <c r="AF10" s="67">
        <f t="shared" si="9"/>
        <v>0.20000000000000018</v>
      </c>
      <c r="AG10" s="45">
        <v>10.199999999999999</v>
      </c>
      <c r="AH10" s="45">
        <v>10.210000000000001</v>
      </c>
      <c r="AI10" s="67">
        <f t="shared" si="10"/>
        <v>-1.0000000000001563E-2</v>
      </c>
      <c r="AJ10" s="45">
        <v>6.25</v>
      </c>
      <c r="AK10" s="45">
        <v>5.98</v>
      </c>
      <c r="AL10" s="67">
        <f t="shared" si="11"/>
        <v>0.26999999999999957</v>
      </c>
      <c r="AM10" s="45">
        <v>10.83</v>
      </c>
      <c r="AN10" s="45">
        <v>10.19</v>
      </c>
      <c r="AO10" s="67">
        <f t="shared" si="12"/>
        <v>0.64000000000000057</v>
      </c>
      <c r="AP10" s="45">
        <v>15.3</v>
      </c>
      <c r="AQ10" s="45">
        <v>15.33</v>
      </c>
      <c r="AR10" s="67">
        <f t="shared" si="13"/>
        <v>-2.9999999999999361E-2</v>
      </c>
      <c r="AS10" s="45">
        <v>3.57</v>
      </c>
      <c r="AT10" s="45">
        <v>3.38</v>
      </c>
      <c r="AU10" s="67">
        <f t="shared" si="14"/>
        <v>0.18999999999999995</v>
      </c>
      <c r="AV10" s="45">
        <v>0.42</v>
      </c>
      <c r="AW10" s="45">
        <v>0.42</v>
      </c>
      <c r="AX10" s="67">
        <f t="shared" si="15"/>
        <v>0</v>
      </c>
    </row>
    <row r="11" spans="1:50" x14ac:dyDescent="0.25">
      <c r="A11" s="8">
        <v>2020</v>
      </c>
      <c r="B11" s="9">
        <v>5</v>
      </c>
      <c r="C11" s="45">
        <v>62.86</v>
      </c>
      <c r="D11" s="45">
        <v>62.02</v>
      </c>
      <c r="E11" s="67">
        <f t="shared" si="0"/>
        <v>0.83999999999999631</v>
      </c>
      <c r="F11" s="45">
        <v>62.47</v>
      </c>
      <c r="G11" s="45">
        <v>61.63</v>
      </c>
      <c r="H11" s="67">
        <f t="shared" si="1"/>
        <v>0.83999999999999631</v>
      </c>
      <c r="I11" s="45">
        <v>0.56000000000000005</v>
      </c>
      <c r="J11" s="45">
        <v>0.56000000000000005</v>
      </c>
      <c r="K11" s="67">
        <f t="shared" si="2"/>
        <v>0</v>
      </c>
      <c r="L11" s="45">
        <v>3.74</v>
      </c>
      <c r="M11" s="45">
        <v>3.63</v>
      </c>
      <c r="N11" s="67">
        <f t="shared" si="3"/>
        <v>0.11000000000000032</v>
      </c>
      <c r="O11" s="45">
        <v>1.43</v>
      </c>
      <c r="P11" s="45">
        <v>1.37</v>
      </c>
      <c r="Q11" s="67">
        <f t="shared" si="4"/>
        <v>5.9999999999999831E-2</v>
      </c>
      <c r="R11" s="45">
        <v>1.02</v>
      </c>
      <c r="S11" s="45">
        <v>1.06</v>
      </c>
      <c r="T11" s="67">
        <f t="shared" si="5"/>
        <v>-4.0000000000000036E-2</v>
      </c>
      <c r="U11" s="45">
        <v>5.95</v>
      </c>
      <c r="V11" s="45">
        <v>5.87</v>
      </c>
      <c r="W11" s="67">
        <f t="shared" si="6"/>
        <v>8.0000000000000071E-2</v>
      </c>
      <c r="X11" s="45">
        <v>1.23</v>
      </c>
      <c r="Y11" s="45">
        <v>1.22</v>
      </c>
      <c r="Z11" s="67">
        <f t="shared" si="7"/>
        <v>1.0000000000000009E-2</v>
      </c>
      <c r="AA11" s="45">
        <v>1.28</v>
      </c>
      <c r="AB11" s="45">
        <v>1.25</v>
      </c>
      <c r="AC11" s="67">
        <f t="shared" si="8"/>
        <v>3.0000000000000027E-2</v>
      </c>
      <c r="AD11" s="45">
        <v>2.35</v>
      </c>
      <c r="AE11" s="45">
        <v>2.2400000000000002</v>
      </c>
      <c r="AF11" s="67">
        <f t="shared" si="9"/>
        <v>0.10999999999999988</v>
      </c>
      <c r="AG11" s="45">
        <v>10.210000000000001</v>
      </c>
      <c r="AH11" s="45">
        <v>10.220000000000001</v>
      </c>
      <c r="AI11" s="67">
        <f t="shared" si="10"/>
        <v>-9.9999999999997868E-3</v>
      </c>
      <c r="AJ11" s="45">
        <v>6.34</v>
      </c>
      <c r="AK11" s="45">
        <v>6.23</v>
      </c>
      <c r="AL11" s="67">
        <f t="shared" si="11"/>
        <v>0.10999999999999943</v>
      </c>
      <c r="AM11" s="45">
        <v>10.88</v>
      </c>
      <c r="AN11" s="45">
        <v>10.52</v>
      </c>
      <c r="AO11" s="67">
        <f t="shared" si="12"/>
        <v>0.36000000000000121</v>
      </c>
      <c r="AP11" s="45">
        <v>15.29</v>
      </c>
      <c r="AQ11" s="45">
        <v>15.32</v>
      </c>
      <c r="AR11" s="67">
        <f t="shared" si="13"/>
        <v>-3.0000000000001137E-2</v>
      </c>
      <c r="AS11" s="45">
        <v>3.6</v>
      </c>
      <c r="AT11" s="45">
        <v>3.52</v>
      </c>
      <c r="AU11" s="67">
        <f t="shared" si="14"/>
        <v>8.0000000000000071E-2</v>
      </c>
      <c r="AV11" s="45">
        <v>0.39</v>
      </c>
      <c r="AW11" s="45">
        <v>0.39</v>
      </c>
      <c r="AX11" s="67">
        <f t="shared" si="15"/>
        <v>0</v>
      </c>
    </row>
    <row r="12" spans="1:50" x14ac:dyDescent="0.25">
      <c r="A12" s="8">
        <v>2020</v>
      </c>
      <c r="B12" s="9">
        <v>6</v>
      </c>
      <c r="C12" s="45">
        <v>63.2</v>
      </c>
      <c r="D12" s="45">
        <v>63.04</v>
      </c>
      <c r="E12" s="67">
        <f t="shared" si="0"/>
        <v>0.16000000000000369</v>
      </c>
      <c r="F12" s="45">
        <v>62.82</v>
      </c>
      <c r="G12" s="45">
        <v>62.67</v>
      </c>
      <c r="H12" s="67">
        <f t="shared" si="1"/>
        <v>0.14999999999999858</v>
      </c>
      <c r="I12" s="45">
        <v>0.57999999999999996</v>
      </c>
      <c r="J12" s="45">
        <v>0.57999999999999996</v>
      </c>
      <c r="K12" s="67">
        <f t="shared" si="2"/>
        <v>0</v>
      </c>
      <c r="L12" s="45">
        <v>3.79</v>
      </c>
      <c r="M12" s="45">
        <v>3.76</v>
      </c>
      <c r="N12" s="67">
        <f t="shared" si="3"/>
        <v>3.0000000000000249E-2</v>
      </c>
      <c r="O12" s="45">
        <v>1.47</v>
      </c>
      <c r="P12" s="45">
        <v>1.47</v>
      </c>
      <c r="Q12" s="67">
        <f t="shared" si="4"/>
        <v>0</v>
      </c>
      <c r="R12" s="45">
        <v>1.03</v>
      </c>
      <c r="S12" s="45">
        <v>1.05</v>
      </c>
      <c r="T12" s="67">
        <f t="shared" si="5"/>
        <v>-2.0000000000000018E-2</v>
      </c>
      <c r="U12" s="45">
        <v>5.98</v>
      </c>
      <c r="V12" s="45">
        <v>5.99</v>
      </c>
      <c r="W12" s="67">
        <f t="shared" si="6"/>
        <v>-9.9999999999997868E-3</v>
      </c>
      <c r="X12" s="45">
        <v>1.26</v>
      </c>
      <c r="Y12" s="45">
        <v>1.27</v>
      </c>
      <c r="Z12" s="67">
        <f t="shared" si="7"/>
        <v>-1.0000000000000009E-2</v>
      </c>
      <c r="AA12" s="45">
        <v>1.31</v>
      </c>
      <c r="AB12" s="45">
        <v>1.34</v>
      </c>
      <c r="AC12" s="67">
        <f t="shared" si="8"/>
        <v>-3.0000000000000027E-2</v>
      </c>
      <c r="AD12" s="45">
        <v>2.37</v>
      </c>
      <c r="AE12" s="45">
        <v>2.3199999999999998</v>
      </c>
      <c r="AF12" s="67">
        <f t="shared" si="9"/>
        <v>5.0000000000000266E-2</v>
      </c>
      <c r="AG12" s="45">
        <v>10.220000000000001</v>
      </c>
      <c r="AH12" s="45">
        <v>10.23</v>
      </c>
      <c r="AI12" s="67">
        <f t="shared" si="10"/>
        <v>-9.9999999999997868E-3</v>
      </c>
      <c r="AJ12" s="45">
        <v>6.43</v>
      </c>
      <c r="AK12" s="45">
        <v>6.42</v>
      </c>
      <c r="AL12" s="67">
        <f t="shared" si="11"/>
        <v>9.9999999999997868E-3</v>
      </c>
      <c r="AM12" s="45">
        <v>10.93</v>
      </c>
      <c r="AN12" s="45">
        <v>10.76</v>
      </c>
      <c r="AO12" s="67">
        <f t="shared" si="12"/>
        <v>0.16999999999999993</v>
      </c>
      <c r="AP12" s="45">
        <v>15.29</v>
      </c>
      <c r="AQ12" s="45">
        <v>15.31</v>
      </c>
      <c r="AR12" s="67">
        <f t="shared" si="13"/>
        <v>-2.000000000000135E-2</v>
      </c>
      <c r="AS12" s="45">
        <v>3.64</v>
      </c>
      <c r="AT12" s="45">
        <v>3.63</v>
      </c>
      <c r="AU12" s="67">
        <f t="shared" si="14"/>
        <v>1.0000000000000231E-2</v>
      </c>
      <c r="AV12" s="45">
        <v>0.37</v>
      </c>
      <c r="AW12" s="45">
        <v>0.37</v>
      </c>
      <c r="AX12" s="67">
        <f t="shared" si="15"/>
        <v>0</v>
      </c>
    </row>
    <row r="13" spans="1:50" x14ac:dyDescent="0.25">
      <c r="A13" s="8">
        <v>2020</v>
      </c>
      <c r="B13" s="9">
        <v>7</v>
      </c>
      <c r="C13" s="45">
        <v>63.53</v>
      </c>
      <c r="D13" s="45">
        <v>63.8</v>
      </c>
      <c r="E13" s="67">
        <f t="shared" si="0"/>
        <v>-0.26999999999999602</v>
      </c>
      <c r="F13" s="45">
        <v>63.17</v>
      </c>
      <c r="G13" s="45">
        <v>63.44</v>
      </c>
      <c r="H13" s="67">
        <f t="shared" si="1"/>
        <v>-0.26999999999999602</v>
      </c>
      <c r="I13" s="45">
        <v>0.6</v>
      </c>
      <c r="J13" s="45">
        <v>0.6</v>
      </c>
      <c r="K13" s="67">
        <f t="shared" si="2"/>
        <v>0</v>
      </c>
      <c r="L13" s="45">
        <v>3.83</v>
      </c>
      <c r="M13" s="45">
        <v>3.86</v>
      </c>
      <c r="N13" s="67">
        <f t="shared" si="3"/>
        <v>-2.9999999999999805E-2</v>
      </c>
      <c r="O13" s="45">
        <v>1.5</v>
      </c>
      <c r="P13" s="45">
        <v>1.54</v>
      </c>
      <c r="Q13" s="67">
        <f t="shared" si="4"/>
        <v>-4.0000000000000036E-2</v>
      </c>
      <c r="R13" s="45">
        <v>1.02</v>
      </c>
      <c r="S13" s="45">
        <v>1.04</v>
      </c>
      <c r="T13" s="67">
        <f t="shared" si="5"/>
        <v>-2.0000000000000018E-2</v>
      </c>
      <c r="U13" s="45">
        <v>6</v>
      </c>
      <c r="V13" s="45">
        <v>6.06</v>
      </c>
      <c r="W13" s="67">
        <f t="shared" si="6"/>
        <v>-5.9999999999999609E-2</v>
      </c>
      <c r="X13" s="45">
        <v>1.29</v>
      </c>
      <c r="Y13" s="45">
        <v>1.32</v>
      </c>
      <c r="Z13" s="67">
        <f t="shared" si="7"/>
        <v>-3.0000000000000027E-2</v>
      </c>
      <c r="AA13" s="45">
        <v>1.34</v>
      </c>
      <c r="AB13" s="45">
        <v>1.4</v>
      </c>
      <c r="AC13" s="67">
        <f t="shared" si="8"/>
        <v>-5.9999999999999831E-2</v>
      </c>
      <c r="AD13" s="45">
        <v>2.39</v>
      </c>
      <c r="AE13" s="45">
        <v>2.39</v>
      </c>
      <c r="AF13" s="67">
        <f t="shared" si="9"/>
        <v>0</v>
      </c>
      <c r="AG13" s="45">
        <v>10.220000000000001</v>
      </c>
      <c r="AH13" s="45">
        <v>10.24</v>
      </c>
      <c r="AI13" s="67">
        <f t="shared" si="10"/>
        <v>-1.9999999999999574E-2</v>
      </c>
      <c r="AJ13" s="45">
        <v>6.53</v>
      </c>
      <c r="AK13" s="45">
        <v>6.57</v>
      </c>
      <c r="AL13" s="67">
        <f t="shared" si="11"/>
        <v>-4.0000000000000036E-2</v>
      </c>
      <c r="AM13" s="45">
        <v>10.98</v>
      </c>
      <c r="AN13" s="45">
        <v>10.95</v>
      </c>
      <c r="AO13" s="67">
        <f t="shared" si="12"/>
        <v>3.0000000000001137E-2</v>
      </c>
      <c r="AP13" s="45">
        <v>15.3</v>
      </c>
      <c r="AQ13" s="45">
        <v>15.31</v>
      </c>
      <c r="AR13" s="67">
        <f t="shared" si="13"/>
        <v>-9.9999999999997868E-3</v>
      </c>
      <c r="AS13" s="45">
        <v>3.68</v>
      </c>
      <c r="AT13" s="45">
        <v>3.72</v>
      </c>
      <c r="AU13" s="67">
        <f t="shared" si="14"/>
        <v>-4.0000000000000036E-2</v>
      </c>
      <c r="AV13" s="45">
        <v>0.36</v>
      </c>
      <c r="AW13" s="45">
        <v>0.36</v>
      </c>
      <c r="AX13" s="67">
        <f t="shared" si="15"/>
        <v>0</v>
      </c>
    </row>
    <row r="14" spans="1:50" x14ac:dyDescent="0.25">
      <c r="A14" s="8">
        <v>2020</v>
      </c>
      <c r="B14" s="9">
        <v>8</v>
      </c>
      <c r="C14" s="45">
        <v>63.85</v>
      </c>
      <c r="D14" s="45">
        <v>64.36</v>
      </c>
      <c r="E14" s="67">
        <f t="shared" si="0"/>
        <v>-0.50999999999999801</v>
      </c>
      <c r="F14" s="45">
        <v>63.51</v>
      </c>
      <c r="G14" s="45">
        <v>64.02</v>
      </c>
      <c r="H14" s="67">
        <f t="shared" si="1"/>
        <v>-0.50999999999999801</v>
      </c>
      <c r="I14" s="45">
        <v>0.62</v>
      </c>
      <c r="J14" s="45">
        <v>0.62</v>
      </c>
      <c r="K14" s="67">
        <f t="shared" si="2"/>
        <v>0</v>
      </c>
      <c r="L14" s="45">
        <v>3.86</v>
      </c>
      <c r="M14" s="45">
        <v>3.92</v>
      </c>
      <c r="N14" s="67">
        <f t="shared" si="3"/>
        <v>-6.0000000000000053E-2</v>
      </c>
      <c r="O14" s="45">
        <v>1.53</v>
      </c>
      <c r="P14" s="45">
        <v>1.58</v>
      </c>
      <c r="Q14" s="67">
        <f t="shared" si="4"/>
        <v>-5.0000000000000044E-2</v>
      </c>
      <c r="R14" s="45">
        <v>1.02</v>
      </c>
      <c r="S14" s="45">
        <v>1.03</v>
      </c>
      <c r="T14" s="67">
        <f t="shared" si="5"/>
        <v>-1.0000000000000009E-2</v>
      </c>
      <c r="U14" s="45">
        <v>6.01</v>
      </c>
      <c r="V14" s="45">
        <v>6.1</v>
      </c>
      <c r="W14" s="67">
        <f t="shared" si="6"/>
        <v>-8.9999999999999858E-2</v>
      </c>
      <c r="X14" s="45">
        <v>1.32</v>
      </c>
      <c r="Y14" s="45">
        <v>1.35</v>
      </c>
      <c r="Z14" s="67">
        <f t="shared" si="7"/>
        <v>-3.0000000000000027E-2</v>
      </c>
      <c r="AA14" s="45">
        <v>1.37</v>
      </c>
      <c r="AB14" s="45">
        <v>1.44</v>
      </c>
      <c r="AC14" s="67">
        <f t="shared" si="8"/>
        <v>-6.999999999999984E-2</v>
      </c>
      <c r="AD14" s="45">
        <v>2.41</v>
      </c>
      <c r="AE14" s="45">
        <v>2.44</v>
      </c>
      <c r="AF14" s="67">
        <f t="shared" si="9"/>
        <v>-2.9999999999999805E-2</v>
      </c>
      <c r="AG14" s="45">
        <v>10.220000000000001</v>
      </c>
      <c r="AH14" s="45">
        <v>10.24</v>
      </c>
      <c r="AI14" s="67">
        <f t="shared" si="10"/>
        <v>-1.9999999999999574E-2</v>
      </c>
      <c r="AJ14" s="45">
        <v>6.63</v>
      </c>
      <c r="AK14" s="45">
        <v>6.69</v>
      </c>
      <c r="AL14" s="67">
        <f t="shared" si="11"/>
        <v>-6.0000000000000497E-2</v>
      </c>
      <c r="AM14" s="45">
        <v>11.02</v>
      </c>
      <c r="AN14" s="45">
        <v>11.08</v>
      </c>
      <c r="AO14" s="67">
        <f t="shared" si="12"/>
        <v>-6.0000000000000497E-2</v>
      </c>
      <c r="AP14" s="45">
        <v>15.3</v>
      </c>
      <c r="AQ14" s="45">
        <v>15.32</v>
      </c>
      <c r="AR14" s="67">
        <f t="shared" si="13"/>
        <v>-1.9999999999999574E-2</v>
      </c>
      <c r="AS14" s="45">
        <v>3.71</v>
      </c>
      <c r="AT14" s="45">
        <v>3.78</v>
      </c>
      <c r="AU14" s="67">
        <f t="shared" si="14"/>
        <v>-6.999999999999984E-2</v>
      </c>
      <c r="AV14" s="45">
        <v>0.34</v>
      </c>
      <c r="AW14" s="45">
        <v>0.34</v>
      </c>
      <c r="AX14" s="67">
        <f t="shared" si="15"/>
        <v>0</v>
      </c>
    </row>
    <row r="15" spans="1:50" x14ac:dyDescent="0.25">
      <c r="A15" s="8">
        <v>2020</v>
      </c>
      <c r="B15" s="9">
        <v>9</v>
      </c>
      <c r="C15" s="45">
        <v>64.13</v>
      </c>
      <c r="D15" s="45">
        <v>64.77</v>
      </c>
      <c r="E15" s="67">
        <f t="shared" si="0"/>
        <v>-0.64000000000000057</v>
      </c>
      <c r="F15" s="45">
        <v>63.8</v>
      </c>
      <c r="G15" s="45">
        <v>64.44</v>
      </c>
      <c r="H15" s="67">
        <f t="shared" si="1"/>
        <v>-0.64000000000000057</v>
      </c>
      <c r="I15" s="45">
        <v>0.64</v>
      </c>
      <c r="J15" s="45">
        <v>0.64</v>
      </c>
      <c r="K15" s="67">
        <f t="shared" si="2"/>
        <v>0</v>
      </c>
      <c r="L15" s="45">
        <v>3.89</v>
      </c>
      <c r="M15" s="45">
        <v>3.96</v>
      </c>
      <c r="N15" s="67">
        <f t="shared" si="3"/>
        <v>-6.999999999999984E-2</v>
      </c>
      <c r="O15" s="45">
        <v>1.56</v>
      </c>
      <c r="P15" s="45">
        <v>1.61</v>
      </c>
      <c r="Q15" s="67">
        <f t="shared" si="4"/>
        <v>-5.0000000000000044E-2</v>
      </c>
      <c r="R15" s="45">
        <v>1.01</v>
      </c>
      <c r="S15" s="45">
        <v>1.02</v>
      </c>
      <c r="T15" s="67">
        <f t="shared" si="5"/>
        <v>-1.0000000000000009E-2</v>
      </c>
      <c r="U15" s="45">
        <v>6.02</v>
      </c>
      <c r="V15" s="45">
        <v>6.12</v>
      </c>
      <c r="W15" s="67">
        <f t="shared" si="6"/>
        <v>-0.10000000000000053</v>
      </c>
      <c r="X15" s="45">
        <v>1.34</v>
      </c>
      <c r="Y15" s="45">
        <v>1.38</v>
      </c>
      <c r="Z15" s="67">
        <f t="shared" si="7"/>
        <v>-3.9999999999999813E-2</v>
      </c>
      <c r="AA15" s="45">
        <v>1.4</v>
      </c>
      <c r="AB15" s="45">
        <v>1.47</v>
      </c>
      <c r="AC15" s="67">
        <f t="shared" si="8"/>
        <v>-7.0000000000000062E-2</v>
      </c>
      <c r="AD15" s="45">
        <v>2.44</v>
      </c>
      <c r="AE15" s="45">
        <v>2.48</v>
      </c>
      <c r="AF15" s="67">
        <f t="shared" si="9"/>
        <v>-4.0000000000000036E-2</v>
      </c>
      <c r="AG15" s="45">
        <v>10.220000000000001</v>
      </c>
      <c r="AH15" s="45">
        <v>10.25</v>
      </c>
      <c r="AI15" s="67">
        <f t="shared" si="10"/>
        <v>-2.9999999999999361E-2</v>
      </c>
      <c r="AJ15" s="45">
        <v>6.72</v>
      </c>
      <c r="AK15" s="45">
        <v>6.79</v>
      </c>
      <c r="AL15" s="67">
        <f t="shared" si="11"/>
        <v>-7.0000000000000284E-2</v>
      </c>
      <c r="AM15" s="45">
        <v>11.05</v>
      </c>
      <c r="AN15" s="45">
        <v>11.17</v>
      </c>
      <c r="AO15" s="67">
        <f t="shared" si="12"/>
        <v>-0.11999999999999922</v>
      </c>
      <c r="AP15" s="45">
        <v>15.32</v>
      </c>
      <c r="AQ15" s="45">
        <v>15.33</v>
      </c>
      <c r="AR15" s="67">
        <f t="shared" si="13"/>
        <v>-9.9999999999997868E-3</v>
      </c>
      <c r="AS15" s="45">
        <v>3.74</v>
      </c>
      <c r="AT15" s="45">
        <v>3.83</v>
      </c>
      <c r="AU15" s="67">
        <f t="shared" si="14"/>
        <v>-8.9999999999999858E-2</v>
      </c>
      <c r="AV15" s="45">
        <v>0.33</v>
      </c>
      <c r="AW15" s="45">
        <v>0.33</v>
      </c>
      <c r="AX15" s="67">
        <f t="shared" si="15"/>
        <v>0</v>
      </c>
    </row>
    <row r="16" spans="1:50" x14ac:dyDescent="0.25">
      <c r="A16" s="10">
        <v>2020</v>
      </c>
      <c r="B16" s="7">
        <v>10</v>
      </c>
      <c r="C16" s="45">
        <v>64.36</v>
      </c>
      <c r="D16" s="45">
        <v>65.06</v>
      </c>
      <c r="E16" s="27">
        <f t="shared" si="0"/>
        <v>-0.70000000000000284</v>
      </c>
      <c r="F16" s="45">
        <v>64.040000000000006</v>
      </c>
      <c r="G16" s="45">
        <v>64.73</v>
      </c>
      <c r="H16" s="27">
        <f t="shared" si="1"/>
        <v>-0.68999999999999773</v>
      </c>
      <c r="I16" s="45">
        <v>0.65</v>
      </c>
      <c r="J16" s="45">
        <v>0.65</v>
      </c>
      <c r="K16" s="27">
        <f t="shared" si="2"/>
        <v>0</v>
      </c>
      <c r="L16" s="45">
        <v>3.91</v>
      </c>
      <c r="M16" s="45">
        <v>3.98</v>
      </c>
      <c r="N16" s="27">
        <f t="shared" si="3"/>
        <v>-6.999999999999984E-2</v>
      </c>
      <c r="O16" s="45">
        <v>1.58</v>
      </c>
      <c r="P16" s="45">
        <v>1.63</v>
      </c>
      <c r="Q16" s="27">
        <f t="shared" si="4"/>
        <v>-4.9999999999999822E-2</v>
      </c>
      <c r="R16" s="45">
        <v>1.01</v>
      </c>
      <c r="S16" s="45">
        <v>1.01</v>
      </c>
      <c r="T16" s="27">
        <f t="shared" si="5"/>
        <v>0</v>
      </c>
      <c r="U16" s="45">
        <v>6.02</v>
      </c>
      <c r="V16" s="45">
        <v>6.12</v>
      </c>
      <c r="W16" s="27">
        <f t="shared" si="6"/>
        <v>-0.10000000000000053</v>
      </c>
      <c r="X16" s="45">
        <v>1.36</v>
      </c>
      <c r="Y16" s="45">
        <v>1.4</v>
      </c>
      <c r="Z16" s="27">
        <f t="shared" si="7"/>
        <v>-3.9999999999999813E-2</v>
      </c>
      <c r="AA16" s="45">
        <v>1.42</v>
      </c>
      <c r="AB16" s="45">
        <v>1.48</v>
      </c>
      <c r="AC16" s="27">
        <f t="shared" si="8"/>
        <v>-6.0000000000000053E-2</v>
      </c>
      <c r="AD16" s="45">
        <v>2.46</v>
      </c>
      <c r="AE16" s="45">
        <v>2.52</v>
      </c>
      <c r="AF16" s="27">
        <f t="shared" si="9"/>
        <v>-6.0000000000000053E-2</v>
      </c>
      <c r="AG16" s="45">
        <v>10.220000000000001</v>
      </c>
      <c r="AH16" s="45">
        <v>10.26</v>
      </c>
      <c r="AI16" s="27">
        <f t="shared" si="10"/>
        <v>-3.9999999999999147E-2</v>
      </c>
      <c r="AJ16" s="45">
        <v>6.8</v>
      </c>
      <c r="AK16" s="45">
        <v>6.86</v>
      </c>
      <c r="AL16" s="27">
        <f t="shared" si="11"/>
        <v>-6.0000000000000497E-2</v>
      </c>
      <c r="AM16" s="45">
        <v>11.08</v>
      </c>
      <c r="AN16" s="45">
        <v>11.23</v>
      </c>
      <c r="AO16" s="27">
        <f t="shared" si="12"/>
        <v>-0.15000000000000036</v>
      </c>
      <c r="AP16" s="45">
        <v>15.34</v>
      </c>
      <c r="AQ16" s="45">
        <v>15.35</v>
      </c>
      <c r="AR16" s="27">
        <f t="shared" si="13"/>
        <v>-9.9999999999997868E-3</v>
      </c>
      <c r="AS16" s="45">
        <v>3.77</v>
      </c>
      <c r="AT16" s="45">
        <v>3.87</v>
      </c>
      <c r="AU16" s="27">
        <f t="shared" si="14"/>
        <v>-0.10000000000000009</v>
      </c>
      <c r="AV16" s="45">
        <v>0.32</v>
      </c>
      <c r="AW16" s="45">
        <v>0.32</v>
      </c>
      <c r="AX16" s="27">
        <f t="shared" si="15"/>
        <v>0</v>
      </c>
    </row>
    <row r="17" spans="1:50" x14ac:dyDescent="0.25">
      <c r="A17" s="25"/>
      <c r="B17" s="2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</row>
    <row r="18" spans="1:50" x14ac:dyDescent="0.25">
      <c r="A18" s="9" t="s">
        <v>3</v>
      </c>
      <c r="B18" s="14"/>
      <c r="C18" s="96" t="s">
        <v>80</v>
      </c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</row>
    <row r="19" spans="1:50" x14ac:dyDescent="0.25">
      <c r="A19" s="7" t="s">
        <v>4</v>
      </c>
      <c r="B19" s="12"/>
      <c r="C19" s="98" t="s">
        <v>61</v>
      </c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8" t="s">
        <v>11</v>
      </c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</row>
    <row r="20" spans="1:50" ht="15" customHeight="1" x14ac:dyDescent="0.25">
      <c r="A20" s="51"/>
      <c r="B20" s="25"/>
      <c r="C20" s="131"/>
      <c r="D20" s="131"/>
      <c r="E20" s="131"/>
      <c r="F20" s="100"/>
      <c r="G20" s="100"/>
      <c r="H20" s="100"/>
      <c r="I20" s="95"/>
      <c r="J20" s="95"/>
      <c r="K20" s="95"/>
      <c r="L20" s="95"/>
      <c r="M20" s="95"/>
      <c r="N20" s="95"/>
      <c r="O20" s="126" t="s">
        <v>18</v>
      </c>
      <c r="P20" s="126"/>
      <c r="Q20" s="126"/>
      <c r="R20" s="127" t="s">
        <v>19</v>
      </c>
      <c r="S20" s="127"/>
      <c r="T20" s="127"/>
      <c r="U20" s="127" t="s">
        <v>20</v>
      </c>
      <c r="V20" s="127"/>
      <c r="W20" s="127"/>
      <c r="X20" s="127" t="s">
        <v>63</v>
      </c>
      <c r="Y20" s="127"/>
      <c r="Z20" s="127"/>
      <c r="AA20" s="127" t="s">
        <v>64</v>
      </c>
      <c r="AB20" s="127"/>
      <c r="AC20" s="127"/>
      <c r="AD20" s="127" t="s">
        <v>21</v>
      </c>
      <c r="AE20" s="127"/>
      <c r="AF20" s="127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</row>
    <row r="21" spans="1:50" x14ac:dyDescent="0.25">
      <c r="A21" s="44" t="s">
        <v>1</v>
      </c>
      <c r="B21" s="9" t="s">
        <v>2</v>
      </c>
      <c r="C21" s="129" t="s">
        <v>14</v>
      </c>
      <c r="D21" s="129"/>
      <c r="E21" s="129"/>
      <c r="F21" s="129" t="s">
        <v>15</v>
      </c>
      <c r="G21" s="129"/>
      <c r="H21" s="129"/>
      <c r="I21" s="129" t="s">
        <v>16</v>
      </c>
      <c r="J21" s="129"/>
      <c r="K21" s="129"/>
      <c r="L21" s="129" t="s">
        <v>17</v>
      </c>
      <c r="M21" s="129"/>
      <c r="N21" s="129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</row>
    <row r="22" spans="1:50" x14ac:dyDescent="0.25">
      <c r="A22" s="6"/>
      <c r="B22" s="7"/>
      <c r="C22" s="76" t="s">
        <v>13</v>
      </c>
      <c r="D22" s="101" t="s">
        <v>87</v>
      </c>
      <c r="E22" s="27" t="s">
        <v>0</v>
      </c>
      <c r="F22" s="76" t="s">
        <v>13</v>
      </c>
      <c r="G22" s="101" t="s">
        <v>87</v>
      </c>
      <c r="H22" s="27" t="s">
        <v>0</v>
      </c>
      <c r="I22" s="76" t="s">
        <v>13</v>
      </c>
      <c r="J22" s="101" t="s">
        <v>87</v>
      </c>
      <c r="K22" s="27" t="s">
        <v>0</v>
      </c>
      <c r="L22" s="76" t="s">
        <v>13</v>
      </c>
      <c r="M22" s="101" t="s">
        <v>87</v>
      </c>
      <c r="N22" s="27" t="s">
        <v>0</v>
      </c>
      <c r="O22" s="76" t="s">
        <v>13</v>
      </c>
      <c r="P22" s="101" t="s">
        <v>87</v>
      </c>
      <c r="Q22" s="27" t="s">
        <v>0</v>
      </c>
      <c r="R22" s="76" t="s">
        <v>13</v>
      </c>
      <c r="S22" s="101" t="s">
        <v>87</v>
      </c>
      <c r="T22" s="27" t="s">
        <v>0</v>
      </c>
      <c r="U22" s="76" t="s">
        <v>13</v>
      </c>
      <c r="V22" s="101" t="s">
        <v>87</v>
      </c>
      <c r="W22" s="27" t="s">
        <v>0</v>
      </c>
      <c r="X22" s="76" t="s">
        <v>13</v>
      </c>
      <c r="Y22" s="101" t="s">
        <v>87</v>
      </c>
      <c r="Z22" s="27" t="s">
        <v>0</v>
      </c>
      <c r="AA22" s="76" t="s">
        <v>13</v>
      </c>
      <c r="AB22" s="101" t="s">
        <v>87</v>
      </c>
      <c r="AC22" s="27" t="s">
        <v>0</v>
      </c>
      <c r="AD22" s="76" t="s">
        <v>13</v>
      </c>
      <c r="AE22" s="101" t="s">
        <v>87</v>
      </c>
      <c r="AF22" s="27" t="s">
        <v>0</v>
      </c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</row>
    <row r="23" spans="1:50" x14ac:dyDescent="0.25">
      <c r="A23" s="36">
        <v>2020</v>
      </c>
      <c r="B23" s="9">
        <v>1</v>
      </c>
      <c r="C23" s="68">
        <v>1962.78</v>
      </c>
      <c r="D23" s="68">
        <v>1959.64</v>
      </c>
      <c r="E23" s="66">
        <f>C23-D23</f>
        <v>3.1399999999998727</v>
      </c>
      <c r="F23" s="68">
        <v>478.23</v>
      </c>
      <c r="G23" s="68">
        <v>481.47</v>
      </c>
      <c r="H23" s="66">
        <f>F23-G23</f>
        <v>-3.2400000000000091</v>
      </c>
      <c r="I23" s="68">
        <v>85.87</v>
      </c>
      <c r="J23" s="68">
        <v>86.97</v>
      </c>
      <c r="K23" s="66">
        <f>I23-J23</f>
        <v>-1.0999999999999943</v>
      </c>
      <c r="L23" s="68">
        <v>102.72</v>
      </c>
      <c r="M23" s="68">
        <v>101.58</v>
      </c>
      <c r="N23" s="66">
        <f>L23-M23</f>
        <v>1.1400000000000006</v>
      </c>
      <c r="O23" s="68">
        <v>69.16</v>
      </c>
      <c r="P23" s="68">
        <v>69.05</v>
      </c>
      <c r="Q23" s="66">
        <f>O23-P23</f>
        <v>0.10999999999999943</v>
      </c>
      <c r="R23" s="68">
        <v>55.63</v>
      </c>
      <c r="S23" s="68">
        <v>56</v>
      </c>
      <c r="T23" s="66">
        <f>R23-S23</f>
        <v>-0.36999999999999744</v>
      </c>
      <c r="U23" s="68">
        <v>72.19</v>
      </c>
      <c r="V23" s="68">
        <v>72.12</v>
      </c>
      <c r="W23" s="66">
        <f>U23-V23</f>
        <v>6.9999999999993179E-2</v>
      </c>
      <c r="X23" s="68">
        <v>67.569999999999993</v>
      </c>
      <c r="Y23" s="68">
        <v>67.819999999999993</v>
      </c>
      <c r="Z23" s="66">
        <f>X23-Y23</f>
        <v>-0.25</v>
      </c>
      <c r="AA23" s="68">
        <v>4.1900000000000004</v>
      </c>
      <c r="AB23" s="68">
        <v>4.25</v>
      </c>
      <c r="AC23" s="66">
        <f>AA23-AB23</f>
        <v>-5.9999999999999609E-2</v>
      </c>
      <c r="AD23" s="68">
        <v>17.68</v>
      </c>
      <c r="AE23" s="68">
        <v>17.420000000000002</v>
      </c>
      <c r="AF23" s="66">
        <f>AD23-AE23</f>
        <v>0.25999999999999801</v>
      </c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</row>
    <row r="24" spans="1:50" x14ac:dyDescent="0.25">
      <c r="A24" s="8">
        <v>2020</v>
      </c>
      <c r="B24" s="9">
        <v>2</v>
      </c>
      <c r="C24" s="68">
        <v>1964.21</v>
      </c>
      <c r="D24" s="68">
        <v>1959.37</v>
      </c>
      <c r="E24" s="67">
        <f t="shared" ref="E24:E32" si="16">C24-D24</f>
        <v>4.8400000000001455</v>
      </c>
      <c r="F24" s="68">
        <v>479.17</v>
      </c>
      <c r="G24" s="68">
        <v>484.14</v>
      </c>
      <c r="H24" s="67">
        <f t="shared" ref="H24:H32" si="17">F24-G24</f>
        <v>-4.9699999999999704</v>
      </c>
      <c r="I24" s="68">
        <v>85.42</v>
      </c>
      <c r="J24" s="68">
        <v>88.22</v>
      </c>
      <c r="K24" s="67">
        <f t="shared" ref="K24:K32" si="18">I24-J24</f>
        <v>-2.7999999999999972</v>
      </c>
      <c r="L24" s="68">
        <v>105.26</v>
      </c>
      <c r="M24" s="68">
        <v>102.39</v>
      </c>
      <c r="N24" s="67">
        <f t="shared" ref="N24:N32" si="19">L24-M24</f>
        <v>2.8700000000000045</v>
      </c>
      <c r="O24" s="68">
        <v>69.239999999999995</v>
      </c>
      <c r="P24" s="68">
        <v>69.069999999999993</v>
      </c>
      <c r="Q24" s="67">
        <f t="shared" ref="Q24:Q32" si="20">O24-P24</f>
        <v>0.17000000000000171</v>
      </c>
      <c r="R24" s="68">
        <v>55.61</v>
      </c>
      <c r="S24" s="68">
        <v>56.19</v>
      </c>
      <c r="T24" s="67">
        <f t="shared" ref="T24:T32" si="21">R24-S24</f>
        <v>-0.57999999999999829</v>
      </c>
      <c r="U24" s="68">
        <v>72.25</v>
      </c>
      <c r="V24" s="68">
        <v>72.180000000000007</v>
      </c>
      <c r="W24" s="67">
        <f t="shared" ref="W24:W32" si="22">U24-V24</f>
        <v>6.9999999999993179E-2</v>
      </c>
      <c r="X24" s="68">
        <v>67.83</v>
      </c>
      <c r="Y24" s="68">
        <v>68.08</v>
      </c>
      <c r="Z24" s="67">
        <f t="shared" ref="Z24:Z32" si="23">X24-Y24</f>
        <v>-0.25</v>
      </c>
      <c r="AA24" s="68">
        <v>4.17</v>
      </c>
      <c r="AB24" s="68">
        <v>4.3099999999999996</v>
      </c>
      <c r="AC24" s="67">
        <f t="shared" ref="AC24:AC32" si="24">AA24-AB24</f>
        <v>-0.13999999999999968</v>
      </c>
      <c r="AD24" s="68">
        <v>18.010000000000002</v>
      </c>
      <c r="AE24" s="68">
        <v>17.46</v>
      </c>
      <c r="AF24" s="67">
        <f t="shared" ref="AF24:AF32" si="25">AD24-AE24</f>
        <v>0.55000000000000071</v>
      </c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</row>
    <row r="25" spans="1:50" x14ac:dyDescent="0.25">
      <c r="A25" s="8">
        <v>2020</v>
      </c>
      <c r="B25" s="9">
        <v>3</v>
      </c>
      <c r="C25" s="68">
        <v>1923.12</v>
      </c>
      <c r="D25" s="68">
        <v>1923.98</v>
      </c>
      <c r="E25" s="67">
        <f t="shared" si="16"/>
        <v>-0.86000000000012733</v>
      </c>
      <c r="F25" s="68">
        <v>466.5</v>
      </c>
      <c r="G25" s="68">
        <v>465.81</v>
      </c>
      <c r="H25" s="67">
        <f t="shared" si="17"/>
        <v>0.68999999999999773</v>
      </c>
      <c r="I25" s="68">
        <v>85.83</v>
      </c>
      <c r="J25" s="68">
        <v>89.72</v>
      </c>
      <c r="K25" s="67">
        <f t="shared" si="18"/>
        <v>-3.8900000000000006</v>
      </c>
      <c r="L25" s="68">
        <v>106.81</v>
      </c>
      <c r="M25" s="68">
        <v>102.82</v>
      </c>
      <c r="N25" s="67">
        <f t="shared" si="19"/>
        <v>3.9900000000000091</v>
      </c>
      <c r="O25" s="68">
        <v>67.81</v>
      </c>
      <c r="P25" s="68">
        <v>67.84</v>
      </c>
      <c r="Q25" s="67">
        <f t="shared" si="20"/>
        <v>-3.0000000000001137E-2</v>
      </c>
      <c r="R25" s="68">
        <v>54.03</v>
      </c>
      <c r="S25" s="68">
        <v>53.95</v>
      </c>
      <c r="T25" s="67">
        <f t="shared" si="21"/>
        <v>7.9999999999998295E-2</v>
      </c>
      <c r="U25" s="68">
        <v>70.84</v>
      </c>
      <c r="V25" s="68">
        <v>71.010000000000005</v>
      </c>
      <c r="W25" s="67">
        <f t="shared" si="22"/>
        <v>-0.17000000000000171</v>
      </c>
      <c r="X25" s="68">
        <v>66.41</v>
      </c>
      <c r="Y25" s="68">
        <v>65.86</v>
      </c>
      <c r="Z25" s="67">
        <f t="shared" si="23"/>
        <v>0.54999999999999716</v>
      </c>
      <c r="AA25" s="68">
        <v>4.2699999999999996</v>
      </c>
      <c r="AB25" s="68">
        <v>4.46</v>
      </c>
      <c r="AC25" s="67">
        <f t="shared" si="24"/>
        <v>-0.19000000000000039</v>
      </c>
      <c r="AD25" s="68">
        <v>18.63</v>
      </c>
      <c r="AE25" s="68">
        <v>18.079999999999998</v>
      </c>
      <c r="AF25" s="67">
        <f t="shared" si="25"/>
        <v>0.55000000000000071</v>
      </c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</row>
    <row r="26" spans="1:50" x14ac:dyDescent="0.25">
      <c r="A26" s="8">
        <v>2020</v>
      </c>
      <c r="B26" s="9">
        <v>4</v>
      </c>
      <c r="C26" s="68">
        <v>1916.66</v>
      </c>
      <c r="D26" s="68">
        <v>1919.34</v>
      </c>
      <c r="E26" s="67">
        <f t="shared" si="16"/>
        <v>-2.6799999999998363</v>
      </c>
      <c r="F26" s="68">
        <v>465.14</v>
      </c>
      <c r="G26" s="68">
        <v>462.61</v>
      </c>
      <c r="H26" s="67">
        <f t="shared" si="17"/>
        <v>2.5299999999999727</v>
      </c>
      <c r="I26" s="68">
        <v>90.32</v>
      </c>
      <c r="J26" s="68">
        <v>94.71</v>
      </c>
      <c r="K26" s="67">
        <f t="shared" si="18"/>
        <v>-4.3900000000000006</v>
      </c>
      <c r="L26" s="68">
        <v>111.39</v>
      </c>
      <c r="M26" s="68">
        <v>106.89</v>
      </c>
      <c r="N26" s="67">
        <f t="shared" si="19"/>
        <v>4.5</v>
      </c>
      <c r="O26" s="68">
        <v>67.61</v>
      </c>
      <c r="P26" s="68">
        <v>67.7</v>
      </c>
      <c r="Q26" s="67">
        <f t="shared" si="20"/>
        <v>-9.0000000000003411E-2</v>
      </c>
      <c r="R26" s="68">
        <v>53.77</v>
      </c>
      <c r="S26" s="68">
        <v>53.48</v>
      </c>
      <c r="T26" s="67">
        <f t="shared" si="21"/>
        <v>0.29000000000000625</v>
      </c>
      <c r="U26" s="68">
        <v>70.790000000000006</v>
      </c>
      <c r="V26" s="68">
        <v>71.040000000000006</v>
      </c>
      <c r="W26" s="67">
        <f t="shared" si="22"/>
        <v>-0.25</v>
      </c>
      <c r="X26" s="68">
        <v>66.650000000000006</v>
      </c>
      <c r="Y26" s="68">
        <v>65.84</v>
      </c>
      <c r="Z26" s="67">
        <f t="shared" si="23"/>
        <v>0.81000000000000227</v>
      </c>
      <c r="AA26" s="68">
        <v>4.5</v>
      </c>
      <c r="AB26" s="68">
        <v>4.7</v>
      </c>
      <c r="AC26" s="67">
        <f t="shared" si="24"/>
        <v>-0.20000000000000018</v>
      </c>
      <c r="AD26" s="68">
        <v>19.32</v>
      </c>
      <c r="AE26" s="68">
        <v>18.77</v>
      </c>
      <c r="AF26" s="67">
        <f t="shared" si="25"/>
        <v>0.55000000000000071</v>
      </c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</row>
    <row r="27" spans="1:50" x14ac:dyDescent="0.25">
      <c r="A27" s="8">
        <v>2020</v>
      </c>
      <c r="B27" s="9">
        <v>5</v>
      </c>
      <c r="C27" s="68">
        <v>1920.3</v>
      </c>
      <c r="D27" s="68">
        <v>1921.05</v>
      </c>
      <c r="E27" s="67">
        <f t="shared" si="16"/>
        <v>-0.75</v>
      </c>
      <c r="F27" s="68">
        <v>467.37</v>
      </c>
      <c r="G27" s="68">
        <v>466.71</v>
      </c>
      <c r="H27" s="67">
        <f t="shared" si="17"/>
        <v>0.66000000000002501</v>
      </c>
      <c r="I27" s="68">
        <v>89.25</v>
      </c>
      <c r="J27" s="68">
        <v>96.32</v>
      </c>
      <c r="K27" s="67">
        <f t="shared" si="18"/>
        <v>-7.0699999999999932</v>
      </c>
      <c r="L27" s="68">
        <v>113.73</v>
      </c>
      <c r="M27" s="68">
        <v>106.59</v>
      </c>
      <c r="N27" s="67">
        <f t="shared" si="19"/>
        <v>7.1400000000000006</v>
      </c>
      <c r="O27" s="68">
        <v>67.760000000000005</v>
      </c>
      <c r="P27" s="68">
        <v>67.78</v>
      </c>
      <c r="Q27" s="67">
        <f t="shared" si="20"/>
        <v>-1.9999999999996021E-2</v>
      </c>
      <c r="R27" s="68">
        <v>53.94</v>
      </c>
      <c r="S27" s="68">
        <v>53.87</v>
      </c>
      <c r="T27" s="67">
        <f t="shared" si="21"/>
        <v>7.0000000000000284E-2</v>
      </c>
      <c r="U27" s="68">
        <v>70.900000000000006</v>
      </c>
      <c r="V27" s="68">
        <v>71.180000000000007</v>
      </c>
      <c r="W27" s="67">
        <f t="shared" si="22"/>
        <v>-0.28000000000000114</v>
      </c>
      <c r="X27" s="68">
        <v>67.069999999999993</v>
      </c>
      <c r="Y27" s="68">
        <v>66.17</v>
      </c>
      <c r="Z27" s="67">
        <f t="shared" si="23"/>
        <v>0.89999999999999147</v>
      </c>
      <c r="AA27" s="68">
        <v>4.4400000000000004</v>
      </c>
      <c r="AB27" s="68">
        <v>4.7699999999999996</v>
      </c>
      <c r="AC27" s="67">
        <f t="shared" si="24"/>
        <v>-0.32999999999999918</v>
      </c>
      <c r="AD27" s="68">
        <v>19.57</v>
      </c>
      <c r="AE27" s="68">
        <v>18.59</v>
      </c>
      <c r="AF27" s="67">
        <f t="shared" si="25"/>
        <v>0.98000000000000043</v>
      </c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</row>
    <row r="28" spans="1:50" x14ac:dyDescent="0.25">
      <c r="A28" s="8">
        <v>2020</v>
      </c>
      <c r="B28" s="9">
        <v>6</v>
      </c>
      <c r="C28" s="68">
        <v>1896.85</v>
      </c>
      <c r="D28" s="68">
        <v>1900.35</v>
      </c>
      <c r="E28" s="67">
        <f t="shared" si="16"/>
        <v>-3.5</v>
      </c>
      <c r="F28" s="68">
        <v>460.04</v>
      </c>
      <c r="G28" s="68">
        <v>456.53</v>
      </c>
      <c r="H28" s="67">
        <f t="shared" si="17"/>
        <v>3.5100000000000477</v>
      </c>
      <c r="I28" s="68">
        <v>111.78</v>
      </c>
      <c r="J28" s="68">
        <v>103.29</v>
      </c>
      <c r="K28" s="67">
        <f t="shared" si="18"/>
        <v>8.4899999999999949</v>
      </c>
      <c r="L28" s="68">
        <v>123.76</v>
      </c>
      <c r="M28" s="68">
        <v>132.22999999999999</v>
      </c>
      <c r="N28" s="67">
        <f t="shared" si="19"/>
        <v>-8.4699999999999847</v>
      </c>
      <c r="O28" s="68">
        <v>66.95</v>
      </c>
      <c r="P28" s="68">
        <v>67.069999999999993</v>
      </c>
      <c r="Q28" s="67">
        <f t="shared" si="20"/>
        <v>-0.11999999999999034</v>
      </c>
      <c r="R28" s="68">
        <v>53.02</v>
      </c>
      <c r="S28" s="68">
        <v>52.61</v>
      </c>
      <c r="T28" s="67">
        <f t="shared" si="21"/>
        <v>0.41000000000000369</v>
      </c>
      <c r="U28" s="68">
        <v>70.89</v>
      </c>
      <c r="V28" s="68">
        <v>70.709999999999994</v>
      </c>
      <c r="W28" s="67">
        <f t="shared" si="22"/>
        <v>0.18000000000000682</v>
      </c>
      <c r="X28" s="68">
        <v>67.28</v>
      </c>
      <c r="Y28" s="68">
        <v>67.849999999999994</v>
      </c>
      <c r="Z28" s="67">
        <f t="shared" si="23"/>
        <v>-0.56999999999999318</v>
      </c>
      <c r="AA28" s="68">
        <v>5.57</v>
      </c>
      <c r="AB28" s="68">
        <v>5.15</v>
      </c>
      <c r="AC28" s="67">
        <f t="shared" si="24"/>
        <v>0.41999999999999993</v>
      </c>
      <c r="AD28" s="68">
        <v>21.2</v>
      </c>
      <c r="AE28" s="68">
        <v>22.46</v>
      </c>
      <c r="AF28" s="67">
        <f t="shared" si="25"/>
        <v>-1.2600000000000016</v>
      </c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</row>
    <row r="29" spans="1:50" x14ac:dyDescent="0.25">
      <c r="A29" s="8">
        <v>2020</v>
      </c>
      <c r="B29" s="9">
        <v>7</v>
      </c>
      <c r="C29" s="68">
        <v>1901.24</v>
      </c>
      <c r="D29" s="68">
        <v>1903.15</v>
      </c>
      <c r="E29" s="67">
        <f t="shared" si="16"/>
        <v>-1.9100000000000819</v>
      </c>
      <c r="F29" s="68">
        <v>463.03</v>
      </c>
      <c r="G29" s="68">
        <v>460.94</v>
      </c>
      <c r="H29" s="67">
        <f t="shared" si="17"/>
        <v>2.089999999999975</v>
      </c>
      <c r="I29" s="68">
        <v>110.44</v>
      </c>
      <c r="J29" s="68">
        <v>104.57</v>
      </c>
      <c r="K29" s="67">
        <f t="shared" si="18"/>
        <v>5.8700000000000045</v>
      </c>
      <c r="L29" s="68">
        <v>125.41</v>
      </c>
      <c r="M29" s="68">
        <v>131.33000000000001</v>
      </c>
      <c r="N29" s="67">
        <f t="shared" si="19"/>
        <v>-5.9200000000000159</v>
      </c>
      <c r="O29" s="68">
        <v>67.12</v>
      </c>
      <c r="P29" s="68">
        <v>67.180000000000007</v>
      </c>
      <c r="Q29" s="67">
        <f t="shared" si="20"/>
        <v>-6.0000000000002274E-2</v>
      </c>
      <c r="R29" s="68">
        <v>53.29</v>
      </c>
      <c r="S29" s="68">
        <v>53.05</v>
      </c>
      <c r="T29" s="67">
        <f t="shared" si="21"/>
        <v>0.24000000000000199</v>
      </c>
      <c r="U29" s="68">
        <v>71.02</v>
      </c>
      <c r="V29" s="68">
        <v>70.88</v>
      </c>
      <c r="W29" s="67">
        <f t="shared" si="22"/>
        <v>0.14000000000000057</v>
      </c>
      <c r="X29" s="68">
        <v>67.72</v>
      </c>
      <c r="Y29" s="68">
        <v>68.16</v>
      </c>
      <c r="Z29" s="67">
        <f t="shared" si="23"/>
        <v>-0.43999999999999773</v>
      </c>
      <c r="AA29" s="68">
        <v>5.49</v>
      </c>
      <c r="AB29" s="68">
        <v>5.21</v>
      </c>
      <c r="AC29" s="67">
        <f t="shared" si="24"/>
        <v>0.28000000000000025</v>
      </c>
      <c r="AD29" s="68">
        <v>21.31</v>
      </c>
      <c r="AE29" s="68">
        <v>22.17</v>
      </c>
      <c r="AF29" s="67">
        <f t="shared" si="25"/>
        <v>-0.86000000000000298</v>
      </c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</row>
    <row r="30" spans="1:50" x14ac:dyDescent="0.25">
      <c r="A30" s="8">
        <v>2020</v>
      </c>
      <c r="B30" s="9">
        <v>8</v>
      </c>
      <c r="C30" s="68">
        <v>1905.59</v>
      </c>
      <c r="D30" s="68">
        <v>1906.19</v>
      </c>
      <c r="E30" s="67">
        <f t="shared" si="16"/>
        <v>-0.60000000000013642</v>
      </c>
      <c r="F30" s="68">
        <v>466.36</v>
      </c>
      <c r="G30" s="68">
        <v>465.36</v>
      </c>
      <c r="H30" s="67">
        <f t="shared" si="17"/>
        <v>1</v>
      </c>
      <c r="I30" s="68">
        <v>109</v>
      </c>
      <c r="J30" s="68">
        <v>105.52</v>
      </c>
      <c r="K30" s="67">
        <f t="shared" si="18"/>
        <v>3.480000000000004</v>
      </c>
      <c r="L30" s="68">
        <v>126.6</v>
      </c>
      <c r="M30" s="68">
        <v>130.25</v>
      </c>
      <c r="N30" s="67">
        <f t="shared" si="19"/>
        <v>-3.6500000000000057</v>
      </c>
      <c r="O30" s="68">
        <v>67.290000000000006</v>
      </c>
      <c r="P30" s="68">
        <v>67.31</v>
      </c>
      <c r="Q30" s="67">
        <f t="shared" si="20"/>
        <v>-1.9999999999996021E-2</v>
      </c>
      <c r="R30" s="68">
        <v>53.61</v>
      </c>
      <c r="S30" s="68">
        <v>53.5</v>
      </c>
      <c r="T30" s="67">
        <f t="shared" si="21"/>
        <v>0.10999999999999943</v>
      </c>
      <c r="U30" s="68">
        <v>71.13</v>
      </c>
      <c r="V30" s="68">
        <v>71.03</v>
      </c>
      <c r="W30" s="67">
        <f t="shared" si="22"/>
        <v>9.9999999999994316E-2</v>
      </c>
      <c r="X30" s="68">
        <v>68.17</v>
      </c>
      <c r="Y30" s="68">
        <v>68.47</v>
      </c>
      <c r="Z30" s="67">
        <f t="shared" si="23"/>
        <v>-0.29999999999999716</v>
      </c>
      <c r="AA30" s="68">
        <v>5.41</v>
      </c>
      <c r="AB30" s="68">
        <v>5.25</v>
      </c>
      <c r="AC30" s="67">
        <f t="shared" si="24"/>
        <v>0.16000000000000014</v>
      </c>
      <c r="AD30" s="68">
        <v>21.35</v>
      </c>
      <c r="AE30" s="68">
        <v>21.87</v>
      </c>
      <c r="AF30" s="67">
        <f t="shared" si="25"/>
        <v>-0.51999999999999957</v>
      </c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</row>
    <row r="31" spans="1:50" x14ac:dyDescent="0.25">
      <c r="A31" s="8">
        <v>2020</v>
      </c>
      <c r="B31" s="9">
        <v>9</v>
      </c>
      <c r="C31" s="45">
        <v>1909.53</v>
      </c>
      <c r="D31" s="45">
        <v>1909.11</v>
      </c>
      <c r="E31" s="67">
        <f t="shared" si="16"/>
        <v>0.42000000000007276</v>
      </c>
      <c r="F31" s="45">
        <v>469.9</v>
      </c>
      <c r="G31" s="45">
        <v>469.66</v>
      </c>
      <c r="H31" s="67">
        <f t="shared" si="17"/>
        <v>0.23999999999995225</v>
      </c>
      <c r="I31" s="45">
        <v>107.67</v>
      </c>
      <c r="J31" s="45">
        <v>106.22</v>
      </c>
      <c r="K31" s="67">
        <f t="shared" si="18"/>
        <v>1.4500000000000028</v>
      </c>
      <c r="L31" s="45">
        <v>127.33</v>
      </c>
      <c r="M31" s="45">
        <v>129.08000000000001</v>
      </c>
      <c r="N31" s="67">
        <f t="shared" si="19"/>
        <v>-1.7500000000000142</v>
      </c>
      <c r="O31" s="45">
        <v>67.44</v>
      </c>
      <c r="P31" s="45">
        <v>67.42</v>
      </c>
      <c r="Q31" s="67">
        <f t="shared" si="20"/>
        <v>1.9999999999996021E-2</v>
      </c>
      <c r="R31" s="45">
        <v>53.97</v>
      </c>
      <c r="S31" s="45">
        <v>53.94</v>
      </c>
      <c r="T31" s="67">
        <f t="shared" si="21"/>
        <v>3.0000000000001137E-2</v>
      </c>
      <c r="U31" s="45">
        <v>71.239999999999995</v>
      </c>
      <c r="V31" s="45">
        <v>71.17</v>
      </c>
      <c r="W31" s="67">
        <f t="shared" si="22"/>
        <v>6.9999999999993179E-2</v>
      </c>
      <c r="X31" s="45">
        <v>68.59</v>
      </c>
      <c r="Y31" s="45">
        <v>68.77</v>
      </c>
      <c r="Z31" s="67">
        <f t="shared" si="23"/>
        <v>-0.17999999999999261</v>
      </c>
      <c r="AA31" s="45">
        <v>5.34</v>
      </c>
      <c r="AB31" s="45">
        <v>5.27</v>
      </c>
      <c r="AC31" s="67">
        <f t="shared" si="24"/>
        <v>7.0000000000000284E-2</v>
      </c>
      <c r="AD31" s="45">
        <v>21.32</v>
      </c>
      <c r="AE31" s="45">
        <v>21.56</v>
      </c>
      <c r="AF31" s="67">
        <f t="shared" si="25"/>
        <v>-0.23999999999999844</v>
      </c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</row>
    <row r="32" spans="1:50" x14ac:dyDescent="0.25">
      <c r="A32" s="10">
        <v>2020</v>
      </c>
      <c r="B32" s="7">
        <v>10</v>
      </c>
      <c r="C32" s="53">
        <v>1912.75</v>
      </c>
      <c r="D32" s="53">
        <v>1911.6</v>
      </c>
      <c r="E32" s="27">
        <f t="shared" si="16"/>
        <v>1.1500000000000909</v>
      </c>
      <c r="F32" s="53">
        <v>473.41</v>
      </c>
      <c r="G32" s="53">
        <v>473.62</v>
      </c>
      <c r="H32" s="27">
        <f t="shared" si="17"/>
        <v>-0.20999999999997954</v>
      </c>
      <c r="I32" s="53">
        <v>106.58</v>
      </c>
      <c r="J32" s="53">
        <v>106.74</v>
      </c>
      <c r="K32" s="27">
        <f t="shared" si="18"/>
        <v>-0.15999999999999659</v>
      </c>
      <c r="L32" s="53">
        <v>127.62</v>
      </c>
      <c r="M32" s="53">
        <v>127.92</v>
      </c>
      <c r="N32" s="27">
        <f t="shared" si="19"/>
        <v>-0.29999999999999716</v>
      </c>
      <c r="O32" s="53">
        <v>67.56</v>
      </c>
      <c r="P32" s="53">
        <v>67.52</v>
      </c>
      <c r="Q32" s="27">
        <f t="shared" si="20"/>
        <v>4.0000000000006253E-2</v>
      </c>
      <c r="R32" s="53">
        <v>54.33</v>
      </c>
      <c r="S32" s="53">
        <v>54.35</v>
      </c>
      <c r="T32" s="27">
        <f t="shared" si="21"/>
        <v>-2.0000000000003126E-2</v>
      </c>
      <c r="U32" s="53">
        <v>71.319999999999993</v>
      </c>
      <c r="V32" s="53">
        <v>71.290000000000006</v>
      </c>
      <c r="W32" s="27">
        <f t="shared" si="22"/>
        <v>2.9999999999986926E-2</v>
      </c>
      <c r="X32" s="53">
        <v>68.97</v>
      </c>
      <c r="Y32" s="53">
        <v>69.03</v>
      </c>
      <c r="Z32" s="27">
        <f t="shared" si="23"/>
        <v>-6.0000000000002274E-2</v>
      </c>
      <c r="AA32" s="53">
        <v>5.28</v>
      </c>
      <c r="AB32" s="53">
        <v>5.29</v>
      </c>
      <c r="AC32" s="27">
        <f t="shared" si="24"/>
        <v>-9.9999999999997868E-3</v>
      </c>
      <c r="AD32" s="53">
        <v>21.23</v>
      </c>
      <c r="AE32" s="53">
        <v>21.26</v>
      </c>
      <c r="AF32" s="27">
        <f t="shared" si="25"/>
        <v>-3.0000000000001137E-2</v>
      </c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</row>
    <row r="33" spans="1:50" x14ac:dyDescent="0.25">
      <c r="A33" s="52"/>
      <c r="B33" s="15"/>
      <c r="C33" s="53"/>
      <c r="D33" s="53"/>
      <c r="E33" s="53"/>
      <c r="F33" s="53"/>
      <c r="G33" s="53"/>
      <c r="H33" s="53"/>
      <c r="I33" s="62"/>
      <c r="J33" s="68"/>
      <c r="K33" s="68"/>
      <c r="L33" s="68"/>
      <c r="M33" s="68"/>
      <c r="N33" s="68"/>
      <c r="O33" s="68"/>
      <c r="P33" s="45"/>
      <c r="Q33" s="68"/>
      <c r="R33" s="68"/>
      <c r="S33" s="68"/>
      <c r="T33" s="68"/>
      <c r="U33" s="68"/>
      <c r="V33" s="45"/>
      <c r="W33" s="68"/>
      <c r="X33" s="68"/>
      <c r="Y33" s="45"/>
      <c r="Z33" s="68"/>
      <c r="AA33" s="45"/>
      <c r="AB33" s="45"/>
      <c r="AC33" s="45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</row>
    <row r="34" spans="1:50" x14ac:dyDescent="0.25">
      <c r="A34" s="9" t="s">
        <v>3</v>
      </c>
      <c r="B34" s="14"/>
      <c r="C34" s="96" t="s">
        <v>80</v>
      </c>
      <c r="D34" s="97"/>
      <c r="E34" s="97"/>
      <c r="F34" s="97"/>
      <c r="G34" s="97"/>
      <c r="H34" s="97"/>
      <c r="I34" s="62"/>
      <c r="J34" s="68"/>
      <c r="K34" s="68"/>
      <c r="L34" s="68"/>
      <c r="M34" s="68"/>
      <c r="N34" s="68"/>
      <c r="O34" s="68"/>
      <c r="P34" s="45"/>
      <c r="Q34" s="68"/>
      <c r="R34" s="68"/>
      <c r="S34" s="68"/>
      <c r="T34" s="68"/>
      <c r="U34" s="68"/>
      <c r="V34" s="45"/>
      <c r="W34" s="68"/>
      <c r="X34" s="68"/>
      <c r="Y34" s="45"/>
      <c r="Z34" s="68"/>
      <c r="AA34" s="45"/>
      <c r="AB34" s="45"/>
      <c r="AC34" s="45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</row>
    <row r="35" spans="1:50" x14ac:dyDescent="0.25">
      <c r="A35" s="7" t="s">
        <v>4</v>
      </c>
      <c r="B35" s="12"/>
      <c r="C35" s="98" t="s">
        <v>61</v>
      </c>
      <c r="D35" s="99"/>
      <c r="E35" s="99"/>
      <c r="F35" s="99"/>
      <c r="G35" s="99"/>
      <c r="H35" s="99"/>
      <c r="I35" s="62"/>
      <c r="J35" s="68"/>
      <c r="K35" s="68"/>
      <c r="L35" s="68"/>
      <c r="M35" s="68"/>
      <c r="N35" s="68"/>
      <c r="O35" s="68"/>
      <c r="P35" s="45"/>
      <c r="Q35" s="68"/>
      <c r="R35" s="68"/>
      <c r="S35" s="68"/>
      <c r="T35" s="68"/>
      <c r="U35" s="68"/>
      <c r="V35" s="45"/>
      <c r="W35" s="68"/>
      <c r="X35" s="68"/>
      <c r="Y35" s="45"/>
      <c r="Z35" s="68"/>
      <c r="AA35" s="45"/>
      <c r="AB35" s="45"/>
      <c r="AC35" s="45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</row>
    <row r="36" spans="1:50" x14ac:dyDescent="0.25">
      <c r="A36" s="9"/>
      <c r="B36" s="16"/>
      <c r="C36" s="130" t="s">
        <v>50</v>
      </c>
      <c r="D36" s="130"/>
      <c r="E36" s="130"/>
      <c r="F36" s="127" t="s">
        <v>51</v>
      </c>
      <c r="G36" s="127"/>
      <c r="H36" s="127"/>
      <c r="I36" s="62"/>
      <c r="J36" s="68"/>
      <c r="K36" s="68"/>
      <c r="L36" s="68"/>
      <c r="M36" s="68"/>
      <c r="N36" s="68"/>
      <c r="O36" s="68"/>
      <c r="P36" s="45"/>
      <c r="Q36" s="68"/>
      <c r="R36" s="68"/>
      <c r="S36" s="68"/>
      <c r="T36" s="68"/>
      <c r="U36" s="68"/>
      <c r="V36" s="45"/>
      <c r="W36" s="68"/>
      <c r="X36" s="68"/>
      <c r="Y36" s="45"/>
      <c r="Z36" s="68"/>
      <c r="AA36" s="45"/>
      <c r="AB36" s="45"/>
      <c r="AC36" s="45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</row>
    <row r="37" spans="1:50" ht="15" customHeight="1" x14ac:dyDescent="0.25">
      <c r="A37" s="4" t="s">
        <v>1</v>
      </c>
      <c r="B37" s="5" t="s">
        <v>2</v>
      </c>
      <c r="C37" s="130"/>
      <c r="D37" s="130"/>
      <c r="E37" s="130"/>
      <c r="F37" s="126"/>
      <c r="G37" s="126"/>
      <c r="H37" s="126"/>
      <c r="I37" s="62"/>
      <c r="J37" s="68"/>
      <c r="K37" s="68"/>
      <c r="L37" s="68"/>
      <c r="M37" s="68"/>
      <c r="N37" s="68"/>
      <c r="O37" s="68"/>
      <c r="P37" s="45"/>
      <c r="Q37" s="68"/>
      <c r="R37" s="68"/>
      <c r="S37" s="68"/>
      <c r="T37" s="68"/>
      <c r="U37" s="68"/>
      <c r="V37" s="45"/>
      <c r="W37" s="68"/>
      <c r="X37" s="68"/>
      <c r="Y37" s="45"/>
      <c r="Z37" s="68"/>
      <c r="AA37" s="45"/>
      <c r="AB37" s="45"/>
      <c r="AC37" s="45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</row>
    <row r="38" spans="1:50" x14ac:dyDescent="0.25">
      <c r="A38" s="6"/>
      <c r="B38" s="7"/>
      <c r="C38" s="76" t="s">
        <v>13</v>
      </c>
      <c r="D38" s="101" t="s">
        <v>87</v>
      </c>
      <c r="E38" s="27" t="s">
        <v>0</v>
      </c>
      <c r="F38" s="76" t="s">
        <v>13</v>
      </c>
      <c r="G38" s="101" t="s">
        <v>87</v>
      </c>
      <c r="H38" s="76" t="s">
        <v>0</v>
      </c>
      <c r="I38" s="62"/>
      <c r="J38" s="68"/>
      <c r="K38" s="68"/>
      <c r="L38" s="68"/>
      <c r="M38" s="68"/>
      <c r="N38" s="68"/>
      <c r="O38" s="68"/>
      <c r="P38" s="45"/>
      <c r="Q38" s="68"/>
      <c r="R38" s="68"/>
      <c r="S38" s="68"/>
      <c r="T38" s="68"/>
      <c r="U38" s="68"/>
      <c r="V38" s="45"/>
      <c r="W38" s="68"/>
      <c r="X38" s="68"/>
      <c r="Y38" s="45"/>
      <c r="Z38" s="68"/>
      <c r="AA38" s="45"/>
      <c r="AB38" s="45"/>
      <c r="AC38" s="45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</row>
    <row r="39" spans="1:50" ht="15" customHeight="1" x14ac:dyDescent="0.25">
      <c r="A39" s="36">
        <v>2020</v>
      </c>
      <c r="B39" s="9">
        <v>1</v>
      </c>
      <c r="C39" s="68">
        <v>1997.44</v>
      </c>
      <c r="D39" s="68">
        <v>2006.89</v>
      </c>
      <c r="E39" s="66">
        <f>C39-D39</f>
        <v>-9.4500000000000455</v>
      </c>
      <c r="F39" s="68">
        <v>443.57</v>
      </c>
      <c r="G39" s="68">
        <v>434.22</v>
      </c>
      <c r="H39" s="66">
        <f>F39-G39</f>
        <v>9.3499999999999659</v>
      </c>
      <c r="I39" s="62"/>
      <c r="J39" s="68"/>
      <c r="K39" s="68"/>
      <c r="L39" s="68"/>
      <c r="M39" s="68"/>
      <c r="N39" s="68"/>
      <c r="O39" s="68"/>
      <c r="P39" s="45"/>
      <c r="Q39" s="68"/>
      <c r="R39" s="68"/>
      <c r="S39" s="68"/>
      <c r="T39" s="68"/>
      <c r="U39" s="68"/>
      <c r="V39" s="45"/>
      <c r="W39" s="68"/>
      <c r="X39" s="68"/>
      <c r="Y39" s="45"/>
      <c r="Z39" s="68"/>
      <c r="AA39" s="45"/>
      <c r="AB39" s="45"/>
      <c r="AC39" s="45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</row>
    <row r="40" spans="1:50" x14ac:dyDescent="0.25">
      <c r="A40" s="8">
        <v>2020</v>
      </c>
      <c r="B40" s="9">
        <v>2</v>
      </c>
      <c r="C40" s="68">
        <v>2000.07</v>
      </c>
      <c r="D40" s="68">
        <v>2014.77</v>
      </c>
      <c r="E40" s="67">
        <f t="shared" ref="E40:E48" si="26">C40-D40</f>
        <v>-14.700000000000045</v>
      </c>
      <c r="F40" s="68">
        <v>443.3</v>
      </c>
      <c r="G40" s="68">
        <v>428.74</v>
      </c>
      <c r="H40" s="67">
        <f t="shared" ref="H40:H48" si="27">F40-G40</f>
        <v>14.560000000000002</v>
      </c>
      <c r="I40" s="62"/>
      <c r="J40" s="68"/>
      <c r="K40" s="68"/>
      <c r="L40" s="68"/>
      <c r="M40" s="68"/>
      <c r="N40" s="68"/>
      <c r="O40" s="68"/>
      <c r="P40" s="45"/>
      <c r="Q40" s="68"/>
      <c r="R40" s="68"/>
      <c r="S40" s="68"/>
      <c r="T40" s="68"/>
      <c r="U40" s="68"/>
      <c r="V40" s="45"/>
      <c r="W40" s="68"/>
      <c r="X40" s="68"/>
      <c r="Y40" s="45"/>
      <c r="Z40" s="68"/>
      <c r="AA40" s="45"/>
      <c r="AB40" s="45"/>
      <c r="AC40" s="45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</row>
    <row r="41" spans="1:50" x14ac:dyDescent="0.25">
      <c r="A41" s="8">
        <v>2020</v>
      </c>
      <c r="B41" s="9">
        <v>3</v>
      </c>
      <c r="C41" s="68">
        <v>1909.06</v>
      </c>
      <c r="D41" s="68">
        <v>1912.57</v>
      </c>
      <c r="E41" s="67">
        <f t="shared" si="26"/>
        <v>-3.5099999999999909</v>
      </c>
      <c r="F41" s="68">
        <v>480.57</v>
      </c>
      <c r="G41" s="68">
        <v>477.22</v>
      </c>
      <c r="H41" s="67">
        <f t="shared" si="27"/>
        <v>3.3499999999999659</v>
      </c>
      <c r="I41" s="62"/>
      <c r="J41" s="68"/>
      <c r="K41" s="68"/>
      <c r="L41" s="68"/>
      <c r="M41" s="68"/>
      <c r="N41" s="68"/>
      <c r="O41" s="68"/>
      <c r="P41" s="45"/>
      <c r="Q41" s="68"/>
      <c r="R41" s="68"/>
      <c r="S41" s="68"/>
      <c r="T41" s="68"/>
      <c r="U41" s="68"/>
      <c r="V41" s="45"/>
      <c r="W41" s="68"/>
      <c r="X41" s="68"/>
      <c r="Y41" s="45"/>
      <c r="Z41" s="68"/>
      <c r="AA41" s="45"/>
      <c r="AB41" s="45"/>
      <c r="AC41" s="45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</row>
    <row r="42" spans="1:50" x14ac:dyDescent="0.25">
      <c r="A42" s="8">
        <v>2020</v>
      </c>
      <c r="B42" s="9">
        <v>4</v>
      </c>
      <c r="C42" s="68">
        <v>1873.94</v>
      </c>
      <c r="D42" s="68">
        <v>1865.82</v>
      </c>
      <c r="E42" s="67">
        <f t="shared" si="26"/>
        <v>8.1200000000001182</v>
      </c>
      <c r="F42" s="68">
        <v>507.86</v>
      </c>
      <c r="G42" s="68">
        <v>516.13</v>
      </c>
      <c r="H42" s="67">
        <f t="shared" si="27"/>
        <v>-8.2699999999999818</v>
      </c>
      <c r="I42" s="62"/>
      <c r="J42" s="68"/>
      <c r="K42" s="68"/>
      <c r="L42" s="68"/>
      <c r="M42" s="68"/>
      <c r="N42" s="68"/>
      <c r="O42" s="68"/>
      <c r="P42" s="45"/>
      <c r="Q42" s="68"/>
      <c r="R42" s="68"/>
      <c r="S42" s="68"/>
      <c r="T42" s="68"/>
      <c r="U42" s="68"/>
      <c r="V42" s="45"/>
      <c r="W42" s="68"/>
      <c r="X42" s="68"/>
      <c r="Y42" s="45"/>
      <c r="Z42" s="68"/>
      <c r="AA42" s="45"/>
      <c r="AB42" s="45"/>
      <c r="AC42" s="45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</row>
    <row r="43" spans="1:50" x14ac:dyDescent="0.25">
      <c r="A43" s="8">
        <v>2020</v>
      </c>
      <c r="B43" s="9">
        <v>5</v>
      </c>
      <c r="C43" s="68">
        <v>1878.04</v>
      </c>
      <c r="D43" s="68">
        <v>1904.31</v>
      </c>
      <c r="E43" s="67">
        <f t="shared" si="26"/>
        <v>-26.269999999999982</v>
      </c>
      <c r="F43" s="68">
        <v>509.63</v>
      </c>
      <c r="G43" s="68">
        <v>483.46</v>
      </c>
      <c r="H43" s="67">
        <f t="shared" si="27"/>
        <v>26.170000000000016</v>
      </c>
      <c r="I43" s="62"/>
      <c r="J43" s="68"/>
      <c r="K43" s="68"/>
      <c r="L43" s="68"/>
      <c r="M43" s="68"/>
      <c r="N43" s="68"/>
      <c r="O43" s="68"/>
      <c r="P43" s="45"/>
      <c r="Q43" s="68"/>
      <c r="R43" s="68"/>
      <c r="S43" s="68"/>
      <c r="T43" s="68"/>
      <c r="U43" s="68"/>
      <c r="V43" s="45"/>
      <c r="W43" s="68"/>
      <c r="X43" s="68"/>
      <c r="Y43" s="45"/>
      <c r="Z43" s="68"/>
      <c r="AA43" s="45"/>
      <c r="AB43" s="45"/>
      <c r="AC43" s="45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</row>
    <row r="44" spans="1:50" x14ac:dyDescent="0.25">
      <c r="A44" s="8">
        <v>2020</v>
      </c>
      <c r="B44" s="9">
        <v>6</v>
      </c>
      <c r="C44" s="68">
        <v>1934.56</v>
      </c>
      <c r="D44" s="68">
        <v>1896.27</v>
      </c>
      <c r="E44" s="67">
        <f t="shared" si="26"/>
        <v>38.289999999999964</v>
      </c>
      <c r="F44" s="68">
        <v>422.34</v>
      </c>
      <c r="G44" s="68">
        <v>460.6</v>
      </c>
      <c r="H44" s="67">
        <f t="shared" si="27"/>
        <v>-38.260000000000048</v>
      </c>
      <c r="I44" s="62"/>
      <c r="J44" s="68"/>
      <c r="K44" s="68"/>
      <c r="L44" s="68"/>
      <c r="M44" s="68"/>
      <c r="N44" s="68"/>
      <c r="O44" s="68"/>
      <c r="P44" s="45"/>
      <c r="Q44" s="68"/>
      <c r="R44" s="68"/>
      <c r="S44" s="68"/>
      <c r="T44" s="68"/>
      <c r="U44" s="68"/>
      <c r="V44" s="45"/>
      <c r="W44" s="68"/>
      <c r="X44" s="68"/>
      <c r="Y44" s="45"/>
      <c r="Z44" s="68"/>
      <c r="AA44" s="45"/>
      <c r="AB44" s="45"/>
      <c r="AC44" s="45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</row>
    <row r="45" spans="1:50" x14ac:dyDescent="0.25">
      <c r="A45" s="8">
        <v>2020</v>
      </c>
      <c r="B45" s="9">
        <v>7</v>
      </c>
      <c r="C45" s="68">
        <v>1939.5</v>
      </c>
      <c r="D45" s="68">
        <v>1919.22</v>
      </c>
      <c r="E45" s="67">
        <f t="shared" si="26"/>
        <v>20.279999999999973</v>
      </c>
      <c r="F45" s="68">
        <v>424.77</v>
      </c>
      <c r="G45" s="68">
        <v>444.87</v>
      </c>
      <c r="H45" s="67">
        <f t="shared" si="27"/>
        <v>-20.100000000000023</v>
      </c>
      <c r="I45" s="62"/>
      <c r="J45" s="68"/>
      <c r="K45" s="68"/>
      <c r="L45" s="68"/>
      <c r="M45" s="68"/>
      <c r="N45" s="68"/>
      <c r="O45" s="68"/>
      <c r="P45" s="45"/>
      <c r="Q45" s="68"/>
      <c r="R45" s="68"/>
      <c r="S45" s="68"/>
      <c r="T45" s="68"/>
      <c r="U45" s="68"/>
      <c r="V45" s="45"/>
      <c r="W45" s="68"/>
      <c r="X45" s="68"/>
      <c r="Y45" s="45"/>
      <c r="Z45" s="68"/>
      <c r="AA45" s="45"/>
      <c r="AB45" s="45"/>
      <c r="AC45" s="45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</row>
    <row r="46" spans="1:50" x14ac:dyDescent="0.25">
      <c r="A46" s="8">
        <v>2020</v>
      </c>
      <c r="B46" s="9">
        <v>8</v>
      </c>
      <c r="C46" s="68">
        <v>1944.75</v>
      </c>
      <c r="D46" s="68">
        <v>1937.21</v>
      </c>
      <c r="E46" s="67">
        <f t="shared" si="26"/>
        <v>7.5399999999999636</v>
      </c>
      <c r="F46" s="68">
        <v>427.19</v>
      </c>
      <c r="G46" s="68">
        <v>434.34</v>
      </c>
      <c r="H46" s="67">
        <f t="shared" si="27"/>
        <v>-7.1499999999999773</v>
      </c>
      <c r="I46" s="62"/>
      <c r="J46" s="68"/>
      <c r="K46" s="68"/>
      <c r="L46" s="68"/>
      <c r="M46" s="68"/>
      <c r="N46" s="68"/>
      <c r="O46" s="68"/>
      <c r="P46" s="45"/>
      <c r="Q46" s="68"/>
      <c r="R46" s="68"/>
      <c r="S46" s="68"/>
      <c r="T46" s="68"/>
      <c r="U46" s="68"/>
      <c r="V46" s="45"/>
      <c r="W46" s="68"/>
      <c r="X46" s="68"/>
      <c r="Y46" s="45"/>
      <c r="Z46" s="68"/>
      <c r="AA46" s="45"/>
      <c r="AB46" s="45"/>
      <c r="AC46" s="45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</row>
    <row r="47" spans="1:50" x14ac:dyDescent="0.25">
      <c r="A47" s="8">
        <v>2020</v>
      </c>
      <c r="B47" s="9">
        <v>9</v>
      </c>
      <c r="C47" s="45">
        <v>1949.95</v>
      </c>
      <c r="D47" s="45">
        <v>1951.18</v>
      </c>
      <c r="E47" s="67">
        <f t="shared" si="26"/>
        <v>-1.2300000000000182</v>
      </c>
      <c r="F47" s="45">
        <v>429.48</v>
      </c>
      <c r="G47" s="45">
        <v>427.59</v>
      </c>
      <c r="H47" s="67">
        <f t="shared" si="27"/>
        <v>1.8900000000000432</v>
      </c>
      <c r="I47" s="62"/>
      <c r="J47" s="68"/>
      <c r="K47" s="68"/>
      <c r="L47" s="68"/>
      <c r="M47" s="68"/>
      <c r="N47" s="68"/>
      <c r="O47" s="68"/>
      <c r="P47" s="45"/>
      <c r="Q47" s="68"/>
      <c r="R47" s="68"/>
      <c r="S47" s="68"/>
      <c r="T47" s="68"/>
      <c r="U47" s="68"/>
      <c r="V47" s="45"/>
      <c r="W47" s="68"/>
      <c r="X47" s="68"/>
      <c r="Y47" s="45"/>
      <c r="Z47" s="68"/>
      <c r="AA47" s="45"/>
      <c r="AB47" s="45"/>
      <c r="AC47" s="45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</row>
    <row r="48" spans="1:50" x14ac:dyDescent="0.25">
      <c r="A48" s="10">
        <v>2020</v>
      </c>
      <c r="B48" s="7">
        <v>10</v>
      </c>
      <c r="C48" s="53">
        <v>1954.66</v>
      </c>
      <c r="D48" s="53">
        <v>1961.75</v>
      </c>
      <c r="E48" s="27">
        <f t="shared" si="26"/>
        <v>-7.0899999999999181</v>
      </c>
      <c r="F48" s="53">
        <v>431.49</v>
      </c>
      <c r="G48" s="53">
        <v>423.47</v>
      </c>
      <c r="H48" s="27">
        <f t="shared" si="27"/>
        <v>8.0199999999999818</v>
      </c>
      <c r="I48" s="62"/>
      <c r="J48" s="68"/>
      <c r="K48" s="68"/>
      <c r="L48" s="68"/>
      <c r="M48" s="68"/>
      <c r="N48" s="68"/>
      <c r="O48" s="68"/>
      <c r="P48" s="45"/>
      <c r="Q48" s="68"/>
      <c r="R48" s="68"/>
      <c r="S48" s="68"/>
      <c r="T48" s="68"/>
      <c r="U48" s="68"/>
      <c r="V48" s="45"/>
      <c r="W48" s="68"/>
      <c r="X48" s="68"/>
      <c r="Y48" s="45"/>
      <c r="Z48" s="68"/>
      <c r="AA48" s="45"/>
      <c r="AB48" s="45"/>
      <c r="AC48" s="45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</row>
    <row r="49" spans="1:50" x14ac:dyDescent="0.25">
      <c r="A49" s="15"/>
      <c r="B49" s="15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</row>
    <row r="50" spans="1:50" x14ac:dyDescent="0.25">
      <c r="A50" s="9" t="s">
        <v>3</v>
      </c>
      <c r="B50" s="14"/>
      <c r="C50" s="96" t="s">
        <v>80</v>
      </c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102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</row>
    <row r="51" spans="1:50" x14ac:dyDescent="0.25">
      <c r="A51" s="7" t="s">
        <v>4</v>
      </c>
      <c r="B51" s="12"/>
      <c r="C51" s="98" t="s">
        <v>61</v>
      </c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102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</row>
    <row r="52" spans="1:50" ht="15" customHeight="1" x14ac:dyDescent="0.25">
      <c r="A52" s="51"/>
      <c r="B52" s="25"/>
      <c r="C52" s="131"/>
      <c r="D52" s="131"/>
      <c r="E52" s="131"/>
      <c r="F52" s="100"/>
      <c r="G52" s="100"/>
      <c r="H52" s="100"/>
      <c r="I52" s="95"/>
      <c r="J52" s="95"/>
      <c r="K52" s="95"/>
      <c r="L52" s="126" t="s">
        <v>41</v>
      </c>
      <c r="M52" s="126"/>
      <c r="N52" s="126"/>
      <c r="O52" s="102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</row>
    <row r="53" spans="1:50" ht="19.5" customHeight="1" x14ac:dyDescent="0.25">
      <c r="A53" s="44" t="s">
        <v>1</v>
      </c>
      <c r="B53" s="9" t="s">
        <v>2</v>
      </c>
      <c r="C53" s="129" t="s">
        <v>38</v>
      </c>
      <c r="D53" s="129"/>
      <c r="E53" s="129"/>
      <c r="F53" s="129" t="s">
        <v>39</v>
      </c>
      <c r="G53" s="129"/>
      <c r="H53" s="129"/>
      <c r="I53" s="129" t="s">
        <v>40</v>
      </c>
      <c r="J53" s="129"/>
      <c r="K53" s="129"/>
      <c r="L53" s="126"/>
      <c r="M53" s="126"/>
      <c r="N53" s="126"/>
      <c r="O53" s="102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</row>
    <row r="54" spans="1:50" x14ac:dyDescent="0.25">
      <c r="A54" s="6"/>
      <c r="B54" s="7"/>
      <c r="C54" s="76" t="s">
        <v>13</v>
      </c>
      <c r="D54" s="101" t="s">
        <v>87</v>
      </c>
      <c r="E54" s="27" t="s">
        <v>0</v>
      </c>
      <c r="F54" s="76" t="s">
        <v>13</v>
      </c>
      <c r="G54" s="101" t="s">
        <v>87</v>
      </c>
      <c r="H54" s="27" t="s">
        <v>0</v>
      </c>
      <c r="I54" s="76" t="s">
        <v>13</v>
      </c>
      <c r="J54" s="101" t="s">
        <v>87</v>
      </c>
      <c r="K54" s="27" t="s">
        <v>0</v>
      </c>
      <c r="L54" s="76" t="s">
        <v>13</v>
      </c>
      <c r="M54" s="101" t="s">
        <v>87</v>
      </c>
      <c r="N54" s="76" t="s">
        <v>0</v>
      </c>
      <c r="O54" s="102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</row>
    <row r="55" spans="1:50" x14ac:dyDescent="0.25">
      <c r="A55" s="36">
        <v>2020</v>
      </c>
      <c r="B55" s="9">
        <v>1</v>
      </c>
      <c r="C55" s="70">
        <v>2304.19</v>
      </c>
      <c r="D55" s="70">
        <v>2303.0300000000002</v>
      </c>
      <c r="E55" s="66">
        <f>C55-D55</f>
        <v>1.1599999999998545</v>
      </c>
      <c r="F55" s="70">
        <v>1892</v>
      </c>
      <c r="G55" s="70">
        <v>1890.41</v>
      </c>
      <c r="H55" s="66">
        <f>F55-G55</f>
        <v>1.5899999999999181</v>
      </c>
      <c r="I55" s="70">
        <v>412.19</v>
      </c>
      <c r="J55" s="70">
        <v>412.61</v>
      </c>
      <c r="K55" s="66">
        <f>I55-J55</f>
        <v>-0.42000000000001592</v>
      </c>
      <c r="L55" s="70">
        <v>136.82</v>
      </c>
      <c r="M55" s="70">
        <v>138.08000000000001</v>
      </c>
      <c r="N55" s="66">
        <f>L55-M55</f>
        <v>-1.2600000000000193</v>
      </c>
      <c r="O55" s="102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</row>
    <row r="56" spans="1:50" x14ac:dyDescent="0.25">
      <c r="A56" s="8">
        <v>2020</v>
      </c>
      <c r="B56" s="9">
        <v>2</v>
      </c>
      <c r="C56" s="70">
        <v>2305.87</v>
      </c>
      <c r="D56" s="70">
        <v>2304.8200000000002</v>
      </c>
      <c r="E56" s="67">
        <f t="shared" ref="E56:E64" si="28">C56-D56</f>
        <v>1.0499999999997272</v>
      </c>
      <c r="F56" s="70">
        <v>1893.26</v>
      </c>
      <c r="G56" s="70">
        <v>1892.11</v>
      </c>
      <c r="H56" s="67">
        <f t="shared" ref="H56:H64" si="29">F56-G56</f>
        <v>1.1500000000000909</v>
      </c>
      <c r="I56" s="70">
        <v>412.61</v>
      </c>
      <c r="J56" s="70">
        <v>412.71</v>
      </c>
      <c r="K56" s="67">
        <f t="shared" ref="K56:K64" si="30">I56-J56</f>
        <v>-9.9999999999965894E-2</v>
      </c>
      <c r="L56" s="70">
        <v>137.5</v>
      </c>
      <c r="M56" s="70">
        <v>138.69</v>
      </c>
      <c r="N56" s="67">
        <f t="shared" ref="N56:N64" si="31">L56-M56</f>
        <v>-1.1899999999999977</v>
      </c>
      <c r="O56" s="102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96"/>
      <c r="AU56" s="96"/>
      <c r="AV56" s="96"/>
      <c r="AW56" s="96"/>
      <c r="AX56" s="96"/>
    </row>
    <row r="57" spans="1:50" x14ac:dyDescent="0.25">
      <c r="A57" s="8">
        <v>2020</v>
      </c>
      <c r="B57" s="9">
        <v>3</v>
      </c>
      <c r="C57" s="70">
        <v>2253.21</v>
      </c>
      <c r="D57" s="70">
        <v>2253.35</v>
      </c>
      <c r="E57" s="67">
        <f t="shared" si="28"/>
        <v>-0.13999999999987267</v>
      </c>
      <c r="F57" s="70">
        <v>1849.5</v>
      </c>
      <c r="G57" s="70">
        <v>1866.67</v>
      </c>
      <c r="H57" s="67">
        <f t="shared" si="29"/>
        <v>-17.170000000000073</v>
      </c>
      <c r="I57" s="70">
        <v>403.71</v>
      </c>
      <c r="J57" s="70">
        <v>386.68</v>
      </c>
      <c r="K57" s="67">
        <f t="shared" si="30"/>
        <v>17.029999999999973</v>
      </c>
      <c r="L57" s="70">
        <v>136.41999999999999</v>
      </c>
      <c r="M57" s="70">
        <v>136.44</v>
      </c>
      <c r="N57" s="67">
        <f t="shared" si="31"/>
        <v>-2.0000000000010232E-2</v>
      </c>
      <c r="O57" s="102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  <c r="AT57" s="96"/>
      <c r="AU57" s="96"/>
      <c r="AV57" s="96"/>
      <c r="AW57" s="96"/>
      <c r="AX57" s="96"/>
    </row>
    <row r="58" spans="1:50" x14ac:dyDescent="0.25">
      <c r="A58" s="8">
        <v>2020</v>
      </c>
      <c r="B58" s="9">
        <v>4</v>
      </c>
      <c r="C58" s="70">
        <v>2238.52</v>
      </c>
      <c r="D58" s="70">
        <v>2245.17</v>
      </c>
      <c r="E58" s="67">
        <f t="shared" si="28"/>
        <v>-6.6500000000000909</v>
      </c>
      <c r="F58" s="70">
        <v>1867.25</v>
      </c>
      <c r="G58" s="70">
        <v>1865.28</v>
      </c>
      <c r="H58" s="67">
        <f t="shared" si="29"/>
        <v>1.9700000000000273</v>
      </c>
      <c r="I58" s="70">
        <v>371.28</v>
      </c>
      <c r="J58" s="70">
        <v>379.89</v>
      </c>
      <c r="K58" s="67">
        <f t="shared" si="30"/>
        <v>-8.6100000000000136</v>
      </c>
      <c r="L58" s="70">
        <v>143.28</v>
      </c>
      <c r="M58" s="70">
        <v>136.78</v>
      </c>
      <c r="N58" s="67">
        <f t="shared" si="31"/>
        <v>6.5</v>
      </c>
      <c r="O58" s="102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/>
      <c r="AS58" s="96"/>
      <c r="AT58" s="96"/>
      <c r="AU58" s="96"/>
      <c r="AV58" s="96"/>
      <c r="AW58" s="96"/>
      <c r="AX58" s="96"/>
    </row>
    <row r="59" spans="1:50" x14ac:dyDescent="0.25">
      <c r="A59" s="8">
        <v>2020</v>
      </c>
      <c r="B59" s="9">
        <v>5</v>
      </c>
      <c r="C59" s="70">
        <v>2243</v>
      </c>
      <c r="D59" s="70">
        <v>2250.3200000000002</v>
      </c>
      <c r="E59" s="67">
        <f t="shared" si="28"/>
        <v>-7.3200000000001637</v>
      </c>
      <c r="F59" s="70">
        <v>1868.24</v>
      </c>
      <c r="G59" s="70">
        <v>1867.38</v>
      </c>
      <c r="H59" s="67">
        <f t="shared" si="29"/>
        <v>0.85999999999989996</v>
      </c>
      <c r="I59" s="70">
        <v>374.77</v>
      </c>
      <c r="J59" s="70">
        <v>382.93</v>
      </c>
      <c r="K59" s="67">
        <f t="shared" si="30"/>
        <v>-8.160000000000025</v>
      </c>
      <c r="L59" s="70">
        <v>144.66</v>
      </c>
      <c r="M59" s="70">
        <v>137.44999999999999</v>
      </c>
      <c r="N59" s="67">
        <f t="shared" si="31"/>
        <v>7.210000000000008</v>
      </c>
      <c r="O59" s="102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</row>
    <row r="60" spans="1:50" x14ac:dyDescent="0.25">
      <c r="A60" s="8">
        <v>2020</v>
      </c>
      <c r="B60" s="9">
        <v>6</v>
      </c>
      <c r="C60" s="70">
        <v>2222.81</v>
      </c>
      <c r="D60" s="70">
        <v>2218.89</v>
      </c>
      <c r="E60" s="67">
        <f t="shared" si="28"/>
        <v>3.9200000000000728</v>
      </c>
      <c r="F60" s="70">
        <v>1855.9</v>
      </c>
      <c r="G60" s="70">
        <v>1852.08</v>
      </c>
      <c r="H60" s="67">
        <f t="shared" si="29"/>
        <v>3.8200000000001637</v>
      </c>
      <c r="I60" s="70">
        <v>366.91</v>
      </c>
      <c r="J60" s="70">
        <v>366.81</v>
      </c>
      <c r="K60" s="67">
        <f t="shared" si="30"/>
        <v>0.10000000000002274</v>
      </c>
      <c r="L60" s="70">
        <v>134.08000000000001</v>
      </c>
      <c r="M60" s="70">
        <v>137.99</v>
      </c>
      <c r="N60" s="67">
        <f t="shared" si="31"/>
        <v>-3.9099999999999966</v>
      </c>
      <c r="O60" s="102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/>
      <c r="AS60" s="96"/>
      <c r="AT60" s="96"/>
      <c r="AU60" s="96"/>
      <c r="AV60" s="96"/>
      <c r="AW60" s="96"/>
      <c r="AX60" s="96"/>
    </row>
    <row r="61" spans="1:50" x14ac:dyDescent="0.25">
      <c r="A61" s="8">
        <v>2020</v>
      </c>
      <c r="B61" s="9">
        <v>7</v>
      </c>
      <c r="C61" s="70">
        <v>2228.92</v>
      </c>
      <c r="D61" s="70">
        <v>2225.81</v>
      </c>
      <c r="E61" s="67">
        <f t="shared" si="28"/>
        <v>3.1100000000001273</v>
      </c>
      <c r="F61" s="70">
        <v>1857.73</v>
      </c>
      <c r="G61" s="70">
        <v>1855.05</v>
      </c>
      <c r="H61" s="67">
        <f t="shared" si="29"/>
        <v>2.6800000000000637</v>
      </c>
      <c r="I61" s="70">
        <v>371.19</v>
      </c>
      <c r="J61" s="70">
        <v>370.76</v>
      </c>
      <c r="K61" s="67">
        <f t="shared" si="30"/>
        <v>0.43000000000000682</v>
      </c>
      <c r="L61" s="70">
        <v>135.35</v>
      </c>
      <c r="M61" s="70">
        <v>138.28</v>
      </c>
      <c r="N61" s="67">
        <f t="shared" si="31"/>
        <v>-2.9300000000000068</v>
      </c>
      <c r="O61" s="102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</row>
    <row r="62" spans="1:50" x14ac:dyDescent="0.25">
      <c r="A62" s="8">
        <v>2020</v>
      </c>
      <c r="B62" s="9">
        <v>8</v>
      </c>
      <c r="C62" s="70">
        <v>2235.5</v>
      </c>
      <c r="D62" s="70">
        <v>2233.1999999999998</v>
      </c>
      <c r="E62" s="67">
        <f t="shared" si="28"/>
        <v>2.3000000000001819</v>
      </c>
      <c r="F62" s="70">
        <v>1859.98</v>
      </c>
      <c r="G62" s="70">
        <v>1858.34</v>
      </c>
      <c r="H62" s="67">
        <f t="shared" si="29"/>
        <v>1.6400000000001</v>
      </c>
      <c r="I62" s="70">
        <v>375.52</v>
      </c>
      <c r="J62" s="70">
        <v>374.86</v>
      </c>
      <c r="K62" s="67">
        <f t="shared" si="30"/>
        <v>0.65999999999996817</v>
      </c>
      <c r="L62" s="70">
        <v>136.44999999999999</v>
      </c>
      <c r="M62" s="70">
        <v>138.35</v>
      </c>
      <c r="N62" s="67">
        <f t="shared" si="31"/>
        <v>-1.9000000000000057</v>
      </c>
      <c r="O62" s="102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/>
      <c r="AQ62" s="96"/>
      <c r="AR62" s="96"/>
      <c r="AS62" s="96"/>
      <c r="AT62" s="96"/>
      <c r="AU62" s="96"/>
      <c r="AV62" s="96"/>
      <c r="AW62" s="96"/>
      <c r="AX62" s="96"/>
    </row>
    <row r="63" spans="1:50" x14ac:dyDescent="0.25">
      <c r="A63" s="8">
        <v>2020</v>
      </c>
      <c r="B63" s="9">
        <v>9</v>
      </c>
      <c r="C63" s="110">
        <v>2242.08</v>
      </c>
      <c r="D63" s="110">
        <v>2240.5500000000002</v>
      </c>
      <c r="E63" s="67">
        <f t="shared" si="28"/>
        <v>1.5299999999997453</v>
      </c>
      <c r="F63" s="110">
        <v>1862.42</v>
      </c>
      <c r="G63" s="110">
        <v>1861.68</v>
      </c>
      <c r="H63" s="67">
        <f t="shared" si="29"/>
        <v>0.74000000000000909</v>
      </c>
      <c r="I63" s="110">
        <v>379.66</v>
      </c>
      <c r="J63" s="110">
        <v>378.87</v>
      </c>
      <c r="K63" s="67">
        <f t="shared" si="30"/>
        <v>0.79000000000002046</v>
      </c>
      <c r="L63" s="110">
        <v>137.34</v>
      </c>
      <c r="M63" s="110">
        <v>138.22999999999999</v>
      </c>
      <c r="N63" s="67">
        <f t="shared" si="31"/>
        <v>-0.88999999999998636</v>
      </c>
      <c r="O63" s="102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96"/>
      <c r="AK63" s="96"/>
      <c r="AL63" s="96"/>
      <c r="AM63" s="96"/>
      <c r="AN63" s="96"/>
      <c r="AO63" s="96"/>
      <c r="AP63" s="96"/>
      <c r="AQ63" s="96"/>
      <c r="AR63" s="96"/>
      <c r="AS63" s="96"/>
      <c r="AT63" s="96"/>
      <c r="AU63" s="96"/>
      <c r="AV63" s="96"/>
      <c r="AW63" s="96"/>
      <c r="AX63" s="96"/>
    </row>
    <row r="64" spans="1:50" x14ac:dyDescent="0.25">
      <c r="A64" s="10">
        <v>2020</v>
      </c>
      <c r="B64" s="7">
        <v>10</v>
      </c>
      <c r="C64" s="71">
        <v>2248.16</v>
      </c>
      <c r="D64" s="71">
        <v>2247.27</v>
      </c>
      <c r="E64" s="27">
        <f t="shared" si="28"/>
        <v>0.88999999999987267</v>
      </c>
      <c r="F64" s="71">
        <v>1864.72</v>
      </c>
      <c r="G64" s="71">
        <v>1864.66</v>
      </c>
      <c r="H64" s="27">
        <f t="shared" si="29"/>
        <v>5.999999999994543E-2</v>
      </c>
      <c r="I64" s="71">
        <v>383.45</v>
      </c>
      <c r="J64" s="71">
        <v>382.61</v>
      </c>
      <c r="K64" s="27">
        <f t="shared" si="30"/>
        <v>0.83999999999997499</v>
      </c>
      <c r="L64" s="71">
        <v>137.99</v>
      </c>
      <c r="M64" s="71">
        <v>137.94999999999999</v>
      </c>
      <c r="N64" s="27">
        <f t="shared" si="31"/>
        <v>4.0000000000020464E-2</v>
      </c>
      <c r="O64" s="102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96"/>
      <c r="AK64" s="96"/>
      <c r="AL64" s="96"/>
      <c r="AM64" s="96"/>
      <c r="AN64" s="96"/>
      <c r="AO64" s="96"/>
      <c r="AP64" s="96"/>
      <c r="AQ64" s="96"/>
      <c r="AR64" s="96"/>
      <c r="AS64" s="96"/>
      <c r="AT64" s="96"/>
      <c r="AU64" s="96"/>
      <c r="AV64" s="96"/>
      <c r="AW64" s="96"/>
      <c r="AX64" s="96"/>
    </row>
    <row r="65" spans="1:50" x14ac:dyDescent="0.25">
      <c r="A65" s="15"/>
      <c r="B65" s="15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6"/>
      <c r="AR65" s="96"/>
      <c r="AS65" s="96"/>
      <c r="AT65" s="96"/>
      <c r="AU65" s="96"/>
      <c r="AV65" s="96"/>
      <c r="AW65" s="96"/>
      <c r="AX65" s="96"/>
    </row>
    <row r="66" spans="1:50" x14ac:dyDescent="0.25">
      <c r="A66" s="9" t="s">
        <v>3</v>
      </c>
      <c r="B66" s="14"/>
      <c r="C66" s="96" t="s">
        <v>80</v>
      </c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102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96"/>
      <c r="AR66" s="96"/>
      <c r="AS66" s="96"/>
      <c r="AT66" s="96"/>
      <c r="AU66" s="96"/>
      <c r="AV66" s="96"/>
      <c r="AW66" s="96"/>
      <c r="AX66" s="96"/>
    </row>
    <row r="67" spans="1:50" x14ac:dyDescent="0.25">
      <c r="A67" s="7" t="s">
        <v>4</v>
      </c>
      <c r="B67" s="12"/>
      <c r="C67" s="98" t="s">
        <v>61</v>
      </c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8"/>
      <c r="P67" s="99"/>
      <c r="Q67" s="99"/>
      <c r="R67" s="99"/>
      <c r="S67" s="99"/>
      <c r="T67" s="99"/>
      <c r="U67" s="127" t="s">
        <v>48</v>
      </c>
      <c r="V67" s="127"/>
      <c r="W67" s="127"/>
      <c r="X67" s="127" t="s">
        <v>49</v>
      </c>
      <c r="Y67" s="127"/>
      <c r="Z67" s="127"/>
      <c r="AA67" s="102"/>
      <c r="AB67" s="96"/>
      <c r="AC67" s="96"/>
      <c r="AD67" s="96"/>
      <c r="AE67" s="96"/>
      <c r="AF67" s="96"/>
      <c r="AG67" s="96"/>
      <c r="AH67" s="96"/>
      <c r="AI67" s="96"/>
      <c r="AJ67" s="96"/>
      <c r="AK67" s="96"/>
      <c r="AL67" s="96"/>
      <c r="AM67" s="96"/>
      <c r="AN67" s="96"/>
      <c r="AO67" s="96"/>
      <c r="AP67" s="96"/>
      <c r="AQ67" s="96"/>
      <c r="AR67" s="96"/>
      <c r="AS67" s="96"/>
      <c r="AT67" s="96"/>
      <c r="AU67" s="96"/>
      <c r="AV67" s="96"/>
      <c r="AW67" s="96"/>
      <c r="AX67" s="96"/>
    </row>
    <row r="68" spans="1:50" ht="15" customHeight="1" x14ac:dyDescent="0.25">
      <c r="A68" s="9"/>
      <c r="B68" s="16"/>
      <c r="C68" s="128"/>
      <c r="D68" s="128"/>
      <c r="E68" s="128"/>
      <c r="F68" s="103"/>
      <c r="G68" s="103"/>
      <c r="H68" s="103"/>
      <c r="I68" s="96"/>
      <c r="J68" s="96"/>
      <c r="K68" s="96"/>
      <c r="L68" s="96"/>
      <c r="M68" s="96"/>
      <c r="N68" s="96"/>
      <c r="O68" s="126" t="s">
        <v>46</v>
      </c>
      <c r="P68" s="126"/>
      <c r="Q68" s="126"/>
      <c r="R68" s="127" t="s">
        <v>47</v>
      </c>
      <c r="S68" s="127"/>
      <c r="T68" s="127"/>
      <c r="U68" s="127"/>
      <c r="V68" s="127"/>
      <c r="W68" s="127"/>
      <c r="X68" s="127"/>
      <c r="Y68" s="127"/>
      <c r="Z68" s="127"/>
      <c r="AA68" s="102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6"/>
      <c r="AP68" s="96"/>
      <c r="AQ68" s="96"/>
      <c r="AR68" s="96"/>
      <c r="AS68" s="96"/>
      <c r="AT68" s="96"/>
      <c r="AU68" s="96"/>
      <c r="AV68" s="96"/>
      <c r="AW68" s="96"/>
      <c r="AX68" s="96"/>
    </row>
    <row r="69" spans="1:50" x14ac:dyDescent="0.25">
      <c r="A69" s="4" t="s">
        <v>1</v>
      </c>
      <c r="B69" s="5" t="s">
        <v>2</v>
      </c>
      <c r="C69" s="129" t="s">
        <v>42</v>
      </c>
      <c r="D69" s="129"/>
      <c r="E69" s="129"/>
      <c r="F69" s="129" t="s">
        <v>43</v>
      </c>
      <c r="G69" s="129"/>
      <c r="H69" s="129"/>
      <c r="I69" s="129" t="s">
        <v>44</v>
      </c>
      <c r="J69" s="129"/>
      <c r="K69" s="129"/>
      <c r="L69" s="129" t="s">
        <v>45</v>
      </c>
      <c r="M69" s="129"/>
      <c r="N69" s="129"/>
      <c r="O69" s="126"/>
      <c r="P69" s="126"/>
      <c r="Q69" s="126"/>
      <c r="R69" s="126"/>
      <c r="S69" s="126"/>
      <c r="T69" s="126"/>
      <c r="U69" s="127"/>
      <c r="V69" s="127"/>
      <c r="W69" s="127"/>
      <c r="X69" s="127"/>
      <c r="Y69" s="127"/>
      <c r="Z69" s="127"/>
      <c r="AA69" s="102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96"/>
      <c r="AO69" s="96"/>
      <c r="AP69" s="96"/>
      <c r="AQ69" s="96"/>
      <c r="AR69" s="96"/>
      <c r="AS69" s="96"/>
      <c r="AT69" s="96"/>
      <c r="AU69" s="96"/>
      <c r="AV69" s="96"/>
      <c r="AW69" s="96"/>
      <c r="AX69" s="96"/>
    </row>
    <row r="70" spans="1:50" x14ac:dyDescent="0.25">
      <c r="A70" s="6"/>
      <c r="B70" s="7"/>
      <c r="C70" s="76" t="s">
        <v>13</v>
      </c>
      <c r="D70" s="101" t="s">
        <v>87</v>
      </c>
      <c r="E70" s="27" t="s">
        <v>0</v>
      </c>
      <c r="F70" s="76" t="s">
        <v>13</v>
      </c>
      <c r="G70" s="101" t="s">
        <v>87</v>
      </c>
      <c r="H70" s="27" t="s">
        <v>0</v>
      </c>
      <c r="I70" s="76" t="s">
        <v>13</v>
      </c>
      <c r="J70" s="101" t="s">
        <v>87</v>
      </c>
      <c r="K70" s="27" t="s">
        <v>0</v>
      </c>
      <c r="L70" s="76" t="s">
        <v>13</v>
      </c>
      <c r="M70" s="101" t="s">
        <v>87</v>
      </c>
      <c r="N70" s="27" t="s">
        <v>0</v>
      </c>
      <c r="O70" s="76" t="s">
        <v>13</v>
      </c>
      <c r="P70" s="101" t="s">
        <v>87</v>
      </c>
      <c r="Q70" s="27" t="s">
        <v>0</v>
      </c>
      <c r="R70" s="76" t="s">
        <v>13</v>
      </c>
      <c r="S70" s="101" t="s">
        <v>87</v>
      </c>
      <c r="T70" s="27" t="s">
        <v>0</v>
      </c>
      <c r="U70" s="76" t="s">
        <v>13</v>
      </c>
      <c r="V70" s="101" t="s">
        <v>87</v>
      </c>
      <c r="W70" s="27" t="s">
        <v>0</v>
      </c>
      <c r="X70" s="76" t="s">
        <v>13</v>
      </c>
      <c r="Y70" s="101" t="s">
        <v>87</v>
      </c>
      <c r="Z70" s="76" t="s">
        <v>0</v>
      </c>
      <c r="AA70" s="102"/>
      <c r="AB70" s="96"/>
      <c r="AC70" s="96"/>
      <c r="AD70" s="96"/>
      <c r="AE70" s="96"/>
      <c r="AF70" s="96"/>
      <c r="AG70" s="96"/>
      <c r="AH70" s="96"/>
      <c r="AI70" s="96"/>
      <c r="AJ70" s="96"/>
      <c r="AK70" s="96"/>
      <c r="AL70" s="96"/>
      <c r="AM70" s="96"/>
      <c r="AN70" s="96"/>
      <c r="AO70" s="96"/>
      <c r="AP70" s="96"/>
      <c r="AQ70" s="96"/>
      <c r="AR70" s="96"/>
      <c r="AS70" s="96"/>
      <c r="AT70" s="96"/>
      <c r="AU70" s="96"/>
      <c r="AV70" s="96"/>
      <c r="AW70" s="96"/>
      <c r="AX70" s="96"/>
    </row>
    <row r="71" spans="1:50" x14ac:dyDescent="0.25">
      <c r="A71" s="36">
        <v>2020</v>
      </c>
      <c r="B71" s="9">
        <v>1</v>
      </c>
      <c r="C71" s="104">
        <v>1854.14</v>
      </c>
      <c r="D71" s="104">
        <v>1849.23</v>
      </c>
      <c r="E71" s="66">
        <f>C71-D71</f>
        <v>4.9100000000000819</v>
      </c>
      <c r="F71" s="104">
        <v>450.05</v>
      </c>
      <c r="G71" s="104">
        <v>453.79</v>
      </c>
      <c r="H71" s="66">
        <f>F71-G71</f>
        <v>-3.7400000000000091</v>
      </c>
      <c r="I71" s="104">
        <v>1563.95</v>
      </c>
      <c r="J71" s="104">
        <v>1560.94</v>
      </c>
      <c r="K71" s="66">
        <f>I71-J71</f>
        <v>3.0099999999999909</v>
      </c>
      <c r="L71" s="104">
        <v>328.05</v>
      </c>
      <c r="M71" s="104">
        <v>329.48</v>
      </c>
      <c r="N71" s="66">
        <f>L71-M71</f>
        <v>-1.4300000000000068</v>
      </c>
      <c r="O71" s="104">
        <v>290.19</v>
      </c>
      <c r="P71" s="104">
        <v>288.3</v>
      </c>
      <c r="Q71" s="66">
        <f>O71-P71</f>
        <v>1.8899999999999864</v>
      </c>
      <c r="R71" s="104">
        <v>122</v>
      </c>
      <c r="S71" s="104">
        <v>124.32</v>
      </c>
      <c r="T71" s="66">
        <f>R71-S71</f>
        <v>-2.3199999999999932</v>
      </c>
      <c r="U71" s="104">
        <v>108.63</v>
      </c>
      <c r="V71" s="104">
        <v>110.41</v>
      </c>
      <c r="W71" s="66">
        <f>U71-V71</f>
        <v>-1.7800000000000011</v>
      </c>
      <c r="X71" s="104">
        <v>28.19</v>
      </c>
      <c r="Y71" s="104">
        <v>27.68</v>
      </c>
      <c r="Z71" s="66">
        <f>X71-Y71</f>
        <v>0.51000000000000156</v>
      </c>
      <c r="AA71" s="102"/>
      <c r="AB71" s="96"/>
      <c r="AC71" s="96"/>
      <c r="AD71" s="96"/>
      <c r="AE71" s="96"/>
      <c r="AF71" s="96"/>
      <c r="AG71" s="96"/>
      <c r="AH71" s="96"/>
      <c r="AI71" s="96"/>
      <c r="AJ71" s="96"/>
      <c r="AK71" s="96"/>
      <c r="AL71" s="96"/>
      <c r="AM71" s="96"/>
      <c r="AN71" s="96"/>
      <c r="AO71" s="96"/>
      <c r="AP71" s="96"/>
      <c r="AQ71" s="96"/>
      <c r="AR71" s="96"/>
      <c r="AS71" s="96"/>
      <c r="AT71" s="96"/>
      <c r="AU71" s="96"/>
      <c r="AV71" s="96"/>
      <c r="AW71" s="96"/>
      <c r="AX71" s="96"/>
    </row>
    <row r="72" spans="1:50" x14ac:dyDescent="0.25">
      <c r="A72" s="8">
        <v>2020</v>
      </c>
      <c r="B72" s="9">
        <v>2</v>
      </c>
      <c r="C72" s="104">
        <v>1854.48</v>
      </c>
      <c r="D72" s="104">
        <v>1847.7</v>
      </c>
      <c r="E72" s="67">
        <f t="shared" ref="E72:E80" si="32">C72-D72</f>
        <v>6.7799999999999727</v>
      </c>
      <c r="F72" s="104">
        <v>451.39</v>
      </c>
      <c r="G72" s="104">
        <v>457.12</v>
      </c>
      <c r="H72" s="67">
        <f t="shared" ref="H72:H80" si="33">F72-G72</f>
        <v>-5.7300000000000182</v>
      </c>
      <c r="I72" s="104">
        <v>1564.11</v>
      </c>
      <c r="J72" s="104">
        <v>1560.86</v>
      </c>
      <c r="K72" s="67">
        <f t="shared" ref="K72:K80" si="34">I72-J72</f>
        <v>3.25</v>
      </c>
      <c r="L72" s="104">
        <v>329.16</v>
      </c>
      <c r="M72" s="104">
        <v>331.25</v>
      </c>
      <c r="N72" s="67">
        <f t="shared" ref="N72:N80" si="35">L72-M72</f>
        <v>-2.089999999999975</v>
      </c>
      <c r="O72" s="104">
        <v>290.38</v>
      </c>
      <c r="P72" s="104">
        <v>286.83999999999997</v>
      </c>
      <c r="Q72" s="67">
        <f t="shared" ref="Q72:Q80" si="36">O72-P72</f>
        <v>3.5400000000000205</v>
      </c>
      <c r="R72" s="104">
        <v>122.23</v>
      </c>
      <c r="S72" s="104">
        <v>125.87</v>
      </c>
      <c r="T72" s="67">
        <f t="shared" ref="T72:T80" si="37">R72-S72</f>
        <v>-3.6400000000000006</v>
      </c>
      <c r="U72" s="104">
        <v>109.72</v>
      </c>
      <c r="V72" s="104">
        <v>111.67</v>
      </c>
      <c r="W72" s="67">
        <f t="shared" ref="W72:W80" si="38">U72-V72</f>
        <v>-1.9500000000000028</v>
      </c>
      <c r="X72" s="104">
        <v>27.78</v>
      </c>
      <c r="Y72" s="104">
        <v>27.02</v>
      </c>
      <c r="Z72" s="67">
        <f t="shared" ref="Z72:Z80" si="39">X72-Y72</f>
        <v>0.76000000000000156</v>
      </c>
      <c r="AA72" s="102"/>
      <c r="AB72" s="96"/>
      <c r="AC72" s="96"/>
      <c r="AD72" s="96"/>
      <c r="AE72" s="96"/>
      <c r="AF72" s="96"/>
      <c r="AG72" s="96"/>
      <c r="AH72" s="96"/>
      <c r="AI72" s="96"/>
      <c r="AJ72" s="96"/>
      <c r="AK72" s="96"/>
      <c r="AL72" s="96"/>
      <c r="AM72" s="96"/>
      <c r="AN72" s="96"/>
      <c r="AO72" s="96"/>
      <c r="AP72" s="96"/>
      <c r="AQ72" s="96"/>
      <c r="AR72" s="96"/>
      <c r="AS72" s="96"/>
      <c r="AT72" s="96"/>
      <c r="AU72" s="96"/>
      <c r="AV72" s="96"/>
      <c r="AW72" s="96"/>
      <c r="AX72" s="96"/>
    </row>
    <row r="73" spans="1:50" x14ac:dyDescent="0.25">
      <c r="A73" s="8">
        <v>2020</v>
      </c>
      <c r="B73" s="9">
        <v>3</v>
      </c>
      <c r="C73" s="104">
        <v>1809.11</v>
      </c>
      <c r="D73" s="104">
        <v>1813.7</v>
      </c>
      <c r="E73" s="67">
        <f t="shared" si="32"/>
        <v>-4.5900000000001455</v>
      </c>
      <c r="F73" s="104">
        <v>444.1</v>
      </c>
      <c r="G73" s="104">
        <v>439.65</v>
      </c>
      <c r="H73" s="67">
        <f t="shared" si="33"/>
        <v>4.4500000000000455</v>
      </c>
      <c r="I73" s="104">
        <v>1521.49</v>
      </c>
      <c r="J73" s="104">
        <v>1533.48</v>
      </c>
      <c r="K73" s="67">
        <f t="shared" si="34"/>
        <v>-11.990000000000009</v>
      </c>
      <c r="L73" s="104">
        <v>328.01</v>
      </c>
      <c r="M73" s="104">
        <v>333.19</v>
      </c>
      <c r="N73" s="67">
        <f t="shared" si="35"/>
        <v>-5.1800000000000068</v>
      </c>
      <c r="O73" s="104">
        <v>287.62</v>
      </c>
      <c r="P73" s="104">
        <v>280.22000000000003</v>
      </c>
      <c r="Q73" s="67">
        <f t="shared" si="36"/>
        <v>7.3999999999999773</v>
      </c>
      <c r="R73" s="104">
        <v>116.09</v>
      </c>
      <c r="S73" s="104">
        <v>106.46</v>
      </c>
      <c r="T73" s="67">
        <f t="shared" si="37"/>
        <v>9.6300000000000097</v>
      </c>
      <c r="U73" s="104">
        <v>113.99</v>
      </c>
      <c r="V73" s="104">
        <v>110.28</v>
      </c>
      <c r="W73" s="67">
        <f t="shared" si="38"/>
        <v>3.7099999999999937</v>
      </c>
      <c r="X73" s="104">
        <v>22.42</v>
      </c>
      <c r="Y73" s="104">
        <v>26.16</v>
      </c>
      <c r="Z73" s="67">
        <f t="shared" si="39"/>
        <v>-3.7399999999999984</v>
      </c>
      <c r="AA73" s="102"/>
      <c r="AB73" s="96"/>
      <c r="AC73" s="96"/>
      <c r="AD73" s="96"/>
      <c r="AE73" s="96"/>
      <c r="AF73" s="96"/>
      <c r="AG73" s="96"/>
      <c r="AH73" s="96"/>
      <c r="AI73" s="96"/>
      <c r="AJ73" s="96"/>
      <c r="AK73" s="96"/>
      <c r="AL73" s="96"/>
      <c r="AM73" s="96"/>
      <c r="AN73" s="96"/>
      <c r="AO73" s="96"/>
      <c r="AP73" s="96"/>
      <c r="AQ73" s="96"/>
      <c r="AR73" s="96"/>
      <c r="AS73" s="96"/>
      <c r="AT73" s="96"/>
      <c r="AU73" s="96"/>
      <c r="AV73" s="96"/>
      <c r="AW73" s="96"/>
      <c r="AX73" s="96"/>
    </row>
    <row r="74" spans="1:50" x14ac:dyDescent="0.25">
      <c r="A74" s="8">
        <v>2020</v>
      </c>
      <c r="B74" s="9">
        <v>4</v>
      </c>
      <c r="C74" s="104">
        <v>1801.13</v>
      </c>
      <c r="D74" s="104">
        <v>1808.21</v>
      </c>
      <c r="E74" s="67">
        <f t="shared" si="32"/>
        <v>-7.0799999999999272</v>
      </c>
      <c r="F74" s="104">
        <v>437.39</v>
      </c>
      <c r="G74" s="104">
        <v>436.96</v>
      </c>
      <c r="H74" s="67">
        <f t="shared" si="33"/>
        <v>0.43000000000000682</v>
      </c>
      <c r="I74" s="104">
        <v>1528.7</v>
      </c>
      <c r="J74" s="104">
        <v>1531.87</v>
      </c>
      <c r="K74" s="67">
        <f t="shared" si="34"/>
        <v>-3.1699999999998454</v>
      </c>
      <c r="L74" s="104">
        <v>338.55</v>
      </c>
      <c r="M74" s="104">
        <v>333.42</v>
      </c>
      <c r="N74" s="67">
        <f t="shared" si="35"/>
        <v>5.1299999999999955</v>
      </c>
      <c r="O74" s="104">
        <v>272.43</v>
      </c>
      <c r="P74" s="104">
        <v>276.33999999999997</v>
      </c>
      <c r="Q74" s="67">
        <f t="shared" si="36"/>
        <v>-3.9099999999999682</v>
      </c>
      <c r="R74" s="104">
        <v>98.84</v>
      </c>
      <c r="S74" s="104">
        <v>103.55</v>
      </c>
      <c r="T74" s="67">
        <f t="shared" si="37"/>
        <v>-4.7099999999999937</v>
      </c>
      <c r="U74" s="104">
        <v>115.54</v>
      </c>
      <c r="V74" s="104">
        <v>111.13</v>
      </c>
      <c r="W74" s="67">
        <f t="shared" si="38"/>
        <v>4.4100000000000108</v>
      </c>
      <c r="X74" s="104">
        <v>27.74</v>
      </c>
      <c r="Y74" s="104">
        <v>25.65</v>
      </c>
      <c r="Z74" s="67">
        <f t="shared" si="39"/>
        <v>2.09</v>
      </c>
      <c r="AA74" s="102"/>
      <c r="AB74" s="96"/>
      <c r="AC74" s="96"/>
      <c r="AD74" s="96"/>
      <c r="AE74" s="96"/>
      <c r="AF74" s="96"/>
      <c r="AG74" s="96"/>
      <c r="AH74" s="96"/>
      <c r="AI74" s="96"/>
      <c r="AJ74" s="96"/>
      <c r="AK74" s="96"/>
      <c r="AL74" s="96"/>
      <c r="AM74" s="96"/>
      <c r="AN74" s="96"/>
      <c r="AO74" s="96"/>
      <c r="AP74" s="96"/>
      <c r="AQ74" s="96"/>
      <c r="AR74" s="96"/>
      <c r="AS74" s="96"/>
      <c r="AT74" s="96"/>
      <c r="AU74" s="96"/>
      <c r="AV74" s="96"/>
      <c r="AW74" s="96"/>
      <c r="AX74" s="96"/>
    </row>
    <row r="75" spans="1:50" x14ac:dyDescent="0.25">
      <c r="A75" s="8">
        <v>2020</v>
      </c>
      <c r="B75" s="9">
        <v>5</v>
      </c>
      <c r="C75" s="104">
        <v>1803.24</v>
      </c>
      <c r="D75" s="104">
        <v>1808.83</v>
      </c>
      <c r="E75" s="67">
        <f t="shared" si="32"/>
        <v>-5.5899999999999181</v>
      </c>
      <c r="F75" s="104">
        <v>439.76</v>
      </c>
      <c r="G75" s="104">
        <v>441.48</v>
      </c>
      <c r="H75" s="67">
        <f t="shared" si="33"/>
        <v>-1.7200000000000273</v>
      </c>
      <c r="I75" s="104">
        <v>1528.34</v>
      </c>
      <c r="J75" s="104">
        <v>1532.15</v>
      </c>
      <c r="K75" s="67">
        <f t="shared" si="34"/>
        <v>-3.8100000000001728</v>
      </c>
      <c r="L75" s="104">
        <v>339.9</v>
      </c>
      <c r="M75" s="104">
        <v>335.23</v>
      </c>
      <c r="N75" s="67">
        <f t="shared" si="35"/>
        <v>4.6699999999999591</v>
      </c>
      <c r="O75" s="104">
        <v>274.89999999999998</v>
      </c>
      <c r="P75" s="104">
        <v>276.68</v>
      </c>
      <c r="Q75" s="67">
        <f t="shared" si="36"/>
        <v>-1.7800000000000296</v>
      </c>
      <c r="R75" s="104">
        <v>99.86</v>
      </c>
      <c r="S75" s="104">
        <v>106.26</v>
      </c>
      <c r="T75" s="67">
        <f t="shared" si="37"/>
        <v>-6.4000000000000057</v>
      </c>
      <c r="U75" s="104">
        <v>117.07</v>
      </c>
      <c r="V75" s="104">
        <v>112.22</v>
      </c>
      <c r="W75" s="67">
        <f t="shared" si="38"/>
        <v>4.8499999999999943</v>
      </c>
      <c r="X75" s="104">
        <v>27.59</v>
      </c>
      <c r="Y75" s="104">
        <v>25.23</v>
      </c>
      <c r="Z75" s="67">
        <f t="shared" si="39"/>
        <v>2.3599999999999994</v>
      </c>
      <c r="AA75" s="102"/>
      <c r="AB75" s="96"/>
      <c r="AC75" s="96"/>
      <c r="AD75" s="96"/>
      <c r="AE75" s="96"/>
      <c r="AF75" s="96"/>
      <c r="AG75" s="96"/>
      <c r="AH75" s="96"/>
      <c r="AI75" s="96"/>
      <c r="AJ75" s="96"/>
      <c r="AK75" s="96"/>
      <c r="AL75" s="96"/>
      <c r="AM75" s="96"/>
      <c r="AN75" s="96"/>
      <c r="AO75" s="96"/>
      <c r="AP75" s="96"/>
      <c r="AQ75" s="96"/>
      <c r="AR75" s="96"/>
      <c r="AS75" s="96"/>
      <c r="AT75" s="96"/>
      <c r="AU75" s="96"/>
      <c r="AV75" s="96"/>
      <c r="AW75" s="96"/>
      <c r="AX75" s="96"/>
    </row>
    <row r="76" spans="1:50" x14ac:dyDescent="0.25">
      <c r="A76" s="8">
        <v>2020</v>
      </c>
      <c r="B76" s="9">
        <v>6</v>
      </c>
      <c r="C76" s="104">
        <v>1786.76</v>
      </c>
      <c r="D76" s="104">
        <v>1787.26</v>
      </c>
      <c r="E76" s="67">
        <f t="shared" si="32"/>
        <v>-0.5</v>
      </c>
      <c r="F76" s="104">
        <v>436.05</v>
      </c>
      <c r="G76" s="104">
        <v>431.63</v>
      </c>
      <c r="H76" s="67">
        <f t="shared" si="33"/>
        <v>4.4200000000000159</v>
      </c>
      <c r="I76" s="104">
        <v>1522.97</v>
      </c>
      <c r="J76" s="104">
        <v>1519.25</v>
      </c>
      <c r="K76" s="67">
        <f t="shared" si="34"/>
        <v>3.7200000000000273</v>
      </c>
      <c r="L76" s="104">
        <v>332.93</v>
      </c>
      <c r="M76" s="104">
        <v>332.84</v>
      </c>
      <c r="N76" s="67">
        <f t="shared" si="35"/>
        <v>9.0000000000031832E-2</v>
      </c>
      <c r="O76" s="104">
        <v>263.8</v>
      </c>
      <c r="P76" s="104">
        <v>268.01</v>
      </c>
      <c r="Q76" s="67">
        <f t="shared" si="36"/>
        <v>-4.2099999999999795</v>
      </c>
      <c r="R76" s="104">
        <v>103.11</v>
      </c>
      <c r="S76" s="104">
        <v>98.8</v>
      </c>
      <c r="T76" s="67">
        <f t="shared" si="37"/>
        <v>4.3100000000000023</v>
      </c>
      <c r="U76" s="104">
        <v>110.09</v>
      </c>
      <c r="V76" s="104">
        <v>113.09</v>
      </c>
      <c r="W76" s="67">
        <f t="shared" si="38"/>
        <v>-3</v>
      </c>
      <c r="X76" s="104">
        <v>23.99</v>
      </c>
      <c r="Y76" s="104">
        <v>24.9</v>
      </c>
      <c r="Z76" s="67">
        <f t="shared" si="39"/>
        <v>-0.91000000000000014</v>
      </c>
      <c r="AA76" s="102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N76" s="96"/>
      <c r="AO76" s="96"/>
      <c r="AP76" s="96"/>
      <c r="AQ76" s="96"/>
      <c r="AR76" s="96"/>
      <c r="AS76" s="96"/>
      <c r="AT76" s="96"/>
      <c r="AU76" s="96"/>
      <c r="AV76" s="96"/>
      <c r="AW76" s="96"/>
      <c r="AX76" s="96"/>
    </row>
    <row r="77" spans="1:50" x14ac:dyDescent="0.25">
      <c r="A77" s="8">
        <v>2020</v>
      </c>
      <c r="B77" s="9">
        <v>7</v>
      </c>
      <c r="C77" s="104">
        <v>1789.87</v>
      </c>
      <c r="D77" s="104">
        <v>1789.51</v>
      </c>
      <c r="E77" s="67">
        <f t="shared" si="32"/>
        <v>0.35999999999989996</v>
      </c>
      <c r="F77" s="104">
        <v>439.05</v>
      </c>
      <c r="G77" s="104">
        <v>436.3</v>
      </c>
      <c r="H77" s="67">
        <f t="shared" si="33"/>
        <v>2.75</v>
      </c>
      <c r="I77" s="104">
        <v>1523.26</v>
      </c>
      <c r="J77" s="104">
        <v>1520.54</v>
      </c>
      <c r="K77" s="67">
        <f t="shared" si="34"/>
        <v>2.7200000000000273</v>
      </c>
      <c r="L77" s="104">
        <v>334.47</v>
      </c>
      <c r="M77" s="104">
        <v>334.51</v>
      </c>
      <c r="N77" s="67">
        <f t="shared" si="35"/>
        <v>-3.999999999996362E-2</v>
      </c>
      <c r="O77" s="104">
        <v>266.61</v>
      </c>
      <c r="P77" s="104">
        <v>268.97000000000003</v>
      </c>
      <c r="Q77" s="67">
        <f t="shared" si="36"/>
        <v>-2.3600000000000136</v>
      </c>
      <c r="R77" s="104">
        <v>104.58</v>
      </c>
      <c r="S77" s="104">
        <v>101.79</v>
      </c>
      <c r="T77" s="67">
        <f t="shared" si="37"/>
        <v>2.789999999999992</v>
      </c>
      <c r="U77" s="104">
        <v>111.37</v>
      </c>
      <c r="V77" s="104">
        <v>113.64</v>
      </c>
      <c r="W77" s="67">
        <f t="shared" si="38"/>
        <v>-2.269999999999996</v>
      </c>
      <c r="X77" s="104">
        <v>23.98</v>
      </c>
      <c r="Y77" s="104">
        <v>24.64</v>
      </c>
      <c r="Z77" s="67">
        <f t="shared" si="39"/>
        <v>-0.66000000000000014</v>
      </c>
      <c r="AA77" s="102"/>
      <c r="AB77" s="96"/>
      <c r="AC77" s="96"/>
      <c r="AD77" s="96"/>
      <c r="AE77" s="96"/>
      <c r="AF77" s="96"/>
      <c r="AG77" s="96"/>
      <c r="AH77" s="96"/>
      <c r="AI77" s="96"/>
      <c r="AJ77" s="96"/>
      <c r="AK77" s="96"/>
      <c r="AL77" s="96"/>
      <c r="AM77" s="96"/>
      <c r="AN77" s="96"/>
      <c r="AO77" s="96"/>
      <c r="AP77" s="96"/>
      <c r="AQ77" s="96"/>
      <c r="AR77" s="96"/>
      <c r="AS77" s="96"/>
      <c r="AT77" s="96"/>
      <c r="AU77" s="96"/>
      <c r="AV77" s="96"/>
      <c r="AW77" s="96"/>
      <c r="AX77" s="96"/>
    </row>
    <row r="78" spans="1:50" x14ac:dyDescent="0.25">
      <c r="A78" s="8">
        <v>2020</v>
      </c>
      <c r="B78" s="9">
        <v>8</v>
      </c>
      <c r="C78" s="104">
        <v>1793.13</v>
      </c>
      <c r="D78" s="104">
        <v>1792.26</v>
      </c>
      <c r="E78" s="67">
        <f t="shared" si="32"/>
        <v>0.87000000000011823</v>
      </c>
      <c r="F78" s="104">
        <v>442.37</v>
      </c>
      <c r="G78" s="104">
        <v>440.93</v>
      </c>
      <c r="H78" s="67">
        <f t="shared" si="33"/>
        <v>1.4399999999999977</v>
      </c>
      <c r="I78" s="104">
        <v>1523.84</v>
      </c>
      <c r="J78" s="104">
        <v>1522.18</v>
      </c>
      <c r="K78" s="67">
        <f t="shared" si="34"/>
        <v>1.6599999999998545</v>
      </c>
      <c r="L78" s="104">
        <v>336.13</v>
      </c>
      <c r="M78" s="104">
        <v>336.16</v>
      </c>
      <c r="N78" s="67">
        <f t="shared" si="35"/>
        <v>-3.0000000000029559E-2</v>
      </c>
      <c r="O78" s="104">
        <v>269.29000000000002</v>
      </c>
      <c r="P78" s="104">
        <v>270.08</v>
      </c>
      <c r="Q78" s="67">
        <f t="shared" si="36"/>
        <v>-0.78999999999996362</v>
      </c>
      <c r="R78" s="104">
        <v>106.23</v>
      </c>
      <c r="S78" s="104">
        <v>104.77</v>
      </c>
      <c r="T78" s="67">
        <f t="shared" si="37"/>
        <v>1.460000000000008</v>
      </c>
      <c r="U78" s="104">
        <v>112.46</v>
      </c>
      <c r="V78" s="104">
        <v>113.93</v>
      </c>
      <c r="W78" s="67">
        <f t="shared" si="38"/>
        <v>-1.4700000000000131</v>
      </c>
      <c r="X78" s="104">
        <v>23.99</v>
      </c>
      <c r="Y78" s="104">
        <v>24.43</v>
      </c>
      <c r="Z78" s="67">
        <f t="shared" si="39"/>
        <v>-0.44000000000000128</v>
      </c>
      <c r="AA78" s="102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96"/>
      <c r="AM78" s="96"/>
      <c r="AN78" s="96"/>
      <c r="AO78" s="96"/>
      <c r="AP78" s="96"/>
      <c r="AQ78" s="96"/>
      <c r="AR78" s="96"/>
      <c r="AS78" s="96"/>
      <c r="AT78" s="96"/>
      <c r="AU78" s="96"/>
      <c r="AV78" s="96"/>
      <c r="AW78" s="96"/>
      <c r="AX78" s="96"/>
    </row>
    <row r="79" spans="1:50" x14ac:dyDescent="0.25">
      <c r="A79" s="8">
        <v>2020</v>
      </c>
      <c r="B79" s="9">
        <v>9</v>
      </c>
      <c r="C79" s="111">
        <v>1796.25</v>
      </c>
      <c r="D79" s="111">
        <v>1795.17</v>
      </c>
      <c r="E79" s="67">
        <f t="shared" si="32"/>
        <v>1.0799999999999272</v>
      </c>
      <c r="F79" s="111">
        <v>445.84</v>
      </c>
      <c r="G79" s="111">
        <v>445.38</v>
      </c>
      <c r="H79" s="67">
        <f t="shared" si="33"/>
        <v>0.45999999999997954</v>
      </c>
      <c r="I79" s="111">
        <v>1524.58</v>
      </c>
      <c r="J79" s="111">
        <v>1523.94</v>
      </c>
      <c r="K79" s="67">
        <f t="shared" si="34"/>
        <v>0.63999999999987267</v>
      </c>
      <c r="L79" s="111">
        <v>337.84</v>
      </c>
      <c r="M79" s="111">
        <v>337.74</v>
      </c>
      <c r="N79" s="67">
        <f t="shared" si="35"/>
        <v>9.9999999999965894E-2</v>
      </c>
      <c r="O79" s="111">
        <v>271.67</v>
      </c>
      <c r="P79" s="111">
        <v>271.23</v>
      </c>
      <c r="Q79" s="67">
        <f t="shared" si="36"/>
        <v>0.43999999999999773</v>
      </c>
      <c r="R79" s="111">
        <v>108</v>
      </c>
      <c r="S79" s="111">
        <v>107.64</v>
      </c>
      <c r="T79" s="67">
        <f t="shared" si="37"/>
        <v>0.35999999999999943</v>
      </c>
      <c r="U79" s="111">
        <v>113.28</v>
      </c>
      <c r="V79" s="111">
        <v>113.95</v>
      </c>
      <c r="W79" s="67">
        <f t="shared" si="38"/>
        <v>-0.67000000000000171</v>
      </c>
      <c r="X79" s="111">
        <v>24.06</v>
      </c>
      <c r="Y79" s="111">
        <v>24.28</v>
      </c>
      <c r="Z79" s="67">
        <f t="shared" si="39"/>
        <v>-0.22000000000000242</v>
      </c>
      <c r="AA79" s="102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96"/>
      <c r="AM79" s="96"/>
      <c r="AN79" s="96"/>
      <c r="AO79" s="96"/>
      <c r="AP79" s="96"/>
      <c r="AQ79" s="96"/>
      <c r="AR79" s="96"/>
      <c r="AS79" s="96"/>
      <c r="AT79" s="96"/>
      <c r="AU79" s="96"/>
      <c r="AV79" s="96"/>
      <c r="AW79" s="96"/>
      <c r="AX79" s="96"/>
    </row>
    <row r="80" spans="1:50" x14ac:dyDescent="0.25">
      <c r="A80" s="10">
        <v>2020</v>
      </c>
      <c r="B80" s="7">
        <v>10</v>
      </c>
      <c r="C80" s="105">
        <v>1798.94</v>
      </c>
      <c r="D80" s="105">
        <v>1797.88</v>
      </c>
      <c r="E80" s="27">
        <f t="shared" si="32"/>
        <v>1.0599999999999454</v>
      </c>
      <c r="F80" s="105">
        <v>449.22</v>
      </c>
      <c r="G80" s="105">
        <v>449.4</v>
      </c>
      <c r="H80" s="27">
        <f t="shared" si="33"/>
        <v>-0.17999999999994998</v>
      </c>
      <c r="I80" s="105">
        <v>1525.31</v>
      </c>
      <c r="J80" s="105">
        <v>1525.57</v>
      </c>
      <c r="K80" s="27">
        <f t="shared" si="34"/>
        <v>-0.25999999999999091</v>
      </c>
      <c r="L80" s="105">
        <v>339.41</v>
      </c>
      <c r="M80" s="105">
        <v>339.09</v>
      </c>
      <c r="N80" s="27">
        <f t="shared" si="35"/>
        <v>0.32000000000005002</v>
      </c>
      <c r="O80" s="105">
        <v>273.63</v>
      </c>
      <c r="P80" s="105">
        <v>272.31</v>
      </c>
      <c r="Q80" s="27">
        <f t="shared" si="36"/>
        <v>1.3199999999999932</v>
      </c>
      <c r="R80" s="105">
        <v>109.81</v>
      </c>
      <c r="S80" s="105">
        <v>110.31</v>
      </c>
      <c r="T80" s="27">
        <f t="shared" si="37"/>
        <v>-0.5</v>
      </c>
      <c r="U80" s="105">
        <v>113.8</v>
      </c>
      <c r="V80" s="105">
        <v>113.73</v>
      </c>
      <c r="W80" s="27">
        <f t="shared" si="38"/>
        <v>6.9999999999993179E-2</v>
      </c>
      <c r="X80" s="105">
        <v>24.19</v>
      </c>
      <c r="Y80" s="105">
        <v>24.22</v>
      </c>
      <c r="Z80" s="27">
        <f t="shared" si="39"/>
        <v>-2.9999999999997584E-2</v>
      </c>
      <c r="AA80" s="102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96"/>
      <c r="AM80" s="96"/>
      <c r="AN80" s="96"/>
      <c r="AO80" s="96"/>
      <c r="AP80" s="96"/>
      <c r="AQ80" s="96"/>
      <c r="AR80" s="96"/>
      <c r="AS80" s="96"/>
      <c r="AT80" s="96"/>
      <c r="AU80" s="96"/>
      <c r="AV80" s="96"/>
      <c r="AW80" s="96"/>
      <c r="AX80" s="96"/>
    </row>
    <row r="81" spans="1:50" x14ac:dyDescent="0.25">
      <c r="A81" s="15"/>
      <c r="B81" s="15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102"/>
      <c r="V81" s="96"/>
      <c r="W81" s="96"/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N81" s="96"/>
      <c r="AO81" s="96"/>
      <c r="AP81" s="96"/>
      <c r="AQ81" s="96"/>
      <c r="AR81" s="96"/>
      <c r="AS81" s="96"/>
      <c r="AT81" s="96"/>
      <c r="AU81" s="96"/>
      <c r="AV81" s="96"/>
      <c r="AW81" s="96"/>
      <c r="AX81" s="96"/>
    </row>
    <row r="82" spans="1:50" x14ac:dyDescent="0.25">
      <c r="A82" s="9" t="s">
        <v>3</v>
      </c>
      <c r="B82" s="14"/>
      <c r="C82" s="96" t="s">
        <v>80</v>
      </c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6"/>
      <c r="P82" s="96"/>
      <c r="Q82" s="96"/>
      <c r="R82" s="96"/>
      <c r="S82" s="96"/>
      <c r="T82" s="96"/>
      <c r="U82" s="102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N82" s="96"/>
      <c r="AO82" s="96"/>
      <c r="AP82" s="96"/>
      <c r="AQ82" s="96"/>
      <c r="AR82" s="96"/>
      <c r="AS82" s="96"/>
      <c r="AT82" s="96"/>
      <c r="AU82" s="96"/>
      <c r="AV82" s="96"/>
      <c r="AW82" s="96"/>
      <c r="AX82" s="96"/>
    </row>
    <row r="83" spans="1:50" x14ac:dyDescent="0.25">
      <c r="A83" s="7" t="s">
        <v>4</v>
      </c>
      <c r="B83" s="12"/>
      <c r="C83" s="98" t="s">
        <v>61</v>
      </c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102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N83" s="96"/>
      <c r="AO83" s="96"/>
      <c r="AP83" s="96"/>
      <c r="AQ83" s="96"/>
      <c r="AR83" s="96"/>
      <c r="AS83" s="96"/>
      <c r="AT83" s="96"/>
      <c r="AU83" s="96"/>
      <c r="AV83" s="96"/>
      <c r="AW83" s="96"/>
      <c r="AX83" s="96"/>
    </row>
    <row r="84" spans="1:50" x14ac:dyDescent="0.25">
      <c r="A84" s="9"/>
      <c r="B84" s="16"/>
      <c r="C84" s="130" t="s">
        <v>52</v>
      </c>
      <c r="D84" s="130"/>
      <c r="E84" s="130"/>
      <c r="F84" s="127" t="s">
        <v>53</v>
      </c>
      <c r="G84" s="127"/>
      <c r="H84" s="127"/>
      <c r="I84" s="127" t="s">
        <v>54</v>
      </c>
      <c r="J84" s="127"/>
      <c r="K84" s="127"/>
      <c r="L84" s="126" t="s">
        <v>55</v>
      </c>
      <c r="M84" s="126"/>
      <c r="N84" s="126"/>
      <c r="O84" s="126" t="s">
        <v>56</v>
      </c>
      <c r="P84" s="126"/>
      <c r="Q84" s="126"/>
      <c r="R84" s="126" t="s">
        <v>37</v>
      </c>
      <c r="S84" s="126"/>
      <c r="T84" s="126"/>
      <c r="U84" s="102"/>
      <c r="V84" s="96"/>
      <c r="W84" s="96"/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96"/>
      <c r="AK84" s="96"/>
      <c r="AL84" s="96"/>
      <c r="AM84" s="96"/>
      <c r="AN84" s="96"/>
      <c r="AO84" s="96"/>
      <c r="AP84" s="96"/>
      <c r="AQ84" s="96"/>
      <c r="AR84" s="96"/>
      <c r="AS84" s="96"/>
      <c r="AT84" s="96"/>
      <c r="AU84" s="96"/>
      <c r="AV84" s="96"/>
      <c r="AW84" s="96"/>
      <c r="AX84" s="96"/>
    </row>
    <row r="85" spans="1:50" ht="15" customHeight="1" x14ac:dyDescent="0.25">
      <c r="A85" s="4" t="s">
        <v>1</v>
      </c>
      <c r="B85" s="5" t="s">
        <v>2</v>
      </c>
      <c r="C85" s="130"/>
      <c r="D85" s="130"/>
      <c r="E85" s="130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26"/>
      <c r="S85" s="126"/>
      <c r="T85" s="126"/>
      <c r="U85" s="102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6"/>
      <c r="AK85" s="96"/>
      <c r="AL85" s="96"/>
      <c r="AM85" s="96"/>
      <c r="AN85" s="96"/>
      <c r="AO85" s="96"/>
      <c r="AP85" s="96"/>
      <c r="AQ85" s="96"/>
      <c r="AR85" s="96"/>
      <c r="AS85" s="96"/>
      <c r="AT85" s="96"/>
      <c r="AU85" s="96"/>
      <c r="AV85" s="96"/>
      <c r="AW85" s="96"/>
      <c r="AX85" s="96"/>
    </row>
    <row r="86" spans="1:50" x14ac:dyDescent="0.25">
      <c r="A86" s="6"/>
      <c r="B86" s="7"/>
      <c r="C86" s="76" t="s">
        <v>13</v>
      </c>
      <c r="D86" s="101" t="s">
        <v>87</v>
      </c>
      <c r="E86" s="27" t="s">
        <v>0</v>
      </c>
      <c r="F86" s="76" t="s">
        <v>13</v>
      </c>
      <c r="G86" s="101" t="s">
        <v>87</v>
      </c>
      <c r="H86" s="27" t="s">
        <v>0</v>
      </c>
      <c r="I86" s="76" t="s">
        <v>13</v>
      </c>
      <c r="J86" s="101" t="s">
        <v>87</v>
      </c>
      <c r="K86" s="27" t="s">
        <v>0</v>
      </c>
      <c r="L86" s="76" t="s">
        <v>13</v>
      </c>
      <c r="M86" s="101" t="s">
        <v>87</v>
      </c>
      <c r="N86" s="27" t="s">
        <v>0</v>
      </c>
      <c r="O86" s="76" t="s">
        <v>13</v>
      </c>
      <c r="P86" s="101" t="s">
        <v>87</v>
      </c>
      <c r="Q86" s="27" t="s">
        <v>0</v>
      </c>
      <c r="R86" s="76" t="s">
        <v>13</v>
      </c>
      <c r="S86" s="101" t="s">
        <v>87</v>
      </c>
      <c r="T86" s="76" t="s">
        <v>0</v>
      </c>
      <c r="U86" s="102"/>
      <c r="V86" s="96"/>
      <c r="W86" s="96"/>
      <c r="X86" s="96"/>
      <c r="Y86" s="96"/>
      <c r="Z86" s="96"/>
      <c r="AA86" s="96"/>
      <c r="AB86" s="96"/>
      <c r="AC86" s="96"/>
      <c r="AD86" s="96"/>
      <c r="AE86" s="96"/>
      <c r="AF86" s="96"/>
      <c r="AG86" s="96"/>
      <c r="AH86" s="96"/>
      <c r="AI86" s="96"/>
      <c r="AJ86" s="96"/>
      <c r="AK86" s="96"/>
      <c r="AL86" s="96"/>
      <c r="AM86" s="96"/>
      <c r="AN86" s="96"/>
      <c r="AO86" s="96"/>
      <c r="AP86" s="96"/>
      <c r="AQ86" s="96"/>
      <c r="AR86" s="96"/>
      <c r="AS86" s="96"/>
      <c r="AT86" s="96"/>
      <c r="AU86" s="96"/>
      <c r="AV86" s="96"/>
      <c r="AW86" s="96"/>
      <c r="AX86" s="96"/>
    </row>
    <row r="87" spans="1:50" x14ac:dyDescent="0.25">
      <c r="A87" s="36">
        <v>2020</v>
      </c>
      <c r="B87" s="9">
        <v>1</v>
      </c>
      <c r="C87" s="70">
        <v>1216.0899999999999</v>
      </c>
      <c r="D87" s="70">
        <v>1219.83</v>
      </c>
      <c r="E87" s="66">
        <f>C87-D87</f>
        <v>-3.7400000000000091</v>
      </c>
      <c r="F87" s="70">
        <v>899.69</v>
      </c>
      <c r="G87" s="70">
        <v>897.42</v>
      </c>
      <c r="H87" s="66">
        <f>F87-G87</f>
        <v>2.2700000000000955</v>
      </c>
      <c r="I87" s="70">
        <v>171.98</v>
      </c>
      <c r="J87" s="70">
        <v>170.17</v>
      </c>
      <c r="K87" s="66">
        <f>I87-J87</f>
        <v>1.8100000000000023</v>
      </c>
      <c r="L87" s="70">
        <v>2287.7600000000002</v>
      </c>
      <c r="M87" s="70">
        <v>2287.41</v>
      </c>
      <c r="N87" s="66">
        <f>L87-M87</f>
        <v>0.3500000000003638</v>
      </c>
      <c r="O87" s="70">
        <v>2425.1</v>
      </c>
      <c r="P87" s="70">
        <v>2425.11</v>
      </c>
      <c r="Q87" s="66">
        <f>O87-P87</f>
        <v>-1.0000000000218279E-2</v>
      </c>
      <c r="R87" s="70">
        <v>15.91</v>
      </c>
      <c r="S87" s="70">
        <v>16</v>
      </c>
      <c r="T87" s="66">
        <f>R87-S87</f>
        <v>-8.9999999999999858E-2</v>
      </c>
      <c r="U87" s="102"/>
      <c r="V87" s="96"/>
      <c r="W87" s="96"/>
      <c r="X87" s="96"/>
      <c r="Y87" s="96"/>
      <c r="Z87" s="96"/>
      <c r="AA87" s="96"/>
      <c r="AB87" s="96"/>
      <c r="AC87" s="96"/>
      <c r="AD87" s="96"/>
      <c r="AE87" s="96"/>
      <c r="AF87" s="96"/>
      <c r="AG87" s="96"/>
      <c r="AH87" s="96"/>
      <c r="AI87" s="96"/>
      <c r="AJ87" s="96"/>
      <c r="AK87" s="96"/>
      <c r="AL87" s="96"/>
      <c r="AM87" s="96"/>
      <c r="AN87" s="96"/>
      <c r="AO87" s="96"/>
      <c r="AP87" s="96"/>
      <c r="AQ87" s="96"/>
      <c r="AR87" s="96"/>
      <c r="AS87" s="96"/>
      <c r="AT87" s="96"/>
      <c r="AU87" s="96"/>
      <c r="AV87" s="96"/>
      <c r="AW87" s="96"/>
      <c r="AX87" s="96"/>
    </row>
    <row r="88" spans="1:50" x14ac:dyDescent="0.25">
      <c r="A88" s="8">
        <v>2020</v>
      </c>
      <c r="B88" s="9">
        <v>2</v>
      </c>
      <c r="C88" s="70">
        <v>1219.55</v>
      </c>
      <c r="D88" s="70">
        <v>1223.51</v>
      </c>
      <c r="E88" s="67">
        <f t="shared" ref="E88:E96" si="40">C88-D88</f>
        <v>-3.9600000000000364</v>
      </c>
      <c r="F88" s="70">
        <v>897.01</v>
      </c>
      <c r="G88" s="70">
        <v>894.96</v>
      </c>
      <c r="H88" s="67">
        <f t="shared" ref="H88:H96" si="41">F88-G88</f>
        <v>2.0499999999999545</v>
      </c>
      <c r="I88" s="70">
        <v>173.16</v>
      </c>
      <c r="J88" s="70">
        <v>171.04</v>
      </c>
      <c r="K88" s="67">
        <f t="shared" ref="K88:K96" si="42">I88-J88</f>
        <v>2.1200000000000045</v>
      </c>
      <c r="L88" s="70">
        <v>2289.7199999999998</v>
      </c>
      <c r="M88" s="70">
        <v>2289.5100000000002</v>
      </c>
      <c r="N88" s="67">
        <f t="shared" ref="N88:N96" si="43">L88-M88</f>
        <v>0.20999999999958163</v>
      </c>
      <c r="O88" s="70">
        <v>2427.84</v>
      </c>
      <c r="P88" s="70">
        <v>2427.84</v>
      </c>
      <c r="Q88" s="67">
        <f t="shared" ref="Q88:Q96" si="44">O88-P88</f>
        <v>0</v>
      </c>
      <c r="R88" s="70">
        <v>15.53</v>
      </c>
      <c r="S88" s="70">
        <v>15.67</v>
      </c>
      <c r="T88" s="67">
        <f t="shared" ref="T88:T96" si="45">R88-S88</f>
        <v>-0.14000000000000057</v>
      </c>
      <c r="U88" s="102"/>
      <c r="V88" s="96"/>
      <c r="W88" s="96"/>
      <c r="X88" s="96"/>
      <c r="Y88" s="96"/>
      <c r="Z88" s="96"/>
      <c r="AA88" s="96"/>
      <c r="AB88" s="96"/>
      <c r="AC88" s="96"/>
      <c r="AD88" s="96"/>
      <c r="AE88" s="96"/>
      <c r="AF88" s="96"/>
      <c r="AG88" s="96"/>
      <c r="AH88" s="96"/>
      <c r="AI88" s="96"/>
      <c r="AJ88" s="96"/>
      <c r="AK88" s="96"/>
      <c r="AL88" s="96"/>
      <c r="AM88" s="96"/>
      <c r="AN88" s="96"/>
      <c r="AO88" s="96"/>
      <c r="AP88" s="96"/>
      <c r="AQ88" s="96"/>
      <c r="AR88" s="96"/>
      <c r="AS88" s="96"/>
      <c r="AT88" s="96"/>
      <c r="AU88" s="96"/>
      <c r="AV88" s="96"/>
      <c r="AW88" s="96"/>
      <c r="AX88" s="96"/>
    </row>
    <row r="89" spans="1:50" x14ac:dyDescent="0.25">
      <c r="A89" s="8">
        <v>2020</v>
      </c>
      <c r="B89" s="9">
        <v>3</v>
      </c>
      <c r="C89" s="70">
        <v>1187.17</v>
      </c>
      <c r="D89" s="70">
        <v>1179.5999999999999</v>
      </c>
      <c r="E89" s="67">
        <f t="shared" si="40"/>
        <v>7.5700000000001637</v>
      </c>
      <c r="F89" s="70">
        <v>874.98</v>
      </c>
      <c r="G89" s="70">
        <v>886.73</v>
      </c>
      <c r="H89" s="67">
        <f t="shared" si="41"/>
        <v>-11.75</v>
      </c>
      <c r="I89" s="70">
        <v>175.67</v>
      </c>
      <c r="J89" s="70">
        <v>172.14</v>
      </c>
      <c r="K89" s="67">
        <f t="shared" si="42"/>
        <v>3.5300000000000011</v>
      </c>
      <c r="L89" s="70">
        <v>2237.8200000000002</v>
      </c>
      <c r="M89" s="70">
        <v>2238.48</v>
      </c>
      <c r="N89" s="67">
        <f t="shared" si="43"/>
        <v>-0.65999999999985448</v>
      </c>
      <c r="O89" s="70">
        <v>2375</v>
      </c>
      <c r="P89" s="70">
        <v>2374.5700000000002</v>
      </c>
      <c r="Q89" s="67">
        <f t="shared" si="44"/>
        <v>0.42999999999983629</v>
      </c>
      <c r="R89" s="70">
        <v>14.62</v>
      </c>
      <c r="S89" s="70">
        <v>15.21</v>
      </c>
      <c r="T89" s="67">
        <f t="shared" si="45"/>
        <v>-0.59000000000000163</v>
      </c>
      <c r="U89" s="102"/>
      <c r="V89" s="96"/>
      <c r="W89" s="96"/>
      <c r="X89" s="96"/>
      <c r="Y89" s="96"/>
      <c r="Z89" s="96"/>
      <c r="AA89" s="96"/>
      <c r="AB89" s="96"/>
      <c r="AC89" s="96"/>
      <c r="AD89" s="96"/>
      <c r="AE89" s="96"/>
      <c r="AF89" s="96"/>
      <c r="AG89" s="96"/>
      <c r="AH89" s="96"/>
      <c r="AI89" s="96"/>
      <c r="AJ89" s="96"/>
      <c r="AK89" s="96"/>
      <c r="AL89" s="96"/>
      <c r="AM89" s="96"/>
      <c r="AN89" s="96"/>
      <c r="AO89" s="96"/>
      <c r="AP89" s="96"/>
      <c r="AQ89" s="96"/>
      <c r="AR89" s="96"/>
      <c r="AS89" s="96"/>
      <c r="AT89" s="96"/>
      <c r="AU89" s="96"/>
      <c r="AV89" s="96"/>
      <c r="AW89" s="96"/>
      <c r="AX89" s="96"/>
    </row>
    <row r="90" spans="1:50" x14ac:dyDescent="0.25">
      <c r="A90" s="8">
        <v>2020</v>
      </c>
      <c r="B90" s="9">
        <v>4</v>
      </c>
      <c r="C90" s="70">
        <v>1175.1300000000001</v>
      </c>
      <c r="D90" s="70">
        <v>1172.54</v>
      </c>
      <c r="E90" s="67">
        <f t="shared" si="40"/>
        <v>2.5900000000001455</v>
      </c>
      <c r="F90" s="70">
        <v>877</v>
      </c>
      <c r="G90" s="70">
        <v>884.69</v>
      </c>
      <c r="H90" s="67">
        <f t="shared" si="41"/>
        <v>-7.6900000000000546</v>
      </c>
      <c r="I90" s="70">
        <v>177.09</v>
      </c>
      <c r="J90" s="70">
        <v>173.62</v>
      </c>
      <c r="K90" s="67">
        <f t="shared" si="42"/>
        <v>3.4699999999999989</v>
      </c>
      <c r="L90" s="70">
        <v>2229.2199999999998</v>
      </c>
      <c r="M90" s="70">
        <v>2230.84</v>
      </c>
      <c r="N90" s="67">
        <f t="shared" si="43"/>
        <v>-1.6200000000003456</v>
      </c>
      <c r="O90" s="70">
        <v>2367.69</v>
      </c>
      <c r="P90" s="70">
        <v>2367.31</v>
      </c>
      <c r="Q90" s="67">
        <f t="shared" si="44"/>
        <v>0.38000000000010914</v>
      </c>
      <c r="R90" s="70">
        <v>14.11</v>
      </c>
      <c r="S90" s="70">
        <v>14.64</v>
      </c>
      <c r="T90" s="67">
        <f t="shared" si="45"/>
        <v>-0.53000000000000114</v>
      </c>
      <c r="U90" s="102"/>
      <c r="V90" s="96"/>
      <c r="W90" s="96"/>
      <c r="X90" s="96"/>
      <c r="Y90" s="96"/>
      <c r="Z90" s="96"/>
      <c r="AA90" s="96"/>
      <c r="AB90" s="96"/>
      <c r="AC90" s="96"/>
      <c r="AD90" s="96"/>
      <c r="AE90" s="96"/>
      <c r="AF90" s="96"/>
      <c r="AG90" s="96"/>
      <c r="AH90" s="96"/>
      <c r="AI90" s="96"/>
      <c r="AJ90" s="96"/>
      <c r="AK90" s="96"/>
      <c r="AL90" s="96"/>
      <c r="AM90" s="96"/>
      <c r="AN90" s="96"/>
      <c r="AO90" s="96"/>
      <c r="AP90" s="96"/>
      <c r="AQ90" s="96"/>
      <c r="AR90" s="96"/>
      <c r="AS90" s="96"/>
      <c r="AT90" s="96"/>
      <c r="AU90" s="96"/>
      <c r="AV90" s="96"/>
      <c r="AW90" s="96"/>
      <c r="AX90" s="96"/>
    </row>
    <row r="91" spans="1:50" x14ac:dyDescent="0.25">
      <c r="A91" s="8">
        <v>2020</v>
      </c>
      <c r="B91" s="9">
        <v>5</v>
      </c>
      <c r="C91" s="70">
        <v>1179.47</v>
      </c>
      <c r="D91" s="70">
        <v>1176.49</v>
      </c>
      <c r="E91" s="67">
        <f t="shared" si="40"/>
        <v>2.9800000000000182</v>
      </c>
      <c r="F91" s="70">
        <v>875.25</v>
      </c>
      <c r="G91" s="70">
        <v>884.73</v>
      </c>
      <c r="H91" s="67">
        <f t="shared" si="41"/>
        <v>-9.4800000000000182</v>
      </c>
      <c r="I91" s="70">
        <v>179.62</v>
      </c>
      <c r="J91" s="70">
        <v>175.36</v>
      </c>
      <c r="K91" s="67">
        <f t="shared" si="42"/>
        <v>4.2599999999999909</v>
      </c>
      <c r="L91" s="70">
        <v>2234.35</v>
      </c>
      <c r="M91" s="70">
        <v>2236.58</v>
      </c>
      <c r="N91" s="67">
        <f t="shared" si="43"/>
        <v>-2.2300000000000182</v>
      </c>
      <c r="O91" s="70">
        <v>2374.14</v>
      </c>
      <c r="P91" s="70">
        <v>2373.7600000000002</v>
      </c>
      <c r="Q91" s="67">
        <f t="shared" si="44"/>
        <v>0.37999999999965439</v>
      </c>
      <c r="R91" s="70">
        <v>13.53</v>
      </c>
      <c r="S91" s="70">
        <v>14</v>
      </c>
      <c r="T91" s="67">
        <f t="shared" si="45"/>
        <v>-0.47000000000000064</v>
      </c>
      <c r="U91" s="102"/>
      <c r="V91" s="96"/>
      <c r="W91" s="96"/>
      <c r="X91" s="96"/>
      <c r="Y91" s="96"/>
      <c r="Z91" s="96"/>
      <c r="AA91" s="96"/>
      <c r="AB91" s="96"/>
      <c r="AC91" s="96"/>
      <c r="AD91" s="96"/>
      <c r="AE91" s="96"/>
      <c r="AF91" s="96"/>
      <c r="AG91" s="96"/>
      <c r="AH91" s="96"/>
      <c r="AI91" s="96"/>
      <c r="AJ91" s="96"/>
      <c r="AK91" s="96"/>
      <c r="AL91" s="96"/>
      <c r="AM91" s="96"/>
      <c r="AN91" s="96"/>
      <c r="AO91" s="96"/>
      <c r="AP91" s="96"/>
      <c r="AQ91" s="96"/>
      <c r="AR91" s="96"/>
      <c r="AS91" s="96"/>
      <c r="AT91" s="96"/>
      <c r="AU91" s="96"/>
      <c r="AV91" s="96"/>
      <c r="AW91" s="96"/>
      <c r="AX91" s="96"/>
    </row>
    <row r="92" spans="1:50" x14ac:dyDescent="0.25">
      <c r="A92" s="8">
        <v>2020</v>
      </c>
      <c r="B92" s="9">
        <v>6</v>
      </c>
      <c r="C92" s="70">
        <v>1163.99</v>
      </c>
      <c r="D92" s="70">
        <v>1170.8900000000001</v>
      </c>
      <c r="E92" s="67">
        <f t="shared" si="40"/>
        <v>-6.9000000000000909</v>
      </c>
      <c r="F92" s="70">
        <v>863.79</v>
      </c>
      <c r="G92" s="70">
        <v>857.62</v>
      </c>
      <c r="H92" s="67">
        <f t="shared" si="41"/>
        <v>6.1699999999999591</v>
      </c>
      <c r="I92" s="70">
        <v>180.64</v>
      </c>
      <c r="J92" s="70">
        <v>177.23</v>
      </c>
      <c r="K92" s="67">
        <f t="shared" si="42"/>
        <v>3.4099999999999966</v>
      </c>
      <c r="L92" s="70">
        <v>2208.4299999999998</v>
      </c>
      <c r="M92" s="70">
        <v>2205.73</v>
      </c>
      <c r="N92" s="67">
        <f t="shared" si="43"/>
        <v>2.6999999999998181</v>
      </c>
      <c r="O92" s="70">
        <v>2344.1799999999998</v>
      </c>
      <c r="P92" s="70">
        <v>2343.5100000000002</v>
      </c>
      <c r="Q92" s="67">
        <f t="shared" si="44"/>
        <v>0.66999999999961801</v>
      </c>
      <c r="R92" s="70">
        <v>12.72</v>
      </c>
      <c r="S92" s="70">
        <v>13.36</v>
      </c>
      <c r="T92" s="67">
        <f t="shared" si="45"/>
        <v>-0.63999999999999879</v>
      </c>
      <c r="U92" s="102"/>
      <c r="V92" s="96"/>
      <c r="W92" s="96"/>
      <c r="X92" s="96"/>
      <c r="Y92" s="96"/>
      <c r="Z92" s="96"/>
      <c r="AA92" s="96"/>
      <c r="AB92" s="96"/>
      <c r="AC92" s="96"/>
      <c r="AD92" s="96"/>
      <c r="AE92" s="96"/>
      <c r="AF92" s="96"/>
      <c r="AG92" s="96"/>
      <c r="AH92" s="96"/>
      <c r="AI92" s="96"/>
      <c r="AJ92" s="96"/>
      <c r="AK92" s="96"/>
      <c r="AL92" s="96"/>
      <c r="AM92" s="96"/>
      <c r="AN92" s="96"/>
      <c r="AO92" s="96"/>
      <c r="AP92" s="96"/>
      <c r="AQ92" s="96"/>
      <c r="AR92" s="96"/>
      <c r="AS92" s="96"/>
      <c r="AT92" s="96"/>
      <c r="AU92" s="96"/>
      <c r="AV92" s="96"/>
      <c r="AW92" s="96"/>
      <c r="AX92" s="96"/>
    </row>
    <row r="93" spans="1:50" x14ac:dyDescent="0.25">
      <c r="A93" s="8">
        <v>2020</v>
      </c>
      <c r="B93" s="9">
        <v>7</v>
      </c>
      <c r="C93" s="70">
        <v>1168.8</v>
      </c>
      <c r="D93" s="70">
        <v>1174.31</v>
      </c>
      <c r="E93" s="67">
        <f t="shared" si="40"/>
        <v>-5.5099999999999909</v>
      </c>
      <c r="F93" s="70">
        <v>864.41</v>
      </c>
      <c r="G93" s="70">
        <v>859.6</v>
      </c>
      <c r="H93" s="67">
        <f t="shared" si="41"/>
        <v>4.8099999999999454</v>
      </c>
      <c r="I93" s="70">
        <v>182.16</v>
      </c>
      <c r="J93" s="70">
        <v>179.28</v>
      </c>
      <c r="K93" s="67">
        <f t="shared" si="42"/>
        <v>2.8799999999999955</v>
      </c>
      <c r="L93" s="70">
        <v>2215.37</v>
      </c>
      <c r="M93" s="70">
        <v>2213.1799999999998</v>
      </c>
      <c r="N93" s="67">
        <f t="shared" si="43"/>
        <v>2.1900000000000546</v>
      </c>
      <c r="O93" s="70">
        <v>2352.06</v>
      </c>
      <c r="P93" s="70">
        <v>2351.35</v>
      </c>
      <c r="Q93" s="67">
        <f t="shared" si="44"/>
        <v>0.71000000000003638</v>
      </c>
      <c r="R93" s="70">
        <v>12.21</v>
      </c>
      <c r="S93" s="70">
        <v>12.74</v>
      </c>
      <c r="T93" s="67">
        <f t="shared" si="45"/>
        <v>-0.52999999999999936</v>
      </c>
      <c r="U93" s="102"/>
      <c r="V93" s="96"/>
      <c r="W93" s="96"/>
      <c r="X93" s="96"/>
      <c r="Y93" s="96"/>
      <c r="Z93" s="96"/>
      <c r="AA93" s="96"/>
      <c r="AB93" s="96"/>
      <c r="AC93" s="96"/>
      <c r="AD93" s="96"/>
      <c r="AE93" s="96"/>
      <c r="AF93" s="96"/>
      <c r="AG93" s="96"/>
      <c r="AH93" s="96"/>
      <c r="AI93" s="96"/>
      <c r="AJ93" s="96"/>
      <c r="AK93" s="96"/>
      <c r="AL93" s="96"/>
      <c r="AM93" s="96"/>
      <c r="AN93" s="96"/>
      <c r="AO93" s="96"/>
      <c r="AP93" s="96"/>
      <c r="AQ93" s="96"/>
      <c r="AR93" s="96"/>
      <c r="AS93" s="96"/>
      <c r="AT93" s="96"/>
      <c r="AU93" s="96"/>
      <c r="AV93" s="96"/>
      <c r="AW93" s="96"/>
      <c r="AX93" s="96"/>
    </row>
    <row r="94" spans="1:50" x14ac:dyDescent="0.25">
      <c r="A94" s="8">
        <v>2020</v>
      </c>
      <c r="B94" s="9">
        <v>8</v>
      </c>
      <c r="C94" s="70">
        <v>1173.3599999999999</v>
      </c>
      <c r="D94" s="70">
        <v>1177.45</v>
      </c>
      <c r="E94" s="67">
        <f t="shared" si="40"/>
        <v>-4.0900000000001455</v>
      </c>
      <c r="F94" s="70">
        <v>865.71</v>
      </c>
      <c r="G94" s="70">
        <v>862.16</v>
      </c>
      <c r="H94" s="67">
        <f t="shared" si="41"/>
        <v>3.5500000000000682</v>
      </c>
      <c r="I94" s="70">
        <v>183.62</v>
      </c>
      <c r="J94" s="70">
        <v>181.39</v>
      </c>
      <c r="K94" s="67">
        <f t="shared" si="42"/>
        <v>2.2300000000000182</v>
      </c>
      <c r="L94" s="70">
        <v>2222.69</v>
      </c>
      <c r="M94" s="70">
        <v>2221</v>
      </c>
      <c r="N94" s="67">
        <f t="shared" si="43"/>
        <v>1.6900000000000546</v>
      </c>
      <c r="O94" s="70">
        <v>2360.13</v>
      </c>
      <c r="P94" s="70">
        <v>2359.35</v>
      </c>
      <c r="Q94" s="67">
        <f t="shared" si="44"/>
        <v>0.78000000000020009</v>
      </c>
      <c r="R94" s="70">
        <v>11.81</v>
      </c>
      <c r="S94" s="70">
        <v>12.2</v>
      </c>
      <c r="T94" s="67">
        <f t="shared" si="45"/>
        <v>-0.38999999999999879</v>
      </c>
      <c r="U94" s="102"/>
      <c r="V94" s="96"/>
      <c r="W94" s="96"/>
      <c r="X94" s="96"/>
      <c r="Y94" s="96"/>
      <c r="Z94" s="96"/>
      <c r="AA94" s="96"/>
      <c r="AB94" s="96"/>
      <c r="AC94" s="96"/>
      <c r="AD94" s="96"/>
      <c r="AE94" s="96"/>
      <c r="AF94" s="96"/>
      <c r="AG94" s="96"/>
      <c r="AH94" s="96"/>
      <c r="AI94" s="96"/>
      <c r="AJ94" s="96"/>
      <c r="AK94" s="96"/>
      <c r="AL94" s="96"/>
      <c r="AM94" s="96"/>
      <c r="AN94" s="96"/>
      <c r="AO94" s="96"/>
      <c r="AP94" s="96"/>
      <c r="AQ94" s="96"/>
      <c r="AR94" s="96"/>
      <c r="AS94" s="96"/>
      <c r="AT94" s="96"/>
      <c r="AU94" s="96"/>
      <c r="AV94" s="96"/>
      <c r="AW94" s="96"/>
      <c r="AX94" s="96"/>
    </row>
    <row r="95" spans="1:50" x14ac:dyDescent="0.25">
      <c r="A95" s="8">
        <v>2020</v>
      </c>
      <c r="B95" s="9">
        <v>9</v>
      </c>
      <c r="C95" s="110">
        <v>1177.3800000000001</v>
      </c>
      <c r="D95" s="110">
        <v>1180.19</v>
      </c>
      <c r="E95" s="67">
        <f t="shared" si="40"/>
        <v>-2.8099999999999454</v>
      </c>
      <c r="F95" s="110">
        <v>867.62</v>
      </c>
      <c r="G95" s="110">
        <v>865.11</v>
      </c>
      <c r="H95" s="67">
        <f t="shared" si="41"/>
        <v>2.5099999999999909</v>
      </c>
      <c r="I95" s="110">
        <v>184.9</v>
      </c>
      <c r="J95" s="110">
        <v>183.34</v>
      </c>
      <c r="K95" s="67">
        <f t="shared" si="42"/>
        <v>1.5600000000000023</v>
      </c>
      <c r="L95" s="110">
        <v>2229.89</v>
      </c>
      <c r="M95" s="110">
        <v>2228.64</v>
      </c>
      <c r="N95" s="67">
        <f t="shared" si="43"/>
        <v>1.25</v>
      </c>
      <c r="O95" s="110">
        <v>2367.87</v>
      </c>
      <c r="P95" s="110">
        <v>2366.9899999999998</v>
      </c>
      <c r="Q95" s="67">
        <f t="shared" si="44"/>
        <v>0.88000000000010914</v>
      </c>
      <c r="R95" s="110">
        <v>11.55</v>
      </c>
      <c r="S95" s="110">
        <v>11.78</v>
      </c>
      <c r="T95" s="67">
        <f t="shared" si="45"/>
        <v>-0.22999999999999865</v>
      </c>
      <c r="U95" s="102"/>
      <c r="V95" s="96"/>
      <c r="W95" s="96"/>
      <c r="X95" s="96"/>
      <c r="Y95" s="96"/>
      <c r="Z95" s="96"/>
      <c r="AA95" s="96"/>
      <c r="AB95" s="96"/>
      <c r="AC95" s="96"/>
      <c r="AD95" s="96"/>
      <c r="AE95" s="96"/>
      <c r="AF95" s="96"/>
      <c r="AG95" s="96"/>
      <c r="AH95" s="96"/>
      <c r="AI95" s="96"/>
      <c r="AJ95" s="96"/>
      <c r="AK95" s="96"/>
      <c r="AL95" s="96"/>
      <c r="AM95" s="96"/>
      <c r="AN95" s="96"/>
      <c r="AO95" s="96"/>
      <c r="AP95" s="96"/>
      <c r="AQ95" s="96"/>
      <c r="AR95" s="96"/>
      <c r="AS95" s="96"/>
      <c r="AT95" s="96"/>
      <c r="AU95" s="96"/>
      <c r="AV95" s="96"/>
      <c r="AW95" s="96"/>
      <c r="AX95" s="96"/>
    </row>
    <row r="96" spans="1:50" x14ac:dyDescent="0.25">
      <c r="A96" s="10">
        <v>2020</v>
      </c>
      <c r="B96" s="7">
        <v>10</v>
      </c>
      <c r="C96" s="71">
        <v>1180.81</v>
      </c>
      <c r="D96" s="71">
        <v>1182.57</v>
      </c>
      <c r="E96" s="27">
        <f t="shared" si="40"/>
        <v>-1.7599999999999909</v>
      </c>
      <c r="F96" s="71">
        <v>869.66</v>
      </c>
      <c r="G96" s="71">
        <v>867.92</v>
      </c>
      <c r="H96" s="27">
        <f t="shared" si="41"/>
        <v>1.7400000000000091</v>
      </c>
      <c r="I96" s="71">
        <v>186.02</v>
      </c>
      <c r="J96" s="71">
        <v>185.07</v>
      </c>
      <c r="K96" s="27">
        <f t="shared" si="42"/>
        <v>0.95000000000001705</v>
      </c>
      <c r="L96" s="71">
        <v>2236.48</v>
      </c>
      <c r="M96" s="71">
        <v>2235.56</v>
      </c>
      <c r="N96" s="27">
        <f t="shared" si="43"/>
        <v>0.92000000000007276</v>
      </c>
      <c r="O96" s="71">
        <v>2374.8000000000002</v>
      </c>
      <c r="P96" s="71">
        <v>2373.7800000000002</v>
      </c>
      <c r="Q96" s="27">
        <f t="shared" si="44"/>
        <v>1.0199999999999818</v>
      </c>
      <c r="R96" s="71">
        <v>11.35</v>
      </c>
      <c r="S96" s="71">
        <v>11.44</v>
      </c>
      <c r="T96" s="27">
        <f t="shared" si="45"/>
        <v>-8.9999999999999858E-2</v>
      </c>
      <c r="U96" s="102"/>
      <c r="V96" s="96"/>
      <c r="W96" s="96"/>
      <c r="X96" s="96"/>
      <c r="Y96" s="96"/>
      <c r="Z96" s="96"/>
      <c r="AA96" s="96"/>
      <c r="AB96" s="96"/>
      <c r="AC96" s="96"/>
      <c r="AD96" s="96"/>
      <c r="AE96" s="96"/>
      <c r="AF96" s="96"/>
      <c r="AG96" s="96"/>
      <c r="AH96" s="96"/>
      <c r="AI96" s="96"/>
      <c r="AJ96" s="96"/>
      <c r="AK96" s="96"/>
      <c r="AL96" s="96"/>
      <c r="AM96" s="96"/>
      <c r="AN96" s="96"/>
      <c r="AO96" s="96"/>
      <c r="AP96" s="96"/>
      <c r="AQ96" s="96"/>
      <c r="AR96" s="96"/>
      <c r="AS96" s="96"/>
      <c r="AT96" s="96"/>
      <c r="AU96" s="96"/>
      <c r="AV96" s="96"/>
      <c r="AW96" s="96"/>
      <c r="AX96" s="96"/>
    </row>
    <row r="97" spans="1:50" x14ac:dyDescent="0.25">
      <c r="A97" s="15"/>
      <c r="B97" s="15"/>
      <c r="C97" s="99"/>
      <c r="D97" s="99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102"/>
      <c r="P97" s="97"/>
      <c r="Q97" s="97"/>
      <c r="R97" s="96"/>
      <c r="S97" s="96"/>
      <c r="T97" s="96"/>
      <c r="U97" s="96"/>
      <c r="V97" s="96"/>
      <c r="W97" s="96"/>
      <c r="X97" s="96"/>
      <c r="Y97" s="96"/>
      <c r="Z97" s="96"/>
      <c r="AA97" s="96"/>
      <c r="AB97" s="96"/>
      <c r="AC97" s="96"/>
      <c r="AD97" s="96"/>
      <c r="AE97" s="96"/>
      <c r="AF97" s="96"/>
      <c r="AG97" s="96"/>
      <c r="AH97" s="96"/>
      <c r="AI97" s="96"/>
      <c r="AJ97" s="96"/>
      <c r="AK97" s="96"/>
      <c r="AL97" s="96"/>
      <c r="AM97" s="96"/>
      <c r="AN97" s="96"/>
      <c r="AO97" s="96"/>
      <c r="AP97" s="96"/>
      <c r="AQ97" s="96"/>
      <c r="AR97" s="96"/>
      <c r="AS97" s="96"/>
      <c r="AT97" s="96"/>
      <c r="AU97" s="96"/>
      <c r="AV97" s="96"/>
      <c r="AW97" s="96"/>
      <c r="AX97" s="96"/>
    </row>
    <row r="98" spans="1:50" x14ac:dyDescent="0.25">
      <c r="A98" s="9" t="s">
        <v>3</v>
      </c>
      <c r="B98" s="14"/>
      <c r="C98" s="96" t="s">
        <v>80</v>
      </c>
      <c r="D98" s="97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2"/>
      <c r="P98" s="97"/>
      <c r="Q98" s="97"/>
      <c r="R98" s="96"/>
      <c r="S98" s="96"/>
      <c r="T98" s="96"/>
      <c r="U98" s="96"/>
      <c r="V98" s="96"/>
      <c r="W98" s="96"/>
      <c r="X98" s="96"/>
      <c r="Y98" s="96"/>
      <c r="Z98" s="96"/>
      <c r="AA98" s="96"/>
      <c r="AB98" s="96"/>
      <c r="AC98" s="96"/>
      <c r="AD98" s="96"/>
      <c r="AE98" s="96"/>
      <c r="AF98" s="96"/>
      <c r="AG98" s="96"/>
      <c r="AH98" s="96"/>
      <c r="AI98" s="96"/>
      <c r="AJ98" s="96"/>
      <c r="AK98" s="96"/>
      <c r="AL98" s="96"/>
      <c r="AM98" s="96"/>
      <c r="AN98" s="96"/>
      <c r="AO98" s="96"/>
      <c r="AP98" s="96"/>
      <c r="AQ98" s="96"/>
      <c r="AR98" s="96"/>
      <c r="AS98" s="96"/>
      <c r="AT98" s="96"/>
      <c r="AU98" s="96"/>
      <c r="AV98" s="96"/>
      <c r="AW98" s="96"/>
      <c r="AX98" s="96"/>
    </row>
    <row r="99" spans="1:50" x14ac:dyDescent="0.25">
      <c r="A99" s="7" t="s">
        <v>4</v>
      </c>
      <c r="B99" s="12"/>
      <c r="C99" s="98" t="s">
        <v>61</v>
      </c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102"/>
      <c r="P99" s="97"/>
      <c r="Q99" s="97"/>
      <c r="R99" s="96"/>
      <c r="S99" s="96"/>
      <c r="T99" s="96"/>
      <c r="U99" s="96"/>
      <c r="V99" s="96"/>
      <c r="W99" s="96"/>
      <c r="X99" s="96"/>
      <c r="Y99" s="96"/>
      <c r="Z99" s="96"/>
      <c r="AA99" s="96"/>
      <c r="AB99" s="96"/>
      <c r="AC99" s="96"/>
      <c r="AD99" s="96"/>
      <c r="AE99" s="96"/>
      <c r="AF99" s="96"/>
      <c r="AG99" s="96"/>
      <c r="AH99" s="96"/>
      <c r="AI99" s="96"/>
      <c r="AJ99" s="96"/>
      <c r="AK99" s="96"/>
      <c r="AL99" s="96"/>
      <c r="AM99" s="96"/>
      <c r="AN99" s="96"/>
      <c r="AO99" s="96"/>
      <c r="AP99" s="96"/>
      <c r="AQ99" s="96"/>
      <c r="AR99" s="96"/>
      <c r="AS99" s="96"/>
      <c r="AT99" s="96"/>
      <c r="AU99" s="96"/>
      <c r="AV99" s="96"/>
      <c r="AW99" s="96"/>
      <c r="AX99" s="96"/>
    </row>
    <row r="100" spans="1:50" x14ac:dyDescent="0.25">
      <c r="A100" s="9"/>
      <c r="B100" s="16"/>
      <c r="C100" s="126" t="s">
        <v>57</v>
      </c>
      <c r="D100" s="126"/>
      <c r="E100" s="126"/>
      <c r="F100" s="127" t="s">
        <v>58</v>
      </c>
      <c r="G100" s="127"/>
      <c r="H100" s="127"/>
      <c r="I100" s="127" t="s">
        <v>59</v>
      </c>
      <c r="J100" s="127"/>
      <c r="K100" s="127"/>
      <c r="L100" s="126" t="s">
        <v>60</v>
      </c>
      <c r="M100" s="126"/>
      <c r="N100" s="126"/>
      <c r="O100" s="107"/>
      <c r="P100" s="108"/>
      <c r="Q100" s="108"/>
      <c r="R100" s="108"/>
      <c r="S100" s="108"/>
      <c r="T100" s="108"/>
      <c r="U100" s="97"/>
      <c r="V100" s="96"/>
      <c r="W100" s="96"/>
      <c r="X100" s="96"/>
      <c r="Y100" s="96"/>
      <c r="Z100" s="96"/>
      <c r="AA100" s="96"/>
      <c r="AB100" s="96"/>
      <c r="AC100" s="96"/>
      <c r="AD100" s="96"/>
      <c r="AE100" s="96"/>
      <c r="AF100" s="96"/>
      <c r="AG100" s="96"/>
      <c r="AH100" s="96"/>
      <c r="AI100" s="96"/>
      <c r="AJ100" s="96"/>
      <c r="AK100" s="96"/>
      <c r="AL100" s="96"/>
      <c r="AM100" s="96"/>
      <c r="AN100" s="96"/>
      <c r="AO100" s="96"/>
      <c r="AP100" s="96"/>
      <c r="AQ100" s="96"/>
      <c r="AR100" s="96"/>
      <c r="AS100" s="96"/>
      <c r="AT100" s="96"/>
      <c r="AU100" s="96"/>
      <c r="AV100" s="96"/>
      <c r="AW100" s="96"/>
      <c r="AX100" s="96"/>
    </row>
    <row r="101" spans="1:50" x14ac:dyDescent="0.25">
      <c r="A101" s="4" t="s">
        <v>1</v>
      </c>
      <c r="B101" s="5" t="s">
        <v>2</v>
      </c>
      <c r="C101" s="126"/>
      <c r="D101" s="126"/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07"/>
      <c r="P101" s="108"/>
      <c r="Q101" s="108"/>
      <c r="R101" s="108"/>
      <c r="S101" s="108"/>
      <c r="T101" s="108"/>
      <c r="U101" s="97"/>
      <c r="V101" s="96"/>
      <c r="W101" s="96"/>
      <c r="X101" s="96"/>
      <c r="Y101" s="96"/>
      <c r="Z101" s="96"/>
      <c r="AA101" s="96"/>
      <c r="AB101" s="96"/>
      <c r="AC101" s="96"/>
      <c r="AD101" s="96"/>
      <c r="AE101" s="96"/>
      <c r="AF101" s="96"/>
      <c r="AG101" s="96"/>
      <c r="AH101" s="96"/>
      <c r="AI101" s="96"/>
      <c r="AJ101" s="96"/>
      <c r="AK101" s="96"/>
      <c r="AL101" s="96"/>
      <c r="AM101" s="96"/>
      <c r="AN101" s="96"/>
      <c r="AO101" s="96"/>
      <c r="AP101" s="96"/>
      <c r="AQ101" s="96"/>
      <c r="AR101" s="96"/>
      <c r="AS101" s="96"/>
      <c r="AT101" s="96"/>
      <c r="AU101" s="96"/>
      <c r="AV101" s="96"/>
      <c r="AW101" s="96"/>
      <c r="AX101" s="96"/>
    </row>
    <row r="102" spans="1:50" x14ac:dyDescent="0.25">
      <c r="A102" s="6"/>
      <c r="B102" s="7"/>
      <c r="C102" s="76" t="s">
        <v>13</v>
      </c>
      <c r="D102" s="101" t="s">
        <v>87</v>
      </c>
      <c r="E102" s="27" t="s">
        <v>0</v>
      </c>
      <c r="F102" s="76" t="s">
        <v>13</v>
      </c>
      <c r="G102" s="101" t="s">
        <v>87</v>
      </c>
      <c r="H102" s="27" t="s">
        <v>0</v>
      </c>
      <c r="I102" s="76" t="s">
        <v>13</v>
      </c>
      <c r="J102" s="101" t="s">
        <v>87</v>
      </c>
      <c r="K102" s="27" t="s">
        <v>0</v>
      </c>
      <c r="L102" s="76" t="s">
        <v>13</v>
      </c>
      <c r="M102" s="101" t="s">
        <v>87</v>
      </c>
      <c r="N102" s="76" t="s">
        <v>0</v>
      </c>
      <c r="O102" s="62"/>
      <c r="P102" s="45"/>
      <c r="Q102" s="45"/>
      <c r="R102" s="45"/>
      <c r="S102" s="45"/>
      <c r="T102" s="45"/>
      <c r="U102" s="97"/>
      <c r="V102" s="96"/>
      <c r="W102" s="96"/>
      <c r="X102" s="96"/>
      <c r="Y102" s="96"/>
      <c r="Z102" s="96"/>
      <c r="AA102" s="96"/>
      <c r="AB102" s="96"/>
      <c r="AC102" s="96"/>
      <c r="AD102" s="96"/>
      <c r="AE102" s="96"/>
      <c r="AF102" s="96"/>
      <c r="AG102" s="96"/>
      <c r="AH102" s="96"/>
      <c r="AI102" s="96"/>
      <c r="AJ102" s="96"/>
      <c r="AK102" s="96"/>
      <c r="AL102" s="96"/>
      <c r="AM102" s="96"/>
      <c r="AN102" s="96"/>
      <c r="AO102" s="96"/>
      <c r="AP102" s="96"/>
      <c r="AQ102" s="96"/>
      <c r="AR102" s="96"/>
      <c r="AS102" s="96"/>
      <c r="AT102" s="96"/>
      <c r="AU102" s="96"/>
      <c r="AV102" s="96"/>
      <c r="AW102" s="96"/>
      <c r="AX102" s="96"/>
    </row>
    <row r="103" spans="1:50" x14ac:dyDescent="0.25">
      <c r="A103" s="36">
        <v>2020</v>
      </c>
      <c r="B103" s="9">
        <v>1</v>
      </c>
      <c r="C103" s="70">
        <v>265.23</v>
      </c>
      <c r="D103" s="70">
        <v>265.02</v>
      </c>
      <c r="E103" s="66">
        <f>C103-D103</f>
        <v>0.21000000000003638</v>
      </c>
      <c r="F103" s="70">
        <v>152.74</v>
      </c>
      <c r="G103" s="70">
        <v>152.52000000000001</v>
      </c>
      <c r="H103" s="66">
        <f>F103-G103</f>
        <v>0.21999999999999886</v>
      </c>
      <c r="I103" s="70">
        <v>489.93</v>
      </c>
      <c r="J103" s="70">
        <v>492.34</v>
      </c>
      <c r="K103" s="66">
        <f>I103-J103</f>
        <v>-2.4099999999999682</v>
      </c>
      <c r="L103" s="70">
        <v>160.06</v>
      </c>
      <c r="M103" s="70">
        <v>158</v>
      </c>
      <c r="N103" s="66">
        <f>L103-M103</f>
        <v>2.0600000000000023</v>
      </c>
      <c r="O103" s="62"/>
      <c r="P103" s="45"/>
      <c r="Q103" s="45"/>
      <c r="R103" s="45"/>
      <c r="S103" s="45"/>
      <c r="T103" s="45"/>
      <c r="U103" s="96"/>
      <c r="V103" s="96"/>
      <c r="W103" s="96"/>
      <c r="X103" s="96"/>
      <c r="Y103" s="96"/>
      <c r="Z103" s="96"/>
      <c r="AA103" s="96"/>
      <c r="AB103" s="96"/>
      <c r="AC103" s="96"/>
      <c r="AD103" s="96"/>
      <c r="AE103" s="96"/>
      <c r="AF103" s="96"/>
      <c r="AG103" s="96"/>
      <c r="AH103" s="96"/>
      <c r="AI103" s="96"/>
      <c r="AJ103" s="96"/>
      <c r="AK103" s="96"/>
      <c r="AL103" s="96"/>
      <c r="AM103" s="96"/>
      <c r="AN103" s="96"/>
      <c r="AO103" s="96"/>
      <c r="AP103" s="96"/>
      <c r="AQ103" s="96"/>
      <c r="AR103" s="96"/>
      <c r="AS103" s="96"/>
      <c r="AT103" s="96"/>
      <c r="AU103" s="96"/>
      <c r="AV103" s="96"/>
      <c r="AW103" s="96"/>
      <c r="AX103" s="96"/>
    </row>
    <row r="104" spans="1:50" x14ac:dyDescent="0.25">
      <c r="A104" s="8">
        <v>2020</v>
      </c>
      <c r="B104" s="9">
        <v>2</v>
      </c>
      <c r="C104" s="70">
        <v>265.01</v>
      </c>
      <c r="D104" s="70">
        <v>264.77999999999997</v>
      </c>
      <c r="E104" s="67">
        <f t="shared" ref="E104:E112" si="46">C104-D104</f>
        <v>0.23000000000001819</v>
      </c>
      <c r="F104" s="70">
        <v>151.26</v>
      </c>
      <c r="G104" s="70">
        <v>150.16</v>
      </c>
      <c r="H104" s="67">
        <f t="shared" ref="H104:H112" si="47">F104-G104</f>
        <v>1.0999999999999943</v>
      </c>
      <c r="I104" s="70">
        <v>489.78</v>
      </c>
      <c r="J104" s="70">
        <v>493.37</v>
      </c>
      <c r="K104" s="67">
        <f t="shared" ref="K104:K112" si="48">I104-J104</f>
        <v>-3.5900000000000318</v>
      </c>
      <c r="L104" s="70">
        <v>158.34</v>
      </c>
      <c r="M104" s="70">
        <v>156.01</v>
      </c>
      <c r="N104" s="67">
        <f t="shared" ref="N104:N112" si="49">L104-M104</f>
        <v>2.3300000000000125</v>
      </c>
      <c r="O104" s="62"/>
      <c r="P104" s="45"/>
      <c r="Q104" s="45"/>
      <c r="R104" s="45"/>
      <c r="S104" s="45"/>
      <c r="T104" s="45"/>
      <c r="U104" s="96"/>
      <c r="V104" s="96"/>
      <c r="W104" s="96"/>
      <c r="X104" s="96"/>
      <c r="Y104" s="96"/>
      <c r="Z104" s="96"/>
      <c r="AA104" s="96"/>
      <c r="AB104" s="96"/>
      <c r="AC104" s="96"/>
      <c r="AD104" s="96"/>
      <c r="AE104" s="96"/>
      <c r="AF104" s="96"/>
      <c r="AG104" s="96"/>
      <c r="AH104" s="96"/>
      <c r="AI104" s="96"/>
      <c r="AJ104" s="96"/>
      <c r="AK104" s="96"/>
      <c r="AL104" s="96"/>
      <c r="AM104" s="96"/>
      <c r="AN104" s="96"/>
      <c r="AO104" s="96"/>
      <c r="AP104" s="96"/>
      <c r="AQ104" s="96"/>
      <c r="AR104" s="96"/>
      <c r="AS104" s="96"/>
      <c r="AT104" s="96"/>
      <c r="AU104" s="96"/>
      <c r="AV104" s="96"/>
      <c r="AW104" s="96"/>
      <c r="AX104" s="96"/>
    </row>
    <row r="105" spans="1:50" x14ac:dyDescent="0.25">
      <c r="A105" s="8">
        <v>2020</v>
      </c>
      <c r="B105" s="9">
        <v>3</v>
      </c>
      <c r="C105" s="70">
        <v>298.76</v>
      </c>
      <c r="D105" s="70">
        <v>292.37</v>
      </c>
      <c r="E105" s="67">
        <f t="shared" si="46"/>
        <v>6.3899999999999864</v>
      </c>
      <c r="F105" s="70">
        <v>155.63</v>
      </c>
      <c r="G105" s="70">
        <v>147.27000000000001</v>
      </c>
      <c r="H105" s="67">
        <f t="shared" si="47"/>
        <v>8.3599999999999852</v>
      </c>
      <c r="I105" s="70">
        <v>483.77</v>
      </c>
      <c r="J105" s="70">
        <v>494.44</v>
      </c>
      <c r="K105" s="67">
        <f t="shared" si="48"/>
        <v>-10.670000000000016</v>
      </c>
      <c r="L105" s="70">
        <v>178.85</v>
      </c>
      <c r="M105" s="70">
        <v>182.86</v>
      </c>
      <c r="N105" s="67">
        <f t="shared" si="49"/>
        <v>-4.0100000000000193</v>
      </c>
      <c r="O105" s="62"/>
      <c r="P105" s="45"/>
      <c r="Q105" s="45"/>
      <c r="R105" s="45"/>
      <c r="S105" s="45"/>
      <c r="T105" s="45"/>
      <c r="U105" s="96"/>
      <c r="V105" s="96"/>
      <c r="W105" s="96"/>
      <c r="X105" s="96"/>
      <c r="Y105" s="96"/>
      <c r="Z105" s="96"/>
      <c r="AA105" s="96"/>
      <c r="AB105" s="96"/>
      <c r="AC105" s="96"/>
      <c r="AD105" s="96"/>
      <c r="AE105" s="96"/>
      <c r="AF105" s="96"/>
      <c r="AG105" s="96"/>
      <c r="AH105" s="96"/>
      <c r="AI105" s="96"/>
      <c r="AJ105" s="96"/>
      <c r="AK105" s="96"/>
      <c r="AL105" s="96"/>
      <c r="AM105" s="96"/>
      <c r="AN105" s="96"/>
      <c r="AO105" s="96"/>
      <c r="AP105" s="96"/>
      <c r="AQ105" s="96"/>
      <c r="AR105" s="96"/>
      <c r="AS105" s="96"/>
      <c r="AT105" s="96"/>
      <c r="AU105" s="96"/>
      <c r="AV105" s="96"/>
      <c r="AW105" s="96"/>
      <c r="AX105" s="96"/>
    </row>
    <row r="106" spans="1:50" x14ac:dyDescent="0.25">
      <c r="A106" s="8">
        <v>2020</v>
      </c>
      <c r="B106" s="9">
        <v>4</v>
      </c>
      <c r="C106" s="70">
        <v>287.05</v>
      </c>
      <c r="D106" s="70">
        <v>291.77999999999997</v>
      </c>
      <c r="E106" s="67">
        <f t="shared" si="46"/>
        <v>-4.7299999999999613</v>
      </c>
      <c r="F106" s="70">
        <v>143.22999999999999</v>
      </c>
      <c r="G106" s="70">
        <v>144.07</v>
      </c>
      <c r="H106" s="67">
        <f t="shared" si="47"/>
        <v>-0.84000000000000341</v>
      </c>
      <c r="I106" s="70">
        <v>506.09</v>
      </c>
      <c r="J106" s="70">
        <v>495.32</v>
      </c>
      <c r="K106" s="67">
        <f t="shared" si="48"/>
        <v>10.769999999999982</v>
      </c>
      <c r="L106" s="70">
        <v>180.11</v>
      </c>
      <c r="M106" s="70">
        <v>185.25</v>
      </c>
      <c r="N106" s="67">
        <f t="shared" si="49"/>
        <v>-5.1399999999999864</v>
      </c>
      <c r="O106" s="62"/>
      <c r="P106" s="45"/>
      <c r="Q106" s="45"/>
      <c r="R106" s="45"/>
      <c r="S106" s="45"/>
      <c r="T106" s="45"/>
      <c r="U106" s="96"/>
      <c r="V106" s="96"/>
      <c r="W106" s="96"/>
      <c r="X106" s="96"/>
      <c r="Y106" s="96"/>
      <c r="Z106" s="96"/>
      <c r="AA106" s="96"/>
      <c r="AB106" s="96"/>
      <c r="AC106" s="96"/>
      <c r="AD106" s="96"/>
      <c r="AE106" s="96"/>
      <c r="AF106" s="96"/>
      <c r="AG106" s="96"/>
      <c r="AH106" s="96"/>
      <c r="AI106" s="96"/>
      <c r="AJ106" s="96"/>
      <c r="AK106" s="96"/>
      <c r="AL106" s="96"/>
      <c r="AM106" s="96"/>
      <c r="AN106" s="96"/>
      <c r="AO106" s="96"/>
      <c r="AP106" s="96"/>
      <c r="AQ106" s="96"/>
      <c r="AR106" s="96"/>
      <c r="AS106" s="96"/>
      <c r="AT106" s="96"/>
      <c r="AU106" s="96"/>
      <c r="AV106" s="96"/>
      <c r="AW106" s="96"/>
      <c r="AX106" s="96"/>
    </row>
    <row r="107" spans="1:50" x14ac:dyDescent="0.25">
      <c r="A107" s="8">
        <v>2020</v>
      </c>
      <c r="B107" s="9">
        <v>5</v>
      </c>
      <c r="C107" s="70">
        <v>285.31</v>
      </c>
      <c r="D107" s="70">
        <v>290.23</v>
      </c>
      <c r="E107" s="67">
        <f t="shared" si="46"/>
        <v>-4.9200000000000159</v>
      </c>
      <c r="F107" s="70">
        <v>141.38</v>
      </c>
      <c r="G107" s="70">
        <v>140.75</v>
      </c>
      <c r="H107" s="67">
        <f t="shared" si="47"/>
        <v>0.62999999999999545</v>
      </c>
      <c r="I107" s="70">
        <v>505.65</v>
      </c>
      <c r="J107" s="70">
        <v>495.86</v>
      </c>
      <c r="K107" s="67">
        <f t="shared" si="48"/>
        <v>9.7899999999999636</v>
      </c>
      <c r="L107" s="70">
        <v>177.61</v>
      </c>
      <c r="M107" s="70">
        <v>183.09</v>
      </c>
      <c r="N107" s="67">
        <f t="shared" si="49"/>
        <v>-5.4799999999999898</v>
      </c>
      <c r="O107" s="62"/>
      <c r="P107" s="45"/>
      <c r="Q107" s="45"/>
      <c r="R107" s="45"/>
      <c r="S107" s="45"/>
      <c r="T107" s="45"/>
      <c r="U107" s="96"/>
      <c r="V107" s="96"/>
      <c r="W107" s="96"/>
      <c r="X107" s="96"/>
      <c r="Y107" s="96"/>
      <c r="Z107" s="96"/>
      <c r="AA107" s="96"/>
      <c r="AB107" s="96"/>
      <c r="AC107" s="96"/>
      <c r="AD107" s="96"/>
      <c r="AE107" s="96"/>
      <c r="AF107" s="96"/>
      <c r="AG107" s="96"/>
      <c r="AH107" s="96"/>
      <c r="AI107" s="96"/>
      <c r="AJ107" s="96"/>
      <c r="AK107" s="96"/>
      <c r="AL107" s="96"/>
      <c r="AM107" s="96"/>
      <c r="AN107" s="96"/>
      <c r="AO107" s="96"/>
      <c r="AP107" s="96"/>
      <c r="AQ107" s="96"/>
      <c r="AR107" s="96"/>
      <c r="AS107" s="96"/>
      <c r="AT107" s="96"/>
      <c r="AU107" s="96"/>
      <c r="AV107" s="96"/>
      <c r="AW107" s="96"/>
      <c r="AX107" s="96"/>
    </row>
    <row r="108" spans="1:50" x14ac:dyDescent="0.25">
      <c r="A108" s="8">
        <v>2020</v>
      </c>
      <c r="B108" s="9">
        <v>6</v>
      </c>
      <c r="C108" s="70">
        <v>289.36</v>
      </c>
      <c r="D108" s="70">
        <v>288.41000000000003</v>
      </c>
      <c r="E108" s="67">
        <f t="shared" si="46"/>
        <v>0.94999999999998863</v>
      </c>
      <c r="F108" s="70">
        <v>133.22</v>
      </c>
      <c r="G108" s="70">
        <v>137.41</v>
      </c>
      <c r="H108" s="67">
        <f t="shared" si="47"/>
        <v>-4.1899999999999977</v>
      </c>
      <c r="I108" s="70">
        <v>495.95</v>
      </c>
      <c r="J108" s="70">
        <v>495.95</v>
      </c>
      <c r="K108" s="67">
        <f t="shared" si="48"/>
        <v>0</v>
      </c>
      <c r="L108" s="70">
        <v>190.17</v>
      </c>
      <c r="M108" s="70">
        <v>186.97</v>
      </c>
      <c r="N108" s="67">
        <f t="shared" si="49"/>
        <v>3.1999999999999886</v>
      </c>
      <c r="O108" s="62"/>
      <c r="P108" s="45"/>
      <c r="Q108" s="45"/>
      <c r="R108" s="45"/>
      <c r="S108" s="45"/>
      <c r="T108" s="45"/>
      <c r="U108" s="96"/>
      <c r="V108" s="96"/>
      <c r="W108" s="96"/>
      <c r="X108" s="96"/>
      <c r="Y108" s="96"/>
      <c r="Z108" s="96"/>
      <c r="AA108" s="96"/>
      <c r="AB108" s="96"/>
      <c r="AC108" s="96"/>
      <c r="AD108" s="96"/>
      <c r="AE108" s="96"/>
      <c r="AF108" s="96"/>
      <c r="AG108" s="96"/>
      <c r="AH108" s="96"/>
      <c r="AI108" s="96"/>
      <c r="AJ108" s="96"/>
      <c r="AK108" s="96"/>
      <c r="AL108" s="96"/>
      <c r="AM108" s="96"/>
      <c r="AN108" s="96"/>
      <c r="AO108" s="96"/>
      <c r="AP108" s="96"/>
      <c r="AQ108" s="96"/>
      <c r="AR108" s="96"/>
      <c r="AS108" s="96"/>
      <c r="AT108" s="96"/>
      <c r="AU108" s="96"/>
      <c r="AV108" s="96"/>
      <c r="AW108" s="96"/>
      <c r="AX108" s="96"/>
    </row>
    <row r="109" spans="1:50" x14ac:dyDescent="0.25">
      <c r="A109" s="8">
        <v>2020</v>
      </c>
      <c r="B109" s="9">
        <v>7</v>
      </c>
      <c r="C109" s="70">
        <v>287.51</v>
      </c>
      <c r="D109" s="70">
        <v>286.72000000000003</v>
      </c>
      <c r="E109" s="67">
        <f t="shared" si="46"/>
        <v>0.78999999999996362</v>
      </c>
      <c r="F109" s="70">
        <v>131.41999999999999</v>
      </c>
      <c r="G109" s="70">
        <v>134.22</v>
      </c>
      <c r="H109" s="67">
        <f t="shared" si="47"/>
        <v>-2.8000000000000114</v>
      </c>
      <c r="I109" s="70">
        <v>494.92</v>
      </c>
      <c r="J109" s="70">
        <v>495.53</v>
      </c>
      <c r="K109" s="67">
        <f t="shared" si="48"/>
        <v>-0.6099999999999568</v>
      </c>
      <c r="L109" s="70">
        <v>187.62</v>
      </c>
      <c r="M109" s="70">
        <v>185.12</v>
      </c>
      <c r="N109" s="67">
        <f t="shared" si="49"/>
        <v>2.5</v>
      </c>
      <c r="O109" s="62"/>
      <c r="P109" s="45"/>
      <c r="Q109" s="45"/>
      <c r="R109" s="45"/>
      <c r="S109" s="45"/>
      <c r="T109" s="45"/>
      <c r="U109" s="96"/>
      <c r="V109" s="96"/>
      <c r="W109" s="96"/>
      <c r="X109" s="96"/>
      <c r="Y109" s="96"/>
      <c r="Z109" s="96"/>
      <c r="AA109" s="96"/>
      <c r="AB109" s="96"/>
      <c r="AC109" s="96"/>
      <c r="AD109" s="96"/>
      <c r="AE109" s="96"/>
      <c r="AF109" s="96"/>
      <c r="AG109" s="96"/>
      <c r="AH109" s="96"/>
      <c r="AI109" s="96"/>
      <c r="AJ109" s="96"/>
      <c r="AK109" s="96"/>
      <c r="AL109" s="96"/>
      <c r="AM109" s="96"/>
      <c r="AN109" s="96"/>
      <c r="AO109" s="96"/>
      <c r="AP109" s="96"/>
      <c r="AQ109" s="96"/>
      <c r="AR109" s="96"/>
      <c r="AS109" s="96"/>
      <c r="AT109" s="96"/>
      <c r="AU109" s="96"/>
      <c r="AV109" s="96"/>
      <c r="AW109" s="96"/>
      <c r="AX109" s="96"/>
    </row>
    <row r="110" spans="1:50" x14ac:dyDescent="0.25">
      <c r="A110" s="8">
        <v>2020</v>
      </c>
      <c r="B110" s="9">
        <v>8</v>
      </c>
      <c r="C110" s="70">
        <v>285.97000000000003</v>
      </c>
      <c r="D110" s="70">
        <v>285.27</v>
      </c>
      <c r="E110" s="67">
        <f t="shared" si="46"/>
        <v>0.70000000000004547</v>
      </c>
      <c r="F110" s="70">
        <v>129.74</v>
      </c>
      <c r="G110" s="70">
        <v>131.33000000000001</v>
      </c>
      <c r="H110" s="67">
        <f t="shared" si="47"/>
        <v>-1.5900000000000034</v>
      </c>
      <c r="I110" s="70">
        <v>493.61</v>
      </c>
      <c r="J110" s="70">
        <v>494.63</v>
      </c>
      <c r="K110" s="67">
        <f t="shared" si="48"/>
        <v>-1.0199999999999818</v>
      </c>
      <c r="L110" s="70">
        <v>185.09</v>
      </c>
      <c r="M110" s="70">
        <v>183.41</v>
      </c>
      <c r="N110" s="67">
        <f t="shared" si="49"/>
        <v>1.6800000000000068</v>
      </c>
      <c r="O110" s="62"/>
      <c r="P110" s="45"/>
      <c r="Q110" s="45"/>
      <c r="R110" s="45"/>
      <c r="S110" s="45"/>
      <c r="T110" s="45"/>
      <c r="U110" s="96"/>
      <c r="V110" s="96"/>
      <c r="W110" s="96"/>
      <c r="X110" s="96"/>
      <c r="Y110" s="96"/>
      <c r="Z110" s="96"/>
      <c r="AA110" s="96"/>
      <c r="AB110" s="96"/>
      <c r="AC110" s="96"/>
      <c r="AD110" s="96"/>
      <c r="AE110" s="96"/>
      <c r="AF110" s="96"/>
      <c r="AG110" s="96"/>
      <c r="AH110" s="96"/>
      <c r="AI110" s="96"/>
      <c r="AJ110" s="96"/>
      <c r="AK110" s="96"/>
      <c r="AL110" s="96"/>
      <c r="AM110" s="96"/>
      <c r="AN110" s="96"/>
      <c r="AO110" s="96"/>
      <c r="AP110" s="96"/>
      <c r="AQ110" s="96"/>
      <c r="AR110" s="96"/>
      <c r="AS110" s="96"/>
      <c r="AT110" s="96"/>
      <c r="AU110" s="96"/>
      <c r="AV110" s="96"/>
      <c r="AW110" s="96"/>
      <c r="AX110" s="96"/>
    </row>
    <row r="111" spans="1:50" x14ac:dyDescent="0.25">
      <c r="A111" s="8">
        <v>2020</v>
      </c>
      <c r="B111" s="9">
        <v>9</v>
      </c>
      <c r="C111" s="70">
        <v>284.89</v>
      </c>
      <c r="D111" s="70">
        <v>284.16000000000003</v>
      </c>
      <c r="E111" s="67">
        <f t="shared" si="46"/>
        <v>0.72999999999996135</v>
      </c>
      <c r="F111" s="70">
        <v>128.18</v>
      </c>
      <c r="G111" s="70">
        <v>128.83000000000001</v>
      </c>
      <c r="H111" s="67">
        <f t="shared" si="47"/>
        <v>-0.65000000000000568</v>
      </c>
      <c r="I111" s="70">
        <v>492.21</v>
      </c>
      <c r="J111" s="70">
        <v>493.44</v>
      </c>
      <c r="K111" s="67">
        <f t="shared" si="48"/>
        <v>-1.2300000000000182</v>
      </c>
      <c r="L111" s="70">
        <v>182.6</v>
      </c>
      <c r="M111" s="70">
        <v>181.79</v>
      </c>
      <c r="N111" s="67">
        <f t="shared" si="49"/>
        <v>0.81000000000000227</v>
      </c>
      <c r="O111" s="62"/>
      <c r="P111" s="45"/>
      <c r="Q111" s="45"/>
      <c r="R111" s="45"/>
      <c r="S111" s="45"/>
      <c r="T111" s="45"/>
      <c r="U111" s="96"/>
      <c r="V111" s="96"/>
      <c r="W111" s="96"/>
      <c r="X111" s="96"/>
      <c r="Y111" s="96"/>
      <c r="Z111" s="96"/>
      <c r="AA111" s="96"/>
      <c r="AB111" s="96"/>
      <c r="AC111" s="96"/>
      <c r="AD111" s="96"/>
      <c r="AE111" s="96"/>
      <c r="AF111" s="96"/>
      <c r="AG111" s="96"/>
      <c r="AH111" s="96"/>
      <c r="AI111" s="96"/>
      <c r="AJ111" s="96"/>
      <c r="AK111" s="96"/>
      <c r="AL111" s="96"/>
      <c r="AM111" s="96"/>
      <c r="AN111" s="96"/>
      <c r="AO111" s="96"/>
      <c r="AP111" s="96"/>
      <c r="AQ111" s="96"/>
      <c r="AR111" s="96"/>
      <c r="AS111" s="96"/>
      <c r="AT111" s="96"/>
      <c r="AU111" s="96"/>
      <c r="AV111" s="96"/>
      <c r="AW111" s="96"/>
      <c r="AX111" s="96"/>
    </row>
    <row r="112" spans="1:50" x14ac:dyDescent="0.25">
      <c r="A112" s="10">
        <v>2020</v>
      </c>
      <c r="B112" s="7">
        <v>10</v>
      </c>
      <c r="C112" s="70">
        <v>284.31</v>
      </c>
      <c r="D112" s="70">
        <v>283.43</v>
      </c>
      <c r="E112" s="27">
        <f t="shared" si="46"/>
        <v>0.87999999999999545</v>
      </c>
      <c r="F112" s="70">
        <v>126.74</v>
      </c>
      <c r="G112" s="70">
        <v>126.74</v>
      </c>
      <c r="H112" s="27">
        <f t="shared" si="47"/>
        <v>0</v>
      </c>
      <c r="I112" s="70">
        <v>490.8</v>
      </c>
      <c r="J112" s="70">
        <v>492.15</v>
      </c>
      <c r="K112" s="27">
        <f t="shared" si="48"/>
        <v>-1.3499999999999659</v>
      </c>
      <c r="L112" s="70">
        <v>180.38</v>
      </c>
      <c r="M112" s="70">
        <v>180.39</v>
      </c>
      <c r="N112" s="27">
        <f t="shared" si="49"/>
        <v>-9.9999999999909051E-3</v>
      </c>
      <c r="O112" s="62"/>
      <c r="P112" s="45"/>
      <c r="Q112" s="45"/>
      <c r="R112" s="68"/>
      <c r="S112" s="68"/>
      <c r="T112" s="68"/>
      <c r="U112" s="96"/>
      <c r="V112" s="96"/>
      <c r="W112" s="96"/>
      <c r="X112" s="96"/>
      <c r="Y112" s="96"/>
      <c r="Z112" s="96"/>
      <c r="AA112" s="96"/>
      <c r="AB112" s="96"/>
      <c r="AC112" s="96"/>
      <c r="AD112" s="96"/>
      <c r="AE112" s="96"/>
      <c r="AF112" s="96"/>
      <c r="AG112" s="96"/>
      <c r="AH112" s="96"/>
      <c r="AI112" s="96"/>
      <c r="AJ112" s="96"/>
      <c r="AK112" s="96"/>
      <c r="AL112" s="96"/>
      <c r="AM112" s="96"/>
      <c r="AN112" s="96"/>
      <c r="AO112" s="96"/>
      <c r="AP112" s="96"/>
      <c r="AQ112" s="96"/>
      <c r="AR112" s="96"/>
      <c r="AS112" s="96"/>
      <c r="AT112" s="96"/>
      <c r="AU112" s="96"/>
      <c r="AV112" s="96"/>
      <c r="AW112" s="96"/>
      <c r="AX112" s="96"/>
    </row>
    <row r="113" spans="1:51" x14ac:dyDescent="0.25">
      <c r="A113" s="25"/>
      <c r="B113" s="25"/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102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6"/>
      <c r="AF113" s="96"/>
      <c r="AG113" s="96"/>
      <c r="AH113" s="96"/>
      <c r="AI113" s="96"/>
      <c r="AJ113" s="96"/>
      <c r="AK113" s="96"/>
      <c r="AL113" s="96"/>
      <c r="AM113" s="96"/>
      <c r="AN113" s="96"/>
      <c r="AO113" s="96"/>
      <c r="AP113" s="96"/>
      <c r="AQ113" s="96"/>
      <c r="AR113" s="96"/>
      <c r="AS113" s="96"/>
      <c r="AT113" s="96"/>
      <c r="AU113" s="96"/>
      <c r="AV113" s="96"/>
      <c r="AW113" s="96"/>
      <c r="AX113" s="96"/>
    </row>
    <row r="114" spans="1:51" x14ac:dyDescent="0.25">
      <c r="A114" s="9" t="s">
        <v>3</v>
      </c>
      <c r="B114" s="14"/>
      <c r="C114" s="96" t="s">
        <v>80</v>
      </c>
      <c r="D114" s="97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102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6"/>
      <c r="AE114" s="96"/>
      <c r="AF114" s="96"/>
      <c r="AG114" s="96"/>
      <c r="AH114" s="96"/>
      <c r="AI114" s="96"/>
      <c r="AJ114" s="96"/>
      <c r="AK114" s="96"/>
      <c r="AL114" s="96"/>
      <c r="AM114" s="96"/>
      <c r="AN114" s="96"/>
      <c r="AO114" s="96"/>
      <c r="AP114" s="96"/>
      <c r="AQ114" s="96"/>
      <c r="AR114" s="96"/>
      <c r="AS114" s="96"/>
      <c r="AT114" s="96"/>
      <c r="AU114" s="96"/>
      <c r="AV114" s="96"/>
      <c r="AW114" s="96"/>
      <c r="AX114" s="96"/>
    </row>
    <row r="115" spans="1:51" x14ac:dyDescent="0.25">
      <c r="A115" s="7" t="s">
        <v>4</v>
      </c>
      <c r="B115" s="12"/>
      <c r="C115" s="98" t="s">
        <v>62</v>
      </c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10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  <c r="AA115" s="99"/>
      <c r="AB115" s="99"/>
      <c r="AC115" s="99"/>
      <c r="AD115" s="99"/>
      <c r="AE115" s="99"/>
      <c r="AF115" s="99"/>
      <c r="AG115" s="99"/>
      <c r="AH115" s="99"/>
      <c r="AI115" s="99"/>
      <c r="AJ115" s="99"/>
      <c r="AK115" s="99"/>
      <c r="AL115" s="99"/>
      <c r="AM115" s="99"/>
      <c r="AN115" s="99"/>
      <c r="AO115" s="99"/>
      <c r="AP115" s="99"/>
      <c r="AQ115" s="99"/>
      <c r="AR115" s="99"/>
      <c r="AS115" s="99"/>
      <c r="AT115" s="99"/>
      <c r="AU115" s="99"/>
      <c r="AV115" s="99"/>
      <c r="AW115" s="99"/>
      <c r="AX115" s="99"/>
    </row>
    <row r="116" spans="1:51" x14ac:dyDescent="0.25">
      <c r="A116" s="9"/>
      <c r="B116" s="16"/>
      <c r="C116" s="127" t="s">
        <v>5</v>
      </c>
      <c r="D116" s="127"/>
      <c r="E116" s="127"/>
      <c r="F116" s="127" t="s">
        <v>23</v>
      </c>
      <c r="G116" s="127"/>
      <c r="H116" s="127"/>
      <c r="I116" s="127" t="s">
        <v>24</v>
      </c>
      <c r="J116" s="127"/>
      <c r="K116" s="127"/>
      <c r="L116" s="126" t="s">
        <v>25</v>
      </c>
      <c r="M116" s="126"/>
      <c r="N116" s="126"/>
      <c r="O116" s="126" t="s">
        <v>26</v>
      </c>
      <c r="P116" s="126"/>
      <c r="Q116" s="126"/>
      <c r="R116" s="125" t="s">
        <v>27</v>
      </c>
      <c r="S116" s="125"/>
      <c r="T116" s="125"/>
      <c r="U116" s="127" t="s">
        <v>28</v>
      </c>
      <c r="V116" s="127"/>
      <c r="W116" s="127"/>
      <c r="X116" s="127" t="s">
        <v>29</v>
      </c>
      <c r="Y116" s="127"/>
      <c r="Z116" s="127"/>
      <c r="AA116" s="125" t="s">
        <v>30</v>
      </c>
      <c r="AB116" s="125"/>
      <c r="AC116" s="125"/>
      <c r="AD116" s="127" t="s">
        <v>31</v>
      </c>
      <c r="AE116" s="127"/>
      <c r="AF116" s="127"/>
      <c r="AG116" s="127" t="s">
        <v>32</v>
      </c>
      <c r="AH116" s="127"/>
      <c r="AI116" s="127"/>
      <c r="AJ116" s="127" t="s">
        <v>33</v>
      </c>
      <c r="AK116" s="127"/>
      <c r="AL116" s="127"/>
      <c r="AM116" s="125" t="s">
        <v>34</v>
      </c>
      <c r="AN116" s="125"/>
      <c r="AO116" s="125"/>
      <c r="AP116" s="127" t="s">
        <v>35</v>
      </c>
      <c r="AQ116" s="127"/>
      <c r="AR116" s="127"/>
      <c r="AS116" s="127" t="s">
        <v>36</v>
      </c>
      <c r="AT116" s="127"/>
      <c r="AU116" s="127"/>
      <c r="AV116" s="125" t="s">
        <v>37</v>
      </c>
      <c r="AW116" s="125"/>
      <c r="AX116" s="125"/>
      <c r="AY116" s="14"/>
    </row>
    <row r="117" spans="1:51" x14ac:dyDescent="0.25">
      <c r="A117" s="4" t="s">
        <v>1</v>
      </c>
      <c r="B117" s="5" t="s">
        <v>2</v>
      </c>
      <c r="C117" s="127"/>
      <c r="D117" s="127"/>
      <c r="E117" s="127"/>
      <c r="F117" s="126"/>
      <c r="G117" s="126"/>
      <c r="H117" s="126"/>
      <c r="I117" s="126"/>
      <c r="J117" s="126"/>
      <c r="K117" s="126"/>
      <c r="L117" s="126"/>
      <c r="M117" s="126"/>
      <c r="N117" s="126"/>
      <c r="O117" s="126"/>
      <c r="P117" s="126"/>
      <c r="Q117" s="126"/>
      <c r="R117" s="125"/>
      <c r="S117" s="125"/>
      <c r="T117" s="125"/>
      <c r="U117" s="126"/>
      <c r="V117" s="126"/>
      <c r="W117" s="126"/>
      <c r="X117" s="126"/>
      <c r="Y117" s="126"/>
      <c r="Z117" s="126"/>
      <c r="AA117" s="125"/>
      <c r="AB117" s="125"/>
      <c r="AC117" s="125"/>
      <c r="AD117" s="127"/>
      <c r="AE117" s="127"/>
      <c r="AF117" s="127"/>
      <c r="AG117" s="126"/>
      <c r="AH117" s="126"/>
      <c r="AI117" s="126"/>
      <c r="AJ117" s="126"/>
      <c r="AK117" s="126"/>
      <c r="AL117" s="126"/>
      <c r="AM117" s="125"/>
      <c r="AN117" s="125"/>
      <c r="AO117" s="125"/>
      <c r="AP117" s="126"/>
      <c r="AQ117" s="126"/>
      <c r="AR117" s="126"/>
      <c r="AS117" s="126"/>
      <c r="AT117" s="126"/>
      <c r="AU117" s="126"/>
      <c r="AV117" s="125"/>
      <c r="AW117" s="125"/>
      <c r="AX117" s="125"/>
      <c r="AY117" s="14"/>
    </row>
    <row r="118" spans="1:51" x14ac:dyDescent="0.25">
      <c r="A118" s="6"/>
      <c r="B118" s="7"/>
      <c r="C118" s="76" t="s">
        <v>13</v>
      </c>
      <c r="D118" s="101" t="s">
        <v>87</v>
      </c>
      <c r="E118" s="27" t="s">
        <v>0</v>
      </c>
      <c r="F118" s="76" t="s">
        <v>13</v>
      </c>
      <c r="G118" s="101" t="s">
        <v>87</v>
      </c>
      <c r="H118" s="27" t="s">
        <v>0</v>
      </c>
      <c r="I118" s="76" t="s">
        <v>13</v>
      </c>
      <c r="J118" s="101" t="s">
        <v>87</v>
      </c>
      <c r="K118" s="27" t="s">
        <v>0</v>
      </c>
      <c r="L118" s="76" t="s">
        <v>13</v>
      </c>
      <c r="M118" s="101" t="s">
        <v>87</v>
      </c>
      <c r="N118" s="27" t="s">
        <v>0</v>
      </c>
      <c r="O118" s="76" t="s">
        <v>13</v>
      </c>
      <c r="P118" s="101" t="s">
        <v>87</v>
      </c>
      <c r="Q118" s="27" t="s">
        <v>0</v>
      </c>
      <c r="R118" s="76" t="s">
        <v>13</v>
      </c>
      <c r="S118" s="101" t="s">
        <v>87</v>
      </c>
      <c r="T118" s="27" t="s">
        <v>0</v>
      </c>
      <c r="U118" s="76" t="s">
        <v>13</v>
      </c>
      <c r="V118" s="101" t="s">
        <v>87</v>
      </c>
      <c r="W118" s="27" t="s">
        <v>0</v>
      </c>
      <c r="X118" s="76" t="s">
        <v>13</v>
      </c>
      <c r="Y118" s="101" t="s">
        <v>87</v>
      </c>
      <c r="Z118" s="27" t="s">
        <v>0</v>
      </c>
      <c r="AA118" s="76" t="s">
        <v>13</v>
      </c>
      <c r="AB118" s="101" t="s">
        <v>87</v>
      </c>
      <c r="AC118" s="27" t="s">
        <v>0</v>
      </c>
      <c r="AD118" s="76" t="s">
        <v>13</v>
      </c>
      <c r="AE118" s="101" t="s">
        <v>87</v>
      </c>
      <c r="AF118" s="27" t="s">
        <v>0</v>
      </c>
      <c r="AG118" s="76" t="s">
        <v>13</v>
      </c>
      <c r="AH118" s="101" t="s">
        <v>87</v>
      </c>
      <c r="AI118" s="27" t="s">
        <v>0</v>
      </c>
      <c r="AJ118" s="76" t="s">
        <v>13</v>
      </c>
      <c r="AK118" s="101" t="s">
        <v>87</v>
      </c>
      <c r="AL118" s="27" t="s">
        <v>0</v>
      </c>
      <c r="AM118" s="76" t="s">
        <v>13</v>
      </c>
      <c r="AN118" s="101" t="s">
        <v>87</v>
      </c>
      <c r="AO118" s="27" t="s">
        <v>0</v>
      </c>
      <c r="AP118" s="76" t="s">
        <v>13</v>
      </c>
      <c r="AQ118" s="101" t="s">
        <v>87</v>
      </c>
      <c r="AR118" s="27" t="s">
        <v>0</v>
      </c>
      <c r="AS118" s="76" t="s">
        <v>13</v>
      </c>
      <c r="AT118" s="101" t="s">
        <v>87</v>
      </c>
      <c r="AU118" s="27" t="s">
        <v>0</v>
      </c>
      <c r="AV118" s="76" t="s">
        <v>13</v>
      </c>
      <c r="AW118" s="101" t="s">
        <v>87</v>
      </c>
      <c r="AX118" s="76" t="s">
        <v>0</v>
      </c>
      <c r="AY118" s="14"/>
    </row>
    <row r="119" spans="1:51" x14ac:dyDescent="0.25">
      <c r="A119" s="36">
        <v>2020</v>
      </c>
      <c r="B119" s="9">
        <v>1</v>
      </c>
      <c r="C119" s="45">
        <v>2441.0100000000002</v>
      </c>
      <c r="D119" s="45">
        <v>2441.11</v>
      </c>
      <c r="E119" s="66">
        <f>C119-D119</f>
        <v>-9.9999999999909051E-2</v>
      </c>
      <c r="F119" s="45">
        <v>2424.9899999999998</v>
      </c>
      <c r="G119" s="45">
        <v>2425.09</v>
      </c>
      <c r="H119" s="66">
        <f>F119-G119</f>
        <v>-0.1000000000003638</v>
      </c>
      <c r="I119" s="45">
        <v>16.559999999999999</v>
      </c>
      <c r="J119" s="45">
        <v>16.48</v>
      </c>
      <c r="K119" s="66">
        <f>I119-J119</f>
        <v>7.9999999999998295E-2</v>
      </c>
      <c r="L119" s="45">
        <v>136.05000000000001</v>
      </c>
      <c r="M119" s="45">
        <v>135.87</v>
      </c>
      <c r="N119" s="66">
        <f>L119-M119</f>
        <v>0.18000000000000682</v>
      </c>
      <c r="O119" s="45">
        <v>55.16</v>
      </c>
      <c r="P119" s="45">
        <v>55.22</v>
      </c>
      <c r="Q119" s="66">
        <f>O119-P119</f>
        <v>-6.0000000000002274E-2</v>
      </c>
      <c r="R119" s="45">
        <v>35.08</v>
      </c>
      <c r="S119" s="45">
        <v>34.979999999999997</v>
      </c>
      <c r="T119" s="66">
        <f>R119-S119</f>
        <v>0.10000000000000142</v>
      </c>
      <c r="U119" s="45">
        <v>244.92</v>
      </c>
      <c r="V119" s="45">
        <v>246.4</v>
      </c>
      <c r="W119" s="66">
        <f>U119-V119</f>
        <v>-1.4800000000000182</v>
      </c>
      <c r="X119" s="45">
        <v>55.56</v>
      </c>
      <c r="Y119" s="45">
        <v>58.06</v>
      </c>
      <c r="Z119" s="66">
        <f>X119-Y119</f>
        <v>-2.5</v>
      </c>
      <c r="AA119" s="45">
        <v>73.22</v>
      </c>
      <c r="AB119" s="45">
        <v>74.819999999999993</v>
      </c>
      <c r="AC119" s="66">
        <f>AA119-AB119</f>
        <v>-1.5999999999999943</v>
      </c>
      <c r="AD119" s="45">
        <v>76.349999999999994</v>
      </c>
      <c r="AE119" s="45">
        <v>76.569999999999993</v>
      </c>
      <c r="AF119" s="66">
        <f>AD119-AE119</f>
        <v>-0.21999999999999886</v>
      </c>
      <c r="AG119" s="45">
        <v>374.98</v>
      </c>
      <c r="AH119" s="45">
        <v>373.76</v>
      </c>
      <c r="AI119" s="66">
        <f>AG119-AH119</f>
        <v>1.2200000000000273</v>
      </c>
      <c r="AJ119" s="45">
        <v>224.07</v>
      </c>
      <c r="AK119" s="45">
        <v>221.09</v>
      </c>
      <c r="AL119" s="66">
        <f>AJ119-AK119</f>
        <v>2.9799999999999898</v>
      </c>
      <c r="AM119" s="45">
        <v>425.16</v>
      </c>
      <c r="AN119" s="45">
        <v>422.39</v>
      </c>
      <c r="AO119" s="66">
        <f>AM119-AN119</f>
        <v>2.7700000000000387</v>
      </c>
      <c r="AP119" s="45">
        <v>604.92999999999995</v>
      </c>
      <c r="AQ119" s="45">
        <v>602.65</v>
      </c>
      <c r="AR119" s="66">
        <f>AP119-AQ119</f>
        <v>2.2799999999999727</v>
      </c>
      <c r="AS119" s="45">
        <v>155.82</v>
      </c>
      <c r="AT119" s="45">
        <v>159.84</v>
      </c>
      <c r="AU119" s="66">
        <f>AS119-AT119</f>
        <v>-4.0200000000000102</v>
      </c>
      <c r="AV119" s="45">
        <v>16.02</v>
      </c>
      <c r="AW119" s="45">
        <v>16.02</v>
      </c>
      <c r="AX119" s="66">
        <f>AV119-AW119</f>
        <v>0</v>
      </c>
      <c r="AY119" s="14"/>
    </row>
    <row r="120" spans="1:51" x14ac:dyDescent="0.25">
      <c r="A120" s="8">
        <v>2020</v>
      </c>
      <c r="B120" s="9">
        <v>2</v>
      </c>
      <c r="C120" s="45">
        <v>2443.38</v>
      </c>
      <c r="D120" s="45">
        <v>2443.5100000000002</v>
      </c>
      <c r="E120" s="67">
        <f t="shared" ref="E120:E128" si="50">C120-D120</f>
        <v>-0.13000000000010914</v>
      </c>
      <c r="F120" s="45">
        <v>2427.67</v>
      </c>
      <c r="G120" s="45">
        <v>2427.8200000000002</v>
      </c>
      <c r="H120" s="67">
        <f t="shared" ref="H120:H128" si="51">F120-G120</f>
        <v>-0.15000000000009095</v>
      </c>
      <c r="I120" s="45">
        <v>16.95</v>
      </c>
      <c r="J120" s="45">
        <v>16.78</v>
      </c>
      <c r="K120" s="67">
        <f t="shared" ref="K120:K128" si="52">I120-J120</f>
        <v>0.16999999999999815</v>
      </c>
      <c r="L120" s="45">
        <v>136.47</v>
      </c>
      <c r="M120" s="45">
        <v>136.02000000000001</v>
      </c>
      <c r="N120" s="67">
        <f t="shared" ref="N120:N128" si="53">L120-M120</f>
        <v>0.44999999999998863</v>
      </c>
      <c r="O120" s="45">
        <v>55.39</v>
      </c>
      <c r="P120" s="45">
        <v>55.43</v>
      </c>
      <c r="Q120" s="67">
        <f t="shared" ref="Q120:Q128" si="54">O120-P120</f>
        <v>-3.9999999999999147E-2</v>
      </c>
      <c r="R120" s="45">
        <v>35.549999999999997</v>
      </c>
      <c r="S120" s="45">
        <v>35.4</v>
      </c>
      <c r="T120" s="67">
        <f t="shared" ref="T120:T128" si="55">R120-S120</f>
        <v>0.14999999999999858</v>
      </c>
      <c r="U120" s="45">
        <v>244.58</v>
      </c>
      <c r="V120" s="45">
        <v>246.49</v>
      </c>
      <c r="W120" s="67">
        <f t="shared" ref="W120:W128" si="56">U120-V120</f>
        <v>-1.9099999999999966</v>
      </c>
      <c r="X120" s="45">
        <v>55.46</v>
      </c>
      <c r="Y120" s="45">
        <v>59.43</v>
      </c>
      <c r="Z120" s="67">
        <f t="shared" ref="Z120:Z128" si="57">X120-Y120</f>
        <v>-3.9699999999999989</v>
      </c>
      <c r="AA120" s="45">
        <v>72.790000000000006</v>
      </c>
      <c r="AB120" s="45">
        <v>75.16</v>
      </c>
      <c r="AC120" s="67">
        <f t="shared" ref="AC120:AC128" si="58">AA120-AB120</f>
        <v>-2.3699999999999903</v>
      </c>
      <c r="AD120" s="45">
        <v>76.66</v>
      </c>
      <c r="AE120" s="45">
        <v>77.319999999999993</v>
      </c>
      <c r="AF120" s="67">
        <f t="shared" ref="AF120:AF128" si="59">AD120-AE120</f>
        <v>-0.65999999999999659</v>
      </c>
      <c r="AG120" s="45">
        <v>375.33</v>
      </c>
      <c r="AH120" s="45">
        <v>373.93</v>
      </c>
      <c r="AI120" s="67">
        <f t="shared" ref="AI120:AI128" si="60">AG120-AH120</f>
        <v>1.3999999999999773</v>
      </c>
      <c r="AJ120" s="45">
        <v>224.74</v>
      </c>
      <c r="AK120" s="45">
        <v>220.88</v>
      </c>
      <c r="AL120" s="67">
        <f t="shared" ref="AL120:AL128" si="61">AJ120-AK120</f>
        <v>3.8600000000000136</v>
      </c>
      <c r="AM120" s="45">
        <v>425.71</v>
      </c>
      <c r="AN120" s="45">
        <v>421.65</v>
      </c>
      <c r="AO120" s="67">
        <f t="shared" ref="AO120:AO128" si="62">AM120-AN120</f>
        <v>4.0600000000000023</v>
      </c>
      <c r="AP120" s="45">
        <v>606.23</v>
      </c>
      <c r="AQ120" s="45">
        <v>601.70000000000005</v>
      </c>
      <c r="AR120" s="67">
        <f t="shared" ref="AR120:AR128" si="63">AP120-AQ120</f>
        <v>4.5299999999999727</v>
      </c>
      <c r="AS120" s="45">
        <v>154.83000000000001</v>
      </c>
      <c r="AT120" s="45">
        <v>160.82</v>
      </c>
      <c r="AU120" s="67">
        <f t="shared" ref="AU120:AU128" si="64">AS120-AT120</f>
        <v>-5.9899999999999807</v>
      </c>
      <c r="AV120" s="45">
        <v>15.7</v>
      </c>
      <c r="AW120" s="45">
        <v>15.7</v>
      </c>
      <c r="AX120" s="67">
        <f t="shared" ref="AX120:AX128" si="65">AV120-AW120</f>
        <v>0</v>
      </c>
      <c r="AY120" s="14"/>
    </row>
    <row r="121" spans="1:51" x14ac:dyDescent="0.25">
      <c r="A121" s="8">
        <v>2020</v>
      </c>
      <c r="B121" s="9">
        <v>3</v>
      </c>
      <c r="C121" s="45">
        <v>2389.62</v>
      </c>
      <c r="D121" s="45">
        <v>2389.79</v>
      </c>
      <c r="E121" s="67">
        <f t="shared" si="50"/>
        <v>-0.17000000000007276</v>
      </c>
      <c r="F121" s="45">
        <v>2374.7800000000002</v>
      </c>
      <c r="G121" s="45">
        <v>2374.5500000000002</v>
      </c>
      <c r="H121" s="67">
        <f t="shared" si="51"/>
        <v>0.23000000000001819</v>
      </c>
      <c r="I121" s="45">
        <v>16.89</v>
      </c>
      <c r="J121" s="45">
        <v>17.100000000000001</v>
      </c>
      <c r="K121" s="67">
        <f t="shared" si="52"/>
        <v>-0.21000000000000085</v>
      </c>
      <c r="L121" s="45">
        <v>135.56</v>
      </c>
      <c r="M121" s="45">
        <v>136.37</v>
      </c>
      <c r="N121" s="67">
        <f t="shared" si="53"/>
        <v>-0.81000000000000227</v>
      </c>
      <c r="O121" s="45">
        <v>55.7</v>
      </c>
      <c r="P121" s="45">
        <v>55.72</v>
      </c>
      <c r="Q121" s="67">
        <f t="shared" si="54"/>
        <v>-1.9999999999996021E-2</v>
      </c>
      <c r="R121" s="45">
        <v>35.61</v>
      </c>
      <c r="S121" s="45">
        <v>35.67</v>
      </c>
      <c r="T121" s="67">
        <f t="shared" si="55"/>
        <v>-6.0000000000002274E-2</v>
      </c>
      <c r="U121" s="45">
        <v>241.02</v>
      </c>
      <c r="V121" s="45">
        <v>239.93</v>
      </c>
      <c r="W121" s="67">
        <f t="shared" si="56"/>
        <v>1.0900000000000034</v>
      </c>
      <c r="X121" s="45">
        <v>48.3</v>
      </c>
      <c r="Y121" s="45">
        <v>47.96</v>
      </c>
      <c r="Z121" s="67">
        <f t="shared" si="57"/>
        <v>0.33999999999999631</v>
      </c>
      <c r="AA121" s="45">
        <v>71.150000000000006</v>
      </c>
      <c r="AB121" s="45">
        <v>65.41</v>
      </c>
      <c r="AC121" s="67">
        <f t="shared" si="58"/>
        <v>5.7400000000000091</v>
      </c>
      <c r="AD121" s="45">
        <v>75.81</v>
      </c>
      <c r="AE121" s="45">
        <v>78.17</v>
      </c>
      <c r="AF121" s="67">
        <f t="shared" si="59"/>
        <v>-2.3599999999999994</v>
      </c>
      <c r="AG121" s="45">
        <v>370.94</v>
      </c>
      <c r="AH121" s="45">
        <v>374.06</v>
      </c>
      <c r="AI121" s="67">
        <f t="shared" si="60"/>
        <v>-3.1200000000000045</v>
      </c>
      <c r="AJ121" s="45">
        <v>224.01</v>
      </c>
      <c r="AK121" s="45">
        <v>220.89</v>
      </c>
      <c r="AL121" s="67">
        <f t="shared" si="61"/>
        <v>3.1200000000000045</v>
      </c>
      <c r="AM121" s="45">
        <v>401.16</v>
      </c>
      <c r="AN121" s="45">
        <v>406.71</v>
      </c>
      <c r="AO121" s="67">
        <f t="shared" si="62"/>
        <v>-5.5499999999999545</v>
      </c>
      <c r="AP121" s="45">
        <v>600.88</v>
      </c>
      <c r="AQ121" s="45">
        <v>600.66999999999996</v>
      </c>
      <c r="AR121" s="67">
        <f t="shared" si="63"/>
        <v>0.21000000000003638</v>
      </c>
      <c r="AS121" s="45">
        <v>151.27000000000001</v>
      </c>
      <c r="AT121" s="45">
        <v>149.34</v>
      </c>
      <c r="AU121" s="67">
        <f t="shared" si="64"/>
        <v>1.9300000000000068</v>
      </c>
      <c r="AV121" s="45">
        <v>14.85</v>
      </c>
      <c r="AW121" s="45">
        <v>15.23</v>
      </c>
      <c r="AX121" s="67">
        <f t="shared" si="65"/>
        <v>-0.38000000000000078</v>
      </c>
      <c r="AY121" s="14"/>
    </row>
    <row r="122" spans="1:51" x14ac:dyDescent="0.25">
      <c r="A122" s="8">
        <v>2020</v>
      </c>
      <c r="B122" s="9">
        <v>4</v>
      </c>
      <c r="C122" s="45">
        <v>2381.8000000000002</v>
      </c>
      <c r="D122" s="45">
        <v>2381.9499999999998</v>
      </c>
      <c r="E122" s="67">
        <f t="shared" si="50"/>
        <v>-0.1499999999996362</v>
      </c>
      <c r="F122" s="45">
        <v>2367.64</v>
      </c>
      <c r="G122" s="45">
        <v>2367.29</v>
      </c>
      <c r="H122" s="67">
        <f t="shared" si="51"/>
        <v>0.34999999999990905</v>
      </c>
      <c r="I122" s="45">
        <v>17.16</v>
      </c>
      <c r="J122" s="45">
        <v>17.43</v>
      </c>
      <c r="K122" s="67">
        <f t="shared" si="52"/>
        <v>-0.26999999999999957</v>
      </c>
      <c r="L122" s="45">
        <v>135.72999999999999</v>
      </c>
      <c r="M122" s="45">
        <v>136.80000000000001</v>
      </c>
      <c r="N122" s="67">
        <f t="shared" si="53"/>
        <v>-1.0700000000000216</v>
      </c>
      <c r="O122" s="45">
        <v>56.05</v>
      </c>
      <c r="P122" s="45">
        <v>56.04</v>
      </c>
      <c r="Q122" s="67">
        <f t="shared" si="54"/>
        <v>9.9999999999980105E-3</v>
      </c>
      <c r="R122" s="45">
        <v>35.700000000000003</v>
      </c>
      <c r="S122" s="45">
        <v>35.82</v>
      </c>
      <c r="T122" s="67">
        <f t="shared" si="55"/>
        <v>-0.11999999999999744</v>
      </c>
      <c r="U122" s="45">
        <v>239.37</v>
      </c>
      <c r="V122" s="45">
        <v>238.47</v>
      </c>
      <c r="W122" s="67">
        <f t="shared" si="56"/>
        <v>0.90000000000000568</v>
      </c>
      <c r="X122" s="45">
        <v>48.17</v>
      </c>
      <c r="Y122" s="45">
        <v>47.05</v>
      </c>
      <c r="Z122" s="67">
        <f t="shared" si="57"/>
        <v>1.1200000000000045</v>
      </c>
      <c r="AA122" s="45">
        <v>68.62</v>
      </c>
      <c r="AB122" s="45">
        <v>63.3</v>
      </c>
      <c r="AC122" s="67">
        <f t="shared" si="58"/>
        <v>5.3200000000000074</v>
      </c>
      <c r="AD122" s="45">
        <v>75.66</v>
      </c>
      <c r="AE122" s="45">
        <v>79.09</v>
      </c>
      <c r="AF122" s="67">
        <f t="shared" si="59"/>
        <v>-3.4300000000000068</v>
      </c>
      <c r="AG122" s="45">
        <v>369.22</v>
      </c>
      <c r="AH122" s="45">
        <v>374.14</v>
      </c>
      <c r="AI122" s="67">
        <f t="shared" si="60"/>
        <v>-4.9199999999999591</v>
      </c>
      <c r="AJ122" s="45">
        <v>224.28</v>
      </c>
      <c r="AK122" s="45">
        <v>221.19</v>
      </c>
      <c r="AL122" s="67">
        <f t="shared" si="61"/>
        <v>3.0900000000000034</v>
      </c>
      <c r="AM122" s="45">
        <v>401.11</v>
      </c>
      <c r="AN122" s="45">
        <v>403.89</v>
      </c>
      <c r="AO122" s="67">
        <f t="shared" si="62"/>
        <v>-2.7799999999999727</v>
      </c>
      <c r="AP122" s="45">
        <v>600.46</v>
      </c>
      <c r="AQ122" s="45">
        <v>599.59</v>
      </c>
      <c r="AR122" s="67">
        <f t="shared" si="63"/>
        <v>0.87000000000000455</v>
      </c>
      <c r="AS122" s="45">
        <v>149.97</v>
      </c>
      <c r="AT122" s="45">
        <v>148.21</v>
      </c>
      <c r="AU122" s="67">
        <f t="shared" si="64"/>
        <v>1.7599999999999909</v>
      </c>
      <c r="AV122" s="45">
        <v>14.16</v>
      </c>
      <c r="AW122" s="45">
        <v>14.66</v>
      </c>
      <c r="AX122" s="67">
        <f t="shared" si="65"/>
        <v>-0.5</v>
      </c>
      <c r="AY122" s="14"/>
    </row>
    <row r="123" spans="1:51" x14ac:dyDescent="0.25">
      <c r="A123" s="8">
        <v>2020</v>
      </c>
      <c r="B123" s="9">
        <v>5</v>
      </c>
      <c r="C123" s="45">
        <v>2387.67</v>
      </c>
      <c r="D123" s="45">
        <v>2387.77</v>
      </c>
      <c r="E123" s="67">
        <f t="shared" si="50"/>
        <v>-9.9999999999909051E-2</v>
      </c>
      <c r="F123" s="45">
        <v>2374.1799999999998</v>
      </c>
      <c r="G123" s="45">
        <v>2373.7600000000002</v>
      </c>
      <c r="H123" s="67">
        <f t="shared" si="51"/>
        <v>0.41999999999961801</v>
      </c>
      <c r="I123" s="45">
        <v>17.489999999999998</v>
      </c>
      <c r="J123" s="45">
        <v>17.75</v>
      </c>
      <c r="K123" s="67">
        <f t="shared" si="52"/>
        <v>-0.26000000000000156</v>
      </c>
      <c r="L123" s="45">
        <v>136.08000000000001</v>
      </c>
      <c r="M123" s="45">
        <v>137.19</v>
      </c>
      <c r="N123" s="67">
        <f t="shared" si="53"/>
        <v>-1.1099999999999852</v>
      </c>
      <c r="O123" s="45">
        <v>56.38</v>
      </c>
      <c r="P123" s="45">
        <v>56.35</v>
      </c>
      <c r="Q123" s="67">
        <f t="shared" si="54"/>
        <v>3.0000000000001137E-2</v>
      </c>
      <c r="R123" s="45">
        <v>35.69</v>
      </c>
      <c r="S123" s="45">
        <v>35.85</v>
      </c>
      <c r="T123" s="67">
        <f t="shared" si="55"/>
        <v>-0.16000000000000369</v>
      </c>
      <c r="U123" s="45">
        <v>238.13</v>
      </c>
      <c r="V123" s="45">
        <v>238.04</v>
      </c>
      <c r="W123" s="67">
        <f t="shared" si="56"/>
        <v>9.0000000000003411E-2</v>
      </c>
      <c r="X123" s="45">
        <v>48.35</v>
      </c>
      <c r="Y123" s="45">
        <v>49.26</v>
      </c>
      <c r="Z123" s="67">
        <f t="shared" si="57"/>
        <v>-0.90999999999999659</v>
      </c>
      <c r="AA123" s="45">
        <v>68.22</v>
      </c>
      <c r="AB123" s="45">
        <v>64.16</v>
      </c>
      <c r="AC123" s="67">
        <f t="shared" si="58"/>
        <v>4.0600000000000023</v>
      </c>
      <c r="AD123" s="45">
        <v>82.41</v>
      </c>
      <c r="AE123" s="45">
        <v>80.05</v>
      </c>
      <c r="AF123" s="67">
        <f t="shared" si="59"/>
        <v>2.3599999999999994</v>
      </c>
      <c r="AG123" s="45">
        <v>368.05</v>
      </c>
      <c r="AH123" s="45">
        <v>374.27</v>
      </c>
      <c r="AI123" s="67">
        <f t="shared" si="60"/>
        <v>-6.2199999999999704</v>
      </c>
      <c r="AJ123" s="45">
        <v>224.83</v>
      </c>
      <c r="AK123" s="45">
        <v>221.81</v>
      </c>
      <c r="AL123" s="67">
        <f t="shared" si="61"/>
        <v>3.0200000000000102</v>
      </c>
      <c r="AM123" s="45">
        <v>401.69</v>
      </c>
      <c r="AN123" s="45">
        <v>403.82</v>
      </c>
      <c r="AO123" s="67">
        <f t="shared" si="62"/>
        <v>-2.1299999999999955</v>
      </c>
      <c r="AP123" s="45">
        <v>601.4</v>
      </c>
      <c r="AQ123" s="45">
        <v>598.63</v>
      </c>
      <c r="AR123" s="67">
        <f t="shared" si="63"/>
        <v>2.7699999999999818</v>
      </c>
      <c r="AS123" s="45">
        <v>149.57</v>
      </c>
      <c r="AT123" s="45">
        <v>150.52000000000001</v>
      </c>
      <c r="AU123" s="67">
        <f t="shared" si="64"/>
        <v>-0.95000000000001705</v>
      </c>
      <c r="AV123" s="45">
        <v>13.49</v>
      </c>
      <c r="AW123" s="45">
        <v>14.01</v>
      </c>
      <c r="AX123" s="67">
        <f t="shared" si="65"/>
        <v>-0.51999999999999957</v>
      </c>
      <c r="AY123" s="14"/>
    </row>
    <row r="124" spans="1:51" x14ac:dyDescent="0.25">
      <c r="A124" s="8">
        <v>2020</v>
      </c>
      <c r="B124" s="9">
        <v>6</v>
      </c>
      <c r="C124" s="45">
        <v>2356.89</v>
      </c>
      <c r="D124" s="45">
        <v>2356.88</v>
      </c>
      <c r="E124" s="67">
        <f t="shared" si="50"/>
        <v>9.9999999997635314E-3</v>
      </c>
      <c r="F124" s="45">
        <v>2344.08</v>
      </c>
      <c r="G124" s="45">
        <v>2343.52</v>
      </c>
      <c r="H124" s="67">
        <f t="shared" si="51"/>
        <v>0.55999999999994543</v>
      </c>
      <c r="I124" s="45">
        <v>17.809999999999999</v>
      </c>
      <c r="J124" s="45">
        <v>18.07</v>
      </c>
      <c r="K124" s="67">
        <f t="shared" si="52"/>
        <v>-0.26000000000000156</v>
      </c>
      <c r="L124" s="45">
        <v>136.19</v>
      </c>
      <c r="M124" s="45">
        <v>137.41999999999999</v>
      </c>
      <c r="N124" s="67">
        <f t="shared" si="53"/>
        <v>-1.2299999999999898</v>
      </c>
      <c r="O124" s="45">
        <v>56.6</v>
      </c>
      <c r="P124" s="45">
        <v>56.57</v>
      </c>
      <c r="Q124" s="67">
        <f t="shared" si="54"/>
        <v>3.0000000000001137E-2</v>
      </c>
      <c r="R124" s="45">
        <v>35.590000000000003</v>
      </c>
      <c r="S124" s="45">
        <v>35.79</v>
      </c>
      <c r="T124" s="67">
        <f t="shared" si="55"/>
        <v>-0.19999999999999574</v>
      </c>
      <c r="U124" s="45">
        <v>236.66</v>
      </c>
      <c r="V124" s="45">
        <v>237.51</v>
      </c>
      <c r="W124" s="67">
        <f t="shared" si="56"/>
        <v>-0.84999999999999432</v>
      </c>
      <c r="X124" s="45">
        <v>47.42</v>
      </c>
      <c r="Y124" s="45">
        <v>43.95</v>
      </c>
      <c r="Z124" s="67">
        <f t="shared" si="57"/>
        <v>3.4699999999999989</v>
      </c>
      <c r="AA124" s="45">
        <v>67.75</v>
      </c>
      <c r="AB124" s="45">
        <v>65.02</v>
      </c>
      <c r="AC124" s="67">
        <f t="shared" si="58"/>
        <v>2.730000000000004</v>
      </c>
      <c r="AD124" s="45">
        <v>82.36</v>
      </c>
      <c r="AE124" s="45">
        <v>81.040000000000006</v>
      </c>
      <c r="AF124" s="67">
        <f t="shared" si="59"/>
        <v>1.3199999999999932</v>
      </c>
      <c r="AG124" s="45">
        <v>366.56</v>
      </c>
      <c r="AH124" s="45">
        <v>365.37</v>
      </c>
      <c r="AI124" s="67">
        <f t="shared" si="60"/>
        <v>1.1899999999999977</v>
      </c>
      <c r="AJ124" s="45">
        <v>225.28</v>
      </c>
      <c r="AK124" s="45">
        <v>222.73</v>
      </c>
      <c r="AL124" s="67">
        <f t="shared" si="61"/>
        <v>2.5500000000000114</v>
      </c>
      <c r="AM124" s="45">
        <v>402.01</v>
      </c>
      <c r="AN124" s="45">
        <v>404.03</v>
      </c>
      <c r="AO124" s="67">
        <f t="shared" si="62"/>
        <v>-2.0199999999999818</v>
      </c>
      <c r="AP124" s="45">
        <v>574.85</v>
      </c>
      <c r="AQ124" s="45">
        <v>584.54999999999995</v>
      </c>
      <c r="AR124" s="67">
        <f t="shared" si="63"/>
        <v>-9.6999999999999318</v>
      </c>
      <c r="AS124" s="45">
        <v>149.27000000000001</v>
      </c>
      <c r="AT124" s="45">
        <v>145.53</v>
      </c>
      <c r="AU124" s="67">
        <f t="shared" si="64"/>
        <v>3.7400000000000091</v>
      </c>
      <c r="AV124" s="45">
        <v>12.81</v>
      </c>
      <c r="AW124" s="45">
        <v>13.36</v>
      </c>
      <c r="AX124" s="67">
        <f t="shared" si="65"/>
        <v>-0.54999999999999893</v>
      </c>
      <c r="AY124" s="14"/>
    </row>
    <row r="125" spans="1:51" x14ac:dyDescent="0.25">
      <c r="A125" s="8">
        <v>2020</v>
      </c>
      <c r="B125" s="9">
        <v>7</v>
      </c>
      <c r="C125" s="45">
        <v>2364.27</v>
      </c>
      <c r="D125" s="45">
        <v>2364.09</v>
      </c>
      <c r="E125" s="67">
        <f t="shared" si="50"/>
        <v>0.17999999999983629</v>
      </c>
      <c r="F125" s="45">
        <v>2351.96</v>
      </c>
      <c r="G125" s="45">
        <v>2351.37</v>
      </c>
      <c r="H125" s="67">
        <f t="shared" si="51"/>
        <v>0.59000000000014552</v>
      </c>
      <c r="I125" s="45">
        <v>18.25</v>
      </c>
      <c r="J125" s="45">
        <v>18.38</v>
      </c>
      <c r="K125" s="67">
        <f t="shared" si="52"/>
        <v>-0.12999999999999901</v>
      </c>
      <c r="L125" s="45">
        <v>136.49</v>
      </c>
      <c r="M125" s="45">
        <v>137.4</v>
      </c>
      <c r="N125" s="67">
        <f t="shared" si="53"/>
        <v>-0.90999999999999659</v>
      </c>
      <c r="O125" s="45">
        <v>56.72</v>
      </c>
      <c r="P125" s="45">
        <v>56.69</v>
      </c>
      <c r="Q125" s="67">
        <f t="shared" si="54"/>
        <v>3.0000000000001137E-2</v>
      </c>
      <c r="R125" s="45">
        <v>35.549999999999997</v>
      </c>
      <c r="S125" s="45">
        <v>35.700000000000003</v>
      </c>
      <c r="T125" s="67">
        <f t="shared" si="55"/>
        <v>-0.15000000000000568</v>
      </c>
      <c r="U125" s="45">
        <v>236.28</v>
      </c>
      <c r="V125" s="45">
        <v>236.94</v>
      </c>
      <c r="W125" s="67">
        <f t="shared" si="56"/>
        <v>-0.65999999999999659</v>
      </c>
      <c r="X125" s="45">
        <v>47.98</v>
      </c>
      <c r="Y125" s="45">
        <v>46.03</v>
      </c>
      <c r="Z125" s="67">
        <f t="shared" si="57"/>
        <v>1.9499999999999957</v>
      </c>
      <c r="AA125" s="45">
        <v>67.819999999999993</v>
      </c>
      <c r="AB125" s="45">
        <v>65.87</v>
      </c>
      <c r="AC125" s="67">
        <f t="shared" si="58"/>
        <v>1.9499999999999886</v>
      </c>
      <c r="AD125" s="45">
        <v>82.72</v>
      </c>
      <c r="AE125" s="45">
        <v>81.99</v>
      </c>
      <c r="AF125" s="67">
        <f t="shared" si="59"/>
        <v>0.73000000000000398</v>
      </c>
      <c r="AG125" s="45">
        <v>366.56</v>
      </c>
      <c r="AH125" s="45">
        <v>365.63</v>
      </c>
      <c r="AI125" s="67">
        <f t="shared" si="60"/>
        <v>0.93000000000000682</v>
      </c>
      <c r="AJ125" s="45">
        <v>226.34</v>
      </c>
      <c r="AK125" s="45">
        <v>224</v>
      </c>
      <c r="AL125" s="67">
        <f t="shared" si="61"/>
        <v>2.3400000000000034</v>
      </c>
      <c r="AM125" s="45">
        <v>403.58</v>
      </c>
      <c r="AN125" s="45">
        <v>404.55</v>
      </c>
      <c r="AO125" s="67">
        <f t="shared" si="62"/>
        <v>-0.97000000000002728</v>
      </c>
      <c r="AP125" s="45">
        <v>577.66999999999996</v>
      </c>
      <c r="AQ125" s="45">
        <v>584.20000000000005</v>
      </c>
      <c r="AR125" s="67">
        <f t="shared" si="63"/>
        <v>-6.5300000000000864</v>
      </c>
      <c r="AS125" s="45">
        <v>150.21</v>
      </c>
      <c r="AT125" s="45">
        <v>148.03</v>
      </c>
      <c r="AU125" s="67">
        <f t="shared" si="64"/>
        <v>2.1800000000000068</v>
      </c>
      <c r="AV125" s="45">
        <v>12.31</v>
      </c>
      <c r="AW125" s="45">
        <v>12.72</v>
      </c>
      <c r="AX125" s="67">
        <f t="shared" si="65"/>
        <v>-0.41000000000000014</v>
      </c>
      <c r="AY125" s="14"/>
    </row>
    <row r="126" spans="1:51" x14ac:dyDescent="0.25">
      <c r="A126" s="8">
        <v>2020</v>
      </c>
      <c r="B126" s="9">
        <v>8</v>
      </c>
      <c r="C126" s="45">
        <v>2371.94</v>
      </c>
      <c r="D126" s="45">
        <v>2371.5500000000002</v>
      </c>
      <c r="E126" s="67">
        <f t="shared" si="50"/>
        <v>0.38999999999987267</v>
      </c>
      <c r="F126" s="45">
        <v>2360.04</v>
      </c>
      <c r="G126" s="45">
        <v>2359.38</v>
      </c>
      <c r="H126" s="67">
        <f t="shared" si="51"/>
        <v>0.65999999999985448</v>
      </c>
      <c r="I126" s="45">
        <v>18.63</v>
      </c>
      <c r="J126" s="45">
        <v>18.670000000000002</v>
      </c>
      <c r="K126" s="67">
        <f t="shared" si="52"/>
        <v>-4.00000000000027E-2</v>
      </c>
      <c r="L126" s="45">
        <v>136.5</v>
      </c>
      <c r="M126" s="45">
        <v>137.13999999999999</v>
      </c>
      <c r="N126" s="67">
        <f t="shared" si="53"/>
        <v>-0.63999999999998636</v>
      </c>
      <c r="O126" s="45">
        <v>56.72</v>
      </c>
      <c r="P126" s="45">
        <v>56.71</v>
      </c>
      <c r="Q126" s="67">
        <f t="shared" si="54"/>
        <v>9.9999999999980105E-3</v>
      </c>
      <c r="R126" s="45">
        <v>35.49</v>
      </c>
      <c r="S126" s="45">
        <v>35.6</v>
      </c>
      <c r="T126" s="67">
        <f t="shared" si="55"/>
        <v>-0.10999999999999943</v>
      </c>
      <c r="U126" s="45">
        <v>235.86</v>
      </c>
      <c r="V126" s="45">
        <v>236.29</v>
      </c>
      <c r="W126" s="67">
        <f t="shared" si="56"/>
        <v>-0.4299999999999784</v>
      </c>
      <c r="X126" s="45">
        <v>48.55</v>
      </c>
      <c r="Y126" s="45">
        <v>47.9</v>
      </c>
      <c r="Z126" s="67">
        <f t="shared" si="57"/>
        <v>0.64999999999999858</v>
      </c>
      <c r="AA126" s="45">
        <v>68.06</v>
      </c>
      <c r="AB126" s="45">
        <v>66.760000000000005</v>
      </c>
      <c r="AC126" s="67">
        <f t="shared" si="58"/>
        <v>1.2999999999999972</v>
      </c>
      <c r="AD126" s="45">
        <v>83.11</v>
      </c>
      <c r="AE126" s="45">
        <v>82.83</v>
      </c>
      <c r="AF126" s="67">
        <f t="shared" si="59"/>
        <v>0.28000000000000114</v>
      </c>
      <c r="AG126" s="45">
        <v>366.69</v>
      </c>
      <c r="AH126" s="45">
        <v>366.03</v>
      </c>
      <c r="AI126" s="67">
        <f t="shared" si="60"/>
        <v>0.66000000000002501</v>
      </c>
      <c r="AJ126" s="45">
        <v>227.57</v>
      </c>
      <c r="AK126" s="45">
        <v>225.59</v>
      </c>
      <c r="AL126" s="67">
        <f t="shared" si="61"/>
        <v>1.9799999999999898</v>
      </c>
      <c r="AM126" s="45">
        <v>405.08</v>
      </c>
      <c r="AN126" s="45">
        <v>405.23</v>
      </c>
      <c r="AO126" s="67">
        <f t="shared" si="62"/>
        <v>-0.15000000000003411</v>
      </c>
      <c r="AP126" s="45">
        <v>580.48</v>
      </c>
      <c r="AQ126" s="45">
        <v>584.20000000000005</v>
      </c>
      <c r="AR126" s="67">
        <f t="shared" si="63"/>
        <v>-3.7200000000000273</v>
      </c>
      <c r="AS126" s="45">
        <v>151.32</v>
      </c>
      <c r="AT126" s="45">
        <v>150.38</v>
      </c>
      <c r="AU126" s="67">
        <f t="shared" si="64"/>
        <v>0.93999999999999773</v>
      </c>
      <c r="AV126" s="45">
        <v>11.9</v>
      </c>
      <c r="AW126" s="45">
        <v>12.17</v>
      </c>
      <c r="AX126" s="67">
        <f t="shared" si="65"/>
        <v>-0.26999999999999957</v>
      </c>
      <c r="AY126" s="14"/>
    </row>
    <row r="127" spans="1:51" x14ac:dyDescent="0.25">
      <c r="A127" s="8">
        <v>2020</v>
      </c>
      <c r="B127" s="9">
        <v>9</v>
      </c>
      <c r="C127" s="45">
        <v>2379.42</v>
      </c>
      <c r="D127" s="45">
        <v>2378.7800000000002</v>
      </c>
      <c r="E127" s="67">
        <f t="shared" si="50"/>
        <v>0.63999999999987267</v>
      </c>
      <c r="F127" s="45">
        <v>2367.8000000000002</v>
      </c>
      <c r="G127" s="45">
        <v>2367.0300000000002</v>
      </c>
      <c r="H127" s="67">
        <f t="shared" si="51"/>
        <v>0.76999999999998181</v>
      </c>
      <c r="I127" s="45">
        <v>18.93</v>
      </c>
      <c r="J127" s="45">
        <v>18.899999999999999</v>
      </c>
      <c r="K127" s="67">
        <f t="shared" si="52"/>
        <v>3.0000000000001137E-2</v>
      </c>
      <c r="L127" s="45">
        <v>136.24</v>
      </c>
      <c r="M127" s="45">
        <v>136.68</v>
      </c>
      <c r="N127" s="67">
        <f t="shared" si="53"/>
        <v>-0.43999999999999773</v>
      </c>
      <c r="O127" s="45">
        <v>56.62</v>
      </c>
      <c r="P127" s="45">
        <v>56.64</v>
      </c>
      <c r="Q127" s="67">
        <f t="shared" si="54"/>
        <v>-2.0000000000003126E-2</v>
      </c>
      <c r="R127" s="45">
        <v>35.409999999999997</v>
      </c>
      <c r="S127" s="45">
        <v>35.479999999999997</v>
      </c>
      <c r="T127" s="67">
        <f t="shared" si="55"/>
        <v>-7.0000000000000284E-2</v>
      </c>
      <c r="U127" s="45">
        <v>235.4</v>
      </c>
      <c r="V127" s="45">
        <v>235.58</v>
      </c>
      <c r="W127" s="67">
        <f t="shared" si="56"/>
        <v>-0.18000000000000682</v>
      </c>
      <c r="X127" s="45">
        <v>49.14</v>
      </c>
      <c r="Y127" s="45">
        <v>49.53</v>
      </c>
      <c r="Z127" s="67">
        <f t="shared" si="57"/>
        <v>-0.39000000000000057</v>
      </c>
      <c r="AA127" s="45">
        <v>68.38</v>
      </c>
      <c r="AB127" s="45">
        <v>67.569999999999993</v>
      </c>
      <c r="AC127" s="67">
        <f t="shared" si="58"/>
        <v>0.81000000000000227</v>
      </c>
      <c r="AD127" s="45">
        <v>83.53</v>
      </c>
      <c r="AE127" s="45">
        <v>83.56</v>
      </c>
      <c r="AF127" s="67">
        <f t="shared" si="59"/>
        <v>-3.0000000000001137E-2</v>
      </c>
      <c r="AG127" s="45">
        <v>366.97</v>
      </c>
      <c r="AH127" s="45">
        <v>366.5</v>
      </c>
      <c r="AI127" s="67">
        <f t="shared" si="60"/>
        <v>0.47000000000002728</v>
      </c>
      <c r="AJ127" s="45">
        <v>228.89</v>
      </c>
      <c r="AK127" s="45">
        <v>227.39</v>
      </c>
      <c r="AL127" s="67">
        <f t="shared" si="61"/>
        <v>1.5</v>
      </c>
      <c r="AM127" s="45">
        <v>406.41</v>
      </c>
      <c r="AN127" s="45">
        <v>405.93</v>
      </c>
      <c r="AO127" s="67">
        <f t="shared" si="62"/>
        <v>0.48000000000001819</v>
      </c>
      <c r="AP127" s="45">
        <v>583.17999999999995</v>
      </c>
      <c r="AQ127" s="45">
        <v>584.6</v>
      </c>
      <c r="AR127" s="67">
        <f t="shared" si="63"/>
        <v>-1.4200000000000728</v>
      </c>
      <c r="AS127" s="45">
        <v>152.47</v>
      </c>
      <c r="AT127" s="45">
        <v>152.43</v>
      </c>
      <c r="AU127" s="67">
        <f t="shared" si="64"/>
        <v>3.9999999999992042E-2</v>
      </c>
      <c r="AV127" s="45">
        <v>11.62</v>
      </c>
      <c r="AW127" s="45">
        <v>11.74</v>
      </c>
      <c r="AX127" s="67">
        <f t="shared" si="65"/>
        <v>-0.12000000000000099</v>
      </c>
      <c r="AY127" s="14"/>
    </row>
    <row r="128" spans="1:51" x14ac:dyDescent="0.25">
      <c r="A128" s="10">
        <v>2020</v>
      </c>
      <c r="B128" s="7">
        <v>10</v>
      </c>
      <c r="C128" s="53">
        <v>2386.15</v>
      </c>
      <c r="D128" s="53">
        <v>2385.2199999999998</v>
      </c>
      <c r="E128" s="27">
        <f t="shared" si="50"/>
        <v>0.93000000000029104</v>
      </c>
      <c r="F128" s="53">
        <v>2374.7600000000002</v>
      </c>
      <c r="G128" s="53">
        <v>2373.83</v>
      </c>
      <c r="H128" s="27">
        <f t="shared" si="51"/>
        <v>0.93000000000029104</v>
      </c>
      <c r="I128" s="53">
        <v>19.13</v>
      </c>
      <c r="J128" s="53">
        <v>19.079999999999998</v>
      </c>
      <c r="K128" s="27">
        <f t="shared" si="52"/>
        <v>5.0000000000000711E-2</v>
      </c>
      <c r="L128" s="53">
        <v>135.80000000000001</v>
      </c>
      <c r="M128" s="53">
        <v>136.09</v>
      </c>
      <c r="N128" s="27">
        <f t="shared" si="53"/>
        <v>-0.28999999999999204</v>
      </c>
      <c r="O128" s="53">
        <v>56.48</v>
      </c>
      <c r="P128" s="53">
        <v>56.53</v>
      </c>
      <c r="Q128" s="27">
        <f t="shared" si="54"/>
        <v>-5.0000000000004263E-2</v>
      </c>
      <c r="R128" s="53">
        <v>35.33</v>
      </c>
      <c r="S128" s="53">
        <v>35.35</v>
      </c>
      <c r="T128" s="27">
        <f t="shared" si="55"/>
        <v>-2.0000000000003126E-2</v>
      </c>
      <c r="U128" s="53">
        <v>234.99</v>
      </c>
      <c r="V128" s="53">
        <v>234.96</v>
      </c>
      <c r="W128" s="27">
        <f t="shared" si="56"/>
        <v>3.0000000000001137E-2</v>
      </c>
      <c r="X128" s="53">
        <v>49.7</v>
      </c>
      <c r="Y128" s="53">
        <v>50.85</v>
      </c>
      <c r="Z128" s="27">
        <f t="shared" si="57"/>
        <v>-1.1499999999999986</v>
      </c>
      <c r="AA128" s="53">
        <v>68.73</v>
      </c>
      <c r="AB128" s="53">
        <v>68.260000000000005</v>
      </c>
      <c r="AC128" s="27">
        <f t="shared" si="58"/>
        <v>0.46999999999999886</v>
      </c>
      <c r="AD128" s="53">
        <v>83.93</v>
      </c>
      <c r="AE128" s="53">
        <v>84.14</v>
      </c>
      <c r="AF128" s="27">
        <f t="shared" si="59"/>
        <v>-0.20999999999999375</v>
      </c>
      <c r="AG128" s="53">
        <v>367.39</v>
      </c>
      <c r="AH128" s="53">
        <v>367.01</v>
      </c>
      <c r="AI128" s="27">
        <f t="shared" si="60"/>
        <v>0.37999999999999545</v>
      </c>
      <c r="AJ128" s="53">
        <v>230.25</v>
      </c>
      <c r="AK128" s="53">
        <v>229.23</v>
      </c>
      <c r="AL128" s="27">
        <f t="shared" si="61"/>
        <v>1.0200000000000102</v>
      </c>
      <c r="AM128" s="53">
        <v>407.45</v>
      </c>
      <c r="AN128" s="53">
        <v>406.52</v>
      </c>
      <c r="AO128" s="27">
        <f t="shared" si="62"/>
        <v>0.93000000000000682</v>
      </c>
      <c r="AP128" s="53">
        <v>585.54</v>
      </c>
      <c r="AQ128" s="53">
        <v>585.26</v>
      </c>
      <c r="AR128" s="27">
        <f t="shared" si="63"/>
        <v>0.27999999999997272</v>
      </c>
      <c r="AS128" s="53">
        <v>153.55000000000001</v>
      </c>
      <c r="AT128" s="53">
        <v>154.11000000000001</v>
      </c>
      <c r="AU128" s="27">
        <f t="shared" si="64"/>
        <v>-0.56000000000000227</v>
      </c>
      <c r="AV128" s="53">
        <v>11.39</v>
      </c>
      <c r="AW128" s="53">
        <v>11.39</v>
      </c>
      <c r="AX128" s="27">
        <f t="shared" si="65"/>
        <v>0</v>
      </c>
      <c r="AY128" s="14"/>
    </row>
  </sheetData>
  <mergeCells count="69">
    <mergeCell ref="AV4:AX5"/>
    <mergeCell ref="C20:E20"/>
    <mergeCell ref="O20:Q21"/>
    <mergeCell ref="R20:T21"/>
    <mergeCell ref="U20:W21"/>
    <mergeCell ref="X20:Z21"/>
    <mergeCell ref="AA20:AC21"/>
    <mergeCell ref="U4:W5"/>
    <mergeCell ref="X4:Z5"/>
    <mergeCell ref="AA4:AC5"/>
    <mergeCell ref="AD4:AF5"/>
    <mergeCell ref="AG4:AI5"/>
    <mergeCell ref="AJ4:AL5"/>
    <mergeCell ref="C4:E5"/>
    <mergeCell ref="F4:H5"/>
    <mergeCell ref="I4:K5"/>
    <mergeCell ref="C36:E37"/>
    <mergeCell ref="F36:H37"/>
    <mergeCell ref="AM4:AO5"/>
    <mergeCell ref="AP4:AR5"/>
    <mergeCell ref="AS4:AU5"/>
    <mergeCell ref="L4:N5"/>
    <mergeCell ref="O4:Q5"/>
    <mergeCell ref="R4:T5"/>
    <mergeCell ref="AD20:AF21"/>
    <mergeCell ref="C21:E21"/>
    <mergeCell ref="F21:H21"/>
    <mergeCell ref="I21:K21"/>
    <mergeCell ref="L21:N21"/>
    <mergeCell ref="C52:E52"/>
    <mergeCell ref="L52:N53"/>
    <mergeCell ref="C53:E53"/>
    <mergeCell ref="F53:H53"/>
    <mergeCell ref="I53:K53"/>
    <mergeCell ref="R84:T85"/>
    <mergeCell ref="X67:Z69"/>
    <mergeCell ref="C68:E68"/>
    <mergeCell ref="O68:Q69"/>
    <mergeCell ref="R68:T69"/>
    <mergeCell ref="C69:E69"/>
    <mergeCell ref="F69:H69"/>
    <mergeCell ref="I69:K69"/>
    <mergeCell ref="L69:N69"/>
    <mergeCell ref="U67:W69"/>
    <mergeCell ref="C84:E85"/>
    <mergeCell ref="F84:H85"/>
    <mergeCell ref="I84:K85"/>
    <mergeCell ref="L84:N85"/>
    <mergeCell ref="O84:Q85"/>
    <mergeCell ref="C100:E101"/>
    <mergeCell ref="F100:H101"/>
    <mergeCell ref="I100:K101"/>
    <mergeCell ref="L100:N101"/>
    <mergeCell ref="C116:E117"/>
    <mergeCell ref="F116:H117"/>
    <mergeCell ref="I116:K117"/>
    <mergeCell ref="L116:N117"/>
    <mergeCell ref="AV116:AX117"/>
    <mergeCell ref="O116:Q117"/>
    <mergeCell ref="R116:T117"/>
    <mergeCell ref="U116:W117"/>
    <mergeCell ref="X116:Z117"/>
    <mergeCell ref="AA116:AC117"/>
    <mergeCell ref="AD116:AF117"/>
    <mergeCell ref="AG116:AI117"/>
    <mergeCell ref="AJ116:AL117"/>
    <mergeCell ref="AM116:AO117"/>
    <mergeCell ref="AP116:AR117"/>
    <mergeCell ref="AS116:AU1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8</vt:i4>
      </vt:variant>
      <vt:variant>
        <vt:lpstr>Namngivna områden</vt:lpstr>
      </vt:variant>
      <vt:variant>
        <vt:i4>1</vt:i4>
      </vt:variant>
    </vt:vector>
  </HeadingPairs>
  <TitlesOfParts>
    <vt:vector size="9" baseType="lpstr">
      <vt:lpstr>Försättsblad</vt:lpstr>
      <vt:lpstr>Skillnad_BK_Arbetskraftsstatus</vt:lpstr>
      <vt:lpstr>Skillnad_BK_1574_ÖvrigaSerier</vt:lpstr>
      <vt:lpstr>Utvalda_Diagram</vt:lpstr>
      <vt:lpstr>Skillnad_M_Arbetskraftsstatus</vt:lpstr>
      <vt:lpstr>Skillnad_K_Arbetskraftsstatus</vt:lpstr>
      <vt:lpstr>Skillnad_M_1574_ÖvrigaSerier</vt:lpstr>
      <vt:lpstr>Skillnad_K_1574_ÖvrigaSerier</vt:lpstr>
      <vt:lpstr>Försättsblad!_GoBack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Baud Sarah BV/AKU-S</dc:creator>
  <cp:lastModifiedBy>Baud Sarah BV/AKU-S</cp:lastModifiedBy>
  <dcterms:created xsi:type="dcterms:W3CDTF">2020-09-08T14:57:39Z</dcterms:created>
  <dcterms:modified xsi:type="dcterms:W3CDTF">2020-12-16T12:35:17Z</dcterms:modified>
</cp:coreProperties>
</file>