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Webpub\uf0301\2023-12-07\"/>
    </mc:Choice>
  </mc:AlternateContent>
  <xr:revisionPtr revIDLastSave="0" documentId="8_{7864C0EE-4C18-4BD1-819F-79AC92C7A204}" xr6:coauthVersionLast="47" xr6:coauthVersionMax="47" xr10:uidLastSave="{00000000-0000-0000-0000-000000000000}"/>
  <bookViews>
    <workbookView xWindow="1950" yWindow="765" windowWidth="27450" windowHeight="16620" xr2:uid="{074DEA75-F391-4FC8-BC49-12EBDE6B476A}"/>
  </bookViews>
  <sheets>
    <sheet name="Figur 1" sheetId="1" r:id="rId1"/>
    <sheet name="Figur 2" sheetId="2" r:id="rId2"/>
    <sheet name="Figur 3" sheetId="3" r:id="rId3"/>
    <sheet name="Figur 4" sheetId="4" r:id="rId4"/>
    <sheet name="Figur 5" sheetId="5" r:id="rId5"/>
    <sheet name="Tabell 1" sheetId="6" r:id="rId6"/>
    <sheet name="Tabell 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<sst xmlns="http://schemas.openxmlformats.org/spreadsheetml/2006/main" count="56" uniqueCount="45">
  <si>
    <t>Ersättning till anställda</t>
  </si>
  <si>
    <t>Kostnader för konsulter och inhyrd personal</t>
  </si>
  <si>
    <t>Övriga rörelsekostnader</t>
  </si>
  <si>
    <t>Investeringar</t>
  </si>
  <si>
    <t>Totala FoU-utgifter</t>
  </si>
  <si>
    <t>Storleksklass</t>
  </si>
  <si>
    <t>1-9</t>
  </si>
  <si>
    <t>10-49</t>
  </si>
  <si>
    <t>50-249</t>
  </si>
  <si>
    <t>250+</t>
  </si>
  <si>
    <t>Forsknings- och utvecklingsinstitutioner</t>
  </si>
  <si>
    <t>Programvaruproducenter, datakonsulter o.d.</t>
  </si>
  <si>
    <t>Arkitektkontor, tekniska konsultbyråer, tekniska provnings- och analysföretag</t>
  </si>
  <si>
    <t>Övriga tjänsteproducerande företag</t>
  </si>
  <si>
    <t>Varuproducerande företag</t>
  </si>
  <si>
    <t>Näringsgren</t>
  </si>
  <si>
    <t>Mikroföretagens utgifter för egen FoU efter näringsgren, 2021. Mnkr.</t>
  </si>
  <si>
    <t>Företagssektorns utgifter för egen FoU efter storleksklass inklusive mikroföretag, 2021. Mnkr.</t>
  </si>
  <si>
    <t>Ordinarie arbetstid</t>
  </si>
  <si>
    <t>Övertid</t>
  </si>
  <si>
    <t>Kvinnor</t>
  </si>
  <si>
    <t>Män</t>
  </si>
  <si>
    <t>Totalt</t>
  </si>
  <si>
    <t>Företagssektorns utgifter för egen FoU efter typ av utgift, 2021. Mnkr.</t>
  </si>
  <si>
    <t>Genomsnittlig veckoarbetstid uppdelat på ordinarie arbetstid och övertid för kvinnor respektive män i den anställda personalen inom universitets- och högskolesektorn, 2021. Antal timmar.</t>
  </si>
  <si>
    <t>Arbetstidens relativa fördelning mellan arbetsuppgifter för kvinnor respektive män, 2021. Procent.</t>
  </si>
  <si>
    <t>Forskning och utveckling (FoU) inkl. direkt stöd</t>
  </si>
  <si>
    <t>Undervisning på grundutbildningsnivå</t>
  </si>
  <si>
    <t>Undervisning på forskarutbildningsnivå</t>
  </si>
  <si>
    <t>Arbete som ej omfattar FoU eller undervisning</t>
  </si>
  <si>
    <t>Total övertid</t>
  </si>
  <si>
    <t>FoU-verksamhet på övertid</t>
  </si>
  <si>
    <t>Antal timmar</t>
  </si>
  <si>
    <t>Genomsnittligt antal timmar</t>
  </si>
  <si>
    <t xml:space="preserve">Övertid och genomsnittlig övertid totalt samt inom FoU-verksamhet för kvinnor respektive män, 2021. Antal timmar per vecka. </t>
  </si>
  <si>
    <t>FoU-verksamhet på övertid efter anställningskategori för kvinnor respektive män, 2021. Antal heltidsekvivalenter.</t>
  </si>
  <si>
    <t>Anställningskategori</t>
  </si>
  <si>
    <t>Professorer</t>
  </si>
  <si>
    <t>Meriteringsanställda</t>
  </si>
  <si>
    <t>Lektorer</t>
  </si>
  <si>
    <t>Adjunkter</t>
  </si>
  <si>
    <t>Annan forskande och undervisande personal</t>
  </si>
  <si>
    <t>Doktorander</t>
  </si>
  <si>
    <t>Administrativ personal</t>
  </si>
  <si>
    <t>Teknisk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</si>
</sst>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9"/>
      <color theme="1"/>
      <name val="Roboto"/>
      <family val="2"/>
    </font>
    <font>
      <sz val="9"/>
      <color theme="3"/>
      <name val="Roboto"/>
    </font>
    <font>
      <b/>
      <sz val="9"/>
      <color theme="3"/>
      <name val="Roboto"/>
    </font>
    <font>
      <sz val="9"/>
      <color theme="3"/>
      <name val="Roboto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1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4" xfId="0" applyNumberFormat="1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9" xfId="0" applyFont="1" applyBorder="1"/>
    <xf numFmtId="0" fontId="1" fillId="2" borderId="5" xfId="0" applyFont="1" applyFill="1" applyBorder="1"/>
    <xf numFmtId="3" fontId="1" fillId="2" borderId="6" xfId="0" applyNumberFormat="1" applyFont="1" applyFill="1" applyBorder="1"/>
    <xf numFmtId="0" fontId="1" fillId="2" borderId="1" xfId="0" applyFont="1" applyFill="1" applyBorder="1"/>
    <xf numFmtId="3" fontId="1" fillId="2" borderId="2" xfId="0" applyNumberFormat="1" applyFont="1" applyFill="1" applyBorder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9" xfId="0" applyFont="1" applyBorder="1"/>
    <xf numFmtId="3" fontId="3" fillId="0" borderId="10" xfId="0" applyNumberFormat="1" applyFont="1" applyBorder="1"/>
    <xf numFmtId="0" fontId="2" fillId="0" borderId="7" xfId="0" applyFont="1" applyBorder="1"/>
    <xf numFmtId="0" fontId="3" fillId="2" borderId="5" xfId="0" applyFont="1" applyFill="1" applyBorder="1"/>
    <xf numFmtId="3" fontId="3" fillId="2" borderId="6" xfId="0" applyNumberFormat="1" applyFont="1" applyFill="1" applyBorder="1"/>
    <xf numFmtId="0" fontId="3" fillId="2" borderId="1" xfId="0" applyFont="1" applyFill="1" applyBorder="1"/>
    <xf numFmtId="3" fontId="3" fillId="2" borderId="2" xfId="0" applyNumberFormat="1" applyFont="1" applyFill="1" applyBorder="1"/>
    <xf numFmtId="0" fontId="3" fillId="2" borderId="9" xfId="0" applyFont="1" applyFill="1" applyBorder="1"/>
    <xf numFmtId="3" fontId="3" fillId="2" borderId="10" xfId="0" applyNumberFormat="1" applyFont="1" applyFill="1" applyBorder="1"/>
    <xf numFmtId="0" fontId="3" fillId="0" borderId="11" xfId="0" applyFont="1" applyBorder="1"/>
    <xf numFmtId="0" fontId="3" fillId="0" borderId="7" xfId="0" applyFont="1" applyBorder="1"/>
    <xf numFmtId="0" fontId="2" fillId="0" borderId="17" xfId="0" applyFont="1" applyBorder="1"/>
    <xf numFmtId="3" fontId="3" fillId="2" borderId="16" xfId="0" applyNumberFormat="1" applyFont="1" applyFill="1" applyBorder="1"/>
    <xf numFmtId="164" fontId="3" fillId="2" borderId="6" xfId="0" applyNumberFormat="1" applyFont="1" applyFill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4" fontId="1" fillId="0" borderId="15" xfId="0" applyNumberFormat="1" applyFont="1" applyBorder="1"/>
    <xf numFmtId="4" fontId="1" fillId="0" borderId="10" xfId="0" applyNumberFormat="1" applyFont="1" applyBorder="1"/>
    <xf numFmtId="4" fontId="1" fillId="2" borderId="16" xfId="0" applyNumberFormat="1" applyFont="1" applyFill="1" applyBorder="1"/>
    <xf numFmtId="4" fontId="1" fillId="2" borderId="6" xfId="0" applyNumberFormat="1" applyFont="1" applyFill="1" applyBorder="1"/>
    <xf numFmtId="4" fontId="1" fillId="2" borderId="14" xfId="0" applyNumberFormat="1" applyFont="1" applyFill="1" applyBorder="1"/>
    <xf numFmtId="4" fontId="1" fillId="2" borderId="2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/>
    <xf numFmtId="0" fontId="3" fillId="0" borderId="2" xfId="0" applyFont="1" applyBorder="1"/>
    <xf numFmtId="0" fontId="2" fillId="0" borderId="15" xfId="0" applyFont="1" applyBorder="1"/>
    <xf numFmtId="0" fontId="2" fillId="0" borderId="10" xfId="0" applyFont="1" applyBorder="1"/>
    <xf numFmtId="0" fontId="3" fillId="2" borderId="16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18" xfId="0" applyFont="1" applyBorder="1"/>
    <xf numFmtId="0" fontId="3" fillId="0" borderId="4" xfId="0" applyFont="1" applyBorder="1"/>
    <xf numFmtId="0" fontId="3" fillId="2" borderId="7" xfId="0" applyFont="1" applyFill="1" applyBorder="1"/>
    <xf numFmtId="3" fontId="3" fillId="2" borderId="17" xfId="0" applyNumberFormat="1" applyFont="1" applyFill="1" applyBorder="1"/>
    <xf numFmtId="3" fontId="3" fillId="2" borderId="8" xfId="0" applyNumberFormat="1" applyFont="1" applyFill="1" applyBorder="1"/>
    <xf numFmtId="3" fontId="3" fillId="0" borderId="18" xfId="0" applyNumberFormat="1" applyFont="1" applyBorder="1"/>
    <xf numFmtId="0" fontId="3" fillId="2" borderId="17" xfId="0" applyFont="1" applyFill="1" applyBorder="1"/>
    <xf numFmtId="0" fontId="3" fillId="2" borderId="8" xfId="0" applyFont="1" applyFill="1" applyBorder="1"/>
    <xf numFmtId="164" fontId="3" fillId="0" borderId="4" xfId="0" applyNumberFormat="1" applyFont="1" applyBorder="1"/>
    <xf numFmtId="0" fontId="1" fillId="2" borderId="7" xfId="0" applyFont="1" applyFill="1" applyBorder="1"/>
    <xf numFmtId="164" fontId="3" fillId="2" borderId="8" xfId="0" applyNumberFormat="1" applyFont="1" applyFill="1" applyBorder="1"/>
    <xf numFmtId="3" fontId="1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Ersättning till anställda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1'!$B$3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1'!$B$4</c:f>
              <c:numCache>
                <c:formatCode>#,##0</c:formatCode>
                <c:ptCount val="1"/>
                <c:pt idx="0">
                  <c:v>65630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'Figur 1'!$A$5</c:f>
              <c:strCache>
                <c:ptCount val="1"/>
                <c:pt idx="0">
                  <c:v>Kostnader för konsulter och inhyrd personal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1'!$B$3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1'!$B$5</c:f>
              <c:numCache>
                <c:formatCode>#,##0</c:formatCode>
                <c:ptCount val="1"/>
                <c:pt idx="0">
                  <c:v>20712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ser>
          <c:idx val="2"/>
          <c:order val="2"/>
          <c:tx>
            <c:strRef>
              <c:f>'Figur 1'!$A$6</c:f>
              <c:strCache>
                <c:ptCount val="1"/>
                <c:pt idx="0">
                  <c:v>Övriga rörelsekostnader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1'!$B$3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1'!$B$6</c:f>
              <c:numCache>
                <c:formatCode>#,##0</c:formatCode>
                <c:ptCount val="1"/>
                <c:pt idx="0">
                  <c:v>38734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1-48F4-BD06-EF3B9BD4D355}"/>
            </c:ext>
          </c:extLst>
        </c:ser>
        <c:ser>
          <c:idx val="3"/>
          <c:order val="3"/>
          <c:tx>
            <c:strRef>
              <c:f>'Figur 1'!$A$7</c:f>
              <c:strCache>
                <c:ptCount val="1"/>
                <c:pt idx="0">
                  <c:v>Investeringar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'Figur 1'!$B$3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'Figur 1'!$B$7</c:f>
              <c:numCache>
                <c:formatCode>#,##0</c:formatCode>
                <c:ptCount val="1"/>
                <c:pt idx="0">
                  <c:v>10154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2'!$A$4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2'!$A$4:$A$7</c:f>
              <c:strCache>
                <c:ptCount val="4"/>
                <c:pt idx="0">
                  <c:v>1-9</c:v>
                </c:pt>
                <c:pt idx="1">
                  <c:v>10-49</c:v>
                </c:pt>
                <c:pt idx="2">
                  <c:v>50-249</c:v>
                </c:pt>
                <c:pt idx="3">
                  <c:v>250+</c:v>
                </c:pt>
              </c:strCache>
            </c:strRef>
          </c:cat>
          <c:val>
            <c:numRef>
              <c:f>'Figur 2'!$B$4</c:f>
              <c:numCache>
                <c:formatCode>#,##0</c:formatCode>
                <c:ptCount val="1"/>
                <c:pt idx="0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'Figur 2'!$A$5</c:f>
              <c:strCache>
                <c:ptCount val="1"/>
                <c:pt idx="0">
                  <c:v>10-49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 2'!$B$5</c:f>
              <c:numCache>
                <c:formatCode>#,##0</c:formatCode>
                <c:ptCount val="1"/>
                <c:pt idx="0">
                  <c:v>13009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'Figur 2'!$A$6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 2'!$B$6</c:f>
              <c:numCache>
                <c:formatCode>#,##0</c:formatCode>
                <c:ptCount val="1"/>
                <c:pt idx="0">
                  <c:v>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ser>
          <c:idx val="3"/>
          <c:order val="3"/>
          <c:tx>
            <c:strRef>
              <c:f>'Figur 2'!$A$7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 2'!$B$7</c:f>
              <c:numCache>
                <c:formatCode>#,##0</c:formatCode>
                <c:ptCount val="1"/>
                <c:pt idx="0">
                  <c:v>106835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D-4D5F-BB6D-4E8922A628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234670275590551"/>
          <c:y val="4.877115473687961E-2"/>
          <c:w val="0.343431594488189"/>
          <c:h val="0.49727651690597496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48-4F12-AB2D-1007D6E49007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48-4F12-AB2D-1007D6E49007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48-4F12-AB2D-1007D6E49007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48-4F12-AB2D-1007D6E49007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48-4F12-AB2D-1007D6E49007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48-4F12-AB2D-1007D6E49007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48-4F12-AB2D-1007D6E49007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248-4F12-AB2D-1007D6E490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3'!$A$4:$A$8</c:f>
              <c:strCache>
                <c:ptCount val="5"/>
                <c:pt idx="0">
                  <c:v>Forsknings- och utvecklingsinstitutioner</c:v>
                </c:pt>
                <c:pt idx="1">
                  <c:v>Programvaruproducenter, datakonsulter o.d.</c:v>
                </c:pt>
                <c:pt idx="2">
                  <c:v>Arkitektkontor, tekniska konsultbyråer, tekniska provnings- och analysföretag</c:v>
                </c:pt>
                <c:pt idx="3">
                  <c:v>Övriga tjänsteproducerande företag</c:v>
                </c:pt>
                <c:pt idx="4">
                  <c:v>Varuproducerande företag</c:v>
                </c:pt>
              </c:strCache>
            </c:strRef>
          </c:cat>
          <c:val>
            <c:numRef>
              <c:f>'Figur 3'!$B$4:$B$8</c:f>
              <c:numCache>
                <c:formatCode>#,##0</c:formatCode>
                <c:ptCount val="5"/>
                <c:pt idx="0">
                  <c:v>576.16337220000003</c:v>
                </c:pt>
                <c:pt idx="1">
                  <c:v>513.69741839999995</c:v>
                </c:pt>
                <c:pt idx="2">
                  <c:v>402.79607229999999</c:v>
                </c:pt>
                <c:pt idx="3">
                  <c:v>497.49318649999998</c:v>
                </c:pt>
                <c:pt idx="4">
                  <c:v>217.44642530000004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48-4F12-AB2D-1007D6E490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0839348701321838"/>
          <c:w val="1"/>
          <c:h val="0.36445719171981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Ordinarie arbetstid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4'!$A$4:$A$5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4'!$B$4:$B$5</c:f>
              <c:numCache>
                <c:formatCode>#,##0</c:formatCode>
                <c:ptCount val="2"/>
                <c:pt idx="0">
                  <c:v>34.046376556994701</c:v>
                </c:pt>
                <c:pt idx="1">
                  <c:v>33.2527530288855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Övertid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4'!$A$4:$A$5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4'!$C$4:$C$5</c:f>
              <c:numCache>
                <c:formatCode>#\ ##0.0</c:formatCode>
                <c:ptCount val="2"/>
                <c:pt idx="0">
                  <c:v>2.2443712945204499</c:v>
                </c:pt>
                <c:pt idx="1">
                  <c:v>2.3051910373581102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5'!$A$4</c:f>
              <c:strCache>
                <c:ptCount val="1"/>
                <c:pt idx="0">
                  <c:v>Forskning och utveckling (FoU) inkl. direkt stöd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5'!$B$3:$C$3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5'!$B$4:$C$4</c:f>
              <c:numCache>
                <c:formatCode>#,##0.00</c:formatCode>
                <c:ptCount val="2"/>
                <c:pt idx="0">
                  <c:v>40.200000000000003</c:v>
                </c:pt>
                <c:pt idx="1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'Figur 5'!$A$5</c:f>
              <c:strCache>
                <c:ptCount val="1"/>
                <c:pt idx="0">
                  <c:v>Undervisning på grundutbildningsnivå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5'!$B$3:$C$3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5'!$B$5:$C$5</c:f>
              <c:numCache>
                <c:formatCode>#,##0.00</c:formatCode>
                <c:ptCount val="2"/>
                <c:pt idx="0">
                  <c:v>23.6</c:v>
                </c:pt>
                <c:pt idx="1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ser>
          <c:idx val="2"/>
          <c:order val="2"/>
          <c:tx>
            <c:strRef>
              <c:f>'Figur 5'!$A$6</c:f>
              <c:strCache>
                <c:ptCount val="1"/>
                <c:pt idx="0">
                  <c:v>Undervisning på forskarutbildningsnivå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5'!$B$3:$C$3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5'!$B$6:$C$6</c:f>
              <c:numCache>
                <c:formatCode>#,##0.00</c:formatCode>
                <c:ptCount val="2"/>
                <c:pt idx="0">
                  <c:v>1.8</c:v>
                </c:pt>
                <c:pt idx="1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1-48F4-BD06-EF3B9BD4D355}"/>
            </c:ext>
          </c:extLst>
        </c:ser>
        <c:ser>
          <c:idx val="3"/>
          <c:order val="3"/>
          <c:tx>
            <c:strRef>
              <c:f>'Figur 5'!$A$7</c:f>
              <c:strCache>
                <c:ptCount val="1"/>
                <c:pt idx="0">
                  <c:v>Arbete som ej omfattar FoU eller undervisning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5'!$B$3:$C$3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'Figur 5'!$B$7:$C$7</c:f>
              <c:numCache>
                <c:formatCode>#,##0.00</c:formatCode>
                <c:ptCount val="2"/>
                <c:pt idx="0">
                  <c:v>34.299999999999997</c:v>
                </c:pt>
                <c:pt idx="1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577850</xdr:colOff>
      <xdr:row>0</xdr:row>
      <xdr:rowOff>164147</xdr:rowOff>
    </xdr:from>
    <xdr:to>
      <xdr:col>9</xdr:col>
      <xdr:colOff>374650</xdr:colOff>
      <xdr:row>17</xdr:row>
      <xdr:rowOff>27622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94CD3E-267F-9286-6AD6-E682C089C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</xdr:row>
      <xdr:rowOff>21272</xdr:rowOff>
    </xdr:from>
    <xdr:to>
      <xdr:col>9</xdr:col>
      <xdr:colOff>431800</xdr:colOff>
      <xdr:row>18</xdr:row>
      <xdr:rowOff>65722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68EC700-4ECE-E4AB-B07E-8444A1FB0D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</xdr:row>
      <xdr:rowOff>59372</xdr:rowOff>
    </xdr:from>
    <xdr:to>
      <xdr:col>9</xdr:col>
      <xdr:colOff>241300</xdr:colOff>
      <xdr:row>17</xdr:row>
      <xdr:rowOff>94297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74592E-14C1-8DF2-30E0-6C038785F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577850</xdr:colOff>
      <xdr:row>1</xdr:row>
      <xdr:rowOff>106997</xdr:rowOff>
    </xdr:from>
    <xdr:to>
      <xdr:col>10</xdr:col>
      <xdr:colOff>374650</xdr:colOff>
      <xdr:row>17</xdr:row>
      <xdr:rowOff>141922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273565-9DE5-D1BD-CEB7-BA70E01E6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511175</xdr:colOff>
      <xdr:row>1</xdr:row>
      <xdr:rowOff>123825</xdr:rowOff>
    </xdr:from>
    <xdr:to>
      <xdr:col>11</xdr:col>
      <xdr:colOff>307975</xdr:colOff>
      <xdr:row>17</xdr:row>
      <xdr:rowOff>122872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C6C6D3-E74F-7E44-C9C5-B75B20637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EBF4-E94C-4868-990F-359704EB14C9}">
  <dimension ref="A1:B8"/>
  <sheetViews>
    <sheetView tabSelected="1" workbookViewId="0"/>
  </sheetViews>
  <sheetFormatPr defaultRowHeight="13.5" x14ac:dyDescent="0.25"/>
  <cols>
    <col min="1" max="1" width="35.7109375" bestFit="1" customWidth="1"/>
  </cols>
  <sheetData>
    <row r="1" spans="1:2" x14ac:dyDescent="0.25">
      <c r="A1" s="1" t="s">
        <v>23</v>
      </c>
    </row>
    <row r="2" spans="1:2" ht="14.25" thickBot="1" x14ac:dyDescent="0.3"/>
    <row r="3" spans="1:2" ht="14.25" thickBot="1" x14ac:dyDescent="0.3">
      <c r="A3" s="6"/>
      <c r="B3" s="7">
        <v>2021</v>
      </c>
    </row>
    <row r="4" spans="1:2" x14ac:dyDescent="0.25">
      <c r="A4" s="9" t="s">
        <v>0</v>
      </c>
      <c r="B4" s="10">
        <v>65630</v>
      </c>
    </row>
    <row r="5" spans="1:2" x14ac:dyDescent="0.25">
      <c r="A5" s="2" t="s">
        <v>1</v>
      </c>
      <c r="B5" s="3">
        <v>20712</v>
      </c>
    </row>
    <row r="6" spans="1:2" x14ac:dyDescent="0.25">
      <c r="A6" s="11" t="s">
        <v>2</v>
      </c>
      <c r="B6" s="12">
        <v>38734</v>
      </c>
    </row>
    <row r="7" spans="1:2" ht="14.25" thickBot="1" x14ac:dyDescent="0.3">
      <c r="A7" s="4" t="s">
        <v>3</v>
      </c>
      <c r="B7" s="5">
        <v>10154</v>
      </c>
    </row>
    <row r="8" spans="1:2" ht="14.25" thickBot="1" x14ac:dyDescent="0.3">
      <c r="A8" s="58" t="s">
        <v>4</v>
      </c>
      <c r="B8" s="60">
        <f>SUM(B4:B7)</f>
        <v>135230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EF9D-89D7-4502-91A6-18A3229A9E7B}">
  <dimension ref="A1:B7"/>
  <sheetViews>
    <sheetView workbookViewId="0">
      <selection activeCell="A2" sqref="A2"/>
    </sheetView>
  </sheetViews>
  <sheetFormatPr defaultRowHeight="13.5" x14ac:dyDescent="0.25"/>
  <cols>
    <col min="1" max="1" width="11.7109375" style="13" customWidth="1"/>
    <col min="2" max="16384" width="9.140625" style="13"/>
  </cols>
  <sheetData>
    <row r="1" spans="1:2" x14ac:dyDescent="0.25">
      <c r="A1" s="1" t="s">
        <v>17</v>
      </c>
    </row>
    <row r="2" spans="1:2" ht="14.25" thickBot="1" x14ac:dyDescent="0.3"/>
    <row r="3" spans="1:2" ht="14.25" thickBot="1" x14ac:dyDescent="0.3">
      <c r="A3" s="18" t="s">
        <v>5</v>
      </c>
      <c r="B3" s="7">
        <v>2021</v>
      </c>
    </row>
    <row r="4" spans="1:2" x14ac:dyDescent="0.25">
      <c r="A4" s="19" t="s">
        <v>6</v>
      </c>
      <c r="B4" s="20">
        <v>2223</v>
      </c>
    </row>
    <row r="5" spans="1:2" x14ac:dyDescent="0.25">
      <c r="A5" s="14" t="s">
        <v>7</v>
      </c>
      <c r="B5" s="15">
        <v>13009</v>
      </c>
    </row>
    <row r="6" spans="1:2" x14ac:dyDescent="0.25">
      <c r="A6" s="21" t="s">
        <v>8</v>
      </c>
      <c r="B6" s="22">
        <v>15385</v>
      </c>
    </row>
    <row r="7" spans="1:2" ht="14.25" thickBot="1" x14ac:dyDescent="0.3">
      <c r="A7" s="16" t="s">
        <v>9</v>
      </c>
      <c r="B7" s="17">
        <v>106835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BED1-F97A-47B6-A3F7-83B1F453287E}">
  <dimension ref="A1:B8"/>
  <sheetViews>
    <sheetView workbookViewId="0">
      <selection activeCell="L16" sqref="L16"/>
    </sheetView>
  </sheetViews>
  <sheetFormatPr defaultRowHeight="13.5" x14ac:dyDescent="0.25"/>
  <cols>
    <col min="1" max="1" width="61.85546875" style="13" bestFit="1" customWidth="1"/>
    <col min="2" max="16384" width="9.140625" style="13"/>
  </cols>
  <sheetData>
    <row r="1" spans="1:2" x14ac:dyDescent="0.25">
      <c r="A1" s="1" t="s">
        <v>16</v>
      </c>
    </row>
    <row r="2" spans="1:2" ht="14.25" thickBot="1" x14ac:dyDescent="0.3"/>
    <row r="3" spans="1:2" ht="14.25" thickBot="1" x14ac:dyDescent="0.3">
      <c r="A3" s="18" t="s">
        <v>15</v>
      </c>
      <c r="B3" s="7">
        <v>2021</v>
      </c>
    </row>
    <row r="4" spans="1:2" x14ac:dyDescent="0.25">
      <c r="A4" s="19" t="s">
        <v>10</v>
      </c>
      <c r="B4" s="20">
        <v>576.16337220000003</v>
      </c>
    </row>
    <row r="5" spans="1:2" x14ac:dyDescent="0.25">
      <c r="A5" s="14" t="s">
        <v>11</v>
      </c>
      <c r="B5" s="15">
        <v>513.69741839999995</v>
      </c>
    </row>
    <row r="6" spans="1:2" x14ac:dyDescent="0.25">
      <c r="A6" s="21" t="s">
        <v>12</v>
      </c>
      <c r="B6" s="22">
        <v>402.79607229999999</v>
      </c>
    </row>
    <row r="7" spans="1:2" x14ac:dyDescent="0.25">
      <c r="A7" s="14" t="s">
        <v>13</v>
      </c>
      <c r="B7" s="15">
        <v>497.49318649999998</v>
      </c>
    </row>
    <row r="8" spans="1:2" ht="14.25" thickBot="1" x14ac:dyDescent="0.3">
      <c r="A8" s="23" t="s">
        <v>14</v>
      </c>
      <c r="B8" s="24">
        <v>217.44642530000004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A8BA-A75D-48A3-87C2-6B3184C2A8E4}">
  <dimension ref="A1:C6"/>
  <sheetViews>
    <sheetView workbookViewId="0"/>
  </sheetViews>
  <sheetFormatPr defaultRowHeight="13.5" x14ac:dyDescent="0.25"/>
  <cols>
    <col min="1" max="1" width="9.140625" style="13"/>
    <col min="2" max="2" width="15.42578125" style="13" bestFit="1" customWidth="1"/>
    <col min="3" max="16384" width="9.140625" style="13"/>
  </cols>
  <sheetData>
    <row r="1" spans="1:3" x14ac:dyDescent="0.25">
      <c r="A1" s="1" t="s">
        <v>24</v>
      </c>
    </row>
    <row r="2" spans="1:3" ht="14.25" thickBot="1" x14ac:dyDescent="0.3"/>
    <row r="3" spans="1:3" ht="14.25" thickBot="1" x14ac:dyDescent="0.3">
      <c r="A3" s="26"/>
      <c r="B3" s="27" t="s">
        <v>18</v>
      </c>
      <c r="C3" s="7" t="s">
        <v>19</v>
      </c>
    </row>
    <row r="4" spans="1:3" x14ac:dyDescent="0.25">
      <c r="A4" s="9" t="s">
        <v>20</v>
      </c>
      <c r="B4" s="28">
        <v>34.046376556994701</v>
      </c>
      <c r="C4" s="29">
        <v>2.2443712945204499</v>
      </c>
    </row>
    <row r="5" spans="1:3" ht="14.25" thickBot="1" x14ac:dyDescent="0.3">
      <c r="A5" s="4" t="s">
        <v>21</v>
      </c>
      <c r="B5" s="54">
        <v>33.2527530288855</v>
      </c>
      <c r="C5" s="57">
        <v>2.3051910373581102</v>
      </c>
    </row>
    <row r="6" spans="1:3" ht="14.25" thickBot="1" x14ac:dyDescent="0.3">
      <c r="A6" s="58" t="s">
        <v>22</v>
      </c>
      <c r="B6" s="52">
        <v>33.649253492337699</v>
      </c>
      <c r="C6" s="59">
        <v>2.2748050226193199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65307-BBE9-4A94-872F-917A2E3CDD25}">
  <dimension ref="A1:D7"/>
  <sheetViews>
    <sheetView workbookViewId="0">
      <selection activeCell="C28" sqref="C28"/>
    </sheetView>
  </sheetViews>
  <sheetFormatPr defaultRowHeight="13.5" x14ac:dyDescent="0.25"/>
  <cols>
    <col min="1" max="1" width="39.28515625" customWidth="1"/>
  </cols>
  <sheetData>
    <row r="1" spans="1:4" x14ac:dyDescent="0.25">
      <c r="A1" s="1" t="s">
        <v>25</v>
      </c>
    </row>
    <row r="2" spans="1:4" ht="14.25" thickBot="1" x14ac:dyDescent="0.3"/>
    <row r="3" spans="1:4" ht="14.25" thickBot="1" x14ac:dyDescent="0.3">
      <c r="A3" s="6"/>
      <c r="B3" s="27" t="s">
        <v>20</v>
      </c>
      <c r="C3" s="27" t="s">
        <v>21</v>
      </c>
      <c r="D3" s="7" t="s">
        <v>22</v>
      </c>
    </row>
    <row r="4" spans="1:4" x14ac:dyDescent="0.25">
      <c r="A4" s="9" t="s">
        <v>26</v>
      </c>
      <c r="B4" s="34">
        <v>40.200000000000003</v>
      </c>
      <c r="C4" s="34">
        <v>46.4</v>
      </c>
      <c r="D4" s="35">
        <v>43.2</v>
      </c>
    </row>
    <row r="5" spans="1:4" x14ac:dyDescent="0.25">
      <c r="A5" s="2" t="s">
        <v>27</v>
      </c>
      <c r="B5" s="30">
        <v>23.6</v>
      </c>
      <c r="C5" s="30">
        <v>24.6</v>
      </c>
      <c r="D5" s="31">
        <v>24.1</v>
      </c>
    </row>
    <row r="6" spans="1:4" x14ac:dyDescent="0.25">
      <c r="A6" s="11" t="s">
        <v>28</v>
      </c>
      <c r="B6" s="36">
        <v>1.8</v>
      </c>
      <c r="C6" s="36">
        <v>2.9</v>
      </c>
      <c r="D6" s="37">
        <v>2.4</v>
      </c>
    </row>
    <row r="7" spans="1:4" ht="14.25" thickBot="1" x14ac:dyDescent="0.3">
      <c r="A7" s="8" t="s">
        <v>29</v>
      </c>
      <c r="B7" s="32">
        <v>34.299999999999997</v>
      </c>
      <c r="C7" s="32">
        <v>26.2</v>
      </c>
      <c r="D7" s="33">
        <v>30.3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4D60-3B62-441F-B276-6919160B25E7}">
  <dimension ref="A1:E7"/>
  <sheetViews>
    <sheetView workbookViewId="0"/>
  </sheetViews>
  <sheetFormatPr defaultRowHeight="13.5" x14ac:dyDescent="0.25"/>
  <cols>
    <col min="1" max="1" width="9.140625" style="13"/>
    <col min="2" max="2" width="11.85546875" style="13" customWidth="1"/>
    <col min="3" max="3" width="22.42578125" style="13" customWidth="1"/>
    <col min="4" max="4" width="11.42578125" style="13" customWidth="1"/>
    <col min="5" max="5" width="23.140625" style="13" customWidth="1"/>
    <col min="6" max="16384" width="9.140625" style="13"/>
  </cols>
  <sheetData>
    <row r="1" spans="1:5" x14ac:dyDescent="0.25">
      <c r="A1" s="1" t="s">
        <v>34</v>
      </c>
    </row>
    <row r="2" spans="1:5" ht="14.25" thickBot="1" x14ac:dyDescent="0.3"/>
    <row r="3" spans="1:5" x14ac:dyDescent="0.25">
      <c r="A3" s="25"/>
      <c r="B3" s="38" t="s">
        <v>30</v>
      </c>
      <c r="C3" s="38"/>
      <c r="D3" s="38" t="s">
        <v>31</v>
      </c>
      <c r="E3" s="39"/>
    </row>
    <row r="4" spans="1:5" ht="14.25" thickBot="1" x14ac:dyDescent="0.3">
      <c r="A4" s="16"/>
      <c r="B4" s="42" t="s">
        <v>32</v>
      </c>
      <c r="C4" s="42" t="s">
        <v>33</v>
      </c>
      <c r="D4" s="42" t="s">
        <v>32</v>
      </c>
      <c r="E4" s="43" t="s">
        <v>33</v>
      </c>
    </row>
    <row r="5" spans="1:5" x14ac:dyDescent="0.25">
      <c r="A5" s="19" t="s">
        <v>20</v>
      </c>
      <c r="B5" s="28">
        <v>66100</v>
      </c>
      <c r="C5" s="44">
        <v>2.2000000000000002</v>
      </c>
      <c r="D5" s="28">
        <v>50800</v>
      </c>
      <c r="E5" s="45">
        <v>1.7</v>
      </c>
    </row>
    <row r="6" spans="1:5" ht="14.25" thickBot="1" x14ac:dyDescent="0.3">
      <c r="A6" s="48" t="s">
        <v>21</v>
      </c>
      <c r="B6" s="54">
        <v>68000</v>
      </c>
      <c r="C6" s="49">
        <v>2.2999999999999998</v>
      </c>
      <c r="D6" s="54">
        <v>61500</v>
      </c>
      <c r="E6" s="50">
        <v>2.1</v>
      </c>
    </row>
    <row r="7" spans="1:5" ht="14.25" thickBot="1" x14ac:dyDescent="0.3">
      <c r="A7" s="51" t="s">
        <v>22</v>
      </c>
      <c r="B7" s="52">
        <v>134100</v>
      </c>
      <c r="C7" s="55">
        <v>2.2999999999999998</v>
      </c>
      <c r="D7" s="52">
        <v>112300</v>
      </c>
      <c r="E7" s="56">
        <v>1.9</v>
      </c>
    </row>
  </sheetData>
  <mergeCells count="2">
    <mergeCell ref="B3:C3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AFA8-F995-483F-BF62-F5BAC4EE8766}">
  <dimension ref="A1:C12"/>
  <sheetViews>
    <sheetView workbookViewId="0"/>
  </sheetViews>
  <sheetFormatPr defaultRowHeight="13.5" x14ac:dyDescent="0.25"/>
  <cols>
    <col min="1" max="1" width="36.42578125" customWidth="1"/>
  </cols>
  <sheetData>
    <row r="1" spans="1:3" x14ac:dyDescent="0.25">
      <c r="A1" s="1" t="s">
        <v>35</v>
      </c>
    </row>
    <row r="2" spans="1:3" ht="14.25" thickBot="1" x14ac:dyDescent="0.3"/>
    <row r="3" spans="1:3" ht="14.25" thickBot="1" x14ac:dyDescent="0.3">
      <c r="A3" s="18" t="s">
        <v>36</v>
      </c>
      <c r="B3" s="27" t="s">
        <v>20</v>
      </c>
      <c r="C3" s="7" t="s">
        <v>21</v>
      </c>
    </row>
    <row r="4" spans="1:3" x14ac:dyDescent="0.25">
      <c r="A4" s="19" t="s">
        <v>37</v>
      </c>
      <c r="B4" s="44">
        <v>200</v>
      </c>
      <c r="C4" s="45">
        <v>470</v>
      </c>
    </row>
    <row r="5" spans="1:3" x14ac:dyDescent="0.25">
      <c r="A5" s="14" t="s">
        <v>38</v>
      </c>
      <c r="B5" s="40">
        <v>110</v>
      </c>
      <c r="C5" s="41">
        <v>140</v>
      </c>
    </row>
    <row r="6" spans="1:3" x14ac:dyDescent="0.25">
      <c r="A6" s="21" t="s">
        <v>39</v>
      </c>
      <c r="B6" s="46">
        <v>260</v>
      </c>
      <c r="C6" s="47">
        <v>270</v>
      </c>
    </row>
    <row r="7" spans="1:3" x14ac:dyDescent="0.25">
      <c r="A7" s="14" t="s">
        <v>40</v>
      </c>
      <c r="B7" s="40">
        <v>100</v>
      </c>
      <c r="C7" s="41">
        <v>20</v>
      </c>
    </row>
    <row r="8" spans="1:3" x14ac:dyDescent="0.25">
      <c r="A8" s="21" t="s">
        <v>41</v>
      </c>
      <c r="B8" s="46">
        <v>230</v>
      </c>
      <c r="C8" s="47">
        <v>270</v>
      </c>
    </row>
    <row r="9" spans="1:3" x14ac:dyDescent="0.25">
      <c r="A9" s="14" t="s">
        <v>42</v>
      </c>
      <c r="B9" s="40">
        <v>280</v>
      </c>
      <c r="C9" s="41">
        <v>260</v>
      </c>
    </row>
    <row r="10" spans="1:3" x14ac:dyDescent="0.25">
      <c r="A10" s="21" t="s">
        <v>43</v>
      </c>
      <c r="B10" s="46">
        <v>50</v>
      </c>
      <c r="C10" s="47">
        <v>60</v>
      </c>
    </row>
    <row r="11" spans="1:3" ht="14.25" thickBot="1" x14ac:dyDescent="0.3">
      <c r="A11" s="48" t="s">
        <v>44</v>
      </c>
      <c r="B11" s="49">
        <v>50</v>
      </c>
      <c r="C11" s="50">
        <v>40</v>
      </c>
    </row>
    <row r="12" spans="1:3" ht="14.25" thickBot="1" x14ac:dyDescent="0.3">
      <c r="A12" s="51" t="s">
        <v>22</v>
      </c>
      <c r="B12" s="52">
        <v>1270</v>
      </c>
      <c r="C12" s="53">
        <v>1540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Figur 1</vt:lpstr>
      <vt:lpstr>Figur 2</vt:lpstr>
      <vt:lpstr>Figur 3</vt:lpstr>
      <vt:lpstr>Figur 4</vt:lpstr>
      <vt:lpstr>Figur 5</vt:lpstr>
      <vt:lpstr>Tabell 1</vt:lpstr>
      <vt:lpstr>Tabell 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Stendahl Elin ESA/NUP/INF-S</cp:lastModifiedBy>
  <dcterms:created xsi:type="dcterms:W3CDTF">2023-12-06T07:23:02Z</dcterms:created>
  <dcterms:modified xsi:type="dcterms:W3CDTF">2023-12-06T07:55:25Z</dcterms:modified>
</cp:coreProperties>
</file>