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uf0549\20170428\"/>
    </mc:Choice>
  </mc:AlternateContent>
  <bookViews>
    <workbookView xWindow="0" yWindow="36" windowWidth="12288" windowHeight="6372" tabRatio="917"/>
  </bookViews>
  <sheets>
    <sheet name="Innehållsförteckning" sheetId="16" r:id="rId1"/>
    <sheet name="Tab 1a" sheetId="1" r:id="rId2"/>
    <sheet name="Tab 1b" sheetId="5" r:id="rId3"/>
    <sheet name="Tab 1c" sheetId="8" r:id="rId4"/>
    <sheet name="Tab 1d" sheetId="10" r:id="rId5"/>
    <sheet name="Tab 2a" sheetId="11" r:id="rId6"/>
    <sheet name="Tab 2b" sheetId="17" r:id="rId7"/>
    <sheet name="Tab 2c" sheetId="18" r:id="rId8"/>
    <sheet name="Tab 3a" sheetId="12" r:id="rId9"/>
    <sheet name="Tab 3b" sheetId="19" r:id="rId10"/>
    <sheet name="Tab 3c" sheetId="20" r:id="rId11"/>
    <sheet name="Tab 4a" sheetId="13" r:id="rId12"/>
    <sheet name="Tab 4b" sheetId="21" r:id="rId13"/>
    <sheet name="Tab 4c" sheetId="22" r:id="rId14"/>
    <sheet name="Tab 5a" sheetId="14" r:id="rId15"/>
    <sheet name="Tab 5b" sheetId="23" r:id="rId16"/>
    <sheet name="Tab 5c" sheetId="24" r:id="rId17"/>
    <sheet name="Definitioner och förklaringar" sheetId="3" r:id="rId18"/>
  </sheets>
  <definedNames>
    <definedName name="_xlnm.Print_Area" localSheetId="1">'Tab 1a'!$A$1:$P$38</definedName>
    <definedName name="_xlnm.Print_Area" localSheetId="2">'Tab 1b'!$A$1:$P$38</definedName>
    <definedName name="_xlnm.Print_Area" localSheetId="3">'Tab 1c'!$A$1:$L$38</definedName>
    <definedName name="_xlnm.Print_Area" localSheetId="5">'Tab 2a'!$A$1:$R$58</definedName>
    <definedName name="_xlnm.Print_Area" localSheetId="6">'Tab 2b'!$A$1:$R$58</definedName>
    <definedName name="_xlnm.Print_Area" localSheetId="7">'Tab 2c'!$A$1:$P$58</definedName>
    <definedName name="_xlnm.Print_Area" localSheetId="8">'Tab 3a'!$A$1:$R$58</definedName>
    <definedName name="_xlnm.Print_Area" localSheetId="9">'Tab 3b'!$A$1:$R$58</definedName>
    <definedName name="_xlnm.Print_Area" localSheetId="10">'Tab 3c'!$A$1:$P$58</definedName>
    <definedName name="_xlnm.Print_Area" localSheetId="11">'Tab 4a'!$A$1:$J$58</definedName>
    <definedName name="_xlnm.Print_Area" localSheetId="12">'Tab 4b'!$A$1:$J$58</definedName>
    <definedName name="_xlnm.Print_Area" localSheetId="13">'Tab 4c'!$A$1:$I$58</definedName>
    <definedName name="_xlnm.Print_Area" localSheetId="14">'Tab 5a'!$A$1:$J$58</definedName>
    <definedName name="_xlnm.Print_Area" localSheetId="15">'Tab 5b'!$A$1:$J$58</definedName>
    <definedName name="_xlnm.Print_Area" localSheetId="16">'Tab 5c'!$A$1:$I$58</definedName>
    <definedName name="_xlnm.Print_Titles" localSheetId="1">'Tab 1a'!$1:$5</definedName>
    <definedName name="_xlnm.Print_Titles" localSheetId="5">'Tab 2a'!$1:$5</definedName>
    <definedName name="_xlnm.Print_Titles" localSheetId="6">'Tab 2b'!$A:$B,'Tab 2b'!$1:$5</definedName>
    <definedName name="_xlnm.Print_Titles" localSheetId="7">'Tab 2c'!$A:$B,'Tab 2c'!$1:$5</definedName>
    <definedName name="_xlnm.Print_Titles" localSheetId="8">'Tab 3a'!$A:$B,'Tab 3a'!$1:$5</definedName>
    <definedName name="_xlnm.Print_Titles" localSheetId="9">'Tab 3b'!$A:$B,'Tab 3b'!$1:$5</definedName>
    <definedName name="_xlnm.Print_Titles" localSheetId="10">'Tab 3c'!$A:$B,'Tab 3c'!$1:$5</definedName>
    <definedName name="_xlnm.Print_Titles" localSheetId="11">'Tab 4a'!$A:$B,'Tab 4a'!$1:$5</definedName>
    <definedName name="_xlnm.Print_Titles" localSheetId="12">'Tab 4b'!$A:$B,'Tab 4b'!$1:$5</definedName>
    <definedName name="_xlnm.Print_Titles" localSheetId="13">'Tab 4c'!$A:$B,'Tab 4c'!$1:$5</definedName>
    <definedName name="_xlnm.Print_Titles" localSheetId="14">'Tab 5a'!$A:$B,'Tab 5a'!$1:$5</definedName>
    <definedName name="_xlnm.Print_Titles" localSheetId="15">'Tab 5b'!$A:$B,'Tab 5b'!$1:$5</definedName>
    <definedName name="_xlnm.Print_Titles" localSheetId="16">'Tab 5c'!$A:$B,'Tab 5c'!$1:$5</definedName>
  </definedNames>
  <calcPr calcId="162913"/>
</workbook>
</file>

<file path=xl/calcChain.xml><?xml version="1.0" encoding="utf-8"?>
<calcChain xmlns="http://schemas.openxmlformats.org/spreadsheetml/2006/main">
  <c r="B47" i="14" l="1"/>
  <c r="J46" i="14"/>
  <c r="I46" i="14"/>
  <c r="H46" i="14"/>
  <c r="G46" i="14"/>
  <c r="F46" i="14"/>
  <c r="E46" i="14"/>
  <c r="D46" i="14"/>
  <c r="B30" i="14"/>
  <c r="J29" i="14"/>
  <c r="I29" i="14"/>
  <c r="H29" i="14"/>
  <c r="G29" i="14"/>
  <c r="F29" i="14"/>
  <c r="E29" i="14"/>
  <c r="D29" i="14"/>
  <c r="J13" i="14"/>
  <c r="I13" i="14"/>
  <c r="H13" i="14"/>
  <c r="G13" i="14"/>
  <c r="F13" i="14"/>
  <c r="E13" i="14"/>
  <c r="D13" i="14"/>
  <c r="J12" i="14"/>
  <c r="G12" i="14"/>
  <c r="F12" i="14"/>
  <c r="D12" i="14" l="1"/>
  <c r="H12" i="14"/>
  <c r="B29" i="14"/>
  <c r="B13" i="14"/>
  <c r="B46" i="14"/>
  <c r="E12" i="14"/>
  <c r="I12" i="14"/>
  <c r="B12" i="14" l="1"/>
  <c r="B17" i="10" l="1"/>
  <c r="H17" i="10" s="1"/>
  <c r="B28" i="10"/>
  <c r="I28" i="10" s="1"/>
  <c r="B6" i="10"/>
  <c r="F6" i="10" s="1"/>
  <c r="B28" i="8"/>
  <c r="B17" i="8"/>
  <c r="B6" i="8"/>
  <c r="F6" i="5"/>
  <c r="D6" i="5"/>
  <c r="B28" i="5"/>
  <c r="O28" i="5" s="1"/>
  <c r="B17" i="5"/>
  <c r="P17" i="5" s="1"/>
  <c r="B6" i="5"/>
  <c r="M6" i="5" s="1"/>
  <c r="B17" i="1"/>
  <c r="L17" i="1" s="1"/>
  <c r="B28" i="1"/>
  <c r="H28" i="1" s="1"/>
  <c r="B6" i="1"/>
  <c r="E6" i="1" s="1"/>
  <c r="N28" i="1" l="1"/>
  <c r="P28" i="1"/>
  <c r="I6" i="5"/>
  <c r="E6" i="5"/>
  <c r="H17" i="1"/>
  <c r="H6" i="5"/>
  <c r="L28" i="1"/>
  <c r="G6" i="5"/>
  <c r="D17" i="10"/>
  <c r="G6" i="10"/>
  <c r="D6" i="10"/>
  <c r="H6" i="10"/>
  <c r="E17" i="10"/>
  <c r="I17" i="10"/>
  <c r="F28" i="10"/>
  <c r="E6" i="10"/>
  <c r="I6" i="10"/>
  <c r="F17" i="10"/>
  <c r="G28" i="10"/>
  <c r="G17" i="10"/>
  <c r="D28" i="10"/>
  <c r="H28" i="10"/>
  <c r="E28" i="10"/>
  <c r="F6" i="8"/>
  <c r="E17" i="8"/>
  <c r="I17" i="8"/>
  <c r="D28" i="8"/>
  <c r="H28" i="8"/>
  <c r="G6" i="8"/>
  <c r="F17" i="8"/>
  <c r="E28" i="8"/>
  <c r="I28" i="8"/>
  <c r="D6" i="8"/>
  <c r="H6" i="8"/>
  <c r="G17" i="8"/>
  <c r="F28" i="8"/>
  <c r="E6" i="8"/>
  <c r="I6" i="8"/>
  <c r="D17" i="8"/>
  <c r="H17" i="8"/>
  <c r="G28" i="8"/>
  <c r="H17" i="5"/>
  <c r="G17" i="5"/>
  <c r="D17" i="5"/>
  <c r="F17" i="5"/>
  <c r="I17" i="5"/>
  <c r="E17" i="5"/>
  <c r="K17" i="5"/>
  <c r="M17" i="5"/>
  <c r="O17" i="5"/>
  <c r="N6" i="5"/>
  <c r="G28" i="5"/>
  <c r="L28" i="5"/>
  <c r="P28" i="5"/>
  <c r="K6" i="5"/>
  <c r="O6" i="5"/>
  <c r="N17" i="5"/>
  <c r="D28" i="5"/>
  <c r="H28" i="5"/>
  <c r="M28" i="5"/>
  <c r="L6" i="5"/>
  <c r="P6" i="5"/>
  <c r="E28" i="5"/>
  <c r="I28" i="5"/>
  <c r="N28" i="5"/>
  <c r="L17" i="5"/>
  <c r="F28" i="5"/>
  <c r="K28" i="5"/>
  <c r="L6" i="1"/>
  <c r="P6" i="1"/>
  <c r="O17" i="1"/>
  <c r="K17" i="1"/>
  <c r="M6" i="1"/>
  <c r="K28" i="1"/>
  <c r="O28" i="1"/>
  <c r="N17" i="1"/>
  <c r="N6" i="1"/>
  <c r="M17" i="1"/>
  <c r="K6" i="1"/>
  <c r="O6" i="1"/>
  <c r="M28" i="1"/>
  <c r="P17" i="1"/>
  <c r="D6" i="1"/>
  <c r="H6" i="1"/>
  <c r="F6" i="1"/>
  <c r="G6" i="1"/>
  <c r="I6" i="1"/>
  <c r="E17" i="1"/>
  <c r="I17" i="1"/>
  <c r="F17" i="1"/>
  <c r="G17" i="1"/>
  <c r="D17" i="1"/>
  <c r="E28" i="1"/>
  <c r="I28" i="1"/>
  <c r="F28" i="1"/>
  <c r="G28" i="1"/>
  <c r="D28" i="1"/>
</calcChain>
</file>

<file path=xl/sharedStrings.xml><?xml version="1.0" encoding="utf-8"?>
<sst xmlns="http://schemas.openxmlformats.org/spreadsheetml/2006/main" count="1102" uniqueCount="211">
  <si>
    <t>Antal</t>
  </si>
  <si>
    <t>Kvinnor</t>
  </si>
  <si>
    <t>Män</t>
  </si>
  <si>
    <t>Varken arbetar eller studerar</t>
  </si>
  <si>
    <t xml:space="preserve">Etablerad ställning </t>
  </si>
  <si>
    <t>Osäker ställning</t>
  </si>
  <si>
    <t>Svag ställning</t>
  </si>
  <si>
    <t>Övriga studier</t>
  </si>
  <si>
    <t>Samtliga</t>
  </si>
  <si>
    <t>Utan slutbetyg, högsta årskurs 1</t>
  </si>
  <si>
    <t>Utan slutbetyg, högsta årskurs 3</t>
  </si>
  <si>
    <t>Utan slutbetyg, högsta årskurs 2</t>
  </si>
  <si>
    <t>Med slutbetyg</t>
  </si>
  <si>
    <t>Utan slutbetyg</t>
  </si>
  <si>
    <t>Inte påbörjat gymnasieskolan</t>
  </si>
  <si>
    <t>2012 (20-åringar)</t>
  </si>
  <si>
    <t>2014 (22-åringar)</t>
  </si>
  <si>
    <t>2014 (20-åringar)</t>
  </si>
  <si>
    <t>2013 (20-åringar)</t>
  </si>
  <si>
    <t>2011 (20-åringar)</t>
  </si>
  <si>
    <t>2013 (22-åringar)</t>
  </si>
  <si>
    <t>Etablering år 2011</t>
  </si>
  <si>
    <t>Etablering år 2013</t>
  </si>
  <si>
    <t>Totalt antal som inte påbörjat gymnasie-skolan</t>
  </si>
  <si>
    <t>Högskole-studier</t>
  </si>
  <si>
    <t xml:space="preserve">Inte folkbokförd </t>
  </si>
  <si>
    <t>Elever totalt</t>
  </si>
  <si>
    <t>Svensk/utländsk bakgrund</t>
  </si>
  <si>
    <t>Personer med svensk bakgrund</t>
  </si>
  <si>
    <t>Personer med utländsk bakgrund</t>
  </si>
  <si>
    <t xml:space="preserve">  Ej nyinvandrad</t>
  </si>
  <si>
    <t xml:space="preserve">  Nyinvandrad</t>
  </si>
  <si>
    <t>Föräldrarnas utbildningsnivå</t>
  </si>
  <si>
    <t>Förgymnasial utbildning</t>
  </si>
  <si>
    <t>Gymnasial utbildning</t>
  </si>
  <si>
    <t>Eftergymnasial utbildning</t>
  </si>
  <si>
    <t>Resultat i grundskolan</t>
  </si>
  <si>
    <t>Med slutbetyg, nått målen i alla ämnen eller i alla förutom i ett</t>
  </si>
  <si>
    <t>Med slutbetyg, ej nått målen i två eller fler ämnen</t>
  </si>
  <si>
    <t>Behörighet till gymnasieskolan</t>
  </si>
  <si>
    <t>Med behörighet</t>
  </si>
  <si>
    <t>Utan behörighet</t>
  </si>
  <si>
    <t>Kvinnor totalt</t>
  </si>
  <si>
    <t>Män totalt</t>
  </si>
  <si>
    <t>(1) Inte påbörjat gymnasieskolan avser avgångna från grundskolans årskurs 9 vt 2007 som inte påbörjat gymnasieskolan t.o.m. 2009</t>
  </si>
  <si>
    <t>Etablering år 2012</t>
  </si>
  <si>
    <t>Etablering år 2014</t>
  </si>
  <si>
    <t>(1) Inte påbörjat gymnasieskolan avser avgångna från grundskolans årskurs 9 vt 2008 som inte påbörjat gymnasieskolan t.o.m. 2010</t>
  </si>
  <si>
    <t/>
  </si>
  <si>
    <t>Tabell 2a. Etablering på arbetsmarknaden för avgångna från grundskolan som skulle ha påbörjat gymnasieskolan 2007/08 men inte gjort det, efter bakgrundsfaktorer. Antal</t>
  </si>
  <si>
    <t>Tabell 2b. Etablering på arbetsmarknaden för avgångna från grundskolan som skulle ha påbörjat gymnasieskolan 2007/08 men inte gjort det, efter bakgrundsfaktorer. Andel i % (procent)</t>
  </si>
  <si>
    <t xml:space="preserve">Totalt antal som inte påbörjat gymnasie-skolan och som var folkbokfört </t>
  </si>
  <si>
    <t>INNEHÅLLSFÖRTECKNING</t>
  </si>
  <si>
    <t xml:space="preserve">Tabell 1a. Avgångna från gymnasieskolan 2009/10 och ungdomar i samma ålder som inte avslutat gymnasieskolan med slutbetyg, antal. Etableringsstatus kalenderåret 2011 och 2013, andel i % (procent)
</t>
  </si>
  <si>
    <t xml:space="preserve">Tabell 1b. Avgångna från gymnasieskolan 2010/11 och ungdomar i samma ålder som inte avslutat gymnasieskolan med slutbetyg, antal. Etableringsstatus kalenderåret 2012 och 2014, andel i % (procent)
</t>
  </si>
  <si>
    <t xml:space="preserve">Tabell 1c. Avgångna från gymnasieskolan 2011/12 och ungdomar i samma ålder som inte avslutat gymnasieskolan med slutbetyg, antal. Etableringsstatus kalenderåret 2013, andel i % (procent)
</t>
  </si>
  <si>
    <t xml:space="preserve">Tabell 1d. Avgångna från gymnasieskolan 2012/13 och ungdomar i samma ålder som inte avslutat gymnasieskolan med slutbetyg, antal. Etableringsstatus kalenderåret 2014, andel i % (procent)
</t>
  </si>
  <si>
    <t>Tabell 3a. Etablering på arbetsmarknaden för avgångna från grundskolan som skulle ha påbörjat gymnasieskolan 2008/09 men inte gjort det, efter bakgrundsfaktorer. Antal</t>
  </si>
  <si>
    <t>Tabell 3b. Etablering på arbetsmarknaden för avgångna från grundskolan som skulle ha påbörjat gymnasieskolan 2008/09 men inte gjort det, efter bakgrundsfaktorer. Andel i % (procent)</t>
  </si>
  <si>
    <t>Tabell 3c. Etablering på arbetsmarknaden för avgångna från grundskolan som skulle ha påbörjat gymnasieskolan 2008/09 men inte gjort det, efter bakgrundsfaktorer.  Andel i % (procent) av genomsnittligt antal som var folkbokfört 2012 och 2014</t>
  </si>
  <si>
    <t>Tabell 2c. Etablering på arbetsmarknaden för avgångna från grundskolan som skulle ha påbörjat gymnasieskolan 2007/08 men inte gjort det, efter bakgrundsfaktorer. Andel i % (procent) av genomsnittligt antal som var folkbokfört 2011 och 2013</t>
  </si>
  <si>
    <t>Tabell 4a. Etablering på arbetsmarknaden för avgångna från grundskolan som skulle ha påbörjat gymnasieskolan 2009/10 men inte gjort det, efter bakgrundsfaktorer. Antal</t>
  </si>
  <si>
    <t>Tabell 4b. Etablering på arbetsmarknaden för avgångna från grundskolan som skulle ha påbörjat gymnasieskolan 2009/10 men inte gjort det, efter bakgrundsfaktorer. Andel i % (procent)</t>
  </si>
  <si>
    <t>Tabell 5a. Etablering på arbetsmarknaden för avgångna från grundskolan som skulle ha påbörjat gymnasieskolan 2010/11 men inte gjort det, efter bakgrundsfaktorer. Antal</t>
  </si>
  <si>
    <t>Tabell 5b. Etablering på arbetsmarknaden för avgångna från grundskolan som skulle ha påbörjat gymnasieskolan 2010/11 men inte gjort det, efter bakgrundsfaktorer. Andel i % (procent)</t>
  </si>
  <si>
    <t>Tabell 4c. Etablering på arbetsmarknaden för avgångna från grundskolan som skulle ha påbörjat gymnasieskolan 2009/10 men inte gjort det, efter bakgrundsfaktorer. Andel i % (procent) av de som var folkbokförda 2013</t>
  </si>
  <si>
    <t>Tabell 5c. Etablering på arbetsmarknaden för avgångna från grundskolan som skulle ha påbörjat gymnasieskolan 2010/11 men inte gjort det, efter bakgrundsfaktorer. Andel i % (procent) av de som var folkbokförda 2014</t>
  </si>
  <si>
    <t>DEFINITIONER OCH FÖRKLARINGAR</t>
  </si>
  <si>
    <t xml:space="preserve">Tabell 1b. Avgångna från gymnasieskolan 2010/11 och ungdomar i samma ålder som inte avslutat gymnasieskolan med slutbetyg, antal. 
</t>
  </si>
  <si>
    <t>Etableringsstatus kalenderåret 2012 och 2014, andel i % (procent)</t>
  </si>
  <si>
    <t xml:space="preserve">Tabell 1a. Avgångna från gymnasieskolan 2009/10 och ungdomar i samma ålder som inte avslutat gymnasieskolan med slutbetyg, antal. 
</t>
  </si>
  <si>
    <t>Etableringsstatus kalenderåret 2011 och 2013, andel i % (procent)</t>
  </si>
  <si>
    <t xml:space="preserve">Tabell 1c. Avgångna från gymnasieskolan 2011/12 och ungdomar i samma ålder som inte avslutat gymnasieskolan med slutbetyg, antal. 
</t>
  </si>
  <si>
    <t>Etableringsstatus kalenderåret 2013, andel i % (procent)</t>
  </si>
  <si>
    <t xml:space="preserve">Tabell 1d. Avgångna från gymnasieskolan 2012/13 och ungdomar i samma ålder som inte avslutat gymnasieskolan med slutbetyg, antal. 
</t>
  </si>
  <si>
    <t>Etableringsstatus kalenderåret 2014, andel i % (procent)</t>
  </si>
  <si>
    <t xml:space="preserve"> Andel i % (procent) av de som var folkbokförda 2014</t>
  </si>
  <si>
    <t>Andel i % (procent)</t>
  </si>
  <si>
    <t>Andel i % (procent) av de som var folkbokförda 2013</t>
  </si>
  <si>
    <t>Andel i % (procent) av genomsnittligt antal som var folkbokfört 2012 och 2014</t>
  </si>
  <si>
    <t>efter bakgrundsfaktorer</t>
  </si>
  <si>
    <t>Andel i % (procent) av genomsnittligt antal som var folkbokfört 2011 och 2013</t>
  </si>
  <si>
    <t>Ungdomar som påbörjat gymnasieskolan</t>
  </si>
  <si>
    <t>Avgångsår från gymnasieskolan</t>
  </si>
  <si>
    <t>Födelseår för elever utan slutbetyg</t>
  </si>
  <si>
    <t>Uppföljning ett år efter avgångsåret</t>
  </si>
  <si>
    <t>Uppföljning tre år efter avgångsåret</t>
  </si>
  <si>
    <t>-</t>
  </si>
  <si>
    <t>2012/13</t>
  </si>
  <si>
    <t>Population</t>
  </si>
  <si>
    <t>2010/11</t>
  </si>
  <si>
    <t>2011/12</t>
  </si>
  <si>
    <t>2009/10</t>
  </si>
  <si>
    <t xml:space="preserve">Inkomstgränserna för åren 2010, 2011, 2012, 2013 och 2014 (kr) </t>
  </si>
  <si>
    <t>Uppföljningsår</t>
  </si>
  <si>
    <t>Lägre inkomstgräns</t>
  </si>
  <si>
    <t>Högre inkomstgräns</t>
  </si>
  <si>
    <t xml:space="preserve">Statistiken över etablering på arbetsmarknaden bland ungdomar som påbörjat gymnasieskolan </t>
  </si>
  <si>
    <t xml:space="preserve">– oavsett resultat – är framtagen och publicerad av Skolverket. I Skolverkets statistik ingår ungdomar </t>
  </si>
  <si>
    <t xml:space="preserve">som är folkbokförda 31 december respektive uppföljningsår och som någon gång har varit inskrivna i </t>
  </si>
  <si>
    <t>gymnasieskolan. Avgångna från gymnasieskolan oavsett studieresultat redovisas för åren 2009/10</t>
  </si>
  <si>
    <t>-2012/13. I gruppen avgångna från gymnasieskolan läsår 2009/10 ingår ungdomar som antingen</t>
  </si>
  <si>
    <t>fullföljt gymnasieskolan med slutbetyg läsåret 2012/13 och ungdomar födda 1991 som saknar slutbetyg.</t>
  </si>
  <si>
    <t>Fullständiga personnummer</t>
  </si>
  <si>
    <t>Endast personer med fullständigt personnummer ingår i statistiken.</t>
  </si>
  <si>
    <t>Personnummerbyte</t>
  </si>
  <si>
    <t xml:space="preserve">Personer som ingår har kontrollerats för eventuellt personnummerbyte. En person som förekommer med två olika </t>
  </si>
  <si>
    <t xml:space="preserve">personnummer har bara räknats med en gång. Statistiken kan därför avvika något från den officiella statistik över </t>
  </si>
  <si>
    <t>övergång från grundskola till gymnasieskola samma år som publiceras av Skolverket.</t>
  </si>
  <si>
    <t xml:space="preserve">Resultat i gymnasieskolan  </t>
  </si>
  <si>
    <t xml:space="preserve">personer i åldern 16-17 år som folkbokförts för första gången i Sverige nybörjaråret och som inte påbörjat </t>
  </si>
  <si>
    <t>gymnasieskolan inom två år efter nybörjaråret.</t>
  </si>
  <si>
    <t>Inte påbörjat nationellt program</t>
  </si>
  <si>
    <t xml:space="preserve">Personer som har påbörjat gymnasieskolan på ett introduktionsprogram, men under fem års tid inte påbörjat </t>
  </si>
  <si>
    <t xml:space="preserve">något nationellt program. Denna kategori finns endast för nybörjare läsår 2011/12, dvs. från och med den </t>
  </si>
  <si>
    <t>reformerade gymnasieskolan Gy2011.</t>
  </si>
  <si>
    <t xml:space="preserve">Personer som har påbörjat gymnasieskolan, men som varit inskriven högst i årskurs 1. </t>
  </si>
  <si>
    <t>Det kan handla om personer som</t>
  </si>
  <si>
    <t>o    hoppat av efter det första året i gymnasieskolan</t>
  </si>
  <si>
    <t>o    gått om årskursen en eller flera gånger</t>
  </si>
  <si>
    <t>o    påbörjat gymnasieskolan på det individuella programmet eller på ett introduktionsprogram och under</t>
  </si>
  <si>
    <t>gymnasietiden gått över till ett nationellt program men varit inskriven högst i årskurs 1 på det nationella programmet.</t>
  </si>
  <si>
    <t xml:space="preserve">Personer som har påbörjat gymnasieskolan, men som högst varit inskrivna på årskurs 2. </t>
  </si>
  <si>
    <t>o    hoppat av efter det andra året i gymnasieskolan</t>
  </si>
  <si>
    <t xml:space="preserve">o    påbörjat gymnasieskolan på det individuella programmet eller på ett introduktionsprogram och under </t>
  </si>
  <si>
    <t>gymnasietiden gått över till ett nationellt program men varit inskriven högst i årskurs 2 på det nationella programmet.</t>
  </si>
  <si>
    <t>Personer som har påbörjat gymnasieskolan, men som varit inskrivna i årskurs 3 men som saknar slutbetyg eller examen.</t>
  </si>
  <si>
    <t>Eleven som varit inskrivna i år 4 ingår också i denna grupp. Det kan handla om personer som</t>
  </si>
  <si>
    <t>o    hoppat av gymnasieskolan i årskurs 3</t>
  </si>
  <si>
    <t>o    genomgått hela gymnasieskolan, men inte uppfyllt kraven för slutbetyg eller examen.</t>
  </si>
  <si>
    <t xml:space="preserve">Avgångna från grundskolan som inte påbörjat gymnasieskolan inom två år och </t>
  </si>
  <si>
    <t>Slutbetyg/Examen</t>
  </si>
  <si>
    <t xml:space="preserve">Personer som avslutat gymnasieskolan med slutbetyg respektive examen </t>
  </si>
  <si>
    <t>Etablering på arbetsmarknaden</t>
  </si>
  <si>
    <t xml:space="preserve">Personernas etableringsstatus är årsbaserad och totalräknad. </t>
  </si>
  <si>
    <t>eller</t>
  </si>
  <si>
    <t>Arbetsinkomst upp till 155 300 kr. Inte klassificerad som studerande.</t>
  </si>
  <si>
    <t>Avsaknad av arbetsinkomst aktuellt år. Inte klassificerad som studerande.</t>
  </si>
  <si>
    <t>Etablerad ställning på arbetsmarknaden</t>
  </si>
  <si>
    <t>Osäker ställning på arbetsmarknaden</t>
  </si>
  <si>
    <t>Svag ställning på arbetsmarknaden</t>
  </si>
  <si>
    <t>Utanför arbetsmarknaden (varken arbetar eller studerar)</t>
  </si>
  <si>
    <t>Högskolestuderande</t>
  </si>
  <si>
    <t>Övriga studerande</t>
  </si>
  <si>
    <t xml:space="preserve">Arbetsinkomst på minst 183 600 kr, sysselsatt enligt sysselsättningsregistrets definition (november månad aktuellt år), </t>
  </si>
  <si>
    <t xml:space="preserve">inga händelser som indikerar arbetslöshet och inga händelser som indikerar arbetsmarknadspolitiska åtgärder </t>
  </si>
  <si>
    <t>som inte är att betrakta som sysselsättning.</t>
  </si>
  <si>
    <t xml:space="preserve">Arbetsinkomst på minst 155 300 kr och upp till 183 600 kr. Vid inkomst av aktiv näringsverksamhet gäller ingen </t>
  </si>
  <si>
    <t>nedre inkomstgräns. Inte klassificerad som studerande.</t>
  </si>
  <si>
    <t xml:space="preserve">Arbetsinkomst på minst 183 600 kr och under året förekomst av arbetslöshet (hel- eller deltid), </t>
  </si>
  <si>
    <t xml:space="preserve">arbetsmarknadspolitiska åtgärder eller inte klassificerad som sysselsatt enligt sysselsättningsregistrets definition. </t>
  </si>
  <si>
    <t>Inte klassificerad som studerande.</t>
  </si>
  <si>
    <t xml:space="preserve">Arbetsinkomst på minst 155 300 kr och under året förekomst av heltidsarbetslöshet/arbetsmarknadspolitiska </t>
  </si>
  <si>
    <t>åtgärder som överstiger 274 dagar. Inte klassificerad som studerande.</t>
  </si>
  <si>
    <t xml:space="preserve">Registrerad på högskolans grundutbildning vårterminen eller höstterminen aktuellt år och erhållit någon form av </t>
  </si>
  <si>
    <t>studieersättning samma år. Inte klassificerad som etablerad på arbetsmarknaden.</t>
  </si>
  <si>
    <t xml:space="preserve">Erhållit någon form av studieersättning under aktuellt år. Här ingår även elever som läser ett fjärde eller </t>
  </si>
  <si>
    <t>femte år på gymnasieskolan. Inte klassificerad som etablerad på arbetsmarknaden eller högskolestuderande.</t>
  </si>
  <si>
    <t>Elever med svensk bakgrund</t>
  </si>
  <si>
    <t>Födda i Sverige med minst en förälder som också är född i Sverige.</t>
  </si>
  <si>
    <t>Elever med utländsk bakgrund</t>
  </si>
  <si>
    <t>Elever födda utomlands och elever födda i Sverige med båda föräldrarna födda utomlands.</t>
  </si>
  <si>
    <t xml:space="preserve">Invandringsdatum beräknas utifrån folkbokföringsdatum. Eleven kan ha gått i svensk skola och varit registrerad med ett </t>
  </si>
  <si>
    <t>tillfälligt personnummer. Personer med tillfälliga personnummer har exkluderats från statistiken eftersom de inte kan följas över tid.</t>
  </si>
  <si>
    <t>Folkbokföringsdatum</t>
  </si>
  <si>
    <t>Grupp</t>
  </si>
  <si>
    <t>Minst en föräldrars högsta utbildning är genomgången folkskola/grundskola.</t>
  </si>
  <si>
    <t>Minst en förälders högsta utbildning är genomgången gymnasial utbildning.</t>
  </si>
  <si>
    <t>Minst en föräldrars högsta utbildning är eftergymnasial utbildning med minst 30 högskolepoäng.</t>
  </si>
  <si>
    <t>Uppgift saknas</t>
  </si>
  <si>
    <t>Båda föräldrar saknar uppgift om utbildningsnivå.</t>
  </si>
  <si>
    <t>Elever med slutbetyg som nått målen i alla ämnen eller i alla förutom i ett</t>
  </si>
  <si>
    <t xml:space="preserve">Antal elever som har avslutat årskurs 9 och fått slutbetyg från det mål- och kunskapsrelaterade betygssystemet </t>
  </si>
  <si>
    <t>och som nått målen i samtliga ämnen eller i alla förutom ett ämne.</t>
  </si>
  <si>
    <t>Elever med slutbetyg som ej nått målen i två eller flera ämnen</t>
  </si>
  <si>
    <t>men som ej nått målen två eller fler ämnen. Godkända betyg i minst ett ämne.</t>
  </si>
  <si>
    <t>Elever utan slutbetyg</t>
  </si>
  <si>
    <t xml:space="preserve">Antal elever som har avslutat årskurs 9 men som ej fått slutbetyg från det mål- och kunskapsrelaterade betygssystemet </t>
  </si>
  <si>
    <t>eller från andra bedömningssystem. Eleverna saknade betyg i alla ämnen.</t>
  </si>
  <si>
    <t>Elever som saknar uppgift om slutbetyg</t>
  </si>
  <si>
    <t xml:space="preserve">Elever som inte har erhållit kunskapsrelaterade betyg eftersom de gått i internationella skolor eller på Waldorfskola </t>
  </si>
  <si>
    <t>samt elever som invandrat till Sverige och därför inte gått i svensk grundskola.</t>
  </si>
  <si>
    <t xml:space="preserve">För att en elev ska vara behörig till ett nationellt program i gymnasieskolan krävdes från till och med läsåret 2010/11 </t>
  </si>
  <si>
    <t xml:space="preserve">lägst betyget godkänt i ämnena svenska/svenska som andraspråk, engelska och matematik. Behörighetskraven </t>
  </si>
  <si>
    <t>ändrades i den reformerade gymnasieskolan Gy 2011. Behörighet till gymnasieskolan avser dock här</t>
  </si>
  <si>
    <t>behörighet enligt definitionen före 2011, även för elever som skulle påbörjat gymnasieskolan läsår 2011/12 eller senare.</t>
  </si>
  <si>
    <t>Juni 2003 eller senare</t>
  </si>
  <si>
    <t>Juni 2004 eller senare</t>
  </si>
  <si>
    <t>Juni 2005 eller senare</t>
  </si>
  <si>
    <t>Juni 2006 eller senare</t>
  </si>
  <si>
    <t>Födda 1991</t>
  </si>
  <si>
    <t>Födda 1992</t>
  </si>
  <si>
    <t>Födda 1993</t>
  </si>
  <si>
    <t>Födda 1994</t>
  </si>
  <si>
    <t>Folkbokföringsdatum för nyinvandrade</t>
  </si>
  <si>
    <t>Tabell 2a. Etablering på arbetsmarknaden för avgångna från grundskolan som skulle ha påbörjat gymnasieskolan 2007/08 men inte gjort det (födda 1991), efter bakgrundsfaktorer</t>
  </si>
  <si>
    <t>Tabell 2b. Etablering på arbetsmarknaden för avgångna från grundskolan som skulle ha påbörjat gymnasieskolan 2007/08 men inte gjort det (födda 1991), efter bakgrundsfaktorer</t>
  </si>
  <si>
    <t xml:space="preserve">Tabell 2c. Etablering på arbetsmarknaden för avgångna från grundskolan som skulle ha påbörjat gymnasieskolan 2007/08 men inte gjort det (födda 1991), </t>
  </si>
  <si>
    <t>Tabell 3a. Etablering på arbetsmarknaden för avgångna från grundskolan som skulle ha påbörjat gymnasieskolan 2008/09 men inte gjort det (födda 1992), efter bakgrundsfaktorer</t>
  </si>
  <si>
    <t>Tabell 3b. Etablering på arbetsmarknaden för avgångna från grundskolan som skulle ha påbörjat gymnasieskolan 2008/09 men inte gjort det (födda 1992), efter bakgrundsfaktorer</t>
  </si>
  <si>
    <t xml:space="preserve">Tabell 3c. Etablering på arbetsmarknaden för avgångna från grundskolan som skulle ha påbörjat gymnasieskolan 2008/09 men inte gjort det (födda 1992), </t>
  </si>
  <si>
    <t>Tabell 4a. Etablering på arbetsmarknaden för avgångna från grundskolan som skulle ha påbörjat gymnasieskolan 2009/10 men inte gjort det (födda 1993), efter bakgrundsfaktorer</t>
  </si>
  <si>
    <t>Tabell 4b. Etablering på arbetsmarknaden för avgångna från grundskolan som skulle ha påbörjat gymnasieskolan 2009/10 men inte gjort det (födda 1993), efter bakgrundsfaktorer</t>
  </si>
  <si>
    <t>Tabell 4c. Etablering på arbetsmarknaden för avgångna från grundskolan som skulle ha påbörjat gymnasieskolan 2009/10 men inte gjort det (födda 1993), efter bakgrundsfaktorer</t>
  </si>
  <si>
    <t>Tabell 5a. Etablering på arbetsmarknaden för avgångna från grundskolan som skulle ha påbörjat gymnasieskolan 2010/11 men inte gjort det (födda 1994), efter bakgrundsfaktorer</t>
  </si>
  <si>
    <t>Tabell 5b. Etablering på arbetsmarknaden för avgångna från grundskolan som skulle ha påbörjat gymnasieskolan 2010/11 men inte gjort det (födda 1994), efter bakgrundsfaktorer</t>
  </si>
  <si>
    <t>Tabell 5c. Etablering på arbetsmarknaden för avgångna från grundskolan som skulle ha påbörjat gymnasieskolan 2010/11 men inte gjort det (födda 1994), efter bakgrundsfaktorer</t>
  </si>
  <si>
    <t>Utan slutbetyg/examen - Högst årskurs 1</t>
  </si>
  <si>
    <t>Utan slutbetyg/examen - Högst årskurs 2</t>
  </si>
  <si>
    <t xml:space="preserve">Utan slutbetyg/examen - Högst årskurs 3 </t>
  </si>
  <si>
    <t>SCB Temarapport 2017:4 "Unga utanför? Så har det gått för 90-talister på arbetsmarknaden"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</si>
</sst>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k_r_-;\-* #,##0.00\ _k_r_-;_-* &quot;-&quot;??\ _k_r_-;_-@_-"/>
    <numFmt numFmtId="164" formatCode="#,##0;[Red]&quot;-&quot;#,##0"/>
    <numFmt numFmtId="165" formatCode="#,##0&quot; kr&quot;;[Red]&quot;-&quot;#,##0&quot; kr&quot;"/>
  </numFmts>
  <fonts count="2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Helvetica"/>
      <family val="2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0"/>
      <name val="MS Sans Serif"/>
      <family val="2"/>
    </font>
    <font>
      <sz val="10"/>
      <color theme="1"/>
      <name val="Calibri"/>
      <family val="2"/>
      <scheme val="minor"/>
    </font>
    <font>
      <sz val="8"/>
      <name val="Arial"/>
      <family val="2"/>
    </font>
    <font>
      <b/>
      <sz val="8"/>
      <color indexed="12"/>
      <name val="Arial"/>
      <family val="2"/>
    </font>
    <font>
      <sz val="10"/>
      <color indexed="8"/>
      <name val="MS Sans Serif"/>
      <family val="2"/>
    </font>
    <font>
      <sz val="8"/>
      <color indexed="8"/>
      <name val="Arial"/>
      <family val="2"/>
    </font>
    <font>
      <sz val="10"/>
      <color indexed="8"/>
      <name val="Arial"/>
      <family val="2"/>
    </font>
    <font>
      <b/>
      <sz val="8"/>
      <color indexed="8"/>
      <name val="MS Sans Serif"/>
      <family val="2"/>
    </font>
    <font>
      <u/>
      <sz val="8.5"/>
      <color indexed="12"/>
      <name val="Arial"/>
      <family val="2"/>
    </font>
    <font>
      <b/>
      <sz val="8"/>
      <name val="Arial"/>
      <family val="2"/>
    </font>
    <font>
      <b/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8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4">
    <xf numFmtId="0" fontId="0" fillId="0" borderId="0"/>
    <xf numFmtId="0" fontId="3" fillId="0" borderId="0"/>
    <xf numFmtId="0" fontId="2" fillId="0" borderId="0"/>
    <xf numFmtId="0" fontId="9" fillId="0" borderId="0"/>
    <xf numFmtId="0" fontId="4" fillId="2" borderId="3" applyNumberFormat="0" applyFont="0" applyAlignment="0" applyProtection="0"/>
    <xf numFmtId="0" fontId="11" fillId="0" borderId="4"/>
    <xf numFmtId="0" fontId="12" fillId="3" borderId="0">
      <alignment horizontal="center"/>
    </xf>
    <xf numFmtId="0" fontId="13" fillId="4" borderId="4">
      <protection locked="0"/>
    </xf>
    <xf numFmtId="0" fontId="14" fillId="3" borderId="4">
      <alignment horizontal="left"/>
    </xf>
    <xf numFmtId="0" fontId="15" fillId="3" borderId="0">
      <alignment horizontal="left"/>
    </xf>
    <xf numFmtId="0" fontId="16" fillId="5" borderId="0">
      <alignment horizontal="right" vertical="top" textRotation="90" wrapText="1"/>
    </xf>
    <xf numFmtId="0" fontId="17" fillId="0" borderId="0" applyNumberFormat="0" applyFill="0" applyBorder="0" applyAlignment="0" applyProtection="0">
      <alignment vertical="top"/>
      <protection locked="0"/>
    </xf>
    <xf numFmtId="0" fontId="11" fillId="3" borderId="1">
      <alignment wrapText="1"/>
    </xf>
    <xf numFmtId="0" fontId="11" fillId="3" borderId="5">
      <alignment horizontal="center" wrapText="1"/>
    </xf>
    <xf numFmtId="0" fontId="2" fillId="0" borderId="0"/>
    <xf numFmtId="0" fontId="10" fillId="0" borderId="0"/>
    <xf numFmtId="0" fontId="4" fillId="0" borderId="0"/>
    <xf numFmtId="0" fontId="2" fillId="0" borderId="0"/>
    <xf numFmtId="0" fontId="2" fillId="0" borderId="0"/>
    <xf numFmtId="0" fontId="11" fillId="3" borderId="4"/>
    <xf numFmtId="0" fontId="18" fillId="3" borderId="0"/>
    <xf numFmtId="164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22" fillId="0" borderId="0" applyNumberFormat="0" applyFill="0" applyBorder="0" applyAlignment="0" applyProtection="0"/>
  </cellStyleXfs>
  <cellXfs count="149">
    <xf numFmtId="0" fontId="0" fillId="0" borderId="0" xfId="0"/>
    <xf numFmtId="0" fontId="1" fillId="0" borderId="0" xfId="0" applyFont="1"/>
    <xf numFmtId="3" fontId="0" fillId="0" borderId="0" xfId="0" applyNumberFormat="1" applyFill="1"/>
    <xf numFmtId="3" fontId="1" fillId="0" borderId="0" xfId="0" applyNumberFormat="1" applyFont="1" applyFill="1"/>
    <xf numFmtId="1" fontId="0" fillId="0" borderId="0" xfId="0" applyNumberFormat="1" applyFill="1"/>
    <xf numFmtId="0" fontId="1" fillId="0" borderId="0" xfId="0" applyFont="1" applyFill="1"/>
    <xf numFmtId="0" fontId="0" fillId="0" borderId="1" xfId="0" applyFill="1" applyBorder="1" applyAlignment="1">
      <alignment wrapText="1"/>
    </xf>
    <xf numFmtId="1" fontId="1" fillId="0" borderId="0" xfId="0" applyNumberFormat="1" applyFont="1" applyFill="1"/>
    <xf numFmtId="0" fontId="0" fillId="0" borderId="0" xfId="0" applyFill="1" applyAlignment="1">
      <alignment horizontal="left" indent="1"/>
    </xf>
    <xf numFmtId="0" fontId="0" fillId="0" borderId="2" xfId="0" applyFill="1" applyBorder="1"/>
    <xf numFmtId="1" fontId="0" fillId="0" borderId="2" xfId="0" applyNumberFormat="1" applyFill="1" applyBorder="1"/>
    <xf numFmtId="1" fontId="0" fillId="0" borderId="0" xfId="0" applyNumberFormat="1" applyFont="1" applyFill="1"/>
    <xf numFmtId="0" fontId="0" fillId="0" borderId="0" xfId="0" applyFill="1" applyBorder="1"/>
    <xf numFmtId="0" fontId="0" fillId="0" borderId="0" xfId="0" applyFont="1" applyFill="1"/>
    <xf numFmtId="3" fontId="0" fillId="0" borderId="2" xfId="0" applyNumberFormat="1" applyFill="1" applyBorder="1"/>
    <xf numFmtId="0" fontId="0" fillId="0" borderId="0" xfId="0"/>
    <xf numFmtId="0" fontId="0" fillId="0" borderId="0" xfId="0" applyFill="1"/>
    <xf numFmtId="0" fontId="5" fillId="0" borderId="0" xfId="1" applyFont="1"/>
    <xf numFmtId="0" fontId="6" fillId="0" borderId="0" xfId="0" applyFont="1"/>
    <xf numFmtId="0" fontId="7" fillId="0" borderId="0" xfId="0" applyFont="1"/>
    <xf numFmtId="0" fontId="8" fillId="0" borderId="2" xfId="0" applyFont="1" applyBorder="1"/>
    <xf numFmtId="0" fontId="5" fillId="0" borderId="2" xfId="0" applyFont="1" applyBorder="1" applyAlignment="1">
      <alignment wrapText="1"/>
    </xf>
    <xf numFmtId="0" fontId="5" fillId="0" borderId="0" xfId="0" applyFont="1" applyBorder="1"/>
    <xf numFmtId="3" fontId="5" fillId="0" borderId="0" xfId="0" applyNumberFormat="1" applyFont="1"/>
    <xf numFmtId="3" fontId="5" fillId="0" borderId="0" xfId="0" applyNumberFormat="1" applyFont="1" applyFill="1"/>
    <xf numFmtId="49" fontId="8" fillId="0" borderId="0" xfId="3" applyNumberFormat="1" applyFont="1" applyFill="1" applyBorder="1" applyAlignment="1">
      <alignment horizontal="left" indent="1"/>
    </xf>
    <xf numFmtId="3" fontId="8" fillId="0" borderId="0" xfId="0" applyNumberFormat="1" applyFont="1"/>
    <xf numFmtId="3" fontId="8" fillId="0" borderId="0" xfId="0" applyNumberFormat="1" applyFont="1" applyFill="1"/>
    <xf numFmtId="49" fontId="5" fillId="0" borderId="0" xfId="3" applyNumberFormat="1" applyFont="1" applyFill="1" applyBorder="1"/>
    <xf numFmtId="49" fontId="8" fillId="0" borderId="0" xfId="0" applyNumberFormat="1" applyFont="1" applyFill="1" applyBorder="1" applyAlignment="1">
      <alignment horizontal="left" indent="1"/>
    </xf>
    <xf numFmtId="0" fontId="10" fillId="0" borderId="0" xfId="0" applyFont="1" applyAlignment="1">
      <alignment horizontal="left" indent="2"/>
    </xf>
    <xf numFmtId="49" fontId="5" fillId="0" borderId="0" xfId="3" applyNumberFormat="1" applyFont="1" applyFill="1" applyBorder="1" applyAlignment="1">
      <alignment horizontal="left"/>
    </xf>
    <xf numFmtId="0" fontId="8" fillId="0" borderId="0" xfId="0" applyFont="1" applyAlignment="1">
      <alignment horizontal="left" indent="1"/>
    </xf>
    <xf numFmtId="0" fontId="8" fillId="0" borderId="0" xfId="0" applyFont="1" applyBorder="1" applyAlignment="1">
      <alignment horizontal="left" indent="1"/>
    </xf>
    <xf numFmtId="0" fontId="5" fillId="0" borderId="0" xfId="0" applyFont="1" applyBorder="1" applyAlignment="1">
      <alignment horizontal="left"/>
    </xf>
    <xf numFmtId="3" fontId="8" fillId="0" borderId="0" xfId="0" applyNumberFormat="1" applyFont="1" applyFill="1" applyBorder="1"/>
    <xf numFmtId="0" fontId="8" fillId="0" borderId="2" xfId="0" applyFont="1" applyBorder="1" applyAlignment="1">
      <alignment horizontal="left" indent="1"/>
    </xf>
    <xf numFmtId="3" fontId="5" fillId="0" borderId="2" xfId="0" applyNumberFormat="1" applyFont="1" applyBorder="1"/>
    <xf numFmtId="3" fontId="8" fillId="0" borderId="2" xfId="0" applyNumberFormat="1" applyFont="1" applyBorder="1"/>
    <xf numFmtId="3" fontId="8" fillId="0" borderId="2" xfId="0" applyNumberFormat="1" applyFont="1" applyFill="1" applyBorder="1"/>
    <xf numFmtId="0" fontId="5" fillId="0" borderId="0" xfId="0" applyFont="1"/>
    <xf numFmtId="3" fontId="5" fillId="0" borderId="0" xfId="0" applyNumberFormat="1" applyFont="1" applyFill="1" applyBorder="1"/>
    <xf numFmtId="0" fontId="10" fillId="0" borderId="0" xfId="0" applyFont="1" applyFill="1" applyAlignment="1">
      <alignment horizontal="left" indent="2"/>
    </xf>
    <xf numFmtId="0" fontId="8" fillId="0" borderId="0" xfId="1" applyFont="1"/>
    <xf numFmtId="0" fontId="8" fillId="0" borderId="0" xfId="0" applyFont="1"/>
    <xf numFmtId="0" fontId="10" fillId="0" borderId="2" xfId="0" applyFont="1" applyBorder="1"/>
    <xf numFmtId="0" fontId="19" fillId="0" borderId="2" xfId="0" applyFont="1" applyBorder="1" applyAlignment="1">
      <alignment wrapText="1"/>
    </xf>
    <xf numFmtId="3" fontId="19" fillId="0" borderId="0" xfId="0" applyNumberFormat="1" applyFont="1"/>
    <xf numFmtId="3" fontId="10" fillId="0" borderId="0" xfId="0" applyNumberFormat="1" applyFont="1"/>
    <xf numFmtId="0" fontId="10" fillId="0" borderId="0" xfId="0" applyFont="1" applyAlignment="1">
      <alignment horizontal="left" indent="1"/>
    </xf>
    <xf numFmtId="0" fontId="10" fillId="0" borderId="0" xfId="0" applyFont="1" applyBorder="1" applyAlignment="1">
      <alignment horizontal="left" indent="1"/>
    </xf>
    <xf numFmtId="0" fontId="19" fillId="0" borderId="0" xfId="0" applyFont="1" applyBorder="1" applyAlignment="1">
      <alignment horizontal="left"/>
    </xf>
    <xf numFmtId="0" fontId="10" fillId="0" borderId="2" xfId="0" applyFont="1" applyBorder="1" applyAlignment="1">
      <alignment horizontal="left" indent="1"/>
    </xf>
    <xf numFmtId="3" fontId="19" fillId="0" borderId="2" xfId="0" applyNumberFormat="1" applyFont="1" applyBorder="1"/>
    <xf numFmtId="3" fontId="10" fillId="0" borderId="2" xfId="0" applyNumberFormat="1" applyFont="1" applyBorder="1"/>
    <xf numFmtId="0" fontId="19" fillId="0" borderId="0" xfId="0" applyFont="1"/>
    <xf numFmtId="3" fontId="20" fillId="0" borderId="0" xfId="0" applyNumberFormat="1" applyFont="1"/>
    <xf numFmtId="3" fontId="21" fillId="0" borderId="0" xfId="0" applyNumberFormat="1" applyFont="1"/>
    <xf numFmtId="0" fontId="10" fillId="0" borderId="0" xfId="0" applyFont="1"/>
    <xf numFmtId="0" fontId="10" fillId="0" borderId="0" xfId="0" applyFont="1" applyBorder="1"/>
    <xf numFmtId="0" fontId="1" fillId="0" borderId="0" xfId="0" applyFont="1" applyFill="1" applyAlignment="1"/>
    <xf numFmtId="0" fontId="5" fillId="0" borderId="0" xfId="1" applyFont="1" applyFill="1"/>
    <xf numFmtId="0" fontId="6" fillId="0" borderId="0" xfId="0" applyFont="1" applyFill="1"/>
    <xf numFmtId="0" fontId="7" fillId="0" borderId="0" xfId="0" applyFont="1" applyFill="1"/>
    <xf numFmtId="0" fontId="8" fillId="0" borderId="2" xfId="0" applyFont="1" applyFill="1" applyBorder="1"/>
    <xf numFmtId="0" fontId="5" fillId="0" borderId="2" xfId="0" applyFont="1" applyFill="1" applyBorder="1" applyAlignment="1">
      <alignment wrapText="1"/>
    </xf>
    <xf numFmtId="0" fontId="5" fillId="0" borderId="0" xfId="0" applyFont="1" applyFill="1" applyBorder="1"/>
    <xf numFmtId="0" fontId="8" fillId="0" borderId="0" xfId="0" applyFont="1" applyFill="1" applyAlignment="1">
      <alignment horizontal="left" indent="1"/>
    </xf>
    <xf numFmtId="0" fontId="5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 indent="1"/>
    </xf>
    <xf numFmtId="0" fontId="5" fillId="0" borderId="0" xfId="0" applyFont="1" applyFill="1"/>
    <xf numFmtId="0" fontId="8" fillId="0" borderId="0" xfId="0" applyFont="1" applyFill="1"/>
    <xf numFmtId="0" fontId="8" fillId="0" borderId="0" xfId="1" applyFont="1" applyFill="1"/>
    <xf numFmtId="0" fontId="8" fillId="0" borderId="0" xfId="0" applyFont="1" applyFill="1" applyBorder="1"/>
    <xf numFmtId="0" fontId="6" fillId="0" borderId="0" xfId="0" applyFont="1" applyFill="1" applyBorder="1"/>
    <xf numFmtId="0" fontId="8" fillId="0" borderId="0" xfId="0" applyFont="1" applyBorder="1"/>
    <xf numFmtId="0" fontId="6" fillId="0" borderId="0" xfId="0" applyFont="1" applyBorder="1"/>
    <xf numFmtId="0" fontId="5" fillId="0" borderId="6" xfId="1" applyFont="1" applyFill="1" applyBorder="1"/>
    <xf numFmtId="0" fontId="6" fillId="0" borderId="6" xfId="0" applyFont="1" applyFill="1" applyBorder="1"/>
    <xf numFmtId="0" fontId="7" fillId="0" borderId="6" xfId="0" applyFont="1" applyFill="1" applyBorder="1"/>
    <xf numFmtId="0" fontId="5" fillId="0" borderId="6" xfId="1" applyFont="1" applyBorder="1"/>
    <xf numFmtId="0" fontId="6" fillId="0" borderId="6" xfId="0" applyFont="1" applyBorder="1"/>
    <xf numFmtId="0" fontId="7" fillId="0" borderId="6" xfId="0" applyFont="1" applyBorder="1"/>
    <xf numFmtId="0" fontId="8" fillId="0" borderId="2" xfId="0" applyFont="1" applyFill="1" applyBorder="1" applyAlignment="1">
      <alignment horizontal="left" indent="1"/>
    </xf>
    <xf numFmtId="3" fontId="5" fillId="0" borderId="2" xfId="0" applyNumberFormat="1" applyFont="1" applyFill="1" applyBorder="1"/>
    <xf numFmtId="0" fontId="8" fillId="0" borderId="6" xfId="0" applyFont="1" applyFill="1" applyBorder="1" applyAlignment="1">
      <alignment horizontal="left" indent="1"/>
    </xf>
    <xf numFmtId="3" fontId="5" fillId="0" borderId="6" xfId="0" applyNumberFormat="1" applyFont="1" applyFill="1" applyBorder="1"/>
    <xf numFmtId="3" fontId="8" fillId="0" borderId="6" xfId="0" applyNumberFormat="1" applyFont="1" applyFill="1" applyBorder="1"/>
    <xf numFmtId="0" fontId="8" fillId="0" borderId="6" xfId="0" applyFont="1" applyBorder="1" applyAlignment="1">
      <alignment horizontal="left" indent="1"/>
    </xf>
    <xf numFmtId="3" fontId="5" fillId="0" borderId="6" xfId="0" applyNumberFormat="1" applyFont="1" applyBorder="1"/>
    <xf numFmtId="3" fontId="8" fillId="0" borderId="6" xfId="0" applyNumberFormat="1" applyFont="1" applyBorder="1"/>
    <xf numFmtId="0" fontId="6" fillId="0" borderId="0" xfId="1" applyFont="1"/>
    <xf numFmtId="0" fontId="1" fillId="0" borderId="0" xfId="0" applyFont="1" applyFill="1" applyBorder="1"/>
    <xf numFmtId="0" fontId="0" fillId="0" borderId="6" xfId="0" quotePrefix="1" applyFill="1" applyBorder="1"/>
    <xf numFmtId="0" fontId="0" fillId="0" borderId="6" xfId="0" applyFill="1" applyBorder="1"/>
    <xf numFmtId="1" fontId="0" fillId="0" borderId="6" xfId="0" applyNumberFormat="1" applyFill="1" applyBorder="1"/>
    <xf numFmtId="3" fontId="0" fillId="0" borderId="6" xfId="0" applyNumberFormat="1" applyFill="1" applyBorder="1"/>
    <xf numFmtId="0" fontId="0" fillId="0" borderId="0" xfId="0" applyFont="1"/>
    <xf numFmtId="0" fontId="1" fillId="0" borderId="0" xfId="0" applyFont="1" applyBorder="1"/>
    <xf numFmtId="0" fontId="1" fillId="0" borderId="6" xfId="0" applyFont="1" applyBorder="1"/>
    <xf numFmtId="0" fontId="0" fillId="0" borderId="6" xfId="0" applyBorder="1"/>
    <xf numFmtId="0" fontId="10" fillId="0" borderId="6" xfId="0" applyFont="1" applyBorder="1" applyAlignment="1">
      <alignment horizontal="left" indent="1"/>
    </xf>
    <xf numFmtId="3" fontId="19" fillId="0" borderId="6" xfId="0" applyNumberFormat="1" applyFont="1" applyBorder="1"/>
    <xf numFmtId="3" fontId="10" fillId="0" borderId="6" xfId="0" applyNumberFormat="1" applyFont="1" applyBorder="1"/>
    <xf numFmtId="0" fontId="22" fillId="0" borderId="0" xfId="33" applyFill="1" applyAlignment="1"/>
    <xf numFmtId="0" fontId="22" fillId="0" borderId="0" xfId="33"/>
    <xf numFmtId="0" fontId="22" fillId="0" borderId="0" xfId="33" applyFill="1"/>
    <xf numFmtId="3" fontId="8" fillId="0" borderId="0" xfId="0" applyNumberFormat="1" applyFont="1" applyBorder="1"/>
    <xf numFmtId="0" fontId="5" fillId="0" borderId="0" xfId="1" applyFont="1" applyAlignment="1">
      <alignment horizontal="left" indent="6"/>
    </xf>
    <xf numFmtId="0" fontId="5" fillId="0" borderId="6" xfId="1" applyFont="1" applyBorder="1" applyAlignment="1">
      <alignment horizontal="left" indent="6"/>
    </xf>
    <xf numFmtId="0" fontId="5" fillId="0" borderId="0" xfId="1" applyFont="1" applyFill="1" applyAlignment="1">
      <alignment horizontal="left" indent="6"/>
    </xf>
    <xf numFmtId="0" fontId="5" fillId="0" borderId="6" xfId="1" applyFont="1" applyFill="1" applyBorder="1" applyAlignment="1">
      <alignment horizontal="left" indent="6"/>
    </xf>
    <xf numFmtId="0" fontId="1" fillId="0" borderId="0" xfId="0" applyFont="1" applyFill="1" applyAlignment="1">
      <alignment horizontal="left" indent="6"/>
    </xf>
    <xf numFmtId="0" fontId="5" fillId="0" borderId="0" xfId="1" applyFont="1" applyAlignment="1">
      <alignment horizontal="left" indent="1"/>
    </xf>
    <xf numFmtId="0" fontId="10" fillId="0" borderId="0" xfId="0" applyFont="1" applyAlignment="1">
      <alignment vertical="center"/>
    </xf>
    <xf numFmtId="0" fontId="10" fillId="0" borderId="1" xfId="0" applyFont="1" applyBorder="1" applyAlignment="1">
      <alignment vertical="center" wrapText="1"/>
    </xf>
    <xf numFmtId="17" fontId="10" fillId="0" borderId="0" xfId="0" quotePrefix="1" applyNumberFormat="1" applyFont="1" applyBorder="1" applyAlignme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vertical="center"/>
    </xf>
    <xf numFmtId="0" fontId="10" fillId="0" borderId="0" xfId="0" applyFont="1" applyBorder="1" applyAlignment="1">
      <alignment horizontal="right" vertical="center" indent="1"/>
    </xf>
    <xf numFmtId="0" fontId="10" fillId="0" borderId="2" xfId="0" applyFont="1" applyBorder="1" applyAlignment="1">
      <alignment vertical="center"/>
    </xf>
    <xf numFmtId="0" fontId="10" fillId="0" borderId="2" xfId="0" applyFont="1" applyBorder="1" applyAlignment="1">
      <alignment vertical="center" wrapText="1"/>
    </xf>
    <xf numFmtId="0" fontId="10" fillId="0" borderId="2" xfId="0" applyFont="1" applyBorder="1" applyAlignment="1">
      <alignment horizontal="right" vertical="center" indent="1"/>
    </xf>
    <xf numFmtId="3" fontId="10" fillId="0" borderId="0" xfId="0" applyNumberFormat="1" applyFont="1" applyBorder="1" applyAlignment="1">
      <alignment vertical="center"/>
    </xf>
    <xf numFmtId="3" fontId="10" fillId="0" borderId="2" xfId="0" applyNumberFormat="1" applyFont="1" applyBorder="1" applyAlignment="1">
      <alignment vertical="center"/>
    </xf>
    <xf numFmtId="0" fontId="10" fillId="0" borderId="0" xfId="0" applyFont="1" applyBorder="1" applyAlignment="1">
      <alignment horizontal="left" vertical="center"/>
    </xf>
    <xf numFmtId="0" fontId="10" fillId="0" borderId="2" xfId="0" applyFont="1" applyBorder="1" applyAlignment="1">
      <alignment horizontal="left" vertical="center"/>
    </xf>
    <xf numFmtId="0" fontId="10" fillId="0" borderId="0" xfId="0" quotePrefix="1" applyFont="1" applyAlignment="1">
      <alignment horizontal="left" indent="1"/>
    </xf>
    <xf numFmtId="0" fontId="10" fillId="0" borderId="0" xfId="0" applyFont="1" applyAlignment="1">
      <alignment horizontal="left"/>
    </xf>
    <xf numFmtId="0" fontId="19" fillId="0" borderId="0" xfId="0" applyFont="1" applyAlignment="1">
      <alignment horizontal="left" indent="1"/>
    </xf>
    <xf numFmtId="49" fontId="5" fillId="0" borderId="0" xfId="3" applyNumberFormat="1" applyFont="1" applyFill="1" applyBorder="1" applyAlignment="1">
      <alignment horizontal="left" indent="1"/>
    </xf>
    <xf numFmtId="49" fontId="8" fillId="0" borderId="0" xfId="3" applyNumberFormat="1" applyFont="1" applyFill="1" applyBorder="1" applyAlignment="1">
      <alignment horizontal="left"/>
    </xf>
    <xf numFmtId="0" fontId="10" fillId="0" borderId="1" xfId="0" applyFont="1" applyBorder="1" applyAlignment="1">
      <alignment horizontal="left" wrapText="1"/>
    </xf>
    <xf numFmtId="0" fontId="10" fillId="0" borderId="0" xfId="0" applyFont="1" applyAlignment="1">
      <alignment horizontal="left" vertical="top"/>
    </xf>
    <xf numFmtId="0" fontId="10" fillId="0" borderId="2" xfId="0" applyFont="1" applyBorder="1" applyAlignment="1">
      <alignment horizontal="left" vertical="top"/>
    </xf>
    <xf numFmtId="0" fontId="10" fillId="0" borderId="1" xfId="0" applyFont="1" applyBorder="1" applyAlignment="1">
      <alignment wrapText="1"/>
    </xf>
    <xf numFmtId="0" fontId="10" fillId="0" borderId="0" xfId="0" applyFont="1" applyAlignment="1">
      <alignment vertical="top" wrapText="1"/>
    </xf>
    <xf numFmtId="0" fontId="10" fillId="0" borderId="2" xfId="0" applyFont="1" applyBorder="1" applyAlignment="1">
      <alignment vertical="top" wrapText="1"/>
    </xf>
    <xf numFmtId="0" fontId="10" fillId="0" borderId="0" xfId="0" applyFont="1" applyBorder="1" applyAlignment="1">
      <alignment wrapText="1"/>
    </xf>
    <xf numFmtId="0" fontId="10" fillId="0" borderId="0" xfId="0" applyFont="1" applyBorder="1" applyAlignment="1">
      <alignment vertical="top" wrapText="1"/>
    </xf>
    <xf numFmtId="0" fontId="23" fillId="0" borderId="0" xfId="1" applyFont="1"/>
    <xf numFmtId="1" fontId="1" fillId="0" borderId="2" xfId="0" applyNumberFormat="1" applyFont="1" applyFill="1" applyBorder="1" applyAlignment="1">
      <alignment horizontal="center"/>
    </xf>
    <xf numFmtId="1" fontId="0" fillId="0" borderId="2" xfId="0" applyNumberFormat="1" applyFill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7" fillId="0" borderId="2" xfId="0" applyFont="1" applyBorder="1" applyAlignment="1"/>
    <xf numFmtId="0" fontId="5" fillId="0" borderId="2" xfId="0" applyFont="1" applyFill="1" applyBorder="1" applyAlignment="1">
      <alignment horizontal="center"/>
    </xf>
    <xf numFmtId="0" fontId="7" fillId="0" borderId="2" xfId="0" applyFont="1" applyFill="1" applyBorder="1" applyAlignment="1"/>
    <xf numFmtId="0" fontId="19" fillId="0" borderId="2" xfId="0" applyFont="1" applyBorder="1" applyAlignment="1">
      <alignment horizontal="center"/>
    </xf>
    <xf numFmtId="0" fontId="0" fillId="0" borderId="2" xfId="0" applyBorder="1" applyAlignment="1"/>
  </cellXfs>
  <cellStyles count="34">
    <cellStyle name="Anteckning 2" xfId="4"/>
    <cellStyle name="cell" xfId="5"/>
    <cellStyle name="column" xfId="6"/>
    <cellStyle name="DataEntryCells" xfId="7"/>
    <cellStyle name="formula" xfId="8"/>
    <cellStyle name="gap" xfId="9"/>
    <cellStyle name="GreyBackground" xfId="10"/>
    <cellStyle name="Hyperlänk" xfId="33" builtinId="8"/>
    <cellStyle name="Hyperlänk 2" xfId="11"/>
    <cellStyle name="level1a" xfId="12"/>
    <cellStyle name="level3" xfId="13"/>
    <cellStyle name="Normal" xfId="0" builtinId="0"/>
    <cellStyle name="Normal 2" xfId="1"/>
    <cellStyle name="Normal 2 2" xfId="2"/>
    <cellStyle name="Normal 3" xfId="14"/>
    <cellStyle name="Normal 3 2" xfId="15"/>
    <cellStyle name="Normal 4" xfId="16"/>
    <cellStyle name="Normal 5" xfId="17"/>
    <cellStyle name="Normal 5 2" xfId="18"/>
    <cellStyle name="Normal_1.16 2" xfId="3"/>
    <cellStyle name="row" xfId="19"/>
    <cellStyle name="title1" xfId="20"/>
    <cellStyle name="Tusental (0)_1.16" xfId="21"/>
    <cellStyle name="Tusental 10" xfId="22"/>
    <cellStyle name="Tusental 2" xfId="23"/>
    <cellStyle name="Tusental 2 2" xfId="24"/>
    <cellStyle name="Tusental 3" xfId="25"/>
    <cellStyle name="Tusental 4" xfId="26"/>
    <cellStyle name="Tusental 5" xfId="27"/>
    <cellStyle name="Tusental 6" xfId="28"/>
    <cellStyle name="Tusental 7" xfId="29"/>
    <cellStyle name="Tusental 8" xfId="30"/>
    <cellStyle name="Tusental 9" xfId="31"/>
    <cellStyle name="Valuta (0)_1.16" xfId="3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tabSelected="1" workbookViewId="0"/>
  </sheetViews>
  <sheetFormatPr defaultRowHeight="14.4" x14ac:dyDescent="0.3"/>
  <sheetData>
    <row r="1" spans="1:1" s="15" customFormat="1" ht="18" x14ac:dyDescent="0.35">
      <c r="A1" s="140" t="s">
        <v>210</v>
      </c>
    </row>
    <row r="2" spans="1:1" s="15" customFormat="1" x14ac:dyDescent="0.3"/>
    <row r="3" spans="1:1" x14ac:dyDescent="0.3">
      <c r="A3" s="91" t="s">
        <v>52</v>
      </c>
    </row>
    <row r="5" spans="1:1" x14ac:dyDescent="0.3">
      <c r="A5" s="104" t="s">
        <v>53</v>
      </c>
    </row>
    <row r="6" spans="1:1" x14ac:dyDescent="0.3">
      <c r="A6" s="104" t="s">
        <v>54</v>
      </c>
    </row>
    <row r="7" spans="1:1" x14ac:dyDescent="0.3">
      <c r="A7" s="104" t="s">
        <v>55</v>
      </c>
    </row>
    <row r="8" spans="1:1" x14ac:dyDescent="0.3">
      <c r="A8" s="104" t="s">
        <v>56</v>
      </c>
    </row>
    <row r="10" spans="1:1" x14ac:dyDescent="0.3">
      <c r="A10" s="105" t="s">
        <v>49</v>
      </c>
    </row>
    <row r="11" spans="1:1" x14ac:dyDescent="0.3">
      <c r="A11" s="105" t="s">
        <v>50</v>
      </c>
    </row>
    <row r="12" spans="1:1" x14ac:dyDescent="0.3">
      <c r="A12" s="106" t="s">
        <v>60</v>
      </c>
    </row>
    <row r="13" spans="1:1" x14ac:dyDescent="0.3">
      <c r="A13" s="97"/>
    </row>
    <row r="14" spans="1:1" x14ac:dyDescent="0.3">
      <c r="A14" s="105" t="s">
        <v>57</v>
      </c>
    </row>
    <row r="15" spans="1:1" x14ac:dyDescent="0.3">
      <c r="A15" s="105" t="s">
        <v>58</v>
      </c>
    </row>
    <row r="16" spans="1:1" x14ac:dyDescent="0.3">
      <c r="A16" s="105" t="s">
        <v>59</v>
      </c>
    </row>
    <row r="17" spans="1:1" x14ac:dyDescent="0.3">
      <c r="A17" s="97"/>
    </row>
    <row r="18" spans="1:1" x14ac:dyDescent="0.3">
      <c r="A18" s="105" t="s">
        <v>61</v>
      </c>
    </row>
    <row r="19" spans="1:1" x14ac:dyDescent="0.3">
      <c r="A19" s="105" t="s">
        <v>62</v>
      </c>
    </row>
    <row r="20" spans="1:1" x14ac:dyDescent="0.3">
      <c r="A20" s="105" t="s">
        <v>65</v>
      </c>
    </row>
    <row r="22" spans="1:1" x14ac:dyDescent="0.3">
      <c r="A22" s="105" t="s">
        <v>63</v>
      </c>
    </row>
    <row r="23" spans="1:1" x14ac:dyDescent="0.3">
      <c r="A23" s="105" t="s">
        <v>64</v>
      </c>
    </row>
    <row r="24" spans="1:1" x14ac:dyDescent="0.3">
      <c r="A24" s="106" t="s">
        <v>66</v>
      </c>
    </row>
    <row r="26" spans="1:1" x14ac:dyDescent="0.3">
      <c r="A26" s="105" t="s">
        <v>67</v>
      </c>
    </row>
  </sheetData>
  <hyperlinks>
    <hyperlink ref="A5" location="'Tab 1a'!A1" display="'Tab 1a'!A1"/>
    <hyperlink ref="A6" location="'Tab 1b'!A1" display="'Tab 1b'!A1"/>
    <hyperlink ref="A7" location="'Tab 1c'!A1" display="'Tab 1c'!A1"/>
    <hyperlink ref="A8" location="'Tab 1d'!A1" display="'Tab 1d'!A1"/>
    <hyperlink ref="A10" location="'Tab 2a'!A1" display="Tabell 2a. Etablering på arbetsmarknaden för avgångna från grundskolan som skulle ha påbörjat gymnasieskolan 2007/08 men inte gjort det, efter bakgrundsfaktorer. Antal"/>
    <hyperlink ref="A11" location="'Tab 2b'!A1" display="Tabell 2b. Etablering på arbetsmarknaden för avgångna från grundskolan som skulle ha påbörjat gymnasieskolan 2007/08 men inte gjort det, efter bakgrundsfaktorer. Andel i % (procent)"/>
    <hyperlink ref="A12" location="'Tab 2c'!A1" display="Tabell 2c. Etablering på arbetsmarknaden för avgångna från grundskolan som skulle ha påbörjat gymnasieskolan 2007/08 men inte gjort det, efter bakgrundsfaktorer. Andel i % (procent) av genomsnittligt antal som var folkbokfört 2011 och 2013"/>
    <hyperlink ref="A14" location="'Tab 3a'!A1" display="Tabell 3a. Etablering på arbetsmarknaden för avgångna från grundskolan som skulle ha påbörjat gymnasieskolan 2008/09 men inte gjort det, efter bakgrundsfaktorer. Antal"/>
    <hyperlink ref="A15" location="'Tab 3b'!A1" display="Tabell 3b. Etablering på arbetsmarknaden för avgångna från grundskolan som skulle ha påbörjat gymnasieskolan 2008/09 men inte gjort det, efter bakgrundsfaktorer. Andel i % (procent)"/>
    <hyperlink ref="A16" location="'Tab 3c'!A1" display="Tabell 3c. Etablering på arbetsmarknaden för avgångna från grundskolan som skulle ha påbörjat gymnasieskolan 2008/09 men inte gjort det, efter bakgrundsfaktorer.  Andel i % (procent) av genomsnittligt antal som var folkbokfört 2012 och 2014"/>
    <hyperlink ref="A18" location="'Tab 4a'!A1" display="Tabell 4a. Etablering på arbetsmarknaden för avgångna från grundskolan som skulle ha påbörjat gymnasieskolan 2009/10 men inte gjort det, efter bakgrundsfaktorer. Antal"/>
    <hyperlink ref="A19" location="'Tab 4b'!A1" display="Tabell 4b. Etablering på arbetsmarknaden för avgångna från grundskolan som skulle ha påbörjat gymnasieskolan 2009/10 men inte gjort det, efter bakgrundsfaktorer. Andel i % (procent)"/>
    <hyperlink ref="A20" location="'Tab 4c'!A1" display="Tabell 4c. Etablering på arbetsmarknaden för avgångna från grundskolan som skulle ha påbörjat gymnasieskolan 2009/10 men inte gjort det, efter bakgrundsfaktorer. Andel i % (procent) av de som var folkbokförda 2013"/>
    <hyperlink ref="A22" location="'Tab 5a'!A1" display="Tabell 5a. Etablering på arbetsmarknaden för avgångna från grundskolan som skulle ha påbörjat gymnasieskolan 2010/11 men inte gjort det, efter bakgrundsfaktorer. Antal"/>
    <hyperlink ref="A23" location="'Tab 5b'!A1" display="Tabell 5b. Etablering på arbetsmarknaden för avgångna från grundskolan som skulle ha påbörjat gymnasieskolan 2010/11 men inte gjort det, efter bakgrundsfaktorer. Andel i % (procent)"/>
    <hyperlink ref="A24" location="'Tab 5c'!A1" display="Tabell 5c. Etablering på arbetsmarknaden för avgångna från grundskolan som skulle ha påbörjat gymnasieskolan 2010/11 men inte gjort det, efter bakgrundsfaktorer. Andel i % (procent) av de som var folkbokförda 2014"/>
    <hyperlink ref="A26" location="'Definitioner och förklaringar'!A1" display="DEFINITIONER OCH FÖRKLARINGAR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0"/>
  <sheetViews>
    <sheetView zoomScaleNormal="100" workbookViewId="0"/>
  </sheetViews>
  <sheetFormatPr defaultColWidth="9.109375" defaultRowHeight="14.4" x14ac:dyDescent="0.3"/>
  <cols>
    <col min="1" max="1" width="52.6640625" style="44" customWidth="1"/>
    <col min="2" max="2" width="10.6640625" style="18" customWidth="1"/>
    <col min="3" max="3" width="1.6640625" style="18" customWidth="1"/>
    <col min="4" max="4" width="8.5546875" style="18" customWidth="1"/>
    <col min="5" max="9" width="8.5546875" style="19" customWidth="1"/>
    <col min="10" max="10" width="10.109375" style="19" bestFit="1" customWidth="1"/>
    <col min="11" max="11" width="1.6640625" style="18" customWidth="1"/>
    <col min="12" max="12" width="8.5546875" style="18" customWidth="1"/>
    <col min="13" max="17" width="8.5546875" style="19" customWidth="1"/>
    <col min="18" max="18" width="10.109375" style="19" bestFit="1" customWidth="1"/>
    <col min="19" max="16384" width="9.109375" style="19"/>
  </cols>
  <sheetData>
    <row r="1" spans="1:18" x14ac:dyDescent="0.3">
      <c r="A1" s="17" t="s">
        <v>199</v>
      </c>
    </row>
    <row r="2" spans="1:18" x14ac:dyDescent="0.3">
      <c r="A2" s="108" t="s">
        <v>77</v>
      </c>
    </row>
    <row r="3" spans="1:18" ht="15" thickBot="1" x14ac:dyDescent="0.35">
      <c r="A3" s="80"/>
      <c r="B3" s="81"/>
      <c r="C3" s="81"/>
      <c r="D3" s="81"/>
      <c r="E3" s="82"/>
      <c r="F3" s="82"/>
      <c r="G3" s="82"/>
      <c r="H3" s="82"/>
      <c r="I3" s="82"/>
      <c r="J3" s="82"/>
      <c r="K3" s="81"/>
      <c r="L3" s="81"/>
      <c r="M3" s="82"/>
      <c r="N3" s="82"/>
      <c r="O3" s="82"/>
      <c r="P3" s="82"/>
      <c r="Q3" s="82"/>
      <c r="R3" s="82"/>
    </row>
    <row r="4" spans="1:18" x14ac:dyDescent="0.3">
      <c r="A4" s="75"/>
      <c r="B4" s="76"/>
      <c r="C4" s="76"/>
      <c r="D4" s="143" t="s">
        <v>45</v>
      </c>
      <c r="E4" s="144"/>
      <c r="F4" s="144"/>
      <c r="G4" s="144"/>
      <c r="H4" s="144"/>
      <c r="I4" s="144"/>
      <c r="J4" s="144"/>
      <c r="K4" s="76"/>
      <c r="L4" s="143" t="s">
        <v>46</v>
      </c>
      <c r="M4" s="144"/>
      <c r="N4" s="144"/>
      <c r="O4" s="144"/>
      <c r="P4" s="144"/>
      <c r="Q4" s="144"/>
      <c r="R4" s="144"/>
    </row>
    <row r="5" spans="1:18" ht="69" x14ac:dyDescent="0.3">
      <c r="A5" s="20"/>
      <c r="B5" s="21" t="s">
        <v>23</v>
      </c>
      <c r="C5" s="21"/>
      <c r="D5" s="21" t="s">
        <v>4</v>
      </c>
      <c r="E5" s="21" t="s">
        <v>5</v>
      </c>
      <c r="F5" s="21" t="s">
        <v>6</v>
      </c>
      <c r="G5" s="21" t="s">
        <v>24</v>
      </c>
      <c r="H5" s="21" t="s">
        <v>7</v>
      </c>
      <c r="I5" s="21" t="s">
        <v>3</v>
      </c>
      <c r="J5" s="21" t="s">
        <v>25</v>
      </c>
      <c r="K5" s="21"/>
      <c r="L5" s="21" t="s">
        <v>4</v>
      </c>
      <c r="M5" s="21" t="s">
        <v>5</v>
      </c>
      <c r="N5" s="21" t="s">
        <v>6</v>
      </c>
      <c r="O5" s="21" t="s">
        <v>24</v>
      </c>
      <c r="P5" s="21" t="s">
        <v>7</v>
      </c>
      <c r="Q5" s="21" t="s">
        <v>3</v>
      </c>
      <c r="R5" s="21" t="s">
        <v>25</v>
      </c>
    </row>
    <row r="6" spans="1:18" x14ac:dyDescent="0.3">
      <c r="A6" s="22" t="s">
        <v>26</v>
      </c>
      <c r="B6" s="23">
        <v>1420</v>
      </c>
      <c r="C6" s="23"/>
      <c r="D6" s="23">
        <v>7.183098591549296</v>
      </c>
      <c r="E6" s="23">
        <v>3.5211267605633805</v>
      </c>
      <c r="F6" s="23">
        <v>13.380281690140846</v>
      </c>
      <c r="G6" s="23">
        <v>1.9014084507042253</v>
      </c>
      <c r="H6" s="23">
        <v>22.183098591549296</v>
      </c>
      <c r="I6" s="23">
        <v>32.25352112676056</v>
      </c>
      <c r="J6" s="23">
        <v>19.577464788732396</v>
      </c>
      <c r="K6" s="23"/>
      <c r="L6" s="23">
        <v>12.464788732394366</v>
      </c>
      <c r="M6" s="23">
        <v>5.211267605633803</v>
      </c>
      <c r="N6" s="23">
        <v>14.154929577464788</v>
      </c>
      <c r="O6" s="23">
        <v>2.676056338028169</v>
      </c>
      <c r="P6" s="23">
        <v>13.661971830985916</v>
      </c>
      <c r="Q6" s="23">
        <v>30.91549295774648</v>
      </c>
      <c r="R6" s="23">
        <v>20.91549295774648</v>
      </c>
    </row>
    <row r="7" spans="1:18" x14ac:dyDescent="0.3">
      <c r="A7" s="25" t="s">
        <v>1</v>
      </c>
      <c r="B7" s="23">
        <v>616</v>
      </c>
      <c r="C7" s="23"/>
      <c r="D7" s="26">
        <v>3.7337662337662336</v>
      </c>
      <c r="E7" s="26">
        <v>2.1103896103896105</v>
      </c>
      <c r="F7" s="26">
        <v>12.662337662337663</v>
      </c>
      <c r="G7" s="26">
        <v>2.4350649350649349</v>
      </c>
      <c r="H7" s="26">
        <v>22.88961038961039</v>
      </c>
      <c r="I7" s="26">
        <v>33.928571428571431</v>
      </c>
      <c r="J7" s="26">
        <v>22.240259740259742</v>
      </c>
      <c r="K7" s="26"/>
      <c r="L7" s="26">
        <v>7.4675324675324672</v>
      </c>
      <c r="M7" s="26">
        <v>2.4350649350649349</v>
      </c>
      <c r="N7" s="26">
        <v>13.311688311688311</v>
      </c>
      <c r="O7" s="26">
        <v>3.5714285714285716</v>
      </c>
      <c r="P7" s="26">
        <v>17.694805194805195</v>
      </c>
      <c r="Q7" s="26">
        <v>31.006493506493506</v>
      </c>
      <c r="R7" s="26">
        <v>24.512987012987011</v>
      </c>
    </row>
    <row r="8" spans="1:18" x14ac:dyDescent="0.3">
      <c r="A8" s="25" t="s">
        <v>2</v>
      </c>
      <c r="B8" s="23">
        <v>804</v>
      </c>
      <c r="C8" s="23"/>
      <c r="D8" s="26">
        <v>9.8258706467661696</v>
      </c>
      <c r="E8" s="26">
        <v>4.6019900497512438</v>
      </c>
      <c r="F8" s="26">
        <v>13.930348258706468</v>
      </c>
      <c r="G8" s="26">
        <v>1.4925373134328359</v>
      </c>
      <c r="H8" s="26">
        <v>21.64179104477612</v>
      </c>
      <c r="I8" s="26">
        <v>30.970149253731343</v>
      </c>
      <c r="J8" s="26">
        <v>17.53731343283582</v>
      </c>
      <c r="K8" s="26"/>
      <c r="L8" s="26">
        <v>16.293532338308459</v>
      </c>
      <c r="M8" s="26">
        <v>7.3383084577114426</v>
      </c>
      <c r="N8" s="26">
        <v>14.800995024875622</v>
      </c>
      <c r="O8" s="26">
        <v>1.9900497512437811</v>
      </c>
      <c r="P8" s="26">
        <v>10.572139303482587</v>
      </c>
      <c r="Q8" s="26">
        <v>30.845771144278608</v>
      </c>
      <c r="R8" s="26">
        <v>18.159203980099502</v>
      </c>
    </row>
    <row r="9" spans="1:18" x14ac:dyDescent="0.3">
      <c r="A9" s="28" t="s">
        <v>27</v>
      </c>
      <c r="B9" s="23"/>
      <c r="C9" s="23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</row>
    <row r="10" spans="1:18" x14ac:dyDescent="0.3">
      <c r="A10" s="25" t="s">
        <v>28</v>
      </c>
      <c r="B10" s="23">
        <v>611</v>
      </c>
      <c r="C10" s="23"/>
      <c r="D10" s="26">
        <v>12.76595744680851</v>
      </c>
      <c r="E10" s="26">
        <v>5.5646481178396074</v>
      </c>
      <c r="F10" s="26">
        <v>18.985270049099835</v>
      </c>
      <c r="G10" s="26">
        <v>1.9639934533551555</v>
      </c>
      <c r="H10" s="26">
        <v>15.548281505728314</v>
      </c>
      <c r="I10" s="26">
        <v>39.279869067103107</v>
      </c>
      <c r="J10" s="26">
        <v>5.8919803600654665</v>
      </c>
      <c r="K10" s="26"/>
      <c r="L10" s="26">
        <v>18.657937806873978</v>
      </c>
      <c r="M10" s="26">
        <v>6.2193126022913257</v>
      </c>
      <c r="N10" s="26">
        <v>18.330605564648117</v>
      </c>
      <c r="O10" s="26">
        <v>2.2913256955810146</v>
      </c>
      <c r="P10" s="26">
        <v>11.620294599018003</v>
      </c>
      <c r="Q10" s="26">
        <v>36.988543371522098</v>
      </c>
      <c r="R10" s="26">
        <v>5.8919803600654665</v>
      </c>
    </row>
    <row r="11" spans="1:18" x14ac:dyDescent="0.3">
      <c r="A11" s="29" t="s">
        <v>29</v>
      </c>
      <c r="B11" s="23">
        <v>762</v>
      </c>
      <c r="C11" s="23"/>
      <c r="D11" s="26">
        <v>3.1496062992125986</v>
      </c>
      <c r="E11" s="26">
        <v>2.0997375328083989</v>
      </c>
      <c r="F11" s="26">
        <v>9.7112860892388451</v>
      </c>
      <c r="G11" s="26">
        <v>1.9685039370078741</v>
      </c>
      <c r="H11" s="26">
        <v>28.871391076115486</v>
      </c>
      <c r="I11" s="26">
        <v>28.608923884514436</v>
      </c>
      <c r="J11" s="26">
        <v>25.590551181102363</v>
      </c>
      <c r="K11" s="26"/>
      <c r="L11" s="26">
        <v>8.2677165354330704</v>
      </c>
      <c r="M11" s="26">
        <v>4.7244094488188972</v>
      </c>
      <c r="N11" s="26">
        <v>11.679790026246719</v>
      </c>
      <c r="O11" s="26">
        <v>3.1496062992125986</v>
      </c>
      <c r="P11" s="26">
        <v>16.141732283464567</v>
      </c>
      <c r="Q11" s="26">
        <v>27.952755905511811</v>
      </c>
      <c r="R11" s="26">
        <v>28.083989501312335</v>
      </c>
    </row>
    <row r="12" spans="1:18" x14ac:dyDescent="0.3">
      <c r="A12" s="30" t="s">
        <v>30</v>
      </c>
      <c r="B12" s="23">
        <v>189</v>
      </c>
      <c r="C12" s="23"/>
      <c r="D12" s="26">
        <v>5.8201058201058204</v>
      </c>
      <c r="E12" s="26">
        <v>2.1164021164021163</v>
      </c>
      <c r="F12" s="26">
        <v>13.227513227513228</v>
      </c>
      <c r="G12" s="26">
        <v>2.1164021164021163</v>
      </c>
      <c r="H12" s="26">
        <v>14.285714285714286</v>
      </c>
      <c r="I12" s="26">
        <v>34.920634920634917</v>
      </c>
      <c r="J12" s="26">
        <v>27.513227513227513</v>
      </c>
      <c r="K12" s="26"/>
      <c r="L12" s="26">
        <v>7.9365079365079367</v>
      </c>
      <c r="M12" s="26">
        <v>4.7619047619047619</v>
      </c>
      <c r="N12" s="26">
        <v>12.698412698412698</v>
      </c>
      <c r="O12" s="26">
        <v>3.1746031746031744</v>
      </c>
      <c r="P12" s="26">
        <v>13.227513227513228</v>
      </c>
      <c r="Q12" s="26">
        <v>29.100529100529101</v>
      </c>
      <c r="R12" s="26">
        <v>29.100529100529101</v>
      </c>
    </row>
    <row r="13" spans="1:18" x14ac:dyDescent="0.3">
      <c r="A13" s="30" t="s">
        <v>31</v>
      </c>
      <c r="B13" s="23">
        <v>573</v>
      </c>
      <c r="C13" s="23"/>
      <c r="D13" s="26">
        <v>2.2687609075043631</v>
      </c>
      <c r="E13" s="26">
        <v>2.0942408376963351</v>
      </c>
      <c r="F13" s="26">
        <v>8.5514834205933674</v>
      </c>
      <c r="G13" s="26">
        <v>1.9197207678883073</v>
      </c>
      <c r="H13" s="26">
        <v>33.682373472949386</v>
      </c>
      <c r="I13" s="26">
        <v>26.527050610820243</v>
      </c>
      <c r="J13" s="26">
        <v>24.956369982547994</v>
      </c>
      <c r="K13" s="26"/>
      <c r="L13" s="26">
        <v>8.3769633507853403</v>
      </c>
      <c r="M13" s="26">
        <v>4.7120418848167542</v>
      </c>
      <c r="N13" s="26">
        <v>11.343804537521814</v>
      </c>
      <c r="O13" s="26">
        <v>3.1413612565445028</v>
      </c>
      <c r="P13" s="26">
        <v>17.102966841186735</v>
      </c>
      <c r="Q13" s="26">
        <v>27.574171029668413</v>
      </c>
      <c r="R13" s="26">
        <v>27.748691099476439</v>
      </c>
    </row>
    <row r="14" spans="1:18" x14ac:dyDescent="0.3">
      <c r="A14" s="31" t="s">
        <v>32</v>
      </c>
      <c r="B14" s="23"/>
      <c r="C14" s="23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</row>
    <row r="15" spans="1:18" x14ac:dyDescent="0.3">
      <c r="A15" s="32" t="s">
        <v>33</v>
      </c>
      <c r="B15" s="23">
        <v>142</v>
      </c>
      <c r="C15" s="23"/>
      <c r="D15" s="26">
        <v>8.4507042253521121</v>
      </c>
      <c r="E15" s="26">
        <v>3.5211267605633805</v>
      </c>
      <c r="F15" s="26">
        <v>15.492957746478874</v>
      </c>
      <c r="G15" s="26">
        <v>0.70422535211267601</v>
      </c>
      <c r="H15" s="26">
        <v>18.309859154929576</v>
      </c>
      <c r="I15" s="26">
        <v>42.95774647887324</v>
      </c>
      <c r="J15" s="26">
        <v>10.56338028169014</v>
      </c>
      <c r="K15" s="26"/>
      <c r="L15" s="26">
        <v>10.56338028169014</v>
      </c>
      <c r="M15" s="26">
        <v>7.042253521126761</v>
      </c>
      <c r="N15" s="26">
        <v>11.971830985915492</v>
      </c>
      <c r="O15" s="26">
        <v>1.408450704225352</v>
      </c>
      <c r="P15" s="26">
        <v>15.492957746478874</v>
      </c>
      <c r="Q15" s="26">
        <v>40.140845070422536</v>
      </c>
      <c r="R15" s="26">
        <v>13.380281690140846</v>
      </c>
    </row>
    <row r="16" spans="1:18" s="18" customFormat="1" x14ac:dyDescent="0.3">
      <c r="A16" s="32" t="s">
        <v>34</v>
      </c>
      <c r="B16" s="23">
        <v>456</v>
      </c>
      <c r="C16" s="23"/>
      <c r="D16" s="26">
        <v>14.035087719298245</v>
      </c>
      <c r="E16" s="26">
        <v>5.7017543859649127</v>
      </c>
      <c r="F16" s="26">
        <v>19.956140350877192</v>
      </c>
      <c r="G16" s="26">
        <v>0.65789473684210531</v>
      </c>
      <c r="H16" s="26">
        <v>15.350877192982455</v>
      </c>
      <c r="I16" s="26">
        <v>38.377192982456137</v>
      </c>
      <c r="J16" s="26">
        <v>5.9210526315789478</v>
      </c>
      <c r="K16" s="26"/>
      <c r="L16" s="26">
        <v>20.833333333333332</v>
      </c>
      <c r="M16" s="26">
        <v>5.7017543859649127</v>
      </c>
      <c r="N16" s="26">
        <v>19.956140350877192</v>
      </c>
      <c r="O16" s="26">
        <v>1.0964912280701755</v>
      </c>
      <c r="P16" s="26">
        <v>11.842105263157896</v>
      </c>
      <c r="Q16" s="26">
        <v>34.210526315789473</v>
      </c>
      <c r="R16" s="26">
        <v>6.3596491228070171</v>
      </c>
    </row>
    <row r="17" spans="1:18" s="18" customFormat="1" x14ac:dyDescent="0.3">
      <c r="A17" s="32" t="s">
        <v>35</v>
      </c>
      <c r="B17" s="23">
        <v>202</v>
      </c>
      <c r="C17" s="23"/>
      <c r="D17" s="26">
        <v>7.4257425742574261</v>
      </c>
      <c r="E17" s="26">
        <v>3.4653465346534653</v>
      </c>
      <c r="F17" s="26">
        <v>15.346534653465346</v>
      </c>
      <c r="G17" s="26">
        <v>3.4653465346534653</v>
      </c>
      <c r="H17" s="26">
        <v>19.306930693069308</v>
      </c>
      <c r="I17" s="26">
        <v>35.643564356435647</v>
      </c>
      <c r="J17" s="26">
        <v>15.346534653465346</v>
      </c>
      <c r="K17" s="26"/>
      <c r="L17" s="26">
        <v>10.891089108910892</v>
      </c>
      <c r="M17" s="26">
        <v>5.4455445544554459</v>
      </c>
      <c r="N17" s="26">
        <v>14.356435643564357</v>
      </c>
      <c r="O17" s="26">
        <v>5.4455445544554459</v>
      </c>
      <c r="P17" s="26">
        <v>12.376237623762377</v>
      </c>
      <c r="Q17" s="26">
        <v>37.623762376237622</v>
      </c>
      <c r="R17" s="26">
        <v>13.861386138613861</v>
      </c>
    </row>
    <row r="18" spans="1:18" s="18" customFormat="1" x14ac:dyDescent="0.3">
      <c r="A18" s="28" t="s">
        <v>36</v>
      </c>
      <c r="B18" s="23"/>
      <c r="C18" s="23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</row>
    <row r="19" spans="1:18" s="18" customFormat="1" x14ac:dyDescent="0.3">
      <c r="A19" s="32" t="s">
        <v>37</v>
      </c>
      <c r="B19" s="23">
        <v>436</v>
      </c>
      <c r="C19" s="23"/>
      <c r="D19" s="26">
        <v>9.6330275229357802</v>
      </c>
      <c r="E19" s="26">
        <v>3.8990825688073394</v>
      </c>
      <c r="F19" s="26">
        <v>15.825688073394495</v>
      </c>
      <c r="G19" s="26">
        <v>3.4403669724770642</v>
      </c>
      <c r="H19" s="26">
        <v>16.972477064220183</v>
      </c>
      <c r="I19" s="26">
        <v>27.522935779816514</v>
      </c>
      <c r="J19" s="26">
        <v>22.706422018348626</v>
      </c>
      <c r="K19" s="26"/>
      <c r="L19" s="26">
        <v>13.761467889908257</v>
      </c>
      <c r="M19" s="26">
        <v>4.8165137614678901</v>
      </c>
      <c r="N19" s="26">
        <v>13.532110091743119</v>
      </c>
      <c r="O19" s="26">
        <v>4.5871559633027523</v>
      </c>
      <c r="P19" s="26">
        <v>13.761467889908257</v>
      </c>
      <c r="Q19" s="26">
        <v>26.376146788990827</v>
      </c>
      <c r="R19" s="26">
        <v>23.165137614678898</v>
      </c>
    </row>
    <row r="20" spans="1:18" s="18" customFormat="1" x14ac:dyDescent="0.3">
      <c r="A20" s="32" t="s">
        <v>38</v>
      </c>
      <c r="B20" s="23">
        <v>300</v>
      </c>
      <c r="C20" s="23"/>
      <c r="D20" s="26">
        <v>12.333333333333334</v>
      </c>
      <c r="E20" s="26">
        <v>5.333333333333333</v>
      </c>
      <c r="F20" s="26">
        <v>17</v>
      </c>
      <c r="G20" s="26">
        <v>0</v>
      </c>
      <c r="H20" s="26">
        <v>16.333333333333332</v>
      </c>
      <c r="I20" s="26">
        <v>34.333333333333336</v>
      </c>
      <c r="J20" s="26">
        <v>14.666666666666666</v>
      </c>
      <c r="K20" s="26"/>
      <c r="L20" s="26">
        <v>20.666666666666668</v>
      </c>
      <c r="M20" s="26">
        <v>7</v>
      </c>
      <c r="N20" s="26">
        <v>17.666666666666668</v>
      </c>
      <c r="O20" s="26">
        <v>0</v>
      </c>
      <c r="P20" s="26">
        <v>9.3333333333333339</v>
      </c>
      <c r="Q20" s="26">
        <v>31</v>
      </c>
      <c r="R20" s="26">
        <v>14.333333333333334</v>
      </c>
    </row>
    <row r="21" spans="1:18" s="18" customFormat="1" x14ac:dyDescent="0.3">
      <c r="A21" s="32" t="s">
        <v>13</v>
      </c>
      <c r="B21" s="23">
        <v>174</v>
      </c>
      <c r="C21" s="23"/>
      <c r="D21" s="26">
        <v>7.4712643678160919</v>
      </c>
      <c r="E21" s="26">
        <v>4.0229885057471266</v>
      </c>
      <c r="F21" s="26">
        <v>16.091954022988507</v>
      </c>
      <c r="G21" s="26">
        <v>0.57471264367816088</v>
      </c>
      <c r="H21" s="26">
        <v>10.919540229885058</v>
      </c>
      <c r="I21" s="26">
        <v>51.724137931034484</v>
      </c>
      <c r="J21" s="26">
        <v>9.1954022988505741</v>
      </c>
      <c r="K21" s="26"/>
      <c r="L21" s="26">
        <v>7.4712643678160919</v>
      </c>
      <c r="M21" s="26">
        <v>3.4482758620689653</v>
      </c>
      <c r="N21" s="26">
        <v>16.666666666666668</v>
      </c>
      <c r="O21" s="26">
        <v>0.57471264367816088</v>
      </c>
      <c r="P21" s="26">
        <v>12.64367816091954</v>
      </c>
      <c r="Q21" s="26">
        <v>49.425287356321839</v>
      </c>
      <c r="R21" s="26">
        <v>9.7701149425287355</v>
      </c>
    </row>
    <row r="22" spans="1:18" s="18" customFormat="1" x14ac:dyDescent="0.3">
      <c r="A22" s="34" t="s">
        <v>39</v>
      </c>
      <c r="B22" s="23"/>
      <c r="C22" s="23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</row>
    <row r="23" spans="1:18" s="18" customFormat="1" x14ac:dyDescent="0.3">
      <c r="A23" s="33" t="s">
        <v>40</v>
      </c>
      <c r="B23" s="23">
        <v>301</v>
      </c>
      <c r="C23" s="23"/>
      <c r="D23" s="26">
        <v>12.624584717607974</v>
      </c>
      <c r="E23" s="26">
        <v>4.9833887043189371</v>
      </c>
      <c r="F23" s="26">
        <v>14.285714285714286</v>
      </c>
      <c r="G23" s="26">
        <v>4.6511627906976747</v>
      </c>
      <c r="H23" s="26">
        <v>14.950166112956811</v>
      </c>
      <c r="I23" s="26">
        <v>19.933554817275748</v>
      </c>
      <c r="J23" s="26">
        <v>28.571428571428573</v>
      </c>
      <c r="K23" s="26"/>
      <c r="L23" s="26">
        <v>17.607973421926911</v>
      </c>
      <c r="M23" s="26">
        <v>2.9900332225913622</v>
      </c>
      <c r="N23" s="26">
        <v>14.950166112956811</v>
      </c>
      <c r="O23" s="26">
        <v>6.3122923588039868</v>
      </c>
      <c r="P23" s="26">
        <v>12.29235880398671</v>
      </c>
      <c r="Q23" s="26">
        <v>16.943521594684384</v>
      </c>
      <c r="R23" s="26">
        <v>28.903654485049834</v>
      </c>
    </row>
    <row r="24" spans="1:18" s="18" customFormat="1" x14ac:dyDescent="0.3">
      <c r="A24" s="36" t="s">
        <v>41</v>
      </c>
      <c r="B24" s="37">
        <v>609</v>
      </c>
      <c r="C24" s="37"/>
      <c r="D24" s="38">
        <v>8.8669950738916263</v>
      </c>
      <c r="E24" s="38">
        <v>4.1050903119868636</v>
      </c>
      <c r="F24" s="38">
        <v>17.241379310344829</v>
      </c>
      <c r="G24" s="38">
        <v>0.32840722495894908</v>
      </c>
      <c r="H24" s="38">
        <v>15.927750410509031</v>
      </c>
      <c r="I24" s="38">
        <v>41.543513957307063</v>
      </c>
      <c r="J24" s="38">
        <v>11.986863711001641</v>
      </c>
      <c r="K24" s="38"/>
      <c r="L24" s="38">
        <v>13.464696223316913</v>
      </c>
      <c r="M24" s="38">
        <v>6.4039408866995071</v>
      </c>
      <c r="N24" s="38">
        <v>15.763546798029557</v>
      </c>
      <c r="O24" s="38">
        <v>0.32840722495894908</v>
      </c>
      <c r="P24" s="38">
        <v>11.986863711001641</v>
      </c>
      <c r="Q24" s="38">
        <v>39.901477832512313</v>
      </c>
      <c r="R24" s="38">
        <v>12.151067323481117</v>
      </c>
    </row>
    <row r="25" spans="1:18" s="18" customFormat="1" x14ac:dyDescent="0.3">
      <c r="A25" s="40" t="s">
        <v>42</v>
      </c>
      <c r="B25" s="23">
        <v>616</v>
      </c>
      <c r="C25" s="23"/>
      <c r="D25" s="23">
        <v>3.7337662337662336</v>
      </c>
      <c r="E25" s="23">
        <v>2.1103896103896105</v>
      </c>
      <c r="F25" s="23">
        <v>12.662337662337663</v>
      </c>
      <c r="G25" s="23">
        <v>2.4350649350649349</v>
      </c>
      <c r="H25" s="23">
        <v>22.88961038961039</v>
      </c>
      <c r="I25" s="23">
        <v>33.928571428571431</v>
      </c>
      <c r="J25" s="23">
        <v>22.240259740259742</v>
      </c>
      <c r="K25" s="23"/>
      <c r="L25" s="23">
        <v>7.4675324675324672</v>
      </c>
      <c r="M25" s="23">
        <v>2.4350649350649349</v>
      </c>
      <c r="N25" s="23">
        <v>13.311688311688311</v>
      </c>
      <c r="O25" s="23">
        <v>3.5714285714285716</v>
      </c>
      <c r="P25" s="23">
        <v>17.694805194805195</v>
      </c>
      <c r="Q25" s="23">
        <v>31.006493506493506</v>
      </c>
      <c r="R25" s="23">
        <v>24.512987012987011</v>
      </c>
    </row>
    <row r="26" spans="1:18" x14ac:dyDescent="0.3">
      <c r="A26" s="28" t="s">
        <v>27</v>
      </c>
      <c r="B26" s="23"/>
      <c r="C26" s="23"/>
      <c r="D26" s="23"/>
      <c r="E26" s="26"/>
      <c r="F26" s="26"/>
      <c r="G26" s="26"/>
      <c r="H26" s="26"/>
      <c r="I26" s="26"/>
      <c r="J26" s="26"/>
      <c r="K26" s="23"/>
      <c r="L26" s="23"/>
      <c r="M26" s="26"/>
      <c r="N26" s="26"/>
      <c r="O26" s="26"/>
      <c r="P26" s="26"/>
      <c r="Q26" s="26"/>
      <c r="R26" s="26"/>
    </row>
    <row r="27" spans="1:18" x14ac:dyDescent="0.3">
      <c r="A27" s="25" t="s">
        <v>28</v>
      </c>
      <c r="B27" s="23">
        <v>236</v>
      </c>
      <c r="C27" s="23"/>
      <c r="D27" s="26">
        <v>5.9322033898305087</v>
      </c>
      <c r="E27" s="26">
        <v>3.3898305084745761</v>
      </c>
      <c r="F27" s="26">
        <v>21.1864406779661</v>
      </c>
      <c r="G27" s="26">
        <v>2.5423728813559321</v>
      </c>
      <c r="H27" s="26">
        <v>19.915254237288135</v>
      </c>
      <c r="I27" s="26">
        <v>39.406779661016948</v>
      </c>
      <c r="J27" s="26">
        <v>7.6271186440677967</v>
      </c>
      <c r="K27" s="23"/>
      <c r="L27" s="26">
        <v>11.440677966101696</v>
      </c>
      <c r="M27" s="26">
        <v>3.3898305084745761</v>
      </c>
      <c r="N27" s="26">
        <v>21.1864406779661</v>
      </c>
      <c r="O27" s="26">
        <v>2.9661016949152543</v>
      </c>
      <c r="P27" s="26">
        <v>18.64406779661017</v>
      </c>
      <c r="Q27" s="26">
        <v>34.745762711864408</v>
      </c>
      <c r="R27" s="26">
        <v>7.6271186440677967</v>
      </c>
    </row>
    <row r="28" spans="1:18" x14ac:dyDescent="0.3">
      <c r="A28" s="29" t="s">
        <v>29</v>
      </c>
      <c r="B28" s="23">
        <v>353</v>
      </c>
      <c r="C28" s="23"/>
      <c r="D28" s="26">
        <v>2.5495750708215299</v>
      </c>
      <c r="E28" s="26">
        <v>1.4164305949008498</v>
      </c>
      <c r="F28" s="26">
        <v>7.9320113314447589</v>
      </c>
      <c r="G28" s="26">
        <v>2.5495750708215299</v>
      </c>
      <c r="H28" s="26">
        <v>26.628895184135978</v>
      </c>
      <c r="I28" s="26">
        <v>32.861189801699716</v>
      </c>
      <c r="J28" s="26">
        <v>26.062322946175637</v>
      </c>
      <c r="K28" s="23"/>
      <c r="L28" s="26">
        <v>5.3824362606232299</v>
      </c>
      <c r="M28" s="26">
        <v>1.9830028328611897</v>
      </c>
      <c r="N28" s="26">
        <v>9.0651558073654392</v>
      </c>
      <c r="O28" s="26">
        <v>4.2492917847025495</v>
      </c>
      <c r="P28" s="26">
        <v>18.413597733711047</v>
      </c>
      <c r="Q28" s="26">
        <v>30.878186968838527</v>
      </c>
      <c r="R28" s="26">
        <v>30.028328611898019</v>
      </c>
    </row>
    <row r="29" spans="1:18" x14ac:dyDescent="0.3">
      <c r="A29" s="30" t="s">
        <v>30</v>
      </c>
      <c r="B29" s="23">
        <v>91</v>
      </c>
      <c r="C29" s="23"/>
      <c r="D29" s="26">
        <v>4.395604395604396</v>
      </c>
      <c r="E29" s="26">
        <v>1.098901098901099</v>
      </c>
      <c r="F29" s="26">
        <v>10.989010989010989</v>
      </c>
      <c r="G29" s="26">
        <v>1.098901098901099</v>
      </c>
      <c r="H29" s="26">
        <v>18.681318681318682</v>
      </c>
      <c r="I29" s="26">
        <v>38.46153846153846</v>
      </c>
      <c r="J29" s="26">
        <v>25.274725274725274</v>
      </c>
      <c r="K29" s="23"/>
      <c r="L29" s="26">
        <v>4.395604395604396</v>
      </c>
      <c r="M29" s="26">
        <v>3.2967032967032965</v>
      </c>
      <c r="N29" s="26">
        <v>8.791208791208792</v>
      </c>
      <c r="O29" s="26">
        <v>3.2967032967032965</v>
      </c>
      <c r="P29" s="26">
        <v>18.681318681318682</v>
      </c>
      <c r="Q29" s="26">
        <v>31.868131868131869</v>
      </c>
      <c r="R29" s="26">
        <v>29.670329670329672</v>
      </c>
    </row>
    <row r="30" spans="1:18" x14ac:dyDescent="0.3">
      <c r="A30" s="30" t="s">
        <v>31</v>
      </c>
      <c r="B30" s="23">
        <v>262</v>
      </c>
      <c r="C30" s="23"/>
      <c r="D30" s="26">
        <v>1.9083969465648856</v>
      </c>
      <c r="E30" s="26">
        <v>1.5267175572519085</v>
      </c>
      <c r="F30" s="26">
        <v>6.8702290076335881</v>
      </c>
      <c r="G30" s="26">
        <v>3.053435114503817</v>
      </c>
      <c r="H30" s="26">
        <v>29.389312977099237</v>
      </c>
      <c r="I30" s="26">
        <v>30.916030534351144</v>
      </c>
      <c r="J30" s="26">
        <v>26.335877862595421</v>
      </c>
      <c r="K30" s="23"/>
      <c r="L30" s="26">
        <v>5.7251908396946565</v>
      </c>
      <c r="M30" s="26">
        <v>1.5267175572519085</v>
      </c>
      <c r="N30" s="26">
        <v>9.1603053435114496</v>
      </c>
      <c r="O30" s="26">
        <v>4.5801526717557248</v>
      </c>
      <c r="P30" s="26">
        <v>18.320610687022899</v>
      </c>
      <c r="Q30" s="26">
        <v>30.534351145038169</v>
      </c>
      <c r="R30" s="26">
        <v>30.152671755725191</v>
      </c>
    </row>
    <row r="31" spans="1:18" x14ac:dyDescent="0.3">
      <c r="A31" s="31" t="s">
        <v>32</v>
      </c>
      <c r="B31" s="23"/>
      <c r="C31" s="23"/>
      <c r="D31" s="23"/>
      <c r="E31" s="26"/>
      <c r="F31" s="26"/>
      <c r="G31" s="26"/>
      <c r="H31" s="26"/>
      <c r="I31" s="26"/>
      <c r="J31" s="26"/>
      <c r="K31" s="23"/>
      <c r="L31" s="23"/>
      <c r="M31" s="26"/>
      <c r="N31" s="26"/>
      <c r="O31" s="26"/>
      <c r="P31" s="26"/>
      <c r="Q31" s="26"/>
      <c r="R31" s="26"/>
    </row>
    <row r="32" spans="1:18" x14ac:dyDescent="0.3">
      <c r="A32" s="32" t="s">
        <v>33</v>
      </c>
      <c r="B32" s="23">
        <v>62</v>
      </c>
      <c r="C32" s="23"/>
      <c r="D32" s="26">
        <v>8.064516129032258</v>
      </c>
      <c r="E32" s="26">
        <v>0</v>
      </c>
      <c r="F32" s="26">
        <v>19.35483870967742</v>
      </c>
      <c r="G32" s="26">
        <v>1.6129032258064515</v>
      </c>
      <c r="H32" s="26">
        <v>27.419354838709676</v>
      </c>
      <c r="I32" s="26">
        <v>33.87096774193548</v>
      </c>
      <c r="J32" s="26">
        <v>9.67741935483871</v>
      </c>
      <c r="K32" s="23"/>
      <c r="L32" s="26">
        <v>9.67741935483871</v>
      </c>
      <c r="M32" s="26">
        <v>1.6129032258064515</v>
      </c>
      <c r="N32" s="26">
        <v>12.903225806451612</v>
      </c>
      <c r="O32" s="26">
        <v>1.6129032258064515</v>
      </c>
      <c r="P32" s="26">
        <v>25.806451612903224</v>
      </c>
      <c r="Q32" s="26">
        <v>32.258064516129032</v>
      </c>
      <c r="R32" s="26">
        <v>16.129032258064516</v>
      </c>
    </row>
    <row r="33" spans="1:18" x14ac:dyDescent="0.3">
      <c r="A33" s="32" t="s">
        <v>34</v>
      </c>
      <c r="B33" s="23">
        <v>178</v>
      </c>
      <c r="C33" s="23"/>
      <c r="D33" s="26">
        <v>6.1797752808988768</v>
      </c>
      <c r="E33" s="26">
        <v>3.9325842696629212</v>
      </c>
      <c r="F33" s="26">
        <v>20.224719101123597</v>
      </c>
      <c r="G33" s="26">
        <v>0.5617977528089888</v>
      </c>
      <c r="H33" s="26">
        <v>19.662921348314608</v>
      </c>
      <c r="I33" s="26">
        <v>43.258426966292134</v>
      </c>
      <c r="J33" s="26">
        <v>6.1797752808988768</v>
      </c>
      <c r="K33" s="23"/>
      <c r="L33" s="26">
        <v>11.797752808988765</v>
      </c>
      <c r="M33" s="26">
        <v>4.4943820224719104</v>
      </c>
      <c r="N33" s="26">
        <v>19.662921348314608</v>
      </c>
      <c r="O33" s="26">
        <v>1.6853932584269662</v>
      </c>
      <c r="P33" s="26">
        <v>19.662921348314608</v>
      </c>
      <c r="Q33" s="26">
        <v>35.955056179775283</v>
      </c>
      <c r="R33" s="26">
        <v>6.7415730337078648</v>
      </c>
    </row>
    <row r="34" spans="1:18" x14ac:dyDescent="0.3">
      <c r="A34" s="32" t="s">
        <v>35</v>
      </c>
      <c r="B34" s="23">
        <v>86</v>
      </c>
      <c r="C34" s="23"/>
      <c r="D34" s="26">
        <v>3.4883720930232558</v>
      </c>
      <c r="E34" s="26">
        <v>2.3255813953488373</v>
      </c>
      <c r="F34" s="26">
        <v>17.441860465116278</v>
      </c>
      <c r="G34" s="26">
        <v>3.4883720930232558</v>
      </c>
      <c r="H34" s="26">
        <v>19.767441860465116</v>
      </c>
      <c r="I34" s="26">
        <v>34.883720930232556</v>
      </c>
      <c r="J34" s="26">
        <v>18.604651162790699</v>
      </c>
      <c r="K34" s="23"/>
      <c r="L34" s="26">
        <v>6.9767441860465116</v>
      </c>
      <c r="M34" s="26">
        <v>2.3255813953488373</v>
      </c>
      <c r="N34" s="26">
        <v>16.279069767441861</v>
      </c>
      <c r="O34" s="26">
        <v>6.9767441860465116</v>
      </c>
      <c r="P34" s="26">
        <v>15.116279069767442</v>
      </c>
      <c r="Q34" s="26">
        <v>34.883720930232556</v>
      </c>
      <c r="R34" s="26">
        <v>17.441860465116278</v>
      </c>
    </row>
    <row r="35" spans="1:18" x14ac:dyDescent="0.3">
      <c r="A35" s="28" t="s">
        <v>36</v>
      </c>
      <c r="B35" s="23"/>
      <c r="C35" s="23"/>
      <c r="D35" s="23"/>
      <c r="E35" s="26"/>
      <c r="F35" s="26"/>
      <c r="G35" s="26"/>
      <c r="H35" s="26"/>
      <c r="I35" s="26"/>
      <c r="J35" s="26"/>
      <c r="K35" s="23"/>
      <c r="L35" s="23"/>
      <c r="M35" s="26"/>
      <c r="N35" s="26"/>
      <c r="O35" s="26"/>
      <c r="P35" s="26"/>
      <c r="Q35" s="26"/>
      <c r="R35" s="26"/>
    </row>
    <row r="36" spans="1:18" x14ac:dyDescent="0.3">
      <c r="A36" s="32" t="s">
        <v>37</v>
      </c>
      <c r="B36" s="23">
        <v>197</v>
      </c>
      <c r="C36" s="23"/>
      <c r="D36" s="26">
        <v>4.0609137055837561</v>
      </c>
      <c r="E36" s="26">
        <v>2.5380710659898478</v>
      </c>
      <c r="F36" s="26">
        <v>18.274111675126903</v>
      </c>
      <c r="G36" s="26">
        <v>3.0456852791878171</v>
      </c>
      <c r="H36" s="26">
        <v>19.289340101522843</v>
      </c>
      <c r="I36" s="26">
        <v>26.395939086294415</v>
      </c>
      <c r="J36" s="26">
        <v>26.395939086294415</v>
      </c>
      <c r="K36" s="23"/>
      <c r="L36" s="26">
        <v>8.1218274111675122</v>
      </c>
      <c r="M36" s="26">
        <v>2.030456852791878</v>
      </c>
      <c r="N36" s="26">
        <v>14.213197969543147</v>
      </c>
      <c r="O36" s="26">
        <v>5.0761421319796955</v>
      </c>
      <c r="P36" s="26">
        <v>18.781725888324875</v>
      </c>
      <c r="Q36" s="26">
        <v>23.857868020304569</v>
      </c>
      <c r="R36" s="26">
        <v>27.918781725888326</v>
      </c>
    </row>
    <row r="37" spans="1:18" x14ac:dyDescent="0.3">
      <c r="A37" s="32" t="s">
        <v>38</v>
      </c>
      <c r="B37" s="23">
        <v>126</v>
      </c>
      <c r="C37" s="23"/>
      <c r="D37" s="26">
        <v>8.7301587301587293</v>
      </c>
      <c r="E37" s="26">
        <v>1.5873015873015872</v>
      </c>
      <c r="F37" s="26">
        <v>18.253968253968253</v>
      </c>
      <c r="G37" s="26">
        <v>0</v>
      </c>
      <c r="H37" s="26">
        <v>16.666666666666668</v>
      </c>
      <c r="I37" s="26">
        <v>40.476190476190474</v>
      </c>
      <c r="J37" s="26">
        <v>14.285714285714286</v>
      </c>
      <c r="K37" s="23"/>
      <c r="L37" s="26">
        <v>13.492063492063492</v>
      </c>
      <c r="M37" s="26">
        <v>4.7619047619047619</v>
      </c>
      <c r="N37" s="26">
        <v>19.841269841269842</v>
      </c>
      <c r="O37" s="26">
        <v>0</v>
      </c>
      <c r="P37" s="26">
        <v>13.492063492063492</v>
      </c>
      <c r="Q37" s="26">
        <v>34.126984126984127</v>
      </c>
      <c r="R37" s="26">
        <v>14.285714285714286</v>
      </c>
    </row>
    <row r="38" spans="1:18" x14ac:dyDescent="0.3">
      <c r="A38" s="32" t="s">
        <v>13</v>
      </c>
      <c r="B38" s="23">
        <v>60</v>
      </c>
      <c r="C38" s="23"/>
      <c r="D38" s="26">
        <v>1.6666666666666667</v>
      </c>
      <c r="E38" s="26">
        <v>3.3333333333333335</v>
      </c>
      <c r="F38" s="26">
        <v>11.666666666666666</v>
      </c>
      <c r="G38" s="26">
        <v>1.6666666666666667</v>
      </c>
      <c r="H38" s="26">
        <v>18.333333333333332</v>
      </c>
      <c r="I38" s="26">
        <v>50</v>
      </c>
      <c r="J38" s="26">
        <v>13.333333333333334</v>
      </c>
      <c r="K38" s="23"/>
      <c r="L38" s="26">
        <v>1.6666666666666667</v>
      </c>
      <c r="M38" s="26">
        <v>1.6666666666666667</v>
      </c>
      <c r="N38" s="26">
        <v>10</v>
      </c>
      <c r="O38" s="26">
        <v>1.6666666666666667</v>
      </c>
      <c r="P38" s="26">
        <v>23.333333333333332</v>
      </c>
      <c r="Q38" s="26">
        <v>48.333333333333336</v>
      </c>
      <c r="R38" s="26">
        <v>13.333333333333334</v>
      </c>
    </row>
    <row r="39" spans="1:18" x14ac:dyDescent="0.3">
      <c r="A39" s="34" t="s">
        <v>39</v>
      </c>
      <c r="B39" s="23"/>
      <c r="C39" s="23"/>
      <c r="D39" s="23"/>
      <c r="E39" s="26"/>
      <c r="F39" s="26"/>
      <c r="G39" s="26"/>
      <c r="H39" s="26"/>
      <c r="I39" s="26"/>
      <c r="J39" s="26"/>
      <c r="K39" s="23"/>
      <c r="L39" s="23"/>
      <c r="M39" s="26"/>
      <c r="N39" s="26"/>
      <c r="O39" s="26"/>
      <c r="P39" s="26"/>
      <c r="Q39" s="26"/>
      <c r="R39" s="26"/>
    </row>
    <row r="40" spans="1:18" x14ac:dyDescent="0.3">
      <c r="A40" s="33" t="s">
        <v>40</v>
      </c>
      <c r="B40" s="23">
        <v>144</v>
      </c>
      <c r="C40" s="23"/>
      <c r="D40" s="26">
        <v>6.25</v>
      </c>
      <c r="E40" s="26">
        <v>3.4722222222222223</v>
      </c>
      <c r="F40" s="26">
        <v>18.055555555555557</v>
      </c>
      <c r="G40" s="26">
        <v>3.4722222222222223</v>
      </c>
      <c r="H40" s="26">
        <v>19.444444444444443</v>
      </c>
      <c r="I40" s="26">
        <v>17.361111111111111</v>
      </c>
      <c r="J40" s="26">
        <v>31.944444444444443</v>
      </c>
      <c r="K40" s="23"/>
      <c r="L40" s="26">
        <v>11.111111111111111</v>
      </c>
      <c r="M40" s="26">
        <v>1.3888888888888888</v>
      </c>
      <c r="N40" s="26">
        <v>18.055555555555557</v>
      </c>
      <c r="O40" s="26">
        <v>6.25</v>
      </c>
      <c r="P40" s="26">
        <v>16.666666666666668</v>
      </c>
      <c r="Q40" s="26">
        <v>13.888888888888889</v>
      </c>
      <c r="R40" s="26">
        <v>32.638888888888886</v>
      </c>
    </row>
    <row r="41" spans="1:18" x14ac:dyDescent="0.3">
      <c r="A41" s="36" t="s">
        <v>41</v>
      </c>
      <c r="B41" s="37">
        <v>239</v>
      </c>
      <c r="C41" s="37"/>
      <c r="D41" s="38">
        <v>4.6025104602510458</v>
      </c>
      <c r="E41" s="38">
        <v>1.6736401673640167</v>
      </c>
      <c r="F41" s="38">
        <v>16.736401673640167</v>
      </c>
      <c r="G41" s="38">
        <v>0.83682008368200833</v>
      </c>
      <c r="H41" s="38">
        <v>17.573221757322177</v>
      </c>
      <c r="I41" s="38">
        <v>45.188284518828453</v>
      </c>
      <c r="J41" s="38">
        <v>13.389121338912133</v>
      </c>
      <c r="K41" s="37"/>
      <c r="L41" s="38">
        <v>7.531380753138075</v>
      </c>
      <c r="M41" s="38">
        <v>3.7656903765690375</v>
      </c>
      <c r="N41" s="38">
        <v>13.807531380753138</v>
      </c>
      <c r="O41" s="38">
        <v>0.83682008368200833</v>
      </c>
      <c r="P41" s="38">
        <v>18.410041841004183</v>
      </c>
      <c r="Q41" s="38">
        <v>41.422594142259413</v>
      </c>
      <c r="R41" s="38">
        <v>14.225941422594142</v>
      </c>
    </row>
    <row r="42" spans="1:18" s="18" customFormat="1" x14ac:dyDescent="0.3">
      <c r="A42" s="40" t="s">
        <v>43</v>
      </c>
      <c r="B42" s="23">
        <v>804</v>
      </c>
      <c r="C42" s="23"/>
      <c r="D42" s="23">
        <v>9.8258706467661696</v>
      </c>
      <c r="E42" s="23">
        <v>4.6019900497512438</v>
      </c>
      <c r="F42" s="23">
        <v>13.930348258706468</v>
      </c>
      <c r="G42" s="23">
        <v>1.4925373134328359</v>
      </c>
      <c r="H42" s="23">
        <v>21.64179104477612</v>
      </c>
      <c r="I42" s="23">
        <v>30.970149253731343</v>
      </c>
      <c r="J42" s="23">
        <v>17.53731343283582</v>
      </c>
      <c r="K42" s="23"/>
      <c r="L42" s="23">
        <v>16.293532338308459</v>
      </c>
      <c r="M42" s="23">
        <v>7.3383084577114426</v>
      </c>
      <c r="N42" s="23">
        <v>14.800995024875622</v>
      </c>
      <c r="O42" s="23">
        <v>1.9900497512437811</v>
      </c>
      <c r="P42" s="23">
        <v>10.572139303482587</v>
      </c>
      <c r="Q42" s="23">
        <v>30.845771144278608</v>
      </c>
      <c r="R42" s="23">
        <v>18.159203980099502</v>
      </c>
    </row>
    <row r="43" spans="1:18" s="18" customFormat="1" x14ac:dyDescent="0.3">
      <c r="A43" s="28" t="s">
        <v>27</v>
      </c>
      <c r="B43" s="23"/>
      <c r="C43" s="23"/>
      <c r="D43" s="23"/>
      <c r="E43" s="26"/>
      <c r="F43" s="23"/>
      <c r="G43" s="23"/>
      <c r="H43" s="23"/>
      <c r="I43" s="23"/>
      <c r="J43" s="23"/>
      <c r="K43" s="23"/>
      <c r="L43" s="23"/>
      <c r="M43" s="26"/>
      <c r="N43" s="23"/>
      <c r="O43" s="23"/>
      <c r="P43" s="23"/>
      <c r="Q43" s="23"/>
      <c r="R43" s="23"/>
    </row>
    <row r="44" spans="1:18" s="18" customFormat="1" x14ac:dyDescent="0.3">
      <c r="A44" s="25" t="s">
        <v>28</v>
      </c>
      <c r="B44" s="23">
        <v>375</v>
      </c>
      <c r="C44" s="23"/>
      <c r="D44" s="26">
        <v>17.066666666666666</v>
      </c>
      <c r="E44" s="26">
        <v>6.9333333333333336</v>
      </c>
      <c r="F44" s="26">
        <v>17.600000000000001</v>
      </c>
      <c r="G44" s="26">
        <v>1.6</v>
      </c>
      <c r="H44" s="26">
        <v>12.8</v>
      </c>
      <c r="I44" s="26">
        <v>39.200000000000003</v>
      </c>
      <c r="J44" s="26">
        <v>4.8</v>
      </c>
      <c r="K44" s="23"/>
      <c r="L44" s="26">
        <v>23.2</v>
      </c>
      <c r="M44" s="26">
        <v>8</v>
      </c>
      <c r="N44" s="26">
        <v>16.533333333333335</v>
      </c>
      <c r="O44" s="26">
        <v>1.8666666666666667</v>
      </c>
      <c r="P44" s="26">
        <v>7.2</v>
      </c>
      <c r="Q44" s="26">
        <v>38.4</v>
      </c>
      <c r="R44" s="26">
        <v>4.8</v>
      </c>
    </row>
    <row r="45" spans="1:18" s="18" customFormat="1" x14ac:dyDescent="0.3">
      <c r="A45" s="29" t="s">
        <v>29</v>
      </c>
      <c r="B45" s="23">
        <v>409</v>
      </c>
      <c r="C45" s="23"/>
      <c r="D45" s="26">
        <v>3.6674816625916868</v>
      </c>
      <c r="E45" s="26">
        <v>2.6894865525672373</v>
      </c>
      <c r="F45" s="26">
        <v>11.246943765281173</v>
      </c>
      <c r="G45" s="26">
        <v>1.4669926650366749</v>
      </c>
      <c r="H45" s="26">
        <v>30.806845965770172</v>
      </c>
      <c r="I45" s="26">
        <v>24.938875305623473</v>
      </c>
      <c r="J45" s="26">
        <v>25.183374083129586</v>
      </c>
      <c r="K45" s="23"/>
      <c r="L45" s="26">
        <v>10.757946210268949</v>
      </c>
      <c r="M45" s="26">
        <v>7.0904645476772616</v>
      </c>
      <c r="N45" s="26">
        <v>13.93643031784841</v>
      </c>
      <c r="O45" s="26">
        <v>2.2004889975550124</v>
      </c>
      <c r="P45" s="26">
        <v>14.180929095354523</v>
      </c>
      <c r="Q45" s="26">
        <v>25.427872860635699</v>
      </c>
      <c r="R45" s="26">
        <v>26.405867970660147</v>
      </c>
    </row>
    <row r="46" spans="1:18" s="18" customFormat="1" x14ac:dyDescent="0.3">
      <c r="A46" s="30" t="s">
        <v>30</v>
      </c>
      <c r="B46" s="23">
        <v>98</v>
      </c>
      <c r="C46" s="23"/>
      <c r="D46" s="26">
        <v>7.1428571428571432</v>
      </c>
      <c r="E46" s="26">
        <v>3.0612244897959182</v>
      </c>
      <c r="F46" s="26">
        <v>15.306122448979592</v>
      </c>
      <c r="G46" s="26">
        <v>3.0612244897959182</v>
      </c>
      <c r="H46" s="26">
        <v>10.204081632653061</v>
      </c>
      <c r="I46" s="26">
        <v>31.632653061224488</v>
      </c>
      <c r="J46" s="26">
        <v>29.591836734693878</v>
      </c>
      <c r="K46" s="23"/>
      <c r="L46" s="26">
        <v>11.224489795918368</v>
      </c>
      <c r="M46" s="26">
        <v>6.1224489795918364</v>
      </c>
      <c r="N46" s="26">
        <v>16.326530612244898</v>
      </c>
      <c r="O46" s="26">
        <v>3.0612244897959182</v>
      </c>
      <c r="P46" s="26">
        <v>8.1632653061224492</v>
      </c>
      <c r="Q46" s="26">
        <v>26.530612244897959</v>
      </c>
      <c r="R46" s="26">
        <v>28.571428571428573</v>
      </c>
    </row>
    <row r="47" spans="1:18" s="18" customFormat="1" x14ac:dyDescent="0.3">
      <c r="A47" s="30" t="s">
        <v>31</v>
      </c>
      <c r="B47" s="23">
        <v>311</v>
      </c>
      <c r="C47" s="23"/>
      <c r="D47" s="26">
        <v>2.572347266881029</v>
      </c>
      <c r="E47" s="26">
        <v>2.572347266881029</v>
      </c>
      <c r="F47" s="26">
        <v>9.9678456591639879</v>
      </c>
      <c r="G47" s="26">
        <v>0.96463022508038587</v>
      </c>
      <c r="H47" s="26">
        <v>37.29903536977492</v>
      </c>
      <c r="I47" s="26">
        <v>22.829581993569132</v>
      </c>
      <c r="J47" s="26">
        <v>23.794212218649516</v>
      </c>
      <c r="K47" s="23"/>
      <c r="L47" s="26">
        <v>10.610932475884244</v>
      </c>
      <c r="M47" s="26">
        <v>7.395498392282958</v>
      </c>
      <c r="N47" s="26">
        <v>13.183279742765274</v>
      </c>
      <c r="O47" s="26">
        <v>1.9292604501607717</v>
      </c>
      <c r="P47" s="26">
        <v>16.077170418006432</v>
      </c>
      <c r="Q47" s="26">
        <v>25.080385852090032</v>
      </c>
      <c r="R47" s="26">
        <v>25.723472668810288</v>
      </c>
    </row>
    <row r="48" spans="1:18" s="18" customFormat="1" x14ac:dyDescent="0.3">
      <c r="A48" s="31" t="s">
        <v>32</v>
      </c>
      <c r="B48" s="23"/>
      <c r="C48" s="23"/>
      <c r="D48" s="23"/>
      <c r="E48" s="26"/>
      <c r="F48" s="23"/>
      <c r="G48" s="23"/>
      <c r="H48" s="23"/>
      <c r="I48" s="23"/>
      <c r="J48" s="23"/>
      <c r="K48" s="23"/>
      <c r="L48" s="23"/>
      <c r="M48" s="26"/>
      <c r="N48" s="23"/>
      <c r="O48" s="23"/>
      <c r="P48" s="23"/>
      <c r="Q48" s="23"/>
      <c r="R48" s="23"/>
    </row>
    <row r="49" spans="1:18" s="18" customFormat="1" x14ac:dyDescent="0.3">
      <c r="A49" s="32" t="s">
        <v>33</v>
      </c>
      <c r="B49" s="23">
        <v>80</v>
      </c>
      <c r="C49" s="23"/>
      <c r="D49" s="26">
        <v>8.75</v>
      </c>
      <c r="E49" s="26">
        <v>6.25</v>
      </c>
      <c r="F49" s="26">
        <v>12.5</v>
      </c>
      <c r="G49" s="26">
        <v>0</v>
      </c>
      <c r="H49" s="26">
        <v>11.25</v>
      </c>
      <c r="I49" s="26">
        <v>50</v>
      </c>
      <c r="J49" s="26">
        <v>11.25</v>
      </c>
      <c r="K49" s="23"/>
      <c r="L49" s="26">
        <v>11.25</v>
      </c>
      <c r="M49" s="26">
        <v>11.25</v>
      </c>
      <c r="N49" s="26">
        <v>11.25</v>
      </c>
      <c r="O49" s="26">
        <v>1.25</v>
      </c>
      <c r="P49" s="26">
        <v>7.5</v>
      </c>
      <c r="Q49" s="26">
        <v>46.25</v>
      </c>
      <c r="R49" s="26">
        <v>11.25</v>
      </c>
    </row>
    <row r="50" spans="1:18" s="18" customFormat="1" x14ac:dyDescent="0.3">
      <c r="A50" s="32" t="s">
        <v>34</v>
      </c>
      <c r="B50" s="23">
        <v>278</v>
      </c>
      <c r="C50" s="23"/>
      <c r="D50" s="26">
        <v>19.064748201438849</v>
      </c>
      <c r="E50" s="26">
        <v>6.8345323741007196</v>
      </c>
      <c r="F50" s="26">
        <v>19.784172661870503</v>
      </c>
      <c r="G50" s="26">
        <v>0.71942446043165464</v>
      </c>
      <c r="H50" s="26">
        <v>12.589928057553957</v>
      </c>
      <c r="I50" s="26">
        <v>35.251798561151077</v>
      </c>
      <c r="J50" s="26">
        <v>5.7553956834532372</v>
      </c>
      <c r="K50" s="23"/>
      <c r="L50" s="26">
        <v>26.618705035971225</v>
      </c>
      <c r="M50" s="26">
        <v>6.4748201438848918</v>
      </c>
      <c r="N50" s="26">
        <v>20.14388489208633</v>
      </c>
      <c r="O50" s="26">
        <v>0.71942446043165464</v>
      </c>
      <c r="P50" s="26">
        <v>6.8345323741007196</v>
      </c>
      <c r="Q50" s="26">
        <v>33.093525179856115</v>
      </c>
      <c r="R50" s="26">
        <v>6.1151079136690649</v>
      </c>
    </row>
    <row r="51" spans="1:18" s="18" customFormat="1" x14ac:dyDescent="0.3">
      <c r="A51" s="32" t="s">
        <v>35</v>
      </c>
      <c r="B51" s="23">
        <v>116</v>
      </c>
      <c r="C51" s="23"/>
      <c r="D51" s="26">
        <v>10.344827586206897</v>
      </c>
      <c r="E51" s="26">
        <v>4.3103448275862073</v>
      </c>
      <c r="F51" s="26">
        <v>13.793103448275861</v>
      </c>
      <c r="G51" s="26">
        <v>3.4482758620689653</v>
      </c>
      <c r="H51" s="26">
        <v>18.96551724137931</v>
      </c>
      <c r="I51" s="26">
        <v>36.206896551724135</v>
      </c>
      <c r="J51" s="26">
        <v>12.931034482758621</v>
      </c>
      <c r="K51" s="23"/>
      <c r="L51" s="26">
        <v>13.793103448275861</v>
      </c>
      <c r="M51" s="26">
        <v>7.7586206896551726</v>
      </c>
      <c r="N51" s="26">
        <v>12.931034482758621</v>
      </c>
      <c r="O51" s="26">
        <v>4.3103448275862073</v>
      </c>
      <c r="P51" s="26">
        <v>10.344827586206897</v>
      </c>
      <c r="Q51" s="26">
        <v>39.655172413793103</v>
      </c>
      <c r="R51" s="26">
        <v>11.206896551724139</v>
      </c>
    </row>
    <row r="52" spans="1:18" s="18" customFormat="1" x14ac:dyDescent="0.3">
      <c r="A52" s="28" t="s">
        <v>36</v>
      </c>
      <c r="B52" s="23"/>
      <c r="C52" s="23"/>
      <c r="D52" s="23"/>
      <c r="E52" s="26"/>
      <c r="F52" s="23"/>
      <c r="G52" s="23"/>
      <c r="H52" s="23"/>
      <c r="I52" s="23"/>
      <c r="J52" s="23"/>
      <c r="K52" s="23"/>
      <c r="L52" s="23"/>
      <c r="M52" s="26"/>
      <c r="N52" s="23"/>
      <c r="O52" s="23"/>
      <c r="P52" s="23"/>
      <c r="Q52" s="23"/>
      <c r="R52" s="23"/>
    </row>
    <row r="53" spans="1:18" s="18" customFormat="1" x14ac:dyDescent="0.3">
      <c r="A53" s="32" t="s">
        <v>37</v>
      </c>
      <c r="B53" s="23">
        <v>239</v>
      </c>
      <c r="C53" s="23"/>
      <c r="D53" s="26">
        <v>14.225941422594142</v>
      </c>
      <c r="E53" s="26">
        <v>5.02092050209205</v>
      </c>
      <c r="F53" s="26">
        <v>13.807531380753138</v>
      </c>
      <c r="G53" s="26">
        <v>3.7656903765690375</v>
      </c>
      <c r="H53" s="26">
        <v>15.06276150627615</v>
      </c>
      <c r="I53" s="26">
        <v>28.451882845188283</v>
      </c>
      <c r="J53" s="26">
        <v>19.665271966527197</v>
      </c>
      <c r="K53" s="23"/>
      <c r="L53" s="26">
        <v>18.410041841004183</v>
      </c>
      <c r="M53" s="26">
        <v>7.1129707112970708</v>
      </c>
      <c r="N53" s="26">
        <v>12.97071129707113</v>
      </c>
      <c r="O53" s="26">
        <v>4.1841004184100417</v>
      </c>
      <c r="P53" s="26">
        <v>9.6234309623430967</v>
      </c>
      <c r="Q53" s="26">
        <v>28.451882845188283</v>
      </c>
      <c r="R53" s="26">
        <v>19.246861924686193</v>
      </c>
    </row>
    <row r="54" spans="1:18" s="18" customFormat="1" x14ac:dyDescent="0.3">
      <c r="A54" s="32" t="s">
        <v>38</v>
      </c>
      <c r="B54" s="23">
        <v>174</v>
      </c>
      <c r="C54" s="23"/>
      <c r="D54" s="26">
        <v>14.942528735632184</v>
      </c>
      <c r="E54" s="26">
        <v>8.0459770114942533</v>
      </c>
      <c r="F54" s="26">
        <v>16.091954022988507</v>
      </c>
      <c r="G54" s="26">
        <v>0</v>
      </c>
      <c r="H54" s="26">
        <v>16.091954022988507</v>
      </c>
      <c r="I54" s="26">
        <v>29.885057471264368</v>
      </c>
      <c r="J54" s="26">
        <v>14.942528735632184</v>
      </c>
      <c r="K54" s="23"/>
      <c r="L54" s="26">
        <v>25.862068965517242</v>
      </c>
      <c r="M54" s="26">
        <v>8.6206896551724146</v>
      </c>
      <c r="N54" s="26">
        <v>16.091954022988507</v>
      </c>
      <c r="O54" s="26">
        <v>0</v>
      </c>
      <c r="P54" s="26">
        <v>6.3218390804597702</v>
      </c>
      <c r="Q54" s="26">
        <v>28.735632183908045</v>
      </c>
      <c r="R54" s="26">
        <v>14.367816091954023</v>
      </c>
    </row>
    <row r="55" spans="1:18" s="18" customFormat="1" x14ac:dyDescent="0.3">
      <c r="A55" s="32" t="s">
        <v>13</v>
      </c>
      <c r="B55" s="23">
        <v>114</v>
      </c>
      <c r="C55" s="23"/>
      <c r="D55" s="26">
        <v>10.526315789473685</v>
      </c>
      <c r="E55" s="26">
        <v>4.3859649122807021</v>
      </c>
      <c r="F55" s="26">
        <v>18.421052631578949</v>
      </c>
      <c r="G55" s="26">
        <v>0</v>
      </c>
      <c r="H55" s="26">
        <v>7.0175438596491224</v>
      </c>
      <c r="I55" s="26">
        <v>52.631578947368418</v>
      </c>
      <c r="J55" s="26">
        <v>7.0175438596491224</v>
      </c>
      <c r="K55" s="23"/>
      <c r="L55" s="26">
        <v>10.526315789473685</v>
      </c>
      <c r="M55" s="26">
        <v>4.3859649122807021</v>
      </c>
      <c r="N55" s="26">
        <v>20.17543859649123</v>
      </c>
      <c r="O55" s="26">
        <v>0</v>
      </c>
      <c r="P55" s="26">
        <v>7.0175438596491224</v>
      </c>
      <c r="Q55" s="26">
        <v>50</v>
      </c>
      <c r="R55" s="26">
        <v>7.8947368421052628</v>
      </c>
    </row>
    <row r="56" spans="1:18" x14ac:dyDescent="0.3">
      <c r="A56" s="34" t="s">
        <v>39</v>
      </c>
      <c r="B56" s="23"/>
      <c r="C56" s="23"/>
      <c r="D56" s="23"/>
      <c r="E56" s="26"/>
      <c r="F56" s="26"/>
      <c r="G56" s="26"/>
      <c r="H56" s="26"/>
      <c r="I56" s="26"/>
      <c r="J56" s="26"/>
      <c r="K56" s="23"/>
      <c r="L56" s="23"/>
      <c r="M56" s="26"/>
      <c r="N56" s="26"/>
      <c r="O56" s="26"/>
      <c r="P56" s="26"/>
      <c r="Q56" s="26"/>
      <c r="R56" s="26"/>
    </row>
    <row r="57" spans="1:18" x14ac:dyDescent="0.3">
      <c r="A57" s="33" t="s">
        <v>40</v>
      </c>
      <c r="B57" s="23">
        <v>157</v>
      </c>
      <c r="C57" s="23"/>
      <c r="D57" s="26">
        <v>18.471337579617835</v>
      </c>
      <c r="E57" s="26">
        <v>6.369426751592357</v>
      </c>
      <c r="F57" s="26">
        <v>10.828025477707007</v>
      </c>
      <c r="G57" s="26">
        <v>5.7324840764331206</v>
      </c>
      <c r="H57" s="26">
        <v>10.828025477707007</v>
      </c>
      <c r="I57" s="26">
        <v>22.29299363057325</v>
      </c>
      <c r="J57" s="26">
        <v>25.477707006369428</v>
      </c>
      <c r="K57" s="23"/>
      <c r="L57" s="26">
        <v>23.566878980891719</v>
      </c>
      <c r="M57" s="26">
        <v>4.4585987261146496</v>
      </c>
      <c r="N57" s="26">
        <v>12.101910828025478</v>
      </c>
      <c r="O57" s="26">
        <v>6.369426751592357</v>
      </c>
      <c r="P57" s="26">
        <v>8.2802547770700645</v>
      </c>
      <c r="Q57" s="26">
        <v>19.745222929936304</v>
      </c>
      <c r="R57" s="26">
        <v>25.477707006369428</v>
      </c>
    </row>
    <row r="58" spans="1:18" ht="15" thickBot="1" x14ac:dyDescent="0.35">
      <c r="A58" s="88" t="s">
        <v>41</v>
      </c>
      <c r="B58" s="89">
        <v>370</v>
      </c>
      <c r="C58" s="89"/>
      <c r="D58" s="90">
        <v>11.621621621621621</v>
      </c>
      <c r="E58" s="90">
        <v>5.6756756756756754</v>
      </c>
      <c r="F58" s="90">
        <v>17.567567567567568</v>
      </c>
      <c r="G58" s="90">
        <v>0</v>
      </c>
      <c r="H58" s="90">
        <v>14.864864864864865</v>
      </c>
      <c r="I58" s="90">
        <v>39.189189189189186</v>
      </c>
      <c r="J58" s="90">
        <v>11.081081081081081</v>
      </c>
      <c r="K58" s="89"/>
      <c r="L58" s="90">
        <v>17.297297297297298</v>
      </c>
      <c r="M58" s="90">
        <v>8.1081081081081088</v>
      </c>
      <c r="N58" s="90">
        <v>17.027027027027028</v>
      </c>
      <c r="O58" s="90">
        <v>0</v>
      </c>
      <c r="P58" s="90">
        <v>7.8378378378378377</v>
      </c>
      <c r="Q58" s="90">
        <v>38.918918918918919</v>
      </c>
      <c r="R58" s="90">
        <v>10.810810810810811</v>
      </c>
    </row>
    <row r="60" spans="1:18" s="18" customFormat="1" x14ac:dyDescent="0.3">
      <c r="A60" s="43" t="s">
        <v>47</v>
      </c>
      <c r="E60" s="19"/>
      <c r="M60" s="19"/>
    </row>
  </sheetData>
  <mergeCells count="2">
    <mergeCell ref="D4:J4"/>
    <mergeCell ref="L4:R4"/>
  </mergeCells>
  <pageMargins left="0.70866141732283472" right="0.70866141732283472" top="0.74803149606299213" bottom="0.74803149606299213" header="0.31496062992125984" footer="0.31496062992125984"/>
  <pageSetup paperSize="9" scale="97" orientation="landscape" r:id="rId1"/>
  <rowBreaks count="2" manualBreakCount="2">
    <brk id="24" max="16383" man="1"/>
    <brk id="41" max="16383" man="1"/>
  </rowBreaks>
  <colBreaks count="1" manualBreakCount="1">
    <brk id="10" max="57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0"/>
  <sheetViews>
    <sheetView zoomScaleNormal="100" workbookViewId="0"/>
  </sheetViews>
  <sheetFormatPr defaultColWidth="9.109375" defaultRowHeight="14.4" x14ac:dyDescent="0.3"/>
  <cols>
    <col min="1" max="1" width="52.6640625" style="44" customWidth="1"/>
    <col min="2" max="2" width="10.6640625" style="18" customWidth="1"/>
    <col min="3" max="3" width="1.6640625" style="18" customWidth="1"/>
    <col min="4" max="4" width="8.5546875" style="18" customWidth="1"/>
    <col min="5" max="9" width="8.5546875" style="19" customWidth="1"/>
    <col min="10" max="10" width="1.6640625" style="18" customWidth="1"/>
    <col min="11" max="11" width="8.5546875" style="18" customWidth="1"/>
    <col min="12" max="16" width="8.5546875" style="19" customWidth="1"/>
    <col min="17" max="16384" width="9.109375" style="19"/>
  </cols>
  <sheetData>
    <row r="1" spans="1:16" x14ac:dyDescent="0.3">
      <c r="A1" s="17" t="s">
        <v>200</v>
      </c>
    </row>
    <row r="2" spans="1:16" x14ac:dyDescent="0.3">
      <c r="A2" s="108" t="s">
        <v>80</v>
      </c>
    </row>
    <row r="3" spans="1:16" ht="15" thickBot="1" x14ac:dyDescent="0.35">
      <c r="A3" s="109" t="s">
        <v>79</v>
      </c>
      <c r="B3" s="81"/>
      <c r="C3" s="81"/>
      <c r="D3" s="81"/>
      <c r="E3" s="82"/>
      <c r="F3" s="82"/>
      <c r="G3" s="82"/>
      <c r="H3" s="82"/>
      <c r="I3" s="82"/>
      <c r="J3" s="81"/>
      <c r="K3" s="81"/>
      <c r="L3" s="82"/>
      <c r="M3" s="82"/>
      <c r="N3" s="82"/>
      <c r="O3" s="82"/>
      <c r="P3" s="82"/>
    </row>
    <row r="4" spans="1:16" x14ac:dyDescent="0.3">
      <c r="A4" s="75"/>
      <c r="B4" s="76"/>
      <c r="C4" s="76"/>
      <c r="D4" s="143" t="s">
        <v>45</v>
      </c>
      <c r="E4" s="143"/>
      <c r="F4" s="143"/>
      <c r="G4" s="143"/>
      <c r="H4" s="143"/>
      <c r="I4" s="143"/>
      <c r="J4" s="76"/>
      <c r="K4" s="143" t="s">
        <v>46</v>
      </c>
      <c r="L4" s="143"/>
      <c r="M4" s="143"/>
      <c r="N4" s="143"/>
      <c r="O4" s="143"/>
      <c r="P4" s="143"/>
    </row>
    <row r="5" spans="1:16" ht="96.6" x14ac:dyDescent="0.3">
      <c r="A5" s="20"/>
      <c r="B5" s="65" t="s">
        <v>51</v>
      </c>
      <c r="C5" s="21"/>
      <c r="D5" s="21" t="s">
        <v>4</v>
      </c>
      <c r="E5" s="21" t="s">
        <v>5</v>
      </c>
      <c r="F5" s="21" t="s">
        <v>6</v>
      </c>
      <c r="G5" s="21" t="s">
        <v>24</v>
      </c>
      <c r="H5" s="21" t="s">
        <v>7</v>
      </c>
      <c r="I5" s="21" t="s">
        <v>3</v>
      </c>
      <c r="J5" s="21"/>
      <c r="K5" s="21" t="s">
        <v>4</v>
      </c>
      <c r="L5" s="21" t="s">
        <v>5</v>
      </c>
      <c r="M5" s="21" t="s">
        <v>6</v>
      </c>
      <c r="N5" s="21" t="s">
        <v>24</v>
      </c>
      <c r="O5" s="21" t="s">
        <v>7</v>
      </c>
      <c r="P5" s="21" t="s">
        <v>3</v>
      </c>
    </row>
    <row r="6" spans="1:16" x14ac:dyDescent="0.3">
      <c r="A6" s="22" t="s">
        <v>26</v>
      </c>
      <c r="B6" s="23">
        <v>1132.5</v>
      </c>
      <c r="C6" s="23"/>
      <c r="D6" s="24">
        <v>8.9316987740805605</v>
      </c>
      <c r="E6" s="24">
        <v>4.3782837127845884</v>
      </c>
      <c r="F6" s="24">
        <v>16.637478108581437</v>
      </c>
      <c r="G6" s="24">
        <v>2.3642732049036779</v>
      </c>
      <c r="H6" s="24">
        <v>27.583187390542907</v>
      </c>
      <c r="I6" s="24">
        <v>40.105078809106828</v>
      </c>
      <c r="J6" s="24"/>
      <c r="K6" s="24">
        <v>15.761353517364201</v>
      </c>
      <c r="L6" s="24">
        <v>6.5894924309884235</v>
      </c>
      <c r="M6" s="24">
        <v>17.898486197684775</v>
      </c>
      <c r="N6" s="24">
        <v>3.3837934105075691</v>
      </c>
      <c r="O6" s="24">
        <v>17.275155832591274</v>
      </c>
      <c r="P6" s="24">
        <v>39.091718610863758</v>
      </c>
    </row>
    <row r="7" spans="1:16" x14ac:dyDescent="0.3">
      <c r="A7" s="25" t="s">
        <v>1</v>
      </c>
      <c r="B7" s="23">
        <v>472</v>
      </c>
      <c r="C7" s="23"/>
      <c r="D7" s="27">
        <v>4.8016701461377869</v>
      </c>
      <c r="E7" s="27">
        <v>2.7139874739039667</v>
      </c>
      <c r="F7" s="27">
        <v>16.283924843423801</v>
      </c>
      <c r="G7" s="27">
        <v>3.1315240083507305</v>
      </c>
      <c r="H7" s="27">
        <v>29.436325678496868</v>
      </c>
      <c r="I7" s="27">
        <v>43.632567849686851</v>
      </c>
      <c r="J7" s="27"/>
      <c r="K7" s="27">
        <v>9.89247311827957</v>
      </c>
      <c r="L7" s="27">
        <v>3.225806451612903</v>
      </c>
      <c r="M7" s="27">
        <v>17.634408602150536</v>
      </c>
      <c r="N7" s="27">
        <v>4.731182795698925</v>
      </c>
      <c r="O7" s="27">
        <v>23.440860215053764</v>
      </c>
      <c r="P7" s="27">
        <v>41.075268817204304</v>
      </c>
    </row>
    <row r="8" spans="1:16" x14ac:dyDescent="0.3">
      <c r="A8" s="25" t="s">
        <v>2</v>
      </c>
      <c r="B8" s="23">
        <v>660.5</v>
      </c>
      <c r="C8" s="23"/>
      <c r="D8" s="27">
        <v>11.91553544494721</v>
      </c>
      <c r="E8" s="27">
        <v>5.5806938159879342</v>
      </c>
      <c r="F8" s="27">
        <v>16.89291101055807</v>
      </c>
      <c r="G8" s="27">
        <v>1.809954751131222</v>
      </c>
      <c r="H8" s="27">
        <v>26.244343891402718</v>
      </c>
      <c r="I8" s="27">
        <v>37.556561085972852</v>
      </c>
      <c r="J8" s="27"/>
      <c r="K8" s="27">
        <v>19.908814589665656</v>
      </c>
      <c r="L8" s="27">
        <v>8.9665653495440729</v>
      </c>
      <c r="M8" s="27">
        <v>18.085106382978726</v>
      </c>
      <c r="N8" s="27">
        <v>2.43161094224924</v>
      </c>
      <c r="O8" s="27">
        <v>12.917933130699089</v>
      </c>
      <c r="P8" s="27">
        <v>37.689969604863222</v>
      </c>
    </row>
    <row r="9" spans="1:16" x14ac:dyDescent="0.3">
      <c r="A9" s="28" t="s">
        <v>27</v>
      </c>
      <c r="B9" s="23"/>
      <c r="C9" s="23"/>
      <c r="D9" s="24"/>
      <c r="E9" s="24"/>
      <c r="F9" s="24"/>
      <c r="G9" s="24"/>
      <c r="H9" s="24"/>
      <c r="I9" s="24"/>
      <c r="J9" s="24"/>
      <c r="K9" s="24"/>
      <c r="L9" s="23"/>
      <c r="M9" s="23"/>
      <c r="N9" s="23"/>
      <c r="O9" s="23"/>
      <c r="P9" s="23"/>
    </row>
    <row r="10" spans="1:16" x14ac:dyDescent="0.3">
      <c r="A10" s="25" t="s">
        <v>28</v>
      </c>
      <c r="B10" s="23">
        <v>575</v>
      </c>
      <c r="C10" s="23"/>
      <c r="D10" s="27">
        <v>13.565217391304349</v>
      </c>
      <c r="E10" s="27">
        <v>5.9130434782608692</v>
      </c>
      <c r="F10" s="27">
        <v>20.173913043478262</v>
      </c>
      <c r="G10" s="27">
        <v>2.0869565217391308</v>
      </c>
      <c r="H10" s="27">
        <v>16.521739130434781</v>
      </c>
      <c r="I10" s="27">
        <v>41.739130434782609</v>
      </c>
      <c r="J10" s="27"/>
      <c r="K10" s="27">
        <v>19.826086956521738</v>
      </c>
      <c r="L10" s="27">
        <v>6.6086956521739122</v>
      </c>
      <c r="M10" s="27">
        <v>19.478260869565219</v>
      </c>
      <c r="N10" s="27">
        <v>2.4347826086956523</v>
      </c>
      <c r="O10" s="27">
        <v>12.347826086956522</v>
      </c>
      <c r="P10" s="27">
        <v>39.304347826086953</v>
      </c>
    </row>
    <row r="11" spans="1:16" x14ac:dyDescent="0.3">
      <c r="A11" s="29" t="s">
        <v>29</v>
      </c>
      <c r="B11" s="23">
        <v>557.5</v>
      </c>
      <c r="C11" s="23"/>
      <c r="D11" s="27">
        <v>4.2328042328042326</v>
      </c>
      <c r="E11" s="27">
        <v>2.821869488536155</v>
      </c>
      <c r="F11" s="27">
        <v>13.051146384479717</v>
      </c>
      <c r="G11" s="27">
        <v>2.6455026455026456</v>
      </c>
      <c r="H11" s="27">
        <v>38.800705467372133</v>
      </c>
      <c r="I11" s="27">
        <v>38.447971781305114</v>
      </c>
      <c r="J11" s="27"/>
      <c r="K11" s="27">
        <v>11.496350364963504</v>
      </c>
      <c r="L11" s="27">
        <v>6.5693430656934311</v>
      </c>
      <c r="M11" s="27">
        <v>16.240875912408757</v>
      </c>
      <c r="N11" s="27">
        <v>4.3795620437956204</v>
      </c>
      <c r="O11" s="27">
        <v>22.445255474452555</v>
      </c>
      <c r="P11" s="27">
        <v>38.868613138686129</v>
      </c>
    </row>
    <row r="12" spans="1:16" x14ac:dyDescent="0.3">
      <c r="A12" s="30" t="s">
        <v>30</v>
      </c>
      <c r="B12" s="23">
        <v>135.5</v>
      </c>
      <c r="C12" s="23"/>
      <c r="D12" s="27">
        <v>8.0291970802919703</v>
      </c>
      <c r="E12" s="27">
        <v>2.9197080291970803</v>
      </c>
      <c r="F12" s="27">
        <v>18.248175182481752</v>
      </c>
      <c r="G12" s="27">
        <v>2.9197080291970803</v>
      </c>
      <c r="H12" s="27">
        <v>19.708029197080293</v>
      </c>
      <c r="I12" s="27">
        <v>48.175182481751825</v>
      </c>
      <c r="J12" s="27"/>
      <c r="K12" s="27">
        <v>11.194029850746269</v>
      </c>
      <c r="L12" s="27">
        <v>6.7164179104477615</v>
      </c>
      <c r="M12" s="27">
        <v>17.910447761194028</v>
      </c>
      <c r="N12" s="27">
        <v>4.4776119402985071</v>
      </c>
      <c r="O12" s="27">
        <v>18.656716417910449</v>
      </c>
      <c r="P12" s="27">
        <v>41.044776119402989</v>
      </c>
    </row>
    <row r="13" spans="1:16" x14ac:dyDescent="0.3">
      <c r="A13" s="30" t="s">
        <v>31</v>
      </c>
      <c r="B13" s="23">
        <v>422</v>
      </c>
      <c r="C13" s="23"/>
      <c r="D13" s="27">
        <v>3.0232558139534884</v>
      </c>
      <c r="E13" s="27">
        <v>2.7906976744186047</v>
      </c>
      <c r="F13" s="27">
        <v>11.395348837209303</v>
      </c>
      <c r="G13" s="27">
        <v>2.558139534883721</v>
      </c>
      <c r="H13" s="27">
        <v>44.883720930232556</v>
      </c>
      <c r="I13" s="27">
        <v>35.348837209302324</v>
      </c>
      <c r="J13" s="27"/>
      <c r="K13" s="27">
        <v>11.594202898550725</v>
      </c>
      <c r="L13" s="27">
        <v>6.5217391304347823</v>
      </c>
      <c r="M13" s="27">
        <v>15.70048309178744</v>
      </c>
      <c r="N13" s="27">
        <v>4.3478260869565215</v>
      </c>
      <c r="O13" s="27">
        <v>23.671497584541061</v>
      </c>
      <c r="P13" s="27">
        <v>38.164251207729464</v>
      </c>
    </row>
    <row r="14" spans="1:16" x14ac:dyDescent="0.3">
      <c r="A14" s="31" t="s">
        <v>32</v>
      </c>
      <c r="B14" s="23"/>
      <c r="C14" s="23"/>
      <c r="D14" s="24"/>
      <c r="E14" s="24"/>
      <c r="F14" s="24"/>
      <c r="G14" s="24"/>
      <c r="H14" s="24"/>
      <c r="I14" s="24"/>
      <c r="J14" s="24"/>
      <c r="K14" s="24"/>
      <c r="L14" s="23"/>
      <c r="M14" s="23"/>
      <c r="N14" s="23"/>
      <c r="O14" s="23"/>
      <c r="P14" s="23"/>
    </row>
    <row r="15" spans="1:16" x14ac:dyDescent="0.3">
      <c r="A15" s="32" t="s">
        <v>33</v>
      </c>
      <c r="B15" s="23">
        <v>125</v>
      </c>
      <c r="C15" s="23"/>
      <c r="D15" s="27">
        <v>9.4488188976377945</v>
      </c>
      <c r="E15" s="27">
        <v>3.9370078740157481</v>
      </c>
      <c r="F15" s="27">
        <v>17.322834645669293</v>
      </c>
      <c r="G15" s="27">
        <v>0.78740157480314954</v>
      </c>
      <c r="H15" s="27">
        <v>20.472440944881889</v>
      </c>
      <c r="I15" s="27">
        <v>48.031496062992126</v>
      </c>
      <c r="J15" s="27"/>
      <c r="K15" s="27">
        <v>12.195121951219512</v>
      </c>
      <c r="L15" s="27">
        <v>8.1300813008130071</v>
      </c>
      <c r="M15" s="27">
        <v>13.821138211382115</v>
      </c>
      <c r="N15" s="27">
        <v>1.6260162601626018</v>
      </c>
      <c r="O15" s="27">
        <v>17.886178861788618</v>
      </c>
      <c r="P15" s="27">
        <v>46.341463414634148</v>
      </c>
    </row>
    <row r="16" spans="1:16" s="18" customFormat="1" x14ac:dyDescent="0.3">
      <c r="A16" s="32" t="s">
        <v>34</v>
      </c>
      <c r="B16" s="23">
        <v>428</v>
      </c>
      <c r="C16" s="23"/>
      <c r="D16" s="27">
        <v>14.918414918414918</v>
      </c>
      <c r="E16" s="27">
        <v>6.0606060606060606</v>
      </c>
      <c r="F16" s="27">
        <v>21.212121212121211</v>
      </c>
      <c r="G16" s="27">
        <v>0.69930069930069927</v>
      </c>
      <c r="H16" s="27">
        <v>16.317016317016318</v>
      </c>
      <c r="I16" s="27">
        <v>40.792540792540791</v>
      </c>
      <c r="J16" s="27"/>
      <c r="K16" s="27">
        <v>22.248243559718968</v>
      </c>
      <c r="L16" s="27">
        <v>6.0889929742388755</v>
      </c>
      <c r="M16" s="27">
        <v>21.311475409836063</v>
      </c>
      <c r="N16" s="27">
        <v>1.1709601873536302</v>
      </c>
      <c r="O16" s="27">
        <v>12.646370023419204</v>
      </c>
      <c r="P16" s="27">
        <v>36.533957845433257</v>
      </c>
    </row>
    <row r="17" spans="1:16" s="18" customFormat="1" x14ac:dyDescent="0.3">
      <c r="A17" s="32" t="s">
        <v>35</v>
      </c>
      <c r="B17" s="23">
        <v>172.5</v>
      </c>
      <c r="C17" s="23"/>
      <c r="D17" s="27">
        <v>8.7719298245614024</v>
      </c>
      <c r="E17" s="27">
        <v>4.0935672514619883</v>
      </c>
      <c r="F17" s="27">
        <v>18.128654970760234</v>
      </c>
      <c r="G17" s="27">
        <v>4.0935672514619883</v>
      </c>
      <c r="H17" s="27">
        <v>22.807017543859647</v>
      </c>
      <c r="I17" s="27">
        <v>42.105263157894733</v>
      </c>
      <c r="J17" s="27"/>
      <c r="K17" s="27">
        <v>12.643678160919542</v>
      </c>
      <c r="L17" s="27">
        <v>6.3218390804597711</v>
      </c>
      <c r="M17" s="27">
        <v>16.666666666666664</v>
      </c>
      <c r="N17" s="27">
        <v>6.3218390804597711</v>
      </c>
      <c r="O17" s="27">
        <v>14.367816091954023</v>
      </c>
      <c r="P17" s="27">
        <v>43.678160919540232</v>
      </c>
    </row>
    <row r="18" spans="1:16" s="18" customFormat="1" x14ac:dyDescent="0.3">
      <c r="A18" s="28" t="s">
        <v>36</v>
      </c>
      <c r="B18" s="23"/>
      <c r="C18" s="23"/>
      <c r="D18" s="24"/>
      <c r="E18" s="24"/>
      <c r="F18" s="24"/>
      <c r="G18" s="24"/>
      <c r="H18" s="24"/>
      <c r="I18" s="24"/>
      <c r="J18" s="24"/>
      <c r="K18" s="24"/>
      <c r="L18" s="23"/>
      <c r="M18" s="23"/>
      <c r="N18" s="23"/>
      <c r="O18" s="23"/>
      <c r="P18" s="23"/>
    </row>
    <row r="19" spans="1:16" s="18" customFormat="1" x14ac:dyDescent="0.3">
      <c r="A19" s="32" t="s">
        <v>37</v>
      </c>
      <c r="B19" s="23">
        <v>336</v>
      </c>
      <c r="C19" s="23"/>
      <c r="D19" s="27">
        <v>12.462908011869436</v>
      </c>
      <c r="E19" s="27">
        <v>5.0445103857566762</v>
      </c>
      <c r="F19" s="27">
        <v>20.474777448071215</v>
      </c>
      <c r="G19" s="27">
        <v>4.4510385756676563</v>
      </c>
      <c r="H19" s="27">
        <v>21.958456973293767</v>
      </c>
      <c r="I19" s="27">
        <v>35.60830860534125</v>
      </c>
      <c r="J19" s="27"/>
      <c r="K19" s="27">
        <v>17.910447761194028</v>
      </c>
      <c r="L19" s="27">
        <v>6.2686567164179099</v>
      </c>
      <c r="M19" s="27">
        <v>17.611940298507463</v>
      </c>
      <c r="N19" s="27">
        <v>5.9701492537313428</v>
      </c>
      <c r="O19" s="27">
        <v>17.910447761194028</v>
      </c>
      <c r="P19" s="27">
        <v>34.328358208955223</v>
      </c>
    </row>
    <row r="20" spans="1:16" s="18" customFormat="1" x14ac:dyDescent="0.3">
      <c r="A20" s="32" t="s">
        <v>38</v>
      </c>
      <c r="B20" s="23">
        <v>256.5</v>
      </c>
      <c r="C20" s="23"/>
      <c r="D20" s="27">
        <v>14.453125</v>
      </c>
      <c r="E20" s="27">
        <v>6.25</v>
      </c>
      <c r="F20" s="27">
        <v>19.921875</v>
      </c>
      <c r="G20" s="27">
        <v>0</v>
      </c>
      <c r="H20" s="27">
        <v>19.140625</v>
      </c>
      <c r="I20" s="27">
        <v>40.234375</v>
      </c>
      <c r="J20" s="27"/>
      <c r="K20" s="27">
        <v>24.124513618677042</v>
      </c>
      <c r="L20" s="27">
        <v>8.1712062256809332</v>
      </c>
      <c r="M20" s="27">
        <v>20.622568093385212</v>
      </c>
      <c r="N20" s="27">
        <v>0</v>
      </c>
      <c r="O20" s="27">
        <v>10.894941634241246</v>
      </c>
      <c r="P20" s="27">
        <v>36.186770428015564</v>
      </c>
    </row>
    <row r="21" spans="1:16" s="18" customFormat="1" x14ac:dyDescent="0.3">
      <c r="A21" s="32" t="s">
        <v>13</v>
      </c>
      <c r="B21" s="23">
        <v>157.5</v>
      </c>
      <c r="C21" s="23"/>
      <c r="D21" s="27">
        <v>8.2278481012658222</v>
      </c>
      <c r="E21" s="27">
        <v>4.4303797468354427</v>
      </c>
      <c r="F21" s="27">
        <v>17.721518987341771</v>
      </c>
      <c r="G21" s="27">
        <v>0.63291139240506333</v>
      </c>
      <c r="H21" s="27">
        <v>12.025316455696203</v>
      </c>
      <c r="I21" s="27">
        <v>56.962025316455701</v>
      </c>
      <c r="J21" s="27"/>
      <c r="K21" s="27">
        <v>8.2802547770700627</v>
      </c>
      <c r="L21" s="27">
        <v>3.8216560509554141</v>
      </c>
      <c r="M21" s="27">
        <v>18.471337579617835</v>
      </c>
      <c r="N21" s="27">
        <v>0.63694267515923575</v>
      </c>
      <c r="O21" s="27">
        <v>14.012738853503185</v>
      </c>
      <c r="P21" s="27">
        <v>54.777070063694268</v>
      </c>
    </row>
    <row r="22" spans="1:16" s="18" customFormat="1" x14ac:dyDescent="0.3">
      <c r="A22" s="34" t="s">
        <v>39</v>
      </c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</row>
    <row r="23" spans="1:16" s="18" customFormat="1" x14ac:dyDescent="0.3">
      <c r="A23" s="33" t="s">
        <v>40</v>
      </c>
      <c r="B23" s="23">
        <v>214.5</v>
      </c>
      <c r="C23" s="23"/>
      <c r="D23" s="35">
        <v>17.674418604651162</v>
      </c>
      <c r="E23" s="35">
        <v>6.9767441860465116</v>
      </c>
      <c r="F23" s="35">
        <v>20</v>
      </c>
      <c r="G23" s="35">
        <v>6.5116279069767442</v>
      </c>
      <c r="H23" s="35">
        <v>20.930232558139537</v>
      </c>
      <c r="I23" s="35">
        <v>27.906976744186046</v>
      </c>
      <c r="J23" s="35"/>
      <c r="K23" s="35">
        <v>24.766355140186917</v>
      </c>
      <c r="L23" s="35">
        <v>4.2056074766355138</v>
      </c>
      <c r="M23" s="35">
        <v>21.028037383177569</v>
      </c>
      <c r="N23" s="35">
        <v>8.8785046728971952</v>
      </c>
      <c r="O23" s="35">
        <v>17.289719626168225</v>
      </c>
      <c r="P23" s="35">
        <v>23.831775700934578</v>
      </c>
    </row>
    <row r="24" spans="1:16" s="18" customFormat="1" x14ac:dyDescent="0.3">
      <c r="A24" s="36" t="s">
        <v>41</v>
      </c>
      <c r="B24" s="37">
        <v>535.5</v>
      </c>
      <c r="C24" s="37"/>
      <c r="D24" s="39">
        <v>10.074626865671641</v>
      </c>
      <c r="E24" s="39">
        <v>4.6641791044776122</v>
      </c>
      <c r="F24" s="39">
        <v>19.589552238805972</v>
      </c>
      <c r="G24" s="39">
        <v>0.37313432835820892</v>
      </c>
      <c r="H24" s="39">
        <v>18.097014925373134</v>
      </c>
      <c r="I24" s="39">
        <v>47.201492537313435</v>
      </c>
      <c r="J24" s="39"/>
      <c r="K24" s="39">
        <v>15.327102803738319</v>
      </c>
      <c r="L24" s="39">
        <v>7.2897196261682247</v>
      </c>
      <c r="M24" s="39">
        <v>17.943925233644858</v>
      </c>
      <c r="N24" s="39">
        <v>0.37383177570093462</v>
      </c>
      <c r="O24" s="39">
        <v>13.644859813084112</v>
      </c>
      <c r="P24" s="39">
        <v>45.420560747663551</v>
      </c>
    </row>
    <row r="25" spans="1:16" s="18" customFormat="1" x14ac:dyDescent="0.3">
      <c r="A25" s="40" t="s">
        <v>42</v>
      </c>
      <c r="B25" s="23">
        <v>472</v>
      </c>
      <c r="C25" s="23"/>
      <c r="D25" s="41">
        <v>4.8016701461377869</v>
      </c>
      <c r="E25" s="41">
        <v>2.7139874739039667</v>
      </c>
      <c r="F25" s="41">
        <v>16.283924843423801</v>
      </c>
      <c r="G25" s="41">
        <v>3.1315240083507305</v>
      </c>
      <c r="H25" s="41">
        <v>29.436325678496868</v>
      </c>
      <c r="I25" s="41">
        <v>43.632567849686851</v>
      </c>
      <c r="J25" s="41"/>
      <c r="K25" s="41">
        <v>9.89247311827957</v>
      </c>
      <c r="L25" s="41">
        <v>3.225806451612903</v>
      </c>
      <c r="M25" s="41">
        <v>17.634408602150536</v>
      </c>
      <c r="N25" s="41">
        <v>4.731182795698925</v>
      </c>
      <c r="O25" s="41">
        <v>23.440860215053764</v>
      </c>
      <c r="P25" s="41">
        <v>41.075268817204304</v>
      </c>
    </row>
    <row r="26" spans="1:16" x14ac:dyDescent="0.3">
      <c r="A26" s="28" t="s">
        <v>27</v>
      </c>
      <c r="B26" s="23"/>
      <c r="C26" s="23"/>
      <c r="D26" s="23"/>
      <c r="E26" s="26"/>
      <c r="F26" s="26"/>
      <c r="G26" s="26"/>
      <c r="H26" s="26"/>
      <c r="I26" s="26"/>
      <c r="J26" s="23"/>
      <c r="K26" s="23"/>
      <c r="L26" s="26"/>
      <c r="M26" s="26"/>
      <c r="N26" s="26"/>
      <c r="O26" s="26"/>
      <c r="P26" s="26"/>
    </row>
    <row r="27" spans="1:16" x14ac:dyDescent="0.3">
      <c r="A27" s="25" t="s">
        <v>28</v>
      </c>
      <c r="B27" s="23">
        <v>218</v>
      </c>
      <c r="C27" s="23"/>
      <c r="D27" s="35">
        <v>6.4220183486238538</v>
      </c>
      <c r="E27" s="35">
        <v>3.669724770642202</v>
      </c>
      <c r="F27" s="35">
        <v>22.935779816513762</v>
      </c>
      <c r="G27" s="35">
        <v>2.7522935779816518</v>
      </c>
      <c r="H27" s="35">
        <v>21.559633027522938</v>
      </c>
      <c r="I27" s="35">
        <v>42.660550458715598</v>
      </c>
      <c r="J27" s="35"/>
      <c r="K27" s="35">
        <v>12.385321100917432</v>
      </c>
      <c r="L27" s="35">
        <v>3.669724770642202</v>
      </c>
      <c r="M27" s="35">
        <v>22.935779816513762</v>
      </c>
      <c r="N27" s="35">
        <v>3.2110091743119269</v>
      </c>
      <c r="O27" s="35">
        <v>20.183486238532112</v>
      </c>
      <c r="P27" s="35">
        <v>37.61467889908257</v>
      </c>
    </row>
    <row r="28" spans="1:16" x14ac:dyDescent="0.3">
      <c r="A28" s="29" t="s">
        <v>29</v>
      </c>
      <c r="B28" s="23">
        <v>254</v>
      </c>
      <c r="C28" s="23"/>
      <c r="D28" s="35">
        <v>3.4482758620689653</v>
      </c>
      <c r="E28" s="35">
        <v>1.9157088122605364</v>
      </c>
      <c r="F28" s="35">
        <v>10.727969348659004</v>
      </c>
      <c r="G28" s="35">
        <v>3.4482758620689653</v>
      </c>
      <c r="H28" s="35">
        <v>36.015325670498086</v>
      </c>
      <c r="I28" s="35">
        <v>44.444444444444443</v>
      </c>
      <c r="J28" s="35"/>
      <c r="K28" s="35">
        <v>7.6923076923076925</v>
      </c>
      <c r="L28" s="35">
        <v>2.834008097165992</v>
      </c>
      <c r="M28" s="35">
        <v>12.955465587044534</v>
      </c>
      <c r="N28" s="35">
        <v>6.0728744939271255</v>
      </c>
      <c r="O28" s="35">
        <v>26.315789473684209</v>
      </c>
      <c r="P28" s="35">
        <v>44.129554655870443</v>
      </c>
    </row>
    <row r="29" spans="1:16" x14ac:dyDescent="0.3">
      <c r="A29" s="30" t="s">
        <v>30</v>
      </c>
      <c r="B29" s="23">
        <v>66</v>
      </c>
      <c r="C29" s="23"/>
      <c r="D29" s="35">
        <v>5.8823529411764701</v>
      </c>
      <c r="E29" s="35">
        <v>1.4705882352941175</v>
      </c>
      <c r="F29" s="35">
        <v>14.705882352941178</v>
      </c>
      <c r="G29" s="35">
        <v>1.4705882352941175</v>
      </c>
      <c r="H29" s="35">
        <v>25</v>
      </c>
      <c r="I29" s="35">
        <v>51.470588235294116</v>
      </c>
      <c r="J29" s="35"/>
      <c r="K29" s="35">
        <v>6.25</v>
      </c>
      <c r="L29" s="35">
        <v>4.6875</v>
      </c>
      <c r="M29" s="35">
        <v>12.5</v>
      </c>
      <c r="N29" s="35">
        <v>4.6875</v>
      </c>
      <c r="O29" s="35">
        <v>26.5625</v>
      </c>
      <c r="P29" s="35">
        <v>45.3125</v>
      </c>
    </row>
    <row r="30" spans="1:16" x14ac:dyDescent="0.3">
      <c r="A30" s="30" t="s">
        <v>31</v>
      </c>
      <c r="B30" s="23">
        <v>188</v>
      </c>
      <c r="C30" s="23"/>
      <c r="D30" s="35">
        <v>2.5906735751295336</v>
      </c>
      <c r="E30" s="35">
        <v>2.0725388601036272</v>
      </c>
      <c r="F30" s="35">
        <v>9.3264248704663206</v>
      </c>
      <c r="G30" s="35">
        <v>4.1450777202072544</v>
      </c>
      <c r="H30" s="35">
        <v>39.896373056994818</v>
      </c>
      <c r="I30" s="35">
        <v>41.968911917098445</v>
      </c>
      <c r="J30" s="35"/>
      <c r="K30" s="35">
        <v>8.1967213114754092</v>
      </c>
      <c r="L30" s="35">
        <v>2.1857923497267762</v>
      </c>
      <c r="M30" s="35">
        <v>13.114754098360656</v>
      </c>
      <c r="N30" s="35">
        <v>6.557377049180328</v>
      </c>
      <c r="O30" s="35">
        <v>26.229508196721312</v>
      </c>
      <c r="P30" s="35">
        <v>43.715846994535518</v>
      </c>
    </row>
    <row r="31" spans="1:16" x14ac:dyDescent="0.3">
      <c r="A31" s="31" t="s">
        <v>32</v>
      </c>
      <c r="B31" s="23"/>
      <c r="C31" s="23"/>
      <c r="D31" s="23"/>
      <c r="E31" s="26"/>
      <c r="F31" s="26"/>
      <c r="G31" s="26"/>
      <c r="H31" s="26"/>
      <c r="I31" s="26"/>
      <c r="J31" s="23"/>
      <c r="K31" s="23"/>
      <c r="L31" s="26"/>
      <c r="M31" s="26"/>
      <c r="N31" s="26"/>
      <c r="O31" s="26"/>
      <c r="P31" s="26"/>
    </row>
    <row r="32" spans="1:16" x14ac:dyDescent="0.3">
      <c r="A32" s="32" t="s">
        <v>33</v>
      </c>
      <c r="B32" s="23">
        <v>54</v>
      </c>
      <c r="C32" s="23"/>
      <c r="D32" s="35">
        <v>8.9285714285714288</v>
      </c>
      <c r="E32" s="35">
        <v>0</v>
      </c>
      <c r="F32" s="35">
        <v>21.428571428571427</v>
      </c>
      <c r="G32" s="35">
        <v>1.7857142857142856</v>
      </c>
      <c r="H32" s="35">
        <v>30.357142857142854</v>
      </c>
      <c r="I32" s="35">
        <v>37.5</v>
      </c>
      <c r="J32" s="35"/>
      <c r="K32" s="35">
        <v>11.538461538461538</v>
      </c>
      <c r="L32" s="35">
        <v>1.9230769230769231</v>
      </c>
      <c r="M32" s="35">
        <v>15.384615384615385</v>
      </c>
      <c r="N32" s="35">
        <v>1.9230769230769231</v>
      </c>
      <c r="O32" s="35">
        <v>30.76923076923077</v>
      </c>
      <c r="P32" s="35">
        <v>38.461538461538467</v>
      </c>
    </row>
    <row r="33" spans="1:16" x14ac:dyDescent="0.3">
      <c r="A33" s="32" t="s">
        <v>34</v>
      </c>
      <c r="B33" s="23">
        <v>166.5</v>
      </c>
      <c r="C33" s="23"/>
      <c r="D33" s="35">
        <v>6.5868263473053901</v>
      </c>
      <c r="E33" s="35">
        <v>4.1916167664670656</v>
      </c>
      <c r="F33" s="35">
        <v>21.556886227544911</v>
      </c>
      <c r="G33" s="35">
        <v>0.5988023952095809</v>
      </c>
      <c r="H33" s="35">
        <v>20.958083832335326</v>
      </c>
      <c r="I33" s="35">
        <v>46.107784431137731</v>
      </c>
      <c r="J33" s="35"/>
      <c r="K33" s="35">
        <v>12.650602409638553</v>
      </c>
      <c r="L33" s="35">
        <v>4.8192771084337354</v>
      </c>
      <c r="M33" s="35">
        <v>21.084337349397593</v>
      </c>
      <c r="N33" s="35">
        <v>1.8072289156626504</v>
      </c>
      <c r="O33" s="35">
        <v>21.084337349397593</v>
      </c>
      <c r="P33" s="35">
        <v>38.554216867469883</v>
      </c>
    </row>
    <row r="34" spans="1:16" x14ac:dyDescent="0.3">
      <c r="A34" s="32" t="s">
        <v>35</v>
      </c>
      <c r="B34" s="23">
        <v>70.5</v>
      </c>
      <c r="C34" s="23"/>
      <c r="D34" s="35">
        <v>4.2857142857142856</v>
      </c>
      <c r="E34" s="35">
        <v>2.8571428571428572</v>
      </c>
      <c r="F34" s="35">
        <v>21.428571428571427</v>
      </c>
      <c r="G34" s="35">
        <v>4.2857142857142856</v>
      </c>
      <c r="H34" s="35">
        <v>24.285714285714285</v>
      </c>
      <c r="I34" s="35">
        <v>42.857142857142854</v>
      </c>
      <c r="J34" s="35"/>
      <c r="K34" s="35">
        <v>8.4507042253521121</v>
      </c>
      <c r="L34" s="35">
        <v>2.8169014084507045</v>
      </c>
      <c r="M34" s="35">
        <v>19.718309859154928</v>
      </c>
      <c r="N34" s="35">
        <v>8.4507042253521121</v>
      </c>
      <c r="O34" s="35">
        <v>18.30985915492958</v>
      </c>
      <c r="P34" s="35">
        <v>42.25352112676056</v>
      </c>
    </row>
    <row r="35" spans="1:16" x14ac:dyDescent="0.3">
      <c r="A35" s="28" t="s">
        <v>36</v>
      </c>
      <c r="B35" s="23"/>
      <c r="C35" s="23"/>
      <c r="D35" s="23"/>
      <c r="E35" s="26"/>
      <c r="F35" s="26"/>
      <c r="G35" s="26"/>
      <c r="H35" s="26"/>
      <c r="I35" s="26"/>
      <c r="J35" s="23"/>
      <c r="K35" s="23"/>
      <c r="L35" s="26"/>
      <c r="M35" s="26"/>
      <c r="N35" s="26"/>
      <c r="O35" s="26"/>
      <c r="P35" s="26"/>
    </row>
    <row r="36" spans="1:16" x14ac:dyDescent="0.3">
      <c r="A36" s="32" t="s">
        <v>37</v>
      </c>
      <c r="B36" s="23">
        <v>143.5</v>
      </c>
      <c r="C36" s="23"/>
      <c r="D36" s="35">
        <v>5.5172413793103452</v>
      </c>
      <c r="E36" s="35">
        <v>3.4482758620689653</v>
      </c>
      <c r="F36" s="35">
        <v>24.827586206896552</v>
      </c>
      <c r="G36" s="35">
        <v>4.1379310344827589</v>
      </c>
      <c r="H36" s="35">
        <v>26.206896551724139</v>
      </c>
      <c r="I36" s="35">
        <v>35.862068965517238</v>
      </c>
      <c r="J36" s="35"/>
      <c r="K36" s="35">
        <v>11.267605633802818</v>
      </c>
      <c r="L36" s="35">
        <v>2.8169014084507045</v>
      </c>
      <c r="M36" s="35">
        <v>19.718309859154928</v>
      </c>
      <c r="N36" s="35">
        <v>7.042253521126761</v>
      </c>
      <c r="O36" s="35">
        <v>26.056338028169012</v>
      </c>
      <c r="P36" s="35">
        <v>33.098591549295776</v>
      </c>
    </row>
    <row r="37" spans="1:16" x14ac:dyDescent="0.3">
      <c r="A37" s="32" t="s">
        <v>38</v>
      </c>
      <c r="B37" s="23">
        <v>108</v>
      </c>
      <c r="C37" s="23"/>
      <c r="D37" s="35">
        <v>10.185185185185185</v>
      </c>
      <c r="E37" s="35">
        <v>1.8518518518518516</v>
      </c>
      <c r="F37" s="35">
        <v>21.296296296296298</v>
      </c>
      <c r="G37" s="35">
        <v>0</v>
      </c>
      <c r="H37" s="35">
        <v>19.444444444444446</v>
      </c>
      <c r="I37" s="35">
        <v>47.222222222222221</v>
      </c>
      <c r="J37" s="35"/>
      <c r="K37" s="35">
        <v>15.74074074074074</v>
      </c>
      <c r="L37" s="35">
        <v>5.5555555555555554</v>
      </c>
      <c r="M37" s="35">
        <v>23.148148148148149</v>
      </c>
      <c r="N37" s="35">
        <v>0</v>
      </c>
      <c r="O37" s="35">
        <v>15.74074074074074</v>
      </c>
      <c r="P37" s="35">
        <v>39.814814814814817</v>
      </c>
    </row>
    <row r="38" spans="1:16" x14ac:dyDescent="0.3">
      <c r="A38" s="32" t="s">
        <v>13</v>
      </c>
      <c r="B38" s="23">
        <v>52</v>
      </c>
      <c r="C38" s="23"/>
      <c r="D38" s="35">
        <v>1.9230769230769231</v>
      </c>
      <c r="E38" s="35">
        <v>3.8461538461538463</v>
      </c>
      <c r="F38" s="35">
        <v>13.461538461538462</v>
      </c>
      <c r="G38" s="35">
        <v>1.9230769230769231</v>
      </c>
      <c r="H38" s="35">
        <v>21.153846153846153</v>
      </c>
      <c r="I38" s="35">
        <v>57.692307692307686</v>
      </c>
      <c r="J38" s="35"/>
      <c r="K38" s="35">
        <v>1.9230769230769231</v>
      </c>
      <c r="L38" s="35">
        <v>1.9230769230769231</v>
      </c>
      <c r="M38" s="35">
        <v>11.538461538461538</v>
      </c>
      <c r="N38" s="35">
        <v>1.9230769230769231</v>
      </c>
      <c r="O38" s="35">
        <v>26.923076923076923</v>
      </c>
      <c r="P38" s="35">
        <v>55.769230769230774</v>
      </c>
    </row>
    <row r="39" spans="1:16" x14ac:dyDescent="0.3">
      <c r="A39" s="34" t="s">
        <v>39</v>
      </c>
      <c r="B39" s="23"/>
      <c r="C39" s="23"/>
      <c r="D39" s="23"/>
      <c r="E39" s="26"/>
      <c r="F39" s="26"/>
      <c r="G39" s="26"/>
      <c r="H39" s="26"/>
      <c r="I39" s="26"/>
      <c r="J39" s="23"/>
      <c r="K39" s="23"/>
      <c r="L39" s="26"/>
      <c r="M39" s="26"/>
      <c r="N39" s="26"/>
      <c r="O39" s="26"/>
      <c r="P39" s="26"/>
    </row>
    <row r="40" spans="1:16" x14ac:dyDescent="0.3">
      <c r="A40" s="33" t="s">
        <v>40</v>
      </c>
      <c r="B40" s="23">
        <v>97.5</v>
      </c>
      <c r="C40" s="23"/>
      <c r="D40" s="35">
        <v>9.183673469387756</v>
      </c>
      <c r="E40" s="35">
        <v>5.1020408163265305</v>
      </c>
      <c r="F40" s="35">
        <v>26.530612244897959</v>
      </c>
      <c r="G40" s="35">
        <v>5.1020408163265305</v>
      </c>
      <c r="H40" s="35">
        <v>28.571428571428569</v>
      </c>
      <c r="I40" s="35">
        <v>25.510204081632654</v>
      </c>
      <c r="J40" s="35"/>
      <c r="K40" s="35">
        <v>16.494845360824741</v>
      </c>
      <c r="L40" s="35">
        <v>2.0618556701030926</v>
      </c>
      <c r="M40" s="35">
        <v>26.804123711340207</v>
      </c>
      <c r="N40" s="35">
        <v>9.2783505154639183</v>
      </c>
      <c r="O40" s="35">
        <v>24.742268041237114</v>
      </c>
      <c r="P40" s="35">
        <v>20.618556701030926</v>
      </c>
    </row>
    <row r="41" spans="1:16" x14ac:dyDescent="0.3">
      <c r="A41" s="36" t="s">
        <v>41</v>
      </c>
      <c r="B41" s="37">
        <v>206</v>
      </c>
      <c r="C41" s="37"/>
      <c r="D41" s="39">
        <v>5.3140096618357484</v>
      </c>
      <c r="E41" s="39">
        <v>1.932367149758454</v>
      </c>
      <c r="F41" s="39">
        <v>19.323671497584542</v>
      </c>
      <c r="G41" s="39">
        <v>0.96618357487922701</v>
      </c>
      <c r="H41" s="39">
        <v>20.289855072463769</v>
      </c>
      <c r="I41" s="39">
        <v>52.173913043478258</v>
      </c>
      <c r="J41" s="39"/>
      <c r="K41" s="39">
        <v>8.7804878048780477</v>
      </c>
      <c r="L41" s="39">
        <v>4.3902439024390238</v>
      </c>
      <c r="M41" s="39">
        <v>16.097560975609756</v>
      </c>
      <c r="N41" s="39">
        <v>0.97560975609756095</v>
      </c>
      <c r="O41" s="39">
        <v>21.463414634146343</v>
      </c>
      <c r="P41" s="39">
        <v>48.292682926829265</v>
      </c>
    </row>
    <row r="42" spans="1:16" s="18" customFormat="1" x14ac:dyDescent="0.3">
      <c r="A42" s="40" t="s">
        <v>43</v>
      </c>
      <c r="B42" s="23">
        <v>660.5</v>
      </c>
      <c r="C42" s="23"/>
      <c r="D42" s="41">
        <v>11.91553544494721</v>
      </c>
      <c r="E42" s="41">
        <v>5.5806938159879342</v>
      </c>
      <c r="F42" s="41">
        <v>16.89291101055807</v>
      </c>
      <c r="G42" s="41">
        <v>1.809954751131222</v>
      </c>
      <c r="H42" s="41">
        <v>26.244343891402718</v>
      </c>
      <c r="I42" s="41">
        <v>37.556561085972852</v>
      </c>
      <c r="J42" s="41"/>
      <c r="K42" s="41">
        <v>19.908814589665656</v>
      </c>
      <c r="L42" s="41">
        <v>8.9665653495440729</v>
      </c>
      <c r="M42" s="41">
        <v>18.085106382978726</v>
      </c>
      <c r="N42" s="41">
        <v>2.43161094224924</v>
      </c>
      <c r="O42" s="41">
        <v>12.917933130699089</v>
      </c>
      <c r="P42" s="41">
        <v>37.689969604863222</v>
      </c>
    </row>
    <row r="43" spans="1:16" s="18" customFormat="1" x14ac:dyDescent="0.3">
      <c r="A43" s="28" t="s">
        <v>27</v>
      </c>
      <c r="B43" s="23"/>
      <c r="C43" s="23"/>
      <c r="D43" s="23"/>
      <c r="E43" s="26"/>
      <c r="F43" s="23"/>
      <c r="G43" s="23"/>
      <c r="H43" s="23"/>
      <c r="I43" s="23"/>
      <c r="J43" s="23"/>
      <c r="K43" s="23"/>
      <c r="L43" s="26"/>
      <c r="M43" s="23"/>
      <c r="N43" s="23"/>
      <c r="O43" s="23"/>
      <c r="P43" s="23"/>
    </row>
    <row r="44" spans="1:16" s="18" customFormat="1" x14ac:dyDescent="0.3">
      <c r="A44" s="25" t="s">
        <v>28</v>
      </c>
      <c r="B44" s="23">
        <v>357</v>
      </c>
      <c r="C44" s="23"/>
      <c r="D44" s="35">
        <v>17.927170868347339</v>
      </c>
      <c r="E44" s="35">
        <v>7.2829131652661072</v>
      </c>
      <c r="F44" s="35">
        <v>18.487394957983195</v>
      </c>
      <c r="G44" s="35">
        <v>1.680672268907563</v>
      </c>
      <c r="H44" s="35">
        <v>13.445378151260504</v>
      </c>
      <c r="I44" s="35">
        <v>41.17647058823529</v>
      </c>
      <c r="J44" s="35"/>
      <c r="K44" s="35">
        <v>24.369747899159663</v>
      </c>
      <c r="L44" s="35">
        <v>8.4033613445378155</v>
      </c>
      <c r="M44" s="35">
        <v>17.366946778711483</v>
      </c>
      <c r="N44" s="35">
        <v>1.9607843137254901</v>
      </c>
      <c r="O44" s="35">
        <v>7.5630252100840334</v>
      </c>
      <c r="P44" s="35">
        <v>40.336134453781511</v>
      </c>
    </row>
    <row r="45" spans="1:16" s="18" customFormat="1" x14ac:dyDescent="0.3">
      <c r="A45" s="29" t="s">
        <v>29</v>
      </c>
      <c r="B45" s="23">
        <v>303.5</v>
      </c>
      <c r="C45" s="23"/>
      <c r="D45" s="35">
        <v>4.9019607843137258</v>
      </c>
      <c r="E45" s="35">
        <v>3.594771241830065</v>
      </c>
      <c r="F45" s="35">
        <v>15.032679738562091</v>
      </c>
      <c r="G45" s="35">
        <v>1.9607843137254901</v>
      </c>
      <c r="H45" s="35">
        <v>41.17647058823529</v>
      </c>
      <c r="I45" s="35">
        <v>33.333333333333329</v>
      </c>
      <c r="J45" s="35"/>
      <c r="K45" s="35">
        <v>14.61794019933555</v>
      </c>
      <c r="L45" s="35">
        <v>9.6345514950166127</v>
      </c>
      <c r="M45" s="35">
        <v>18.93687707641196</v>
      </c>
      <c r="N45" s="35">
        <v>2.9900332225913622</v>
      </c>
      <c r="O45" s="35">
        <v>19.269102990033225</v>
      </c>
      <c r="P45" s="35">
        <v>34.551495016611291</v>
      </c>
    </row>
    <row r="46" spans="1:16" s="18" customFormat="1" x14ac:dyDescent="0.3">
      <c r="A46" s="30" t="s">
        <v>30</v>
      </c>
      <c r="B46" s="23">
        <v>69.5</v>
      </c>
      <c r="C46" s="23"/>
      <c r="D46" s="35">
        <v>10.144927536231885</v>
      </c>
      <c r="E46" s="35">
        <v>4.3478260869565215</v>
      </c>
      <c r="F46" s="35">
        <v>21.739130434782609</v>
      </c>
      <c r="G46" s="35">
        <v>4.3478260869565215</v>
      </c>
      <c r="H46" s="35">
        <v>14.492753623188406</v>
      </c>
      <c r="I46" s="35">
        <v>44.927536231884055</v>
      </c>
      <c r="J46" s="35"/>
      <c r="K46" s="35">
        <v>15.714285714285714</v>
      </c>
      <c r="L46" s="35">
        <v>8.5714285714285712</v>
      </c>
      <c r="M46" s="35">
        <v>22.857142857142858</v>
      </c>
      <c r="N46" s="35">
        <v>4.2857142857142856</v>
      </c>
      <c r="O46" s="35">
        <v>11.428571428571429</v>
      </c>
      <c r="P46" s="35">
        <v>37.142857142857146</v>
      </c>
    </row>
    <row r="47" spans="1:16" s="18" customFormat="1" x14ac:dyDescent="0.3">
      <c r="A47" s="30" t="s">
        <v>31</v>
      </c>
      <c r="B47" s="23">
        <v>234</v>
      </c>
      <c r="C47" s="23"/>
      <c r="D47" s="35">
        <v>3.3755274261603372</v>
      </c>
      <c r="E47" s="35">
        <v>3.3755274261603372</v>
      </c>
      <c r="F47" s="35">
        <v>13.080168776371309</v>
      </c>
      <c r="G47" s="35">
        <v>1.2658227848101267</v>
      </c>
      <c r="H47" s="35">
        <v>48.945147679324897</v>
      </c>
      <c r="I47" s="35">
        <v>29.957805907172997</v>
      </c>
      <c r="J47" s="35"/>
      <c r="K47" s="35">
        <v>14.285714285714285</v>
      </c>
      <c r="L47" s="35">
        <v>9.9567099567099575</v>
      </c>
      <c r="M47" s="35">
        <v>17.748917748917751</v>
      </c>
      <c r="N47" s="35">
        <v>2.5974025974025974</v>
      </c>
      <c r="O47" s="35">
        <v>21.645021645021643</v>
      </c>
      <c r="P47" s="35">
        <v>33.766233766233768</v>
      </c>
    </row>
    <row r="48" spans="1:16" s="18" customFormat="1" x14ac:dyDescent="0.3">
      <c r="A48" s="31" t="s">
        <v>32</v>
      </c>
      <c r="B48" s="23"/>
      <c r="C48" s="23"/>
      <c r="D48" s="23"/>
      <c r="E48" s="26"/>
      <c r="F48" s="23"/>
      <c r="G48" s="23"/>
      <c r="H48" s="23"/>
      <c r="I48" s="23"/>
      <c r="J48" s="23"/>
      <c r="K48" s="23"/>
      <c r="L48" s="26"/>
      <c r="M48" s="23"/>
      <c r="N48" s="23"/>
      <c r="O48" s="23"/>
      <c r="P48" s="23"/>
    </row>
    <row r="49" spans="1:16" s="18" customFormat="1" x14ac:dyDescent="0.3">
      <c r="A49" s="32" t="s">
        <v>33</v>
      </c>
      <c r="B49" s="23">
        <v>71</v>
      </c>
      <c r="C49" s="23"/>
      <c r="D49" s="35">
        <v>9.8591549295774641</v>
      </c>
      <c r="E49" s="35">
        <v>7.042253521126761</v>
      </c>
      <c r="F49" s="35">
        <v>14.084507042253522</v>
      </c>
      <c r="G49" s="35">
        <v>0</v>
      </c>
      <c r="H49" s="35">
        <v>12.676056338028168</v>
      </c>
      <c r="I49" s="35">
        <v>56.338028169014088</v>
      </c>
      <c r="J49" s="35"/>
      <c r="K49" s="35">
        <v>12.676056338028168</v>
      </c>
      <c r="L49" s="35">
        <v>12.676056338028168</v>
      </c>
      <c r="M49" s="35">
        <v>12.676056338028168</v>
      </c>
      <c r="N49" s="35">
        <v>1.4084507042253522</v>
      </c>
      <c r="O49" s="35">
        <v>8.4507042253521121</v>
      </c>
      <c r="P49" s="35">
        <v>52.112676056338024</v>
      </c>
    </row>
    <row r="50" spans="1:16" s="18" customFormat="1" x14ac:dyDescent="0.3">
      <c r="A50" s="32" t="s">
        <v>34</v>
      </c>
      <c r="B50" s="23">
        <v>261.5</v>
      </c>
      <c r="C50" s="23"/>
      <c r="D50" s="35">
        <v>20.229007633587788</v>
      </c>
      <c r="E50" s="35">
        <v>7.2519083969465647</v>
      </c>
      <c r="F50" s="35">
        <v>20.992366412213741</v>
      </c>
      <c r="G50" s="35">
        <v>0.76335877862595414</v>
      </c>
      <c r="H50" s="35">
        <v>13.358778625954198</v>
      </c>
      <c r="I50" s="35">
        <v>37.404580152671755</v>
      </c>
      <c r="J50" s="35"/>
      <c r="K50" s="35">
        <v>28.35249042145594</v>
      </c>
      <c r="L50" s="35">
        <v>6.8965517241379306</v>
      </c>
      <c r="M50" s="35">
        <v>21.455938697318008</v>
      </c>
      <c r="N50" s="35">
        <v>0.76628352490421447</v>
      </c>
      <c r="O50" s="35">
        <v>7.2796934865900385</v>
      </c>
      <c r="P50" s="35">
        <v>35.249042145593869</v>
      </c>
    </row>
    <row r="51" spans="1:16" s="18" customFormat="1" x14ac:dyDescent="0.3">
      <c r="A51" s="32" t="s">
        <v>35</v>
      </c>
      <c r="B51" s="23">
        <v>102</v>
      </c>
      <c r="C51" s="23"/>
      <c r="D51" s="35">
        <v>11.881188118811881</v>
      </c>
      <c r="E51" s="35">
        <v>4.9504950495049505</v>
      </c>
      <c r="F51" s="35">
        <v>15.841584158415841</v>
      </c>
      <c r="G51" s="35">
        <v>3.9603960396039604</v>
      </c>
      <c r="H51" s="35">
        <v>21.782178217821784</v>
      </c>
      <c r="I51" s="35">
        <v>41.584158415841586</v>
      </c>
      <c r="J51" s="35"/>
      <c r="K51" s="35">
        <v>15.53398058252427</v>
      </c>
      <c r="L51" s="35">
        <v>8.7378640776699026</v>
      </c>
      <c r="M51" s="35">
        <v>14.563106796116504</v>
      </c>
      <c r="N51" s="35">
        <v>4.8543689320388346</v>
      </c>
      <c r="O51" s="35">
        <v>11.650485436893204</v>
      </c>
      <c r="P51" s="35">
        <v>44.660194174757287</v>
      </c>
    </row>
    <row r="52" spans="1:16" s="18" customFormat="1" x14ac:dyDescent="0.3">
      <c r="A52" s="28" t="s">
        <v>36</v>
      </c>
      <c r="B52" s="23"/>
      <c r="C52" s="23"/>
      <c r="D52" s="23"/>
      <c r="E52" s="26"/>
      <c r="F52" s="23"/>
      <c r="G52" s="23"/>
      <c r="H52" s="23"/>
      <c r="I52" s="23"/>
      <c r="J52" s="23"/>
      <c r="K52" s="23"/>
      <c r="L52" s="26"/>
      <c r="M52" s="23"/>
      <c r="N52" s="23"/>
      <c r="O52" s="23"/>
      <c r="P52" s="23"/>
    </row>
    <row r="53" spans="1:16" s="18" customFormat="1" x14ac:dyDescent="0.3">
      <c r="A53" s="32" t="s">
        <v>37</v>
      </c>
      <c r="B53" s="23">
        <v>192.5</v>
      </c>
      <c r="C53" s="23"/>
      <c r="D53" s="35">
        <v>17.708333333333336</v>
      </c>
      <c r="E53" s="35">
        <v>6.25</v>
      </c>
      <c r="F53" s="35">
        <v>17.1875</v>
      </c>
      <c r="G53" s="35">
        <v>4.6875</v>
      </c>
      <c r="H53" s="35">
        <v>18.75</v>
      </c>
      <c r="I53" s="35">
        <v>35.416666666666671</v>
      </c>
      <c r="J53" s="35"/>
      <c r="K53" s="35">
        <v>22.797927461139896</v>
      </c>
      <c r="L53" s="35">
        <v>8.8082901554404138</v>
      </c>
      <c r="M53" s="35">
        <v>16.062176165803109</v>
      </c>
      <c r="N53" s="35">
        <v>5.1813471502590671</v>
      </c>
      <c r="O53" s="35">
        <v>11.917098445595855</v>
      </c>
      <c r="P53" s="35">
        <v>35.233160621761655</v>
      </c>
    </row>
    <row r="54" spans="1:16" s="18" customFormat="1" x14ac:dyDescent="0.3">
      <c r="A54" s="32" t="s">
        <v>38</v>
      </c>
      <c r="B54" s="23">
        <v>148.5</v>
      </c>
      <c r="C54" s="23"/>
      <c r="D54" s="35">
        <v>17.567567567567568</v>
      </c>
      <c r="E54" s="35">
        <v>9.4594594594594597</v>
      </c>
      <c r="F54" s="35">
        <v>18.918918918918919</v>
      </c>
      <c r="G54" s="35">
        <v>0</v>
      </c>
      <c r="H54" s="35">
        <v>18.918918918918919</v>
      </c>
      <c r="I54" s="35">
        <v>35.135135135135137</v>
      </c>
      <c r="J54" s="35"/>
      <c r="K54" s="35">
        <v>30.201342281879196</v>
      </c>
      <c r="L54" s="35">
        <v>10.067114093959731</v>
      </c>
      <c r="M54" s="35">
        <v>18.791946308724832</v>
      </c>
      <c r="N54" s="35">
        <v>0</v>
      </c>
      <c r="O54" s="35">
        <v>7.3825503355704702</v>
      </c>
      <c r="P54" s="35">
        <v>33.557046979865774</v>
      </c>
    </row>
    <row r="55" spans="1:16" s="18" customFormat="1" x14ac:dyDescent="0.3">
      <c r="A55" s="32" t="s">
        <v>13</v>
      </c>
      <c r="B55" s="23">
        <v>105.5</v>
      </c>
      <c r="C55" s="23"/>
      <c r="D55" s="35">
        <v>11.320754716981133</v>
      </c>
      <c r="E55" s="35">
        <v>4.716981132075472</v>
      </c>
      <c r="F55" s="35">
        <v>19.811320754716981</v>
      </c>
      <c r="G55" s="35">
        <v>0</v>
      </c>
      <c r="H55" s="35">
        <v>7.5471698113207548</v>
      </c>
      <c r="I55" s="35">
        <v>56.60377358490566</v>
      </c>
      <c r="J55" s="35"/>
      <c r="K55" s="35">
        <v>11.428571428571429</v>
      </c>
      <c r="L55" s="35">
        <v>4.7619047619047619</v>
      </c>
      <c r="M55" s="35">
        <v>21.904761904761905</v>
      </c>
      <c r="N55" s="35">
        <v>0</v>
      </c>
      <c r="O55" s="35">
        <v>7.6190476190476195</v>
      </c>
      <c r="P55" s="35">
        <v>54.285714285714285</v>
      </c>
    </row>
    <row r="56" spans="1:16" x14ac:dyDescent="0.3">
      <c r="A56" s="34" t="s">
        <v>39</v>
      </c>
      <c r="B56" s="23"/>
      <c r="C56" s="23"/>
      <c r="D56" s="23"/>
      <c r="E56" s="26"/>
      <c r="F56" s="26"/>
      <c r="G56" s="26"/>
      <c r="H56" s="26"/>
      <c r="I56" s="26"/>
      <c r="J56" s="23"/>
      <c r="K56" s="23"/>
      <c r="L56" s="26"/>
      <c r="M56" s="26"/>
      <c r="N56" s="26"/>
      <c r="O56" s="26"/>
      <c r="P56" s="26"/>
    </row>
    <row r="57" spans="1:16" x14ac:dyDescent="0.3">
      <c r="A57" s="33" t="s">
        <v>40</v>
      </c>
      <c r="B57" s="23">
        <v>117</v>
      </c>
      <c r="C57" s="23"/>
      <c r="D57" s="35">
        <v>24.786324786324787</v>
      </c>
      <c r="E57" s="35">
        <v>8.5470085470085468</v>
      </c>
      <c r="F57" s="35">
        <v>14.529914529914532</v>
      </c>
      <c r="G57" s="35">
        <v>7.6923076923076925</v>
      </c>
      <c r="H57" s="35">
        <v>14.529914529914532</v>
      </c>
      <c r="I57" s="35">
        <v>29.914529914529915</v>
      </c>
      <c r="J57" s="35"/>
      <c r="K57" s="35">
        <v>31.623931623931622</v>
      </c>
      <c r="L57" s="35">
        <v>5.982905982905983</v>
      </c>
      <c r="M57" s="35">
        <v>16.239316239316238</v>
      </c>
      <c r="N57" s="35">
        <v>8.5470085470085468</v>
      </c>
      <c r="O57" s="35">
        <v>11.111111111111111</v>
      </c>
      <c r="P57" s="35">
        <v>26.495726495726498</v>
      </c>
    </row>
    <row r="58" spans="1:16" ht="15" thickBot="1" x14ac:dyDescent="0.35">
      <c r="A58" s="88" t="s">
        <v>41</v>
      </c>
      <c r="B58" s="89">
        <v>329.5</v>
      </c>
      <c r="C58" s="89"/>
      <c r="D58" s="87">
        <v>13.069908814589665</v>
      </c>
      <c r="E58" s="87">
        <v>6.3829787234042552</v>
      </c>
      <c r="F58" s="87">
        <v>19.756838905775076</v>
      </c>
      <c r="G58" s="87">
        <v>0</v>
      </c>
      <c r="H58" s="87">
        <v>16.717325227963524</v>
      </c>
      <c r="I58" s="87">
        <v>44.072948328267472</v>
      </c>
      <c r="J58" s="87"/>
      <c r="K58" s="87">
        <v>19.393939393939394</v>
      </c>
      <c r="L58" s="87">
        <v>9.0909090909090917</v>
      </c>
      <c r="M58" s="87">
        <v>19.090909090909093</v>
      </c>
      <c r="N58" s="87">
        <v>0</v>
      </c>
      <c r="O58" s="87">
        <v>8.7878787878787872</v>
      </c>
      <c r="P58" s="87">
        <v>43.636363636363633</v>
      </c>
    </row>
    <row r="60" spans="1:16" s="18" customFormat="1" x14ac:dyDescent="0.3">
      <c r="A60" s="43"/>
      <c r="E60" s="19"/>
      <c r="L60" s="19"/>
    </row>
  </sheetData>
  <mergeCells count="2">
    <mergeCell ref="D4:I4"/>
    <mergeCell ref="K4:P4"/>
  </mergeCells>
  <pageMargins left="0.70866141732283472" right="0.70866141732283472" top="0.74803149606299213" bottom="0.74803149606299213" header="0.31496062992125984" footer="0.31496062992125984"/>
  <pageSetup paperSize="9" orientation="landscape" r:id="rId1"/>
  <rowBreaks count="2" manualBreakCount="2">
    <brk id="24" max="15" man="1"/>
    <brk id="41" max="15" man="1"/>
  </rowBreaks>
  <colBreaks count="1" manualBreakCount="1">
    <brk id="9" max="57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0"/>
  <sheetViews>
    <sheetView zoomScaleNormal="100" workbookViewId="0"/>
  </sheetViews>
  <sheetFormatPr defaultColWidth="9.109375" defaultRowHeight="14.4" x14ac:dyDescent="0.3"/>
  <cols>
    <col min="1" max="1" width="52.6640625" style="44" customWidth="1"/>
    <col min="2" max="2" width="10.6640625" style="18" customWidth="1"/>
    <col min="3" max="3" width="1.6640625" style="18" customWidth="1"/>
    <col min="4" max="4" width="8.5546875" style="18" customWidth="1"/>
    <col min="5" max="9" width="8.5546875" style="19" customWidth="1"/>
    <col min="10" max="10" width="10.109375" style="19" bestFit="1" customWidth="1"/>
    <col min="11" max="16384" width="9.109375" style="19"/>
  </cols>
  <sheetData>
    <row r="1" spans="1:10" x14ac:dyDescent="0.3">
      <c r="A1" s="17" t="s">
        <v>201</v>
      </c>
    </row>
    <row r="2" spans="1:10" x14ac:dyDescent="0.3">
      <c r="A2" s="108" t="s">
        <v>0</v>
      </c>
    </row>
    <row r="3" spans="1:10" ht="15" thickBot="1" x14ac:dyDescent="0.35">
      <c r="A3" s="80"/>
      <c r="B3" s="81"/>
      <c r="C3" s="81"/>
      <c r="D3" s="81"/>
      <c r="E3" s="82"/>
      <c r="F3" s="82"/>
      <c r="G3" s="82"/>
      <c r="H3" s="82"/>
      <c r="I3" s="82"/>
      <c r="J3" s="82"/>
    </row>
    <row r="4" spans="1:10" x14ac:dyDescent="0.3">
      <c r="A4" s="75"/>
      <c r="B4" s="76"/>
      <c r="C4" s="76"/>
      <c r="D4" s="143" t="s">
        <v>22</v>
      </c>
      <c r="E4" s="144"/>
      <c r="F4" s="144"/>
      <c r="G4" s="144"/>
      <c r="H4" s="144"/>
      <c r="I4" s="144"/>
      <c r="J4" s="144"/>
    </row>
    <row r="5" spans="1:10" ht="69" x14ac:dyDescent="0.3">
      <c r="A5" s="20"/>
      <c r="B5" s="21" t="s">
        <v>23</v>
      </c>
      <c r="C5" s="21"/>
      <c r="D5" s="21" t="s">
        <v>4</v>
      </c>
      <c r="E5" s="21" t="s">
        <v>5</v>
      </c>
      <c r="F5" s="21" t="s">
        <v>6</v>
      </c>
      <c r="G5" s="21" t="s">
        <v>24</v>
      </c>
      <c r="H5" s="21" t="s">
        <v>7</v>
      </c>
      <c r="I5" s="21" t="s">
        <v>3</v>
      </c>
      <c r="J5" s="21" t="s">
        <v>25</v>
      </c>
    </row>
    <row r="6" spans="1:10" x14ac:dyDescent="0.3">
      <c r="A6" s="22" t="s">
        <v>26</v>
      </c>
      <c r="B6" s="23">
        <v>1334</v>
      </c>
      <c r="C6" s="23"/>
      <c r="D6" s="23">
        <v>93</v>
      </c>
      <c r="E6" s="23">
        <v>40</v>
      </c>
      <c r="F6" s="23">
        <v>171</v>
      </c>
      <c r="G6" s="23">
        <v>22</v>
      </c>
      <c r="H6" s="23">
        <v>340</v>
      </c>
      <c r="I6" s="23">
        <v>408</v>
      </c>
      <c r="J6" s="23">
        <v>260</v>
      </c>
    </row>
    <row r="7" spans="1:10" x14ac:dyDescent="0.3">
      <c r="A7" s="25" t="s">
        <v>1</v>
      </c>
      <c r="B7" s="23">
        <v>575</v>
      </c>
      <c r="C7" s="23"/>
      <c r="D7" s="26">
        <v>20</v>
      </c>
      <c r="E7" s="26">
        <v>8</v>
      </c>
      <c r="F7" s="26">
        <v>58</v>
      </c>
      <c r="G7" s="26">
        <v>10</v>
      </c>
      <c r="H7" s="26">
        <v>153</v>
      </c>
      <c r="I7" s="26">
        <v>186</v>
      </c>
      <c r="J7" s="26">
        <v>140</v>
      </c>
    </row>
    <row r="8" spans="1:10" x14ac:dyDescent="0.3">
      <c r="A8" s="25" t="s">
        <v>2</v>
      </c>
      <c r="B8" s="23">
        <v>759</v>
      </c>
      <c r="C8" s="23"/>
      <c r="D8" s="26">
        <v>73</v>
      </c>
      <c r="E8" s="26">
        <v>32</v>
      </c>
      <c r="F8" s="26">
        <v>113</v>
      </c>
      <c r="G8" s="26">
        <v>12</v>
      </c>
      <c r="H8" s="26">
        <v>187</v>
      </c>
      <c r="I8" s="26">
        <v>222</v>
      </c>
      <c r="J8" s="26">
        <v>120</v>
      </c>
    </row>
    <row r="9" spans="1:10" x14ac:dyDescent="0.3">
      <c r="A9" s="28" t="s">
        <v>27</v>
      </c>
      <c r="B9" s="23"/>
      <c r="C9" s="23"/>
      <c r="D9" s="26"/>
      <c r="E9" s="26"/>
      <c r="F9" s="26"/>
      <c r="G9" s="26"/>
      <c r="H9" s="26"/>
      <c r="I9" s="26"/>
      <c r="J9" s="26"/>
    </row>
    <row r="10" spans="1:10" x14ac:dyDescent="0.3">
      <c r="A10" s="25" t="s">
        <v>28</v>
      </c>
      <c r="B10" s="23">
        <v>494</v>
      </c>
      <c r="C10" s="23"/>
      <c r="D10" s="26">
        <v>68</v>
      </c>
      <c r="E10" s="26">
        <v>21</v>
      </c>
      <c r="F10" s="26">
        <v>96</v>
      </c>
      <c r="G10" s="26">
        <v>10</v>
      </c>
      <c r="H10" s="26">
        <v>80</v>
      </c>
      <c r="I10" s="26">
        <v>190</v>
      </c>
      <c r="J10" s="26">
        <v>29</v>
      </c>
    </row>
    <row r="11" spans="1:10" x14ac:dyDescent="0.3">
      <c r="A11" s="29" t="s">
        <v>29</v>
      </c>
      <c r="B11" s="23">
        <v>794</v>
      </c>
      <c r="C11" s="23"/>
      <c r="D11" s="26">
        <v>25</v>
      </c>
      <c r="E11" s="26">
        <v>19</v>
      </c>
      <c r="F11" s="26">
        <v>75</v>
      </c>
      <c r="G11" s="26">
        <v>12</v>
      </c>
      <c r="H11" s="26">
        <v>260</v>
      </c>
      <c r="I11" s="26">
        <v>218</v>
      </c>
      <c r="J11" s="26">
        <v>185</v>
      </c>
    </row>
    <row r="12" spans="1:10" x14ac:dyDescent="0.3">
      <c r="A12" s="30" t="s">
        <v>30</v>
      </c>
      <c r="B12" s="23">
        <v>185</v>
      </c>
      <c r="C12" s="23"/>
      <c r="D12" s="26">
        <v>10</v>
      </c>
      <c r="E12" s="26">
        <v>5</v>
      </c>
      <c r="F12" s="26">
        <v>31</v>
      </c>
      <c r="G12" s="26">
        <v>3</v>
      </c>
      <c r="H12" s="26">
        <v>39</v>
      </c>
      <c r="I12" s="26">
        <v>53</v>
      </c>
      <c r="J12" s="26">
        <v>44</v>
      </c>
    </row>
    <row r="13" spans="1:10" x14ac:dyDescent="0.3">
      <c r="A13" s="30" t="s">
        <v>31</v>
      </c>
      <c r="B13" s="23">
        <v>609</v>
      </c>
      <c r="C13" s="23"/>
      <c r="D13" s="26">
        <v>15</v>
      </c>
      <c r="E13" s="26">
        <v>14</v>
      </c>
      <c r="F13" s="26">
        <v>44</v>
      </c>
      <c r="G13" s="26">
        <v>9</v>
      </c>
      <c r="H13" s="26">
        <v>221</v>
      </c>
      <c r="I13" s="26">
        <v>165</v>
      </c>
      <c r="J13" s="26">
        <v>141</v>
      </c>
    </row>
    <row r="14" spans="1:10" x14ac:dyDescent="0.3">
      <c r="A14" s="31" t="s">
        <v>32</v>
      </c>
      <c r="B14" s="23"/>
      <c r="C14" s="23"/>
      <c r="D14" s="26"/>
      <c r="E14" s="26"/>
      <c r="F14" s="26"/>
      <c r="G14" s="26"/>
      <c r="H14" s="26"/>
      <c r="I14" s="26"/>
      <c r="J14" s="26"/>
    </row>
    <row r="15" spans="1:10" x14ac:dyDescent="0.3">
      <c r="A15" s="32" t="s">
        <v>33</v>
      </c>
      <c r="B15" s="23">
        <v>134</v>
      </c>
      <c r="C15" s="23"/>
      <c r="D15" s="26">
        <v>7</v>
      </c>
      <c r="E15" s="26">
        <v>4</v>
      </c>
      <c r="F15" s="26">
        <v>25</v>
      </c>
      <c r="G15" s="26">
        <v>0</v>
      </c>
      <c r="H15" s="26">
        <v>24</v>
      </c>
      <c r="I15" s="26">
        <v>61</v>
      </c>
      <c r="J15" s="26">
        <v>13</v>
      </c>
    </row>
    <row r="16" spans="1:10" s="18" customFormat="1" x14ac:dyDescent="0.3">
      <c r="A16" s="32" t="s">
        <v>34</v>
      </c>
      <c r="B16" s="23">
        <v>375</v>
      </c>
      <c r="C16" s="23"/>
      <c r="D16" s="26">
        <v>50</v>
      </c>
      <c r="E16" s="26">
        <v>17</v>
      </c>
      <c r="F16" s="26">
        <v>79</v>
      </c>
      <c r="G16" s="26">
        <v>6</v>
      </c>
      <c r="H16" s="26">
        <v>63</v>
      </c>
      <c r="I16" s="26">
        <v>139</v>
      </c>
      <c r="J16" s="26">
        <v>21</v>
      </c>
    </row>
    <row r="17" spans="1:10" s="18" customFormat="1" x14ac:dyDescent="0.3">
      <c r="A17" s="32" t="s">
        <v>35</v>
      </c>
      <c r="B17" s="23">
        <v>183</v>
      </c>
      <c r="C17" s="23"/>
      <c r="D17" s="26">
        <v>21</v>
      </c>
      <c r="E17" s="26">
        <v>6</v>
      </c>
      <c r="F17" s="26">
        <v>25</v>
      </c>
      <c r="G17" s="26">
        <v>3</v>
      </c>
      <c r="H17" s="26">
        <v>41</v>
      </c>
      <c r="I17" s="26">
        <v>57</v>
      </c>
      <c r="J17" s="26">
        <v>30</v>
      </c>
    </row>
    <row r="18" spans="1:10" s="18" customFormat="1" x14ac:dyDescent="0.3">
      <c r="A18" s="28" t="s">
        <v>36</v>
      </c>
      <c r="B18" s="23"/>
      <c r="C18" s="23"/>
      <c r="D18" s="26"/>
      <c r="E18" s="26"/>
      <c r="F18" s="26"/>
      <c r="G18" s="26"/>
      <c r="H18" s="26"/>
      <c r="I18" s="26"/>
      <c r="J18" s="26"/>
    </row>
    <row r="19" spans="1:10" s="18" customFormat="1" x14ac:dyDescent="0.3">
      <c r="A19" s="32" t="s">
        <v>37</v>
      </c>
      <c r="B19" s="23">
        <v>411</v>
      </c>
      <c r="C19" s="23"/>
      <c r="D19" s="26">
        <v>49</v>
      </c>
      <c r="E19" s="26">
        <v>13</v>
      </c>
      <c r="F19" s="26">
        <v>72</v>
      </c>
      <c r="G19" s="26">
        <v>13</v>
      </c>
      <c r="H19" s="26">
        <v>66</v>
      </c>
      <c r="I19" s="26">
        <v>106</v>
      </c>
      <c r="J19" s="26">
        <v>92</v>
      </c>
    </row>
    <row r="20" spans="1:10" s="18" customFormat="1" x14ac:dyDescent="0.3">
      <c r="A20" s="32" t="s">
        <v>38</v>
      </c>
      <c r="B20" s="23">
        <v>209</v>
      </c>
      <c r="C20" s="23"/>
      <c r="D20" s="26">
        <v>23</v>
      </c>
      <c r="E20" s="26">
        <v>12</v>
      </c>
      <c r="F20" s="26">
        <v>36</v>
      </c>
      <c r="G20" s="26">
        <v>0</v>
      </c>
      <c r="H20" s="26">
        <v>44</v>
      </c>
      <c r="I20" s="26">
        <v>77</v>
      </c>
      <c r="J20" s="26">
        <v>17</v>
      </c>
    </row>
    <row r="21" spans="1:10" s="18" customFormat="1" x14ac:dyDescent="0.3">
      <c r="A21" s="32" t="s">
        <v>13</v>
      </c>
      <c r="B21" s="23">
        <v>159</v>
      </c>
      <c r="C21" s="23"/>
      <c r="D21" s="26">
        <v>5</v>
      </c>
      <c r="E21" s="26">
        <v>3</v>
      </c>
      <c r="F21" s="26">
        <v>21</v>
      </c>
      <c r="G21" s="26">
        <v>0</v>
      </c>
      <c r="H21" s="26">
        <v>29</v>
      </c>
      <c r="I21" s="26">
        <v>86</v>
      </c>
      <c r="J21" s="26">
        <v>15</v>
      </c>
    </row>
    <row r="22" spans="1:10" s="18" customFormat="1" x14ac:dyDescent="0.3">
      <c r="A22" s="34" t="s">
        <v>39</v>
      </c>
      <c r="B22" s="23"/>
      <c r="C22" s="23"/>
      <c r="D22" s="26"/>
      <c r="E22" s="26"/>
      <c r="F22" s="26"/>
      <c r="G22" s="26"/>
      <c r="H22" s="26"/>
      <c r="I22" s="26"/>
      <c r="J22" s="26"/>
    </row>
    <row r="23" spans="1:10" s="18" customFormat="1" x14ac:dyDescent="0.3">
      <c r="A23" s="33" t="s">
        <v>40</v>
      </c>
      <c r="B23" s="23">
        <v>271</v>
      </c>
      <c r="C23" s="23"/>
      <c r="D23" s="26">
        <v>41</v>
      </c>
      <c r="E23" s="26">
        <v>8</v>
      </c>
      <c r="F23" s="26">
        <v>45</v>
      </c>
      <c r="G23" s="26">
        <v>13</v>
      </c>
      <c r="H23" s="26">
        <v>43</v>
      </c>
      <c r="I23" s="26">
        <v>50</v>
      </c>
      <c r="J23" s="26">
        <v>71</v>
      </c>
    </row>
    <row r="24" spans="1:10" s="18" customFormat="1" x14ac:dyDescent="0.3">
      <c r="A24" s="36" t="s">
        <v>41</v>
      </c>
      <c r="B24" s="37">
        <v>508</v>
      </c>
      <c r="C24" s="37"/>
      <c r="D24" s="38">
        <v>36</v>
      </c>
      <c r="E24" s="38">
        <v>20</v>
      </c>
      <c r="F24" s="38">
        <v>84</v>
      </c>
      <c r="G24" s="38">
        <v>0</v>
      </c>
      <c r="H24" s="38">
        <v>96</v>
      </c>
      <c r="I24" s="38">
        <v>219</v>
      </c>
      <c r="J24" s="38">
        <v>53</v>
      </c>
    </row>
    <row r="25" spans="1:10" s="18" customFormat="1" x14ac:dyDescent="0.3">
      <c r="A25" s="40" t="s">
        <v>42</v>
      </c>
      <c r="B25" s="23">
        <v>575</v>
      </c>
      <c r="C25" s="23"/>
      <c r="D25" s="23">
        <v>20</v>
      </c>
      <c r="E25" s="23">
        <v>8</v>
      </c>
      <c r="F25" s="23">
        <v>58</v>
      </c>
      <c r="G25" s="23">
        <v>10</v>
      </c>
      <c r="H25" s="23">
        <v>153</v>
      </c>
      <c r="I25" s="23">
        <v>186</v>
      </c>
      <c r="J25" s="23">
        <v>140</v>
      </c>
    </row>
    <row r="26" spans="1:10" x14ac:dyDescent="0.3">
      <c r="A26" s="28" t="s">
        <v>27</v>
      </c>
      <c r="B26" s="23"/>
      <c r="C26" s="23"/>
      <c r="D26" s="23"/>
      <c r="E26" s="26"/>
      <c r="F26" s="26"/>
      <c r="G26" s="26"/>
      <c r="H26" s="26"/>
      <c r="I26" s="26"/>
      <c r="J26" s="26"/>
    </row>
    <row r="27" spans="1:10" x14ac:dyDescent="0.3">
      <c r="A27" s="25" t="s">
        <v>28</v>
      </c>
      <c r="B27" s="23">
        <v>176</v>
      </c>
      <c r="C27" s="23"/>
      <c r="D27" s="26">
        <v>13</v>
      </c>
      <c r="E27" s="26">
        <v>5</v>
      </c>
      <c r="F27" s="26">
        <v>32</v>
      </c>
      <c r="G27" s="26">
        <v>5</v>
      </c>
      <c r="H27" s="26">
        <v>33</v>
      </c>
      <c r="I27" s="26">
        <v>73</v>
      </c>
      <c r="J27" s="26">
        <v>15</v>
      </c>
    </row>
    <row r="28" spans="1:10" x14ac:dyDescent="0.3">
      <c r="A28" s="29" t="s">
        <v>29</v>
      </c>
      <c r="B28" s="23">
        <v>378</v>
      </c>
      <c r="C28" s="23"/>
      <c r="D28" s="26">
        <v>7</v>
      </c>
      <c r="E28" s="26">
        <v>3</v>
      </c>
      <c r="F28" s="26">
        <v>26</v>
      </c>
      <c r="G28" s="26">
        <v>5</v>
      </c>
      <c r="H28" s="26">
        <v>120</v>
      </c>
      <c r="I28" s="26">
        <v>113</v>
      </c>
      <c r="J28" s="26">
        <v>104</v>
      </c>
    </row>
    <row r="29" spans="1:10" x14ac:dyDescent="0.3">
      <c r="A29" s="30" t="s">
        <v>30</v>
      </c>
      <c r="B29" s="23">
        <v>85</v>
      </c>
      <c r="C29" s="23"/>
      <c r="D29" s="26">
        <v>4</v>
      </c>
      <c r="E29" s="26">
        <v>2</v>
      </c>
      <c r="F29" s="26">
        <v>9</v>
      </c>
      <c r="G29" s="26">
        <v>1</v>
      </c>
      <c r="H29" s="26">
        <v>20</v>
      </c>
      <c r="I29" s="26">
        <v>22</v>
      </c>
      <c r="J29" s="26">
        <v>27</v>
      </c>
    </row>
    <row r="30" spans="1:10" x14ac:dyDescent="0.3">
      <c r="A30" s="30" t="s">
        <v>31</v>
      </c>
      <c r="B30" s="23">
        <v>293</v>
      </c>
      <c r="C30" s="23"/>
      <c r="D30" s="26">
        <v>3</v>
      </c>
      <c r="E30" s="26">
        <v>1</v>
      </c>
      <c r="F30" s="26">
        <v>17</v>
      </c>
      <c r="G30" s="26">
        <v>4</v>
      </c>
      <c r="H30" s="26">
        <v>100</v>
      </c>
      <c r="I30" s="26">
        <v>91</v>
      </c>
      <c r="J30" s="26">
        <v>77</v>
      </c>
    </row>
    <row r="31" spans="1:10" x14ac:dyDescent="0.3">
      <c r="A31" s="31" t="s">
        <v>32</v>
      </c>
      <c r="B31" s="23"/>
      <c r="C31" s="23"/>
      <c r="D31" s="23"/>
      <c r="E31" s="26"/>
      <c r="F31" s="26"/>
      <c r="G31" s="26"/>
      <c r="H31" s="26"/>
      <c r="I31" s="26"/>
      <c r="J31" s="26"/>
    </row>
    <row r="32" spans="1:10" x14ac:dyDescent="0.3">
      <c r="A32" s="32" t="s">
        <v>33</v>
      </c>
      <c r="B32" s="23">
        <v>58</v>
      </c>
      <c r="C32" s="23"/>
      <c r="D32" s="26">
        <v>2</v>
      </c>
      <c r="E32" s="26">
        <v>0</v>
      </c>
      <c r="F32" s="26">
        <v>6</v>
      </c>
      <c r="G32" s="26">
        <v>0</v>
      </c>
      <c r="H32" s="26">
        <v>15</v>
      </c>
      <c r="I32" s="26">
        <v>30</v>
      </c>
      <c r="J32" s="26">
        <v>5</v>
      </c>
    </row>
    <row r="33" spans="1:10" x14ac:dyDescent="0.3">
      <c r="A33" s="32" t="s">
        <v>34</v>
      </c>
      <c r="B33" s="23">
        <v>130</v>
      </c>
      <c r="C33" s="23"/>
      <c r="D33" s="26">
        <v>11</v>
      </c>
      <c r="E33" s="26">
        <v>4</v>
      </c>
      <c r="F33" s="26">
        <v>25</v>
      </c>
      <c r="G33" s="26">
        <v>3</v>
      </c>
      <c r="H33" s="26">
        <v>27</v>
      </c>
      <c r="I33" s="26">
        <v>49</v>
      </c>
      <c r="J33" s="26">
        <v>11</v>
      </c>
    </row>
    <row r="34" spans="1:10" x14ac:dyDescent="0.3">
      <c r="A34" s="32" t="s">
        <v>35</v>
      </c>
      <c r="B34" s="23">
        <v>77</v>
      </c>
      <c r="C34" s="23"/>
      <c r="D34" s="26">
        <v>4</v>
      </c>
      <c r="E34" s="26">
        <v>3</v>
      </c>
      <c r="F34" s="26">
        <v>11</v>
      </c>
      <c r="G34" s="26">
        <v>0</v>
      </c>
      <c r="H34" s="26">
        <v>18</v>
      </c>
      <c r="I34" s="26">
        <v>23</v>
      </c>
      <c r="J34" s="26">
        <v>18</v>
      </c>
    </row>
    <row r="35" spans="1:10" x14ac:dyDescent="0.3">
      <c r="A35" s="28" t="s">
        <v>36</v>
      </c>
      <c r="B35" s="23"/>
      <c r="C35" s="23"/>
      <c r="D35" s="23"/>
      <c r="E35" s="26"/>
      <c r="F35" s="26"/>
      <c r="G35" s="26"/>
      <c r="H35" s="26"/>
      <c r="I35" s="26"/>
      <c r="J35" s="26"/>
    </row>
    <row r="36" spans="1:10" x14ac:dyDescent="0.3">
      <c r="A36" s="32" t="s">
        <v>37</v>
      </c>
      <c r="B36" s="23">
        <v>179</v>
      </c>
      <c r="C36" s="23"/>
      <c r="D36" s="26">
        <v>12</v>
      </c>
      <c r="E36" s="26">
        <v>5</v>
      </c>
      <c r="F36" s="26">
        <v>25</v>
      </c>
      <c r="G36" s="26">
        <v>6</v>
      </c>
      <c r="H36" s="26">
        <v>31</v>
      </c>
      <c r="I36" s="26">
        <v>47</v>
      </c>
      <c r="J36" s="26">
        <v>53</v>
      </c>
    </row>
    <row r="37" spans="1:10" x14ac:dyDescent="0.3">
      <c r="A37" s="32" t="s">
        <v>38</v>
      </c>
      <c r="B37" s="23">
        <v>78</v>
      </c>
      <c r="C37" s="23"/>
      <c r="D37" s="26">
        <v>3</v>
      </c>
      <c r="E37" s="26">
        <v>1</v>
      </c>
      <c r="F37" s="26">
        <v>10</v>
      </c>
      <c r="G37" s="26">
        <v>0</v>
      </c>
      <c r="H37" s="26">
        <v>19</v>
      </c>
      <c r="I37" s="26">
        <v>35</v>
      </c>
      <c r="J37" s="26">
        <v>10</v>
      </c>
    </row>
    <row r="38" spans="1:10" x14ac:dyDescent="0.3">
      <c r="A38" s="32" t="s">
        <v>13</v>
      </c>
      <c r="B38" s="23">
        <v>62</v>
      </c>
      <c r="C38" s="23"/>
      <c r="D38" s="26">
        <v>2</v>
      </c>
      <c r="E38" s="26">
        <v>1</v>
      </c>
      <c r="F38" s="26">
        <v>8</v>
      </c>
      <c r="G38" s="26">
        <v>0</v>
      </c>
      <c r="H38" s="26">
        <v>16</v>
      </c>
      <c r="I38" s="26">
        <v>30</v>
      </c>
      <c r="J38" s="26">
        <v>5</v>
      </c>
    </row>
    <row r="39" spans="1:10" x14ac:dyDescent="0.3">
      <c r="A39" s="34" t="s">
        <v>39</v>
      </c>
      <c r="B39" s="23"/>
      <c r="C39" s="23"/>
      <c r="D39" s="23"/>
      <c r="E39" s="26"/>
      <c r="F39" s="26"/>
      <c r="G39" s="26"/>
      <c r="H39" s="26"/>
      <c r="I39" s="26"/>
      <c r="J39" s="26"/>
    </row>
    <row r="40" spans="1:10" x14ac:dyDescent="0.3">
      <c r="A40" s="33" t="s">
        <v>40</v>
      </c>
      <c r="B40" s="23">
        <v>128</v>
      </c>
      <c r="C40" s="23"/>
      <c r="D40" s="26">
        <v>9</v>
      </c>
      <c r="E40" s="26">
        <v>3</v>
      </c>
      <c r="F40" s="26">
        <v>15</v>
      </c>
      <c r="G40" s="26">
        <v>6</v>
      </c>
      <c r="H40" s="26">
        <v>23</v>
      </c>
      <c r="I40" s="26">
        <v>26</v>
      </c>
      <c r="J40" s="26">
        <v>46</v>
      </c>
    </row>
    <row r="41" spans="1:10" x14ac:dyDescent="0.3">
      <c r="A41" s="36" t="s">
        <v>41</v>
      </c>
      <c r="B41" s="37">
        <v>191</v>
      </c>
      <c r="C41" s="37"/>
      <c r="D41" s="38">
        <v>8</v>
      </c>
      <c r="E41" s="38">
        <v>4</v>
      </c>
      <c r="F41" s="38">
        <v>28</v>
      </c>
      <c r="G41" s="38">
        <v>0</v>
      </c>
      <c r="H41" s="38">
        <v>43</v>
      </c>
      <c r="I41" s="38">
        <v>86</v>
      </c>
      <c r="J41" s="38">
        <v>22</v>
      </c>
    </row>
    <row r="42" spans="1:10" s="18" customFormat="1" x14ac:dyDescent="0.3">
      <c r="A42" s="40" t="s">
        <v>43</v>
      </c>
      <c r="B42" s="23">
        <v>759</v>
      </c>
      <c r="C42" s="23"/>
      <c r="D42" s="23">
        <v>73</v>
      </c>
      <c r="E42" s="23">
        <v>32</v>
      </c>
      <c r="F42" s="23">
        <v>113</v>
      </c>
      <c r="G42" s="23">
        <v>12</v>
      </c>
      <c r="H42" s="23">
        <v>187</v>
      </c>
      <c r="I42" s="23">
        <v>222</v>
      </c>
      <c r="J42" s="23">
        <v>120</v>
      </c>
    </row>
    <row r="43" spans="1:10" s="18" customFormat="1" x14ac:dyDescent="0.3">
      <c r="A43" s="28" t="s">
        <v>27</v>
      </c>
      <c r="B43" s="23"/>
      <c r="C43" s="23"/>
      <c r="D43" s="23"/>
      <c r="E43" s="26"/>
      <c r="F43" s="23"/>
      <c r="G43" s="23"/>
      <c r="H43" s="23"/>
      <c r="I43" s="23"/>
      <c r="J43" s="23"/>
    </row>
    <row r="44" spans="1:10" s="18" customFormat="1" x14ac:dyDescent="0.3">
      <c r="A44" s="25" t="s">
        <v>28</v>
      </c>
      <c r="B44" s="23">
        <v>318</v>
      </c>
      <c r="C44" s="23"/>
      <c r="D44" s="26">
        <v>55</v>
      </c>
      <c r="E44" s="26">
        <v>16</v>
      </c>
      <c r="F44" s="26">
        <v>64</v>
      </c>
      <c r="G44" s="26">
        <v>5</v>
      </c>
      <c r="H44" s="26">
        <v>47</v>
      </c>
      <c r="I44" s="26">
        <v>117</v>
      </c>
      <c r="J44" s="26">
        <v>14</v>
      </c>
    </row>
    <row r="45" spans="1:10" s="18" customFormat="1" x14ac:dyDescent="0.3">
      <c r="A45" s="29" t="s">
        <v>29</v>
      </c>
      <c r="B45" s="23">
        <v>416</v>
      </c>
      <c r="C45" s="23"/>
      <c r="D45" s="26">
        <v>18</v>
      </c>
      <c r="E45" s="26">
        <v>16</v>
      </c>
      <c r="F45" s="26">
        <v>49</v>
      </c>
      <c r="G45" s="26">
        <v>7</v>
      </c>
      <c r="H45" s="26">
        <v>140</v>
      </c>
      <c r="I45" s="26">
        <v>105</v>
      </c>
      <c r="J45" s="26">
        <v>81</v>
      </c>
    </row>
    <row r="46" spans="1:10" s="18" customFormat="1" x14ac:dyDescent="0.3">
      <c r="A46" s="30" t="s">
        <v>30</v>
      </c>
      <c r="B46" s="23">
        <v>100</v>
      </c>
      <c r="C46" s="23"/>
      <c r="D46" s="26">
        <v>6</v>
      </c>
      <c r="E46" s="26">
        <v>3</v>
      </c>
      <c r="F46" s="26">
        <v>22</v>
      </c>
      <c r="G46" s="26">
        <v>2</v>
      </c>
      <c r="H46" s="26">
        <v>19</v>
      </c>
      <c r="I46" s="26">
        <v>31</v>
      </c>
      <c r="J46" s="26">
        <v>17</v>
      </c>
    </row>
    <row r="47" spans="1:10" s="18" customFormat="1" x14ac:dyDescent="0.3">
      <c r="A47" s="30" t="s">
        <v>31</v>
      </c>
      <c r="B47" s="23">
        <v>316</v>
      </c>
      <c r="C47" s="23"/>
      <c r="D47" s="26">
        <v>12</v>
      </c>
      <c r="E47" s="26">
        <v>13</v>
      </c>
      <c r="F47" s="26">
        <v>27</v>
      </c>
      <c r="G47" s="26">
        <v>5</v>
      </c>
      <c r="H47" s="26">
        <v>121</v>
      </c>
      <c r="I47" s="26">
        <v>74</v>
      </c>
      <c r="J47" s="26">
        <v>64</v>
      </c>
    </row>
    <row r="48" spans="1:10" s="18" customFormat="1" x14ac:dyDescent="0.3">
      <c r="A48" s="31" t="s">
        <v>32</v>
      </c>
      <c r="B48" s="23"/>
      <c r="C48" s="23"/>
      <c r="D48" s="23"/>
      <c r="E48" s="26"/>
      <c r="F48" s="23"/>
      <c r="G48" s="23"/>
      <c r="H48" s="23"/>
      <c r="I48" s="23"/>
      <c r="J48" s="23"/>
    </row>
    <row r="49" spans="1:10" s="18" customFormat="1" x14ac:dyDescent="0.3">
      <c r="A49" s="32" t="s">
        <v>33</v>
      </c>
      <c r="B49" s="23">
        <v>76</v>
      </c>
      <c r="C49" s="23"/>
      <c r="D49" s="26">
        <v>5</v>
      </c>
      <c r="E49" s="26">
        <v>4</v>
      </c>
      <c r="F49" s="26">
        <v>19</v>
      </c>
      <c r="G49" s="26">
        <v>0</v>
      </c>
      <c r="H49" s="26">
        <v>9</v>
      </c>
      <c r="I49" s="26">
        <v>31</v>
      </c>
      <c r="J49" s="26">
        <v>8</v>
      </c>
    </row>
    <row r="50" spans="1:10" s="18" customFormat="1" x14ac:dyDescent="0.3">
      <c r="A50" s="32" t="s">
        <v>34</v>
      </c>
      <c r="B50" s="23">
        <v>245</v>
      </c>
      <c r="C50" s="23"/>
      <c r="D50" s="26">
        <v>39</v>
      </c>
      <c r="E50" s="26">
        <v>13</v>
      </c>
      <c r="F50" s="26">
        <v>54</v>
      </c>
      <c r="G50" s="26">
        <v>3</v>
      </c>
      <c r="H50" s="26">
        <v>36</v>
      </c>
      <c r="I50" s="26">
        <v>90</v>
      </c>
      <c r="J50" s="26">
        <v>10</v>
      </c>
    </row>
    <row r="51" spans="1:10" s="18" customFormat="1" x14ac:dyDescent="0.3">
      <c r="A51" s="32" t="s">
        <v>35</v>
      </c>
      <c r="B51" s="23">
        <v>106</v>
      </c>
      <c r="C51" s="23"/>
      <c r="D51" s="26">
        <v>17</v>
      </c>
      <c r="E51" s="26">
        <v>3</v>
      </c>
      <c r="F51" s="26">
        <v>14</v>
      </c>
      <c r="G51" s="26">
        <v>3</v>
      </c>
      <c r="H51" s="26">
        <v>23</v>
      </c>
      <c r="I51" s="26">
        <v>34</v>
      </c>
      <c r="J51" s="26">
        <v>12</v>
      </c>
    </row>
    <row r="52" spans="1:10" s="18" customFormat="1" x14ac:dyDescent="0.3">
      <c r="A52" s="28" t="s">
        <v>36</v>
      </c>
      <c r="B52" s="23"/>
      <c r="C52" s="23"/>
      <c r="D52" s="23"/>
      <c r="E52" s="26"/>
      <c r="F52" s="23"/>
      <c r="G52" s="23"/>
      <c r="H52" s="23"/>
      <c r="I52" s="23"/>
      <c r="J52" s="23"/>
    </row>
    <row r="53" spans="1:10" s="18" customFormat="1" x14ac:dyDescent="0.3">
      <c r="A53" s="32" t="s">
        <v>37</v>
      </c>
      <c r="B53" s="23">
        <v>232</v>
      </c>
      <c r="C53" s="23"/>
      <c r="D53" s="26">
        <v>37</v>
      </c>
      <c r="E53" s="26">
        <v>8</v>
      </c>
      <c r="F53" s="26">
        <v>47</v>
      </c>
      <c r="G53" s="26">
        <v>7</v>
      </c>
      <c r="H53" s="26">
        <v>35</v>
      </c>
      <c r="I53" s="26">
        <v>59</v>
      </c>
      <c r="J53" s="26">
        <v>39</v>
      </c>
    </row>
    <row r="54" spans="1:10" s="18" customFormat="1" x14ac:dyDescent="0.3">
      <c r="A54" s="32" t="s">
        <v>38</v>
      </c>
      <c r="B54" s="23">
        <v>131</v>
      </c>
      <c r="C54" s="23"/>
      <c r="D54" s="26">
        <v>20</v>
      </c>
      <c r="E54" s="26">
        <v>11</v>
      </c>
      <c r="F54" s="26">
        <v>26</v>
      </c>
      <c r="G54" s="26">
        <v>0</v>
      </c>
      <c r="H54" s="26">
        <v>25</v>
      </c>
      <c r="I54" s="26">
        <v>42</v>
      </c>
      <c r="J54" s="26">
        <v>7</v>
      </c>
    </row>
    <row r="55" spans="1:10" s="18" customFormat="1" x14ac:dyDescent="0.3">
      <c r="A55" s="32" t="s">
        <v>13</v>
      </c>
      <c r="B55" s="23">
        <v>97</v>
      </c>
      <c r="C55" s="23"/>
      <c r="D55" s="26">
        <v>3</v>
      </c>
      <c r="E55" s="26">
        <v>2</v>
      </c>
      <c r="F55" s="26">
        <v>13</v>
      </c>
      <c r="G55" s="26">
        <v>0</v>
      </c>
      <c r="H55" s="26">
        <v>13</v>
      </c>
      <c r="I55" s="26">
        <v>56</v>
      </c>
      <c r="J55" s="26">
        <v>10</v>
      </c>
    </row>
    <row r="56" spans="1:10" x14ac:dyDescent="0.3">
      <c r="A56" s="34" t="s">
        <v>39</v>
      </c>
      <c r="B56" s="23"/>
      <c r="C56" s="23"/>
      <c r="D56" s="23"/>
      <c r="E56" s="26"/>
      <c r="F56" s="26"/>
      <c r="G56" s="26"/>
      <c r="H56" s="26"/>
      <c r="I56" s="26"/>
      <c r="J56" s="26"/>
    </row>
    <row r="57" spans="1:10" x14ac:dyDescent="0.3">
      <c r="A57" s="33" t="s">
        <v>40</v>
      </c>
      <c r="B57" s="23">
        <v>143</v>
      </c>
      <c r="C57" s="23"/>
      <c r="D57" s="26">
        <v>32</v>
      </c>
      <c r="E57" s="26">
        <v>5</v>
      </c>
      <c r="F57" s="26">
        <v>30</v>
      </c>
      <c r="G57" s="26">
        <v>7</v>
      </c>
      <c r="H57" s="26">
        <v>20</v>
      </c>
      <c r="I57" s="26">
        <v>24</v>
      </c>
      <c r="J57" s="26">
        <v>25</v>
      </c>
    </row>
    <row r="58" spans="1:10" ht="15" thickBot="1" x14ac:dyDescent="0.35">
      <c r="A58" s="88" t="s">
        <v>41</v>
      </c>
      <c r="B58" s="89">
        <v>317</v>
      </c>
      <c r="C58" s="89"/>
      <c r="D58" s="90">
        <v>28</v>
      </c>
      <c r="E58" s="90">
        <v>16</v>
      </c>
      <c r="F58" s="90">
        <v>56</v>
      </c>
      <c r="G58" s="90">
        <v>0</v>
      </c>
      <c r="H58" s="90">
        <v>53</v>
      </c>
      <c r="I58" s="90">
        <v>133</v>
      </c>
      <c r="J58" s="90">
        <v>31</v>
      </c>
    </row>
    <row r="60" spans="1:10" s="18" customFormat="1" x14ac:dyDescent="0.3">
      <c r="A60" s="43"/>
      <c r="E60" s="19"/>
    </row>
  </sheetData>
  <mergeCells count="1">
    <mergeCell ref="D4:J4"/>
  </mergeCells>
  <pageMargins left="0.70866141732283472" right="0.70866141732283472" top="0.74803149606299213" bottom="0.74803149606299213" header="0.31496062992125984" footer="0.31496062992125984"/>
  <pageSetup paperSize="9" orientation="landscape" r:id="rId1"/>
  <rowBreaks count="2" manualBreakCount="2">
    <brk id="24" max="9" man="1"/>
    <brk id="41" max="9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0"/>
  <sheetViews>
    <sheetView zoomScaleNormal="100" workbookViewId="0"/>
  </sheetViews>
  <sheetFormatPr defaultColWidth="9.109375" defaultRowHeight="14.4" x14ac:dyDescent="0.3"/>
  <cols>
    <col min="1" max="1" width="52.6640625" style="44" customWidth="1"/>
    <col min="2" max="2" width="10.6640625" style="18" customWidth="1"/>
    <col min="3" max="3" width="1.6640625" style="18" customWidth="1"/>
    <col min="4" max="4" width="8.5546875" style="18" customWidth="1"/>
    <col min="5" max="9" width="8.5546875" style="19" customWidth="1"/>
    <col min="10" max="10" width="10.109375" style="19" bestFit="1" customWidth="1"/>
    <col min="11" max="16384" width="9.109375" style="19"/>
  </cols>
  <sheetData>
    <row r="1" spans="1:10" x14ac:dyDescent="0.3">
      <c r="A1" s="17" t="s">
        <v>202</v>
      </c>
    </row>
    <row r="2" spans="1:10" x14ac:dyDescent="0.3">
      <c r="A2" s="108" t="s">
        <v>77</v>
      </c>
    </row>
    <row r="3" spans="1:10" ht="15" thickBot="1" x14ac:dyDescent="0.35">
      <c r="A3" s="80"/>
      <c r="B3" s="81"/>
      <c r="C3" s="81"/>
      <c r="D3" s="81"/>
      <c r="E3" s="82"/>
      <c r="F3" s="82"/>
      <c r="G3" s="82"/>
      <c r="H3" s="82"/>
      <c r="I3" s="82"/>
      <c r="J3" s="82"/>
    </row>
    <row r="4" spans="1:10" x14ac:dyDescent="0.3">
      <c r="A4" s="75"/>
      <c r="B4" s="76"/>
      <c r="C4" s="76"/>
      <c r="D4" s="143" t="s">
        <v>22</v>
      </c>
      <c r="E4" s="144"/>
      <c r="F4" s="144"/>
      <c r="G4" s="144"/>
      <c r="H4" s="144"/>
      <c r="I4" s="144"/>
      <c r="J4" s="144"/>
    </row>
    <row r="5" spans="1:10" ht="69" x14ac:dyDescent="0.3">
      <c r="A5" s="20"/>
      <c r="B5" s="21" t="s">
        <v>23</v>
      </c>
      <c r="C5" s="21"/>
      <c r="D5" s="21" t="s">
        <v>4</v>
      </c>
      <c r="E5" s="21" t="s">
        <v>5</v>
      </c>
      <c r="F5" s="21" t="s">
        <v>6</v>
      </c>
      <c r="G5" s="21" t="s">
        <v>24</v>
      </c>
      <c r="H5" s="21" t="s">
        <v>7</v>
      </c>
      <c r="I5" s="21" t="s">
        <v>3</v>
      </c>
      <c r="J5" s="21" t="s">
        <v>25</v>
      </c>
    </row>
    <row r="6" spans="1:10" x14ac:dyDescent="0.3">
      <c r="A6" s="22" t="s">
        <v>26</v>
      </c>
      <c r="B6" s="23">
        <v>1334</v>
      </c>
      <c r="C6" s="23"/>
      <c r="D6" s="23">
        <v>6.9715142428785608</v>
      </c>
      <c r="E6" s="23">
        <v>2.9985007496251872</v>
      </c>
      <c r="F6" s="23">
        <v>12.818590704647676</v>
      </c>
      <c r="G6" s="23">
        <v>1.6491754122938531</v>
      </c>
      <c r="H6" s="23">
        <v>25.487256371814095</v>
      </c>
      <c r="I6" s="23">
        <v>30.584707646176913</v>
      </c>
      <c r="J6" s="23">
        <v>19.490254872563717</v>
      </c>
    </row>
    <row r="7" spans="1:10" x14ac:dyDescent="0.3">
      <c r="A7" s="25" t="s">
        <v>1</v>
      </c>
      <c r="B7" s="23">
        <v>575</v>
      </c>
      <c r="C7" s="23"/>
      <c r="D7" s="26">
        <v>3.4782608695652173</v>
      </c>
      <c r="E7" s="26">
        <v>1.3913043478260869</v>
      </c>
      <c r="F7" s="26">
        <v>10.086956521739131</v>
      </c>
      <c r="G7" s="26">
        <v>1.7391304347826086</v>
      </c>
      <c r="H7" s="26">
        <v>26.608695652173914</v>
      </c>
      <c r="I7" s="26">
        <v>32.347826086956523</v>
      </c>
      <c r="J7" s="26">
        <v>24.347826086956523</v>
      </c>
    </row>
    <row r="8" spans="1:10" x14ac:dyDescent="0.3">
      <c r="A8" s="25" t="s">
        <v>2</v>
      </c>
      <c r="B8" s="23">
        <v>759</v>
      </c>
      <c r="C8" s="23"/>
      <c r="D8" s="26">
        <v>9.6179183135704882</v>
      </c>
      <c r="E8" s="26">
        <v>4.2160737812911728</v>
      </c>
      <c r="F8" s="26">
        <v>14.888010540184453</v>
      </c>
      <c r="G8" s="26">
        <v>1.5810276679841897</v>
      </c>
      <c r="H8" s="26">
        <v>24.637681159420289</v>
      </c>
      <c r="I8" s="26">
        <v>29.249011857707512</v>
      </c>
      <c r="J8" s="26">
        <v>15.810276679841897</v>
      </c>
    </row>
    <row r="9" spans="1:10" x14ac:dyDescent="0.3">
      <c r="A9" s="28" t="s">
        <v>27</v>
      </c>
      <c r="B9" s="23"/>
      <c r="C9" s="23"/>
      <c r="D9" s="26"/>
      <c r="E9" s="26"/>
      <c r="F9" s="26"/>
      <c r="G9" s="26"/>
      <c r="H9" s="26"/>
      <c r="I9" s="26"/>
      <c r="J9" s="26"/>
    </row>
    <row r="10" spans="1:10" x14ac:dyDescent="0.3">
      <c r="A10" s="25" t="s">
        <v>28</v>
      </c>
      <c r="B10" s="23">
        <v>494</v>
      </c>
      <c r="C10" s="23"/>
      <c r="D10" s="26">
        <v>13.765182186234817</v>
      </c>
      <c r="E10" s="26">
        <v>4.2510121457489882</v>
      </c>
      <c r="F10" s="26">
        <v>19.4331983805668</v>
      </c>
      <c r="G10" s="26">
        <v>2.0242914979757085</v>
      </c>
      <c r="H10" s="26">
        <v>16.194331983805668</v>
      </c>
      <c r="I10" s="26">
        <v>38.46153846153846</v>
      </c>
      <c r="J10" s="26">
        <v>5.8704453441295543</v>
      </c>
    </row>
    <row r="11" spans="1:10" x14ac:dyDescent="0.3">
      <c r="A11" s="29" t="s">
        <v>29</v>
      </c>
      <c r="B11" s="23">
        <v>794</v>
      </c>
      <c r="C11" s="23"/>
      <c r="D11" s="26">
        <v>3.1486146095717884</v>
      </c>
      <c r="E11" s="26">
        <v>2.3929471032745591</v>
      </c>
      <c r="F11" s="26">
        <v>9.4458438287153648</v>
      </c>
      <c r="G11" s="26">
        <v>1.5113350125944585</v>
      </c>
      <c r="H11" s="26">
        <v>32.7455919395466</v>
      </c>
      <c r="I11" s="26">
        <v>27.455919395465994</v>
      </c>
      <c r="J11" s="26">
        <v>23.299748110831235</v>
      </c>
    </row>
    <row r="12" spans="1:10" x14ac:dyDescent="0.3">
      <c r="A12" s="30" t="s">
        <v>30</v>
      </c>
      <c r="B12" s="23">
        <v>185</v>
      </c>
      <c r="C12" s="23"/>
      <c r="D12" s="26">
        <v>5.4054054054054053</v>
      </c>
      <c r="E12" s="26">
        <v>2.7027027027027026</v>
      </c>
      <c r="F12" s="26">
        <v>16.756756756756758</v>
      </c>
      <c r="G12" s="26">
        <v>1.6216216216216217</v>
      </c>
      <c r="H12" s="26">
        <v>21.081081081081081</v>
      </c>
      <c r="I12" s="26">
        <v>28.648648648648649</v>
      </c>
      <c r="J12" s="26">
        <v>23.783783783783786</v>
      </c>
    </row>
    <row r="13" spans="1:10" x14ac:dyDescent="0.3">
      <c r="A13" s="30" t="s">
        <v>31</v>
      </c>
      <c r="B13" s="23">
        <v>609</v>
      </c>
      <c r="C13" s="23"/>
      <c r="D13" s="26">
        <v>2.4630541871921183</v>
      </c>
      <c r="E13" s="26">
        <v>2.2988505747126435</v>
      </c>
      <c r="F13" s="26">
        <v>7.2249589490968793</v>
      </c>
      <c r="G13" s="26">
        <v>1.4778325123152709</v>
      </c>
      <c r="H13" s="26">
        <v>36.288998357963877</v>
      </c>
      <c r="I13" s="26">
        <v>27.093596059113302</v>
      </c>
      <c r="J13" s="26">
        <v>23.152709359605911</v>
      </c>
    </row>
    <row r="14" spans="1:10" x14ac:dyDescent="0.3">
      <c r="A14" s="31" t="s">
        <v>32</v>
      </c>
      <c r="B14" s="23"/>
      <c r="C14" s="23"/>
      <c r="D14" s="26"/>
      <c r="E14" s="26"/>
      <c r="F14" s="26"/>
      <c r="G14" s="26"/>
      <c r="H14" s="26"/>
      <c r="I14" s="26"/>
      <c r="J14" s="26"/>
    </row>
    <row r="15" spans="1:10" x14ac:dyDescent="0.3">
      <c r="A15" s="32" t="s">
        <v>33</v>
      </c>
      <c r="B15" s="23">
        <v>134</v>
      </c>
      <c r="C15" s="23"/>
      <c r="D15" s="26">
        <v>5.2238805970149258</v>
      </c>
      <c r="E15" s="26">
        <v>2.9850746268656718</v>
      </c>
      <c r="F15" s="26">
        <v>18.656716417910449</v>
      </c>
      <c r="G15" s="26">
        <v>0</v>
      </c>
      <c r="H15" s="26">
        <v>17.910447761194028</v>
      </c>
      <c r="I15" s="26">
        <v>45.522388059701491</v>
      </c>
      <c r="J15" s="26">
        <v>9.7014925373134329</v>
      </c>
    </row>
    <row r="16" spans="1:10" s="18" customFormat="1" x14ac:dyDescent="0.3">
      <c r="A16" s="32" t="s">
        <v>34</v>
      </c>
      <c r="B16" s="23">
        <v>375</v>
      </c>
      <c r="C16" s="23"/>
      <c r="D16" s="26">
        <v>13.333333333333334</v>
      </c>
      <c r="E16" s="26">
        <v>4.5333333333333332</v>
      </c>
      <c r="F16" s="26">
        <v>21.066666666666666</v>
      </c>
      <c r="G16" s="26">
        <v>1.6</v>
      </c>
      <c r="H16" s="26">
        <v>16.8</v>
      </c>
      <c r="I16" s="26">
        <v>37.06666666666667</v>
      </c>
      <c r="J16" s="26">
        <v>5.6</v>
      </c>
    </row>
    <row r="17" spans="1:10" s="18" customFormat="1" x14ac:dyDescent="0.3">
      <c r="A17" s="32" t="s">
        <v>35</v>
      </c>
      <c r="B17" s="23">
        <v>183</v>
      </c>
      <c r="C17" s="23"/>
      <c r="D17" s="26">
        <v>11.475409836065573</v>
      </c>
      <c r="E17" s="26">
        <v>3.278688524590164</v>
      </c>
      <c r="F17" s="26">
        <v>13.66120218579235</v>
      </c>
      <c r="G17" s="26">
        <v>1.639344262295082</v>
      </c>
      <c r="H17" s="26">
        <v>22.404371584699454</v>
      </c>
      <c r="I17" s="26">
        <v>31.147540983606557</v>
      </c>
      <c r="J17" s="26">
        <v>16.393442622950818</v>
      </c>
    </row>
    <row r="18" spans="1:10" s="18" customFormat="1" x14ac:dyDescent="0.3">
      <c r="A18" s="28" t="s">
        <v>36</v>
      </c>
      <c r="B18" s="23"/>
      <c r="C18" s="23"/>
      <c r="D18" s="26"/>
      <c r="E18" s="26"/>
      <c r="F18" s="26"/>
      <c r="G18" s="26"/>
      <c r="H18" s="26"/>
      <c r="I18" s="26"/>
      <c r="J18" s="26"/>
    </row>
    <row r="19" spans="1:10" s="18" customFormat="1" x14ac:dyDescent="0.3">
      <c r="A19" s="32" t="s">
        <v>37</v>
      </c>
      <c r="B19" s="23">
        <v>411</v>
      </c>
      <c r="C19" s="23"/>
      <c r="D19" s="26">
        <v>11.922141119221411</v>
      </c>
      <c r="E19" s="26">
        <v>3.1630170316301705</v>
      </c>
      <c r="F19" s="26">
        <v>17.518248175182482</v>
      </c>
      <c r="G19" s="26">
        <v>3.1630170316301705</v>
      </c>
      <c r="H19" s="26">
        <v>16.058394160583941</v>
      </c>
      <c r="I19" s="26">
        <v>25.790754257907544</v>
      </c>
      <c r="J19" s="26">
        <v>22.384428223844282</v>
      </c>
    </row>
    <row r="20" spans="1:10" s="18" customFormat="1" x14ac:dyDescent="0.3">
      <c r="A20" s="32" t="s">
        <v>38</v>
      </c>
      <c r="B20" s="23">
        <v>209</v>
      </c>
      <c r="C20" s="23"/>
      <c r="D20" s="26">
        <v>11.004784688995215</v>
      </c>
      <c r="E20" s="26">
        <v>5.741626794258373</v>
      </c>
      <c r="F20" s="26">
        <v>17.224880382775119</v>
      </c>
      <c r="G20" s="26">
        <v>0</v>
      </c>
      <c r="H20" s="26">
        <v>21.05263157894737</v>
      </c>
      <c r="I20" s="26">
        <v>36.842105263157897</v>
      </c>
      <c r="J20" s="26">
        <v>8.133971291866029</v>
      </c>
    </row>
    <row r="21" spans="1:10" s="18" customFormat="1" x14ac:dyDescent="0.3">
      <c r="A21" s="32" t="s">
        <v>13</v>
      </c>
      <c r="B21" s="23">
        <v>159</v>
      </c>
      <c r="C21" s="23"/>
      <c r="D21" s="26">
        <v>3.1446540880503147</v>
      </c>
      <c r="E21" s="26">
        <v>1.8867924528301887</v>
      </c>
      <c r="F21" s="26">
        <v>13.20754716981132</v>
      </c>
      <c r="G21" s="26">
        <v>0</v>
      </c>
      <c r="H21" s="26">
        <v>18.238993710691823</v>
      </c>
      <c r="I21" s="26">
        <v>54.088050314465406</v>
      </c>
      <c r="J21" s="26">
        <v>9.433962264150944</v>
      </c>
    </row>
    <row r="22" spans="1:10" s="18" customFormat="1" x14ac:dyDescent="0.3">
      <c r="A22" s="34" t="s">
        <v>39</v>
      </c>
      <c r="B22" s="23"/>
      <c r="C22" s="23"/>
      <c r="D22" s="26"/>
      <c r="E22" s="26"/>
      <c r="F22" s="26"/>
      <c r="G22" s="26"/>
      <c r="H22" s="26"/>
      <c r="I22" s="26"/>
      <c r="J22" s="26"/>
    </row>
    <row r="23" spans="1:10" s="18" customFormat="1" x14ac:dyDescent="0.3">
      <c r="A23" s="33" t="s">
        <v>40</v>
      </c>
      <c r="B23" s="23">
        <v>271</v>
      </c>
      <c r="C23" s="23"/>
      <c r="D23" s="26">
        <v>15.129151291512915</v>
      </c>
      <c r="E23" s="26">
        <v>2.9520295202952029</v>
      </c>
      <c r="F23" s="26">
        <v>16.605166051660518</v>
      </c>
      <c r="G23" s="26">
        <v>4.7970479704797047</v>
      </c>
      <c r="H23" s="26">
        <v>15.867158671586715</v>
      </c>
      <c r="I23" s="26">
        <v>18.450184501845019</v>
      </c>
      <c r="J23" s="26">
        <v>26.199261992619927</v>
      </c>
    </row>
    <row r="24" spans="1:10" s="18" customFormat="1" x14ac:dyDescent="0.3">
      <c r="A24" s="36" t="s">
        <v>41</v>
      </c>
      <c r="B24" s="37">
        <v>508</v>
      </c>
      <c r="C24" s="37"/>
      <c r="D24" s="38">
        <v>7.0866141732283463</v>
      </c>
      <c r="E24" s="38">
        <v>3.9370078740157481</v>
      </c>
      <c r="F24" s="38">
        <v>16.535433070866141</v>
      </c>
      <c r="G24" s="38">
        <v>0</v>
      </c>
      <c r="H24" s="38">
        <v>18.897637795275589</v>
      </c>
      <c r="I24" s="38">
        <v>43.110236220472444</v>
      </c>
      <c r="J24" s="38">
        <v>10.433070866141732</v>
      </c>
    </row>
    <row r="25" spans="1:10" s="18" customFormat="1" x14ac:dyDescent="0.3">
      <c r="A25" s="40" t="s">
        <v>42</v>
      </c>
      <c r="B25" s="23">
        <v>575</v>
      </c>
      <c r="C25" s="23"/>
      <c r="D25" s="23">
        <v>3.4782608695652173</v>
      </c>
      <c r="E25" s="23">
        <v>1.3913043478260869</v>
      </c>
      <c r="F25" s="23">
        <v>10.086956521739131</v>
      </c>
      <c r="G25" s="23">
        <v>1.7391304347826086</v>
      </c>
      <c r="H25" s="23">
        <v>26.608695652173914</v>
      </c>
      <c r="I25" s="23">
        <v>32.347826086956523</v>
      </c>
      <c r="J25" s="23">
        <v>24.347826086956523</v>
      </c>
    </row>
    <row r="26" spans="1:10" x14ac:dyDescent="0.3">
      <c r="A26" s="28" t="s">
        <v>27</v>
      </c>
      <c r="B26" s="23"/>
      <c r="C26" s="23"/>
      <c r="D26" s="23"/>
      <c r="E26" s="26"/>
      <c r="F26" s="26"/>
      <c r="G26" s="26"/>
      <c r="H26" s="26"/>
      <c r="I26" s="26"/>
      <c r="J26" s="26"/>
    </row>
    <row r="27" spans="1:10" x14ac:dyDescent="0.3">
      <c r="A27" s="25" t="s">
        <v>28</v>
      </c>
      <c r="B27" s="23">
        <v>176</v>
      </c>
      <c r="C27" s="23"/>
      <c r="D27" s="26">
        <v>7.3863636363636367</v>
      </c>
      <c r="E27" s="26">
        <v>2.8409090909090908</v>
      </c>
      <c r="F27" s="26">
        <v>18.181818181818183</v>
      </c>
      <c r="G27" s="26">
        <v>2.8409090909090908</v>
      </c>
      <c r="H27" s="26">
        <v>18.75</v>
      </c>
      <c r="I27" s="26">
        <v>41.477272727272727</v>
      </c>
      <c r="J27" s="26">
        <v>8.5227272727272734</v>
      </c>
    </row>
    <row r="28" spans="1:10" x14ac:dyDescent="0.3">
      <c r="A28" s="29" t="s">
        <v>29</v>
      </c>
      <c r="B28" s="23">
        <v>378</v>
      </c>
      <c r="C28" s="23"/>
      <c r="D28" s="26">
        <v>1.8518518518518519</v>
      </c>
      <c r="E28" s="26">
        <v>0.79365079365079361</v>
      </c>
      <c r="F28" s="26">
        <v>6.8783068783068781</v>
      </c>
      <c r="G28" s="26">
        <v>1.3227513227513228</v>
      </c>
      <c r="H28" s="26">
        <v>31.746031746031747</v>
      </c>
      <c r="I28" s="26">
        <v>29.894179894179896</v>
      </c>
      <c r="J28" s="26">
        <v>27.513227513227513</v>
      </c>
    </row>
    <row r="29" spans="1:10" x14ac:dyDescent="0.3">
      <c r="A29" s="30" t="s">
        <v>30</v>
      </c>
      <c r="B29" s="23">
        <v>85</v>
      </c>
      <c r="C29" s="23"/>
      <c r="D29" s="26">
        <v>4.7058823529411766</v>
      </c>
      <c r="E29" s="26">
        <v>2.3529411764705883</v>
      </c>
      <c r="F29" s="26">
        <v>10.588235294117647</v>
      </c>
      <c r="G29" s="26">
        <v>1.1764705882352942</v>
      </c>
      <c r="H29" s="26">
        <v>23.52941176470588</v>
      </c>
      <c r="I29" s="26">
        <v>25.882352941176475</v>
      </c>
      <c r="J29" s="26">
        <v>31.764705882352938</v>
      </c>
    </row>
    <row r="30" spans="1:10" x14ac:dyDescent="0.3">
      <c r="A30" s="30" t="s">
        <v>31</v>
      </c>
      <c r="B30" s="23">
        <v>293</v>
      </c>
      <c r="C30" s="15"/>
      <c r="D30" s="26">
        <v>1.0238907849829351</v>
      </c>
      <c r="E30" s="26">
        <v>0.34129692832764508</v>
      </c>
      <c r="F30" s="26">
        <v>5.802047781569966</v>
      </c>
      <c r="G30" s="26">
        <v>1.3651877133105803</v>
      </c>
      <c r="H30" s="26">
        <v>34.129692832764505</v>
      </c>
      <c r="I30" s="26">
        <v>31.058020477815703</v>
      </c>
      <c r="J30" s="26">
        <v>26.27986348122867</v>
      </c>
    </row>
    <row r="31" spans="1:10" x14ac:dyDescent="0.3">
      <c r="A31" s="31" t="s">
        <v>32</v>
      </c>
      <c r="B31" s="23"/>
      <c r="C31" s="23"/>
      <c r="D31" s="23"/>
      <c r="E31" s="26"/>
      <c r="F31" s="26"/>
      <c r="G31" s="26"/>
      <c r="H31" s="26"/>
      <c r="I31" s="26"/>
      <c r="J31" s="26"/>
    </row>
    <row r="32" spans="1:10" x14ac:dyDescent="0.3">
      <c r="A32" s="32" t="s">
        <v>33</v>
      </c>
      <c r="B32" s="23">
        <v>58</v>
      </c>
      <c r="C32" s="23"/>
      <c r="D32" s="26">
        <v>3.4482758620689653</v>
      </c>
      <c r="E32" s="26">
        <v>0</v>
      </c>
      <c r="F32" s="26">
        <v>10.344827586206897</v>
      </c>
      <c r="G32" s="26">
        <v>0</v>
      </c>
      <c r="H32" s="26">
        <v>25.862068965517242</v>
      </c>
      <c r="I32" s="26">
        <v>51.724137931034484</v>
      </c>
      <c r="J32" s="26">
        <v>8.6206896551724146</v>
      </c>
    </row>
    <row r="33" spans="1:10" x14ac:dyDescent="0.3">
      <c r="A33" s="32" t="s">
        <v>34</v>
      </c>
      <c r="B33" s="23">
        <v>130</v>
      </c>
      <c r="C33" s="23"/>
      <c r="D33" s="26">
        <v>8.4615384615384617</v>
      </c>
      <c r="E33" s="26">
        <v>3.0769230769230771</v>
      </c>
      <c r="F33" s="26">
        <v>19.23076923076923</v>
      </c>
      <c r="G33" s="26">
        <v>2.3076923076923075</v>
      </c>
      <c r="H33" s="26">
        <v>20.76923076923077</v>
      </c>
      <c r="I33" s="26">
        <v>37.692307692307693</v>
      </c>
      <c r="J33" s="26">
        <v>8.4615384615384617</v>
      </c>
    </row>
    <row r="34" spans="1:10" x14ac:dyDescent="0.3">
      <c r="A34" s="32" t="s">
        <v>35</v>
      </c>
      <c r="B34" s="23">
        <v>77</v>
      </c>
      <c r="C34" s="23"/>
      <c r="D34" s="26">
        <v>5.1948051948051948</v>
      </c>
      <c r="E34" s="26">
        <v>3.8961038961038961</v>
      </c>
      <c r="F34" s="26">
        <v>14.285714285714286</v>
      </c>
      <c r="G34" s="26">
        <v>0</v>
      </c>
      <c r="H34" s="26">
        <v>23.376623376623378</v>
      </c>
      <c r="I34" s="26">
        <v>29.870129870129869</v>
      </c>
      <c r="J34" s="26">
        <v>23.376623376623378</v>
      </c>
    </row>
    <row r="35" spans="1:10" x14ac:dyDescent="0.3">
      <c r="A35" s="28" t="s">
        <v>36</v>
      </c>
      <c r="B35" s="23"/>
      <c r="C35" s="23"/>
      <c r="D35" s="23"/>
      <c r="E35" s="26"/>
      <c r="F35" s="26"/>
      <c r="G35" s="26"/>
      <c r="H35" s="26"/>
      <c r="I35" s="26"/>
      <c r="J35" s="26"/>
    </row>
    <row r="36" spans="1:10" x14ac:dyDescent="0.3">
      <c r="A36" s="32" t="s">
        <v>37</v>
      </c>
      <c r="B36" s="23">
        <v>179</v>
      </c>
      <c r="C36" s="23"/>
      <c r="D36" s="26">
        <v>6.7039106145251397</v>
      </c>
      <c r="E36" s="26">
        <v>2.7932960893854748</v>
      </c>
      <c r="F36" s="26">
        <v>13.966480446927374</v>
      </c>
      <c r="G36" s="26">
        <v>3.3519553072625698</v>
      </c>
      <c r="H36" s="26">
        <v>17.318435754189945</v>
      </c>
      <c r="I36" s="26">
        <v>26.256983240223462</v>
      </c>
      <c r="J36" s="26">
        <v>29.608938547486034</v>
      </c>
    </row>
    <row r="37" spans="1:10" x14ac:dyDescent="0.3">
      <c r="A37" s="32" t="s">
        <v>38</v>
      </c>
      <c r="B37" s="23">
        <v>78</v>
      </c>
      <c r="C37" s="23"/>
      <c r="D37" s="26">
        <v>3.8461538461538463</v>
      </c>
      <c r="E37" s="26">
        <v>1.2820512820512822</v>
      </c>
      <c r="F37" s="26">
        <v>12.820512820512821</v>
      </c>
      <c r="G37" s="26">
        <v>0</v>
      </c>
      <c r="H37" s="26">
        <v>24.358974358974358</v>
      </c>
      <c r="I37" s="26">
        <v>44.871794871794869</v>
      </c>
      <c r="J37" s="26">
        <v>12.820512820512821</v>
      </c>
    </row>
    <row r="38" spans="1:10" x14ac:dyDescent="0.3">
      <c r="A38" s="32" t="s">
        <v>13</v>
      </c>
      <c r="B38" s="23">
        <v>62</v>
      </c>
      <c r="C38" s="23"/>
      <c r="D38" s="26">
        <v>3.225806451612903</v>
      </c>
      <c r="E38" s="26">
        <v>1.6129032258064515</v>
      </c>
      <c r="F38" s="26">
        <v>12.903225806451612</v>
      </c>
      <c r="G38" s="26">
        <v>0</v>
      </c>
      <c r="H38" s="26">
        <v>25.806451612903224</v>
      </c>
      <c r="I38" s="26">
        <v>48.387096774193552</v>
      </c>
      <c r="J38" s="26">
        <v>8.064516129032258</v>
      </c>
    </row>
    <row r="39" spans="1:10" x14ac:dyDescent="0.3">
      <c r="A39" s="34" t="s">
        <v>39</v>
      </c>
      <c r="B39" s="23"/>
      <c r="C39" s="23"/>
      <c r="D39" s="23"/>
      <c r="E39" s="26"/>
      <c r="F39" s="26"/>
      <c r="G39" s="26"/>
      <c r="H39" s="26"/>
      <c r="I39" s="26"/>
      <c r="J39" s="26"/>
    </row>
    <row r="40" spans="1:10" x14ac:dyDescent="0.3">
      <c r="A40" s="33" t="s">
        <v>40</v>
      </c>
      <c r="B40" s="23">
        <v>128</v>
      </c>
      <c r="C40" s="23"/>
      <c r="D40" s="26">
        <v>7.03125</v>
      </c>
      <c r="E40" s="26">
        <v>2.34375</v>
      </c>
      <c r="F40" s="26">
        <v>11.71875</v>
      </c>
      <c r="G40" s="26">
        <v>4.6875</v>
      </c>
      <c r="H40" s="26">
        <v>17.96875</v>
      </c>
      <c r="I40" s="26">
        <v>20.3125</v>
      </c>
      <c r="J40" s="26">
        <v>35.9375</v>
      </c>
    </row>
    <row r="41" spans="1:10" x14ac:dyDescent="0.3">
      <c r="A41" s="36" t="s">
        <v>41</v>
      </c>
      <c r="B41" s="37">
        <v>191</v>
      </c>
      <c r="C41" s="37"/>
      <c r="D41" s="38">
        <v>4.1884816753926701</v>
      </c>
      <c r="E41" s="38">
        <v>2.0942408376963351</v>
      </c>
      <c r="F41" s="38">
        <v>14.659685863874346</v>
      </c>
      <c r="G41" s="38">
        <v>0</v>
      </c>
      <c r="H41" s="38">
        <v>22.513089005235603</v>
      </c>
      <c r="I41" s="38">
        <v>45.026178010471206</v>
      </c>
      <c r="J41" s="38">
        <v>11.518324607329843</v>
      </c>
    </row>
    <row r="42" spans="1:10" s="18" customFormat="1" x14ac:dyDescent="0.3">
      <c r="A42" s="40" t="s">
        <v>43</v>
      </c>
      <c r="B42" s="23">
        <v>759</v>
      </c>
      <c r="C42" s="23"/>
      <c r="D42" s="23">
        <v>9.6179183135704882</v>
      </c>
      <c r="E42" s="23">
        <v>4.2160737812911728</v>
      </c>
      <c r="F42" s="23">
        <v>14.888010540184453</v>
      </c>
      <c r="G42" s="23">
        <v>1.5810276679841897</v>
      </c>
      <c r="H42" s="23">
        <v>24.637681159420289</v>
      </c>
      <c r="I42" s="23">
        <v>29.249011857707512</v>
      </c>
      <c r="J42" s="23">
        <v>15.810276679841897</v>
      </c>
    </row>
    <row r="43" spans="1:10" s="18" customFormat="1" x14ac:dyDescent="0.3">
      <c r="A43" s="28" t="s">
        <v>27</v>
      </c>
      <c r="B43" s="23"/>
      <c r="C43" s="23"/>
      <c r="D43" s="23"/>
      <c r="E43" s="26"/>
      <c r="F43" s="23"/>
      <c r="G43" s="23"/>
      <c r="H43" s="23"/>
      <c r="I43" s="23"/>
      <c r="J43" s="23"/>
    </row>
    <row r="44" spans="1:10" s="18" customFormat="1" x14ac:dyDescent="0.3">
      <c r="A44" s="25" t="s">
        <v>28</v>
      </c>
      <c r="B44" s="23">
        <v>318</v>
      </c>
      <c r="C44" s="23"/>
      <c r="D44" s="26">
        <v>17.29559748427673</v>
      </c>
      <c r="E44" s="26">
        <v>5.0314465408805029</v>
      </c>
      <c r="F44" s="26">
        <v>20.125786163522012</v>
      </c>
      <c r="G44" s="26">
        <v>1.5723270440251573</v>
      </c>
      <c r="H44" s="26">
        <v>14.779874213836479</v>
      </c>
      <c r="I44" s="26">
        <v>36.79245283018868</v>
      </c>
      <c r="J44" s="26">
        <v>4.4025157232704402</v>
      </c>
    </row>
    <row r="45" spans="1:10" s="18" customFormat="1" x14ac:dyDescent="0.3">
      <c r="A45" s="29" t="s">
        <v>29</v>
      </c>
      <c r="B45" s="23">
        <v>416</v>
      </c>
      <c r="C45" s="23"/>
      <c r="D45" s="26">
        <v>4.3269230769230766</v>
      </c>
      <c r="E45" s="26">
        <v>3.8461538461538463</v>
      </c>
      <c r="F45" s="26">
        <v>11.778846153846153</v>
      </c>
      <c r="G45" s="26">
        <v>1.6826923076923077</v>
      </c>
      <c r="H45" s="26">
        <v>33.653846153846153</v>
      </c>
      <c r="I45" s="26">
        <v>25.240384615384617</v>
      </c>
      <c r="J45" s="26">
        <v>19.471153846153847</v>
      </c>
    </row>
    <row r="46" spans="1:10" s="18" customFormat="1" x14ac:dyDescent="0.3">
      <c r="A46" s="30" t="s">
        <v>30</v>
      </c>
      <c r="B46" s="23">
        <v>100</v>
      </c>
      <c r="C46" s="23"/>
      <c r="D46" s="26">
        <v>6</v>
      </c>
      <c r="E46" s="26">
        <v>3</v>
      </c>
      <c r="F46" s="26">
        <v>22</v>
      </c>
      <c r="G46" s="26">
        <v>2</v>
      </c>
      <c r="H46" s="26">
        <v>19</v>
      </c>
      <c r="I46" s="26">
        <v>31</v>
      </c>
      <c r="J46" s="26">
        <v>17</v>
      </c>
    </row>
    <row r="47" spans="1:10" s="18" customFormat="1" x14ac:dyDescent="0.3">
      <c r="A47" s="30" t="s">
        <v>31</v>
      </c>
      <c r="B47" s="23">
        <v>316</v>
      </c>
      <c r="C47" s="15"/>
      <c r="D47" s="26">
        <v>3.79746835443038</v>
      </c>
      <c r="E47" s="26">
        <v>4.1139240506329111</v>
      </c>
      <c r="F47" s="26">
        <v>8.5443037974683538</v>
      </c>
      <c r="G47" s="26">
        <v>1.5822784810126582</v>
      </c>
      <c r="H47" s="26">
        <v>38.291139240506325</v>
      </c>
      <c r="I47" s="26">
        <v>23.417721518987342</v>
      </c>
      <c r="J47" s="26">
        <v>20.253164556962027</v>
      </c>
    </row>
    <row r="48" spans="1:10" s="18" customFormat="1" x14ac:dyDescent="0.3">
      <c r="A48" s="31" t="s">
        <v>32</v>
      </c>
      <c r="B48" s="23"/>
      <c r="C48" s="23"/>
      <c r="D48" s="23"/>
      <c r="E48" s="26"/>
      <c r="F48" s="23"/>
      <c r="G48" s="23"/>
      <c r="H48" s="23"/>
      <c r="I48" s="23"/>
      <c r="J48" s="23"/>
    </row>
    <row r="49" spans="1:10" s="18" customFormat="1" x14ac:dyDescent="0.3">
      <c r="A49" s="32" t="s">
        <v>33</v>
      </c>
      <c r="B49" s="23">
        <v>76</v>
      </c>
      <c r="C49" s="23"/>
      <c r="D49" s="26">
        <v>6.5789473684210522</v>
      </c>
      <c r="E49" s="26">
        <v>5.2631578947368425</v>
      </c>
      <c r="F49" s="26">
        <v>25</v>
      </c>
      <c r="G49" s="26">
        <v>0</v>
      </c>
      <c r="H49" s="26">
        <v>11.842105263157896</v>
      </c>
      <c r="I49" s="26">
        <v>40.789473684210527</v>
      </c>
      <c r="J49" s="26">
        <v>10.526315789473685</v>
      </c>
    </row>
    <row r="50" spans="1:10" s="18" customFormat="1" x14ac:dyDescent="0.3">
      <c r="A50" s="32" t="s">
        <v>34</v>
      </c>
      <c r="B50" s="23">
        <v>245</v>
      </c>
      <c r="C50" s="23"/>
      <c r="D50" s="26">
        <v>15.918367346938776</v>
      </c>
      <c r="E50" s="26">
        <v>5.3061224489795915</v>
      </c>
      <c r="F50" s="26">
        <v>22.040816326530614</v>
      </c>
      <c r="G50" s="26">
        <v>1.2244897959183674</v>
      </c>
      <c r="H50" s="26">
        <v>14.693877551020408</v>
      </c>
      <c r="I50" s="26">
        <v>36.734693877551024</v>
      </c>
      <c r="J50" s="26">
        <v>4.0816326530612246</v>
      </c>
    </row>
    <row r="51" spans="1:10" s="18" customFormat="1" x14ac:dyDescent="0.3">
      <c r="A51" s="32" t="s">
        <v>35</v>
      </c>
      <c r="B51" s="23">
        <v>106</v>
      </c>
      <c r="C51" s="23"/>
      <c r="D51" s="26">
        <v>16.037735849056602</v>
      </c>
      <c r="E51" s="26">
        <v>2.8301886792452828</v>
      </c>
      <c r="F51" s="26">
        <v>13.20754716981132</v>
      </c>
      <c r="G51" s="26">
        <v>2.8301886792452828</v>
      </c>
      <c r="H51" s="26">
        <v>21.69811320754717</v>
      </c>
      <c r="I51" s="26">
        <v>32.075471698113205</v>
      </c>
      <c r="J51" s="26">
        <v>11.320754716981131</v>
      </c>
    </row>
    <row r="52" spans="1:10" s="18" customFormat="1" x14ac:dyDescent="0.3">
      <c r="A52" s="28" t="s">
        <v>36</v>
      </c>
      <c r="B52" s="23"/>
      <c r="C52" s="23"/>
      <c r="D52" s="23"/>
      <c r="E52" s="26"/>
      <c r="F52" s="23"/>
      <c r="G52" s="23"/>
      <c r="H52" s="23"/>
      <c r="I52" s="23"/>
      <c r="J52" s="23"/>
    </row>
    <row r="53" spans="1:10" s="18" customFormat="1" x14ac:dyDescent="0.3">
      <c r="A53" s="32" t="s">
        <v>37</v>
      </c>
      <c r="B53" s="23">
        <v>232</v>
      </c>
      <c r="C53" s="23"/>
      <c r="D53" s="26">
        <v>15.948275862068966</v>
      </c>
      <c r="E53" s="26">
        <v>3.4482758620689653</v>
      </c>
      <c r="F53" s="26">
        <v>20.258620689655171</v>
      </c>
      <c r="G53" s="26">
        <v>3.0172413793103448</v>
      </c>
      <c r="H53" s="26">
        <v>15.086206896551724</v>
      </c>
      <c r="I53" s="26">
        <v>25.431034482758619</v>
      </c>
      <c r="J53" s="26">
        <v>16.810344827586206</v>
      </c>
    </row>
    <row r="54" spans="1:10" s="18" customFormat="1" x14ac:dyDescent="0.3">
      <c r="A54" s="32" t="s">
        <v>38</v>
      </c>
      <c r="B54" s="23">
        <v>131</v>
      </c>
      <c r="C54" s="23"/>
      <c r="D54" s="26">
        <v>15.267175572519085</v>
      </c>
      <c r="E54" s="26">
        <v>8.3969465648854964</v>
      </c>
      <c r="F54" s="26">
        <v>19.847328244274809</v>
      </c>
      <c r="G54" s="26">
        <v>0</v>
      </c>
      <c r="H54" s="26">
        <v>19.083969465648856</v>
      </c>
      <c r="I54" s="26">
        <v>32.061068702290079</v>
      </c>
      <c r="J54" s="26">
        <v>5.343511450381679</v>
      </c>
    </row>
    <row r="55" spans="1:10" s="18" customFormat="1" x14ac:dyDescent="0.3">
      <c r="A55" s="32" t="s">
        <v>13</v>
      </c>
      <c r="B55" s="23">
        <v>97</v>
      </c>
      <c r="C55" s="23"/>
      <c r="D55" s="26">
        <v>3.0927835051546393</v>
      </c>
      <c r="E55" s="26">
        <v>2.0618556701030926</v>
      </c>
      <c r="F55" s="26">
        <v>13.402061855670103</v>
      </c>
      <c r="G55" s="26">
        <v>0</v>
      </c>
      <c r="H55" s="26">
        <v>13.402061855670103</v>
      </c>
      <c r="I55" s="26">
        <v>57.731958762886599</v>
      </c>
      <c r="J55" s="26">
        <v>10.309278350515465</v>
      </c>
    </row>
    <row r="56" spans="1:10" x14ac:dyDescent="0.3">
      <c r="A56" s="34" t="s">
        <v>39</v>
      </c>
      <c r="B56" s="23"/>
      <c r="C56" s="23"/>
      <c r="D56" s="23"/>
      <c r="E56" s="26"/>
      <c r="F56" s="26"/>
      <c r="G56" s="26"/>
      <c r="H56" s="26"/>
      <c r="I56" s="26"/>
      <c r="J56" s="26"/>
    </row>
    <row r="57" spans="1:10" x14ac:dyDescent="0.3">
      <c r="A57" s="33" t="s">
        <v>40</v>
      </c>
      <c r="B57" s="23">
        <v>143</v>
      </c>
      <c r="C57" s="23"/>
      <c r="D57" s="26">
        <v>22.377622377622377</v>
      </c>
      <c r="E57" s="26">
        <v>3.4965034965034967</v>
      </c>
      <c r="F57" s="26">
        <v>20.97902097902098</v>
      </c>
      <c r="G57" s="26">
        <v>4.895104895104895</v>
      </c>
      <c r="H57" s="26">
        <v>13.986013986013987</v>
      </c>
      <c r="I57" s="26">
        <v>16.783216783216783</v>
      </c>
      <c r="J57" s="26">
        <v>17.482517482517483</v>
      </c>
    </row>
    <row r="58" spans="1:10" ht="15" thickBot="1" x14ac:dyDescent="0.35">
      <c r="A58" s="88" t="s">
        <v>41</v>
      </c>
      <c r="B58" s="89">
        <v>317</v>
      </c>
      <c r="C58" s="89"/>
      <c r="D58" s="90">
        <v>8.8328075709779181</v>
      </c>
      <c r="E58" s="90">
        <v>5.0473186119873814</v>
      </c>
      <c r="F58" s="90">
        <v>17.665615141955836</v>
      </c>
      <c r="G58" s="90">
        <v>0</v>
      </c>
      <c r="H58" s="90">
        <v>16.719242902208201</v>
      </c>
      <c r="I58" s="90">
        <v>41.955835962145109</v>
      </c>
      <c r="J58" s="90">
        <v>9.7791798107255516</v>
      </c>
    </row>
    <row r="60" spans="1:10" s="18" customFormat="1" x14ac:dyDescent="0.3">
      <c r="A60" s="43"/>
      <c r="E60" s="19"/>
    </row>
  </sheetData>
  <mergeCells count="1">
    <mergeCell ref="D4:J4"/>
  </mergeCells>
  <pageMargins left="0.70866141732283472" right="0.70866141732283472" top="0.74803149606299213" bottom="0.74803149606299213" header="0.31496062992125984" footer="0.31496062992125984"/>
  <pageSetup paperSize="9" orientation="landscape" r:id="rId1"/>
  <rowBreaks count="2" manualBreakCount="2">
    <brk id="24" max="9" man="1"/>
    <brk id="41" max="9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0"/>
  <sheetViews>
    <sheetView zoomScaleNormal="100" workbookViewId="0"/>
  </sheetViews>
  <sheetFormatPr defaultColWidth="9.109375" defaultRowHeight="14.4" x14ac:dyDescent="0.3"/>
  <cols>
    <col min="1" max="1" width="52.6640625" style="44" customWidth="1"/>
    <col min="2" max="2" width="10.6640625" style="18" customWidth="1"/>
    <col min="3" max="3" width="1.6640625" style="18" customWidth="1"/>
    <col min="4" max="4" width="8.5546875" style="18" customWidth="1"/>
    <col min="5" max="9" width="8.5546875" style="19" customWidth="1"/>
    <col min="10" max="16384" width="9.109375" style="19"/>
  </cols>
  <sheetData>
    <row r="1" spans="1:9" x14ac:dyDescent="0.3">
      <c r="A1" s="17" t="s">
        <v>203</v>
      </c>
    </row>
    <row r="2" spans="1:9" x14ac:dyDescent="0.3">
      <c r="A2" s="108" t="s">
        <v>78</v>
      </c>
    </row>
    <row r="3" spans="1:9" ht="15" thickBot="1" x14ac:dyDescent="0.35">
      <c r="A3" s="80"/>
      <c r="B3" s="81"/>
      <c r="C3" s="81"/>
      <c r="D3" s="81"/>
      <c r="E3" s="82"/>
      <c r="F3" s="82"/>
      <c r="G3" s="82"/>
      <c r="H3" s="82"/>
      <c r="I3" s="82"/>
    </row>
    <row r="4" spans="1:9" x14ac:dyDescent="0.3">
      <c r="A4" s="75"/>
      <c r="B4" s="76"/>
      <c r="C4" s="76"/>
      <c r="D4" s="143" t="s">
        <v>22</v>
      </c>
      <c r="E4" s="143"/>
      <c r="F4" s="143"/>
      <c r="G4" s="143"/>
      <c r="H4" s="143"/>
      <c r="I4" s="143"/>
    </row>
    <row r="5" spans="1:9" ht="96.6" x14ac:dyDescent="0.3">
      <c r="A5" s="20"/>
      <c r="B5" s="65" t="s">
        <v>51</v>
      </c>
      <c r="C5" s="21"/>
      <c r="D5" s="21" t="s">
        <v>4</v>
      </c>
      <c r="E5" s="21" t="s">
        <v>5</v>
      </c>
      <c r="F5" s="21" t="s">
        <v>6</v>
      </c>
      <c r="G5" s="21" t="s">
        <v>24</v>
      </c>
      <c r="H5" s="21" t="s">
        <v>7</v>
      </c>
      <c r="I5" s="21" t="s">
        <v>3</v>
      </c>
    </row>
    <row r="6" spans="1:9" x14ac:dyDescent="0.3">
      <c r="A6" s="22" t="s">
        <v>26</v>
      </c>
      <c r="B6" s="23">
        <v>1074</v>
      </c>
      <c r="C6" s="23"/>
      <c r="D6" s="24">
        <v>8.6592178770949726</v>
      </c>
      <c r="E6" s="24">
        <v>3.7243947858472999</v>
      </c>
      <c r="F6" s="24">
        <v>15.921787709497206</v>
      </c>
      <c r="G6" s="24">
        <v>2.0484171322160147</v>
      </c>
      <c r="H6" s="24">
        <v>31.65735567970205</v>
      </c>
      <c r="I6" s="24">
        <v>37.988826815642454</v>
      </c>
    </row>
    <row r="7" spans="1:9" x14ac:dyDescent="0.3">
      <c r="A7" s="25" t="s">
        <v>1</v>
      </c>
      <c r="B7" s="23">
        <v>435</v>
      </c>
      <c r="C7" s="23"/>
      <c r="D7" s="27">
        <v>4.5977011494252871</v>
      </c>
      <c r="E7" s="27">
        <v>1.8390804597701149</v>
      </c>
      <c r="F7" s="27">
        <v>13.333333333333334</v>
      </c>
      <c r="G7" s="27">
        <v>2.2988505747126435</v>
      </c>
      <c r="H7" s="27">
        <v>35.172413793103445</v>
      </c>
      <c r="I7" s="27">
        <v>42.758620689655174</v>
      </c>
    </row>
    <row r="8" spans="1:9" x14ac:dyDescent="0.3">
      <c r="A8" s="25" t="s">
        <v>2</v>
      </c>
      <c r="B8" s="23">
        <v>639</v>
      </c>
      <c r="C8" s="23"/>
      <c r="D8" s="27">
        <v>11.424100156494523</v>
      </c>
      <c r="E8" s="27">
        <v>5.0078247261345856</v>
      </c>
      <c r="F8" s="27">
        <v>17.683881064162755</v>
      </c>
      <c r="G8" s="27">
        <v>1.8779342723004695</v>
      </c>
      <c r="H8" s="27">
        <v>29.264475743348981</v>
      </c>
      <c r="I8" s="27">
        <v>34.741784037558688</v>
      </c>
    </row>
    <row r="9" spans="1:9" x14ac:dyDescent="0.3">
      <c r="A9" s="28" t="s">
        <v>27</v>
      </c>
      <c r="B9" s="23"/>
      <c r="C9" s="23"/>
      <c r="D9" s="24"/>
      <c r="E9" s="24"/>
      <c r="F9" s="24"/>
      <c r="G9" s="24"/>
      <c r="H9" s="24"/>
      <c r="I9" s="24"/>
    </row>
    <row r="10" spans="1:9" x14ac:dyDescent="0.3">
      <c r="A10" s="25" t="s">
        <v>28</v>
      </c>
      <c r="B10" s="23">
        <v>465</v>
      </c>
      <c r="C10" s="23"/>
      <c r="D10" s="27">
        <v>14.623655913978496</v>
      </c>
      <c r="E10" s="27">
        <v>4.5161290322580641</v>
      </c>
      <c r="F10" s="27">
        <v>20.64516129032258</v>
      </c>
      <c r="G10" s="27">
        <v>2.1505376344086025</v>
      </c>
      <c r="H10" s="27">
        <v>17.20430107526882</v>
      </c>
      <c r="I10" s="27">
        <v>40.86021505376344</v>
      </c>
    </row>
    <row r="11" spans="1:9" x14ac:dyDescent="0.3">
      <c r="A11" s="29" t="s">
        <v>29</v>
      </c>
      <c r="B11" s="23">
        <v>609</v>
      </c>
      <c r="C11" s="23"/>
      <c r="D11" s="27">
        <v>4.1050903119868636</v>
      </c>
      <c r="E11" s="27">
        <v>3.1198686371100166</v>
      </c>
      <c r="F11" s="27">
        <v>12.315270935960591</v>
      </c>
      <c r="G11" s="27">
        <v>1.9704433497536946</v>
      </c>
      <c r="H11" s="27">
        <v>42.692939244663378</v>
      </c>
      <c r="I11" s="27">
        <v>35.79638752052545</v>
      </c>
    </row>
    <row r="12" spans="1:9" x14ac:dyDescent="0.3">
      <c r="A12" s="30" t="s">
        <v>30</v>
      </c>
      <c r="B12" s="23">
        <v>141</v>
      </c>
      <c r="C12" s="23"/>
      <c r="D12" s="27">
        <v>7.0921985815602842</v>
      </c>
      <c r="E12" s="27">
        <v>3.5460992907801421</v>
      </c>
      <c r="F12" s="27">
        <v>21.98581560283688</v>
      </c>
      <c r="G12" s="27">
        <v>2.1276595744680851</v>
      </c>
      <c r="H12" s="27">
        <v>27.659574468085108</v>
      </c>
      <c r="I12" s="27">
        <v>37.588652482269502</v>
      </c>
    </row>
    <row r="13" spans="1:9" x14ac:dyDescent="0.3">
      <c r="A13" s="30" t="s">
        <v>31</v>
      </c>
      <c r="B13" s="23">
        <v>468</v>
      </c>
      <c r="C13" s="23"/>
      <c r="D13" s="27">
        <v>3.2051282051282048</v>
      </c>
      <c r="E13" s="27">
        <v>2.9914529914529915</v>
      </c>
      <c r="F13" s="27">
        <v>9.4017094017094021</v>
      </c>
      <c r="G13" s="27">
        <v>1.9230769230769231</v>
      </c>
      <c r="H13" s="27">
        <v>47.222222222222221</v>
      </c>
      <c r="I13" s="27">
        <v>35.256410256410255</v>
      </c>
    </row>
    <row r="14" spans="1:9" x14ac:dyDescent="0.3">
      <c r="A14" s="31" t="s">
        <v>32</v>
      </c>
      <c r="B14" s="23"/>
      <c r="C14" s="23"/>
      <c r="D14" s="24"/>
      <c r="E14" s="24"/>
      <c r="F14" s="24"/>
      <c r="G14" s="24"/>
      <c r="H14" s="24"/>
      <c r="I14" s="24"/>
    </row>
    <row r="15" spans="1:9" x14ac:dyDescent="0.3">
      <c r="A15" s="32" t="s">
        <v>33</v>
      </c>
      <c r="B15" s="23">
        <v>121</v>
      </c>
      <c r="C15" s="23"/>
      <c r="D15" s="27">
        <v>5.785123966942149</v>
      </c>
      <c r="E15" s="27">
        <v>3.3057851239669422</v>
      </c>
      <c r="F15" s="27">
        <v>20.66115702479339</v>
      </c>
      <c r="G15" s="27">
        <v>0</v>
      </c>
      <c r="H15" s="27">
        <v>19.834710743801654</v>
      </c>
      <c r="I15" s="27">
        <v>50.413223140495866</v>
      </c>
    </row>
    <row r="16" spans="1:9" s="18" customFormat="1" x14ac:dyDescent="0.3">
      <c r="A16" s="32" t="s">
        <v>34</v>
      </c>
      <c r="B16" s="23">
        <v>354</v>
      </c>
      <c r="C16" s="23"/>
      <c r="D16" s="27">
        <v>14.124293785310735</v>
      </c>
      <c r="E16" s="27">
        <v>4.8022598870056497</v>
      </c>
      <c r="F16" s="27">
        <v>22.316384180790962</v>
      </c>
      <c r="G16" s="27">
        <v>1.6949152542372881</v>
      </c>
      <c r="H16" s="27">
        <v>17.796610169491526</v>
      </c>
      <c r="I16" s="27">
        <v>39.265536723163841</v>
      </c>
    </row>
    <row r="17" spans="1:9" s="18" customFormat="1" x14ac:dyDescent="0.3">
      <c r="A17" s="32" t="s">
        <v>35</v>
      </c>
      <c r="B17" s="23">
        <v>153</v>
      </c>
      <c r="C17" s="23"/>
      <c r="D17" s="27">
        <v>13.725490196078432</v>
      </c>
      <c r="E17" s="27">
        <v>3.9215686274509802</v>
      </c>
      <c r="F17" s="27">
        <v>16.33986928104575</v>
      </c>
      <c r="G17" s="27">
        <v>1.9607843137254901</v>
      </c>
      <c r="H17" s="27">
        <v>26.797385620915033</v>
      </c>
      <c r="I17" s="27">
        <v>37.254901960784316</v>
      </c>
    </row>
    <row r="18" spans="1:9" s="18" customFormat="1" x14ac:dyDescent="0.3">
      <c r="A18" s="28" t="s">
        <v>36</v>
      </c>
      <c r="B18" s="23"/>
      <c r="C18" s="23"/>
      <c r="D18" s="24"/>
      <c r="E18" s="24"/>
      <c r="F18" s="24"/>
      <c r="G18" s="24"/>
      <c r="H18" s="24"/>
      <c r="I18" s="24"/>
    </row>
    <row r="19" spans="1:9" s="18" customFormat="1" x14ac:dyDescent="0.3">
      <c r="A19" s="32" t="s">
        <v>37</v>
      </c>
      <c r="B19" s="23">
        <v>319</v>
      </c>
      <c r="C19" s="23"/>
      <c r="D19" s="27">
        <v>15.360501567398119</v>
      </c>
      <c r="E19" s="27">
        <v>4.0752351097178678</v>
      </c>
      <c r="F19" s="27">
        <v>22.570532915360502</v>
      </c>
      <c r="G19" s="27">
        <v>4.0752351097178678</v>
      </c>
      <c r="H19" s="27">
        <v>20.689655172413794</v>
      </c>
      <c r="I19" s="27">
        <v>33.228840125391848</v>
      </c>
    </row>
    <row r="20" spans="1:9" s="18" customFormat="1" x14ac:dyDescent="0.3">
      <c r="A20" s="32" t="s">
        <v>38</v>
      </c>
      <c r="B20" s="23">
        <v>192</v>
      </c>
      <c r="C20" s="23"/>
      <c r="D20" s="27">
        <v>11.979166666666668</v>
      </c>
      <c r="E20" s="27">
        <v>6.25</v>
      </c>
      <c r="F20" s="27">
        <v>18.75</v>
      </c>
      <c r="G20" s="27">
        <v>0</v>
      </c>
      <c r="H20" s="27">
        <v>22.916666666666664</v>
      </c>
      <c r="I20" s="27">
        <v>40.104166666666671</v>
      </c>
    </row>
    <row r="21" spans="1:9" s="18" customFormat="1" x14ac:dyDescent="0.3">
      <c r="A21" s="32" t="s">
        <v>13</v>
      </c>
      <c r="B21" s="23">
        <v>144</v>
      </c>
      <c r="C21" s="23"/>
      <c r="D21" s="27">
        <v>3.4722222222222223</v>
      </c>
      <c r="E21" s="27">
        <v>2.083333333333333</v>
      </c>
      <c r="F21" s="27">
        <v>14.583333333333334</v>
      </c>
      <c r="G21" s="27">
        <v>0</v>
      </c>
      <c r="H21" s="27">
        <v>20.138888888888889</v>
      </c>
      <c r="I21" s="27">
        <v>59.722222222222221</v>
      </c>
    </row>
    <row r="22" spans="1:9" s="18" customFormat="1" x14ac:dyDescent="0.3">
      <c r="A22" s="34" t="s">
        <v>39</v>
      </c>
      <c r="B22" s="23"/>
      <c r="C22" s="23"/>
      <c r="D22" s="23"/>
      <c r="E22" s="23"/>
      <c r="F22" s="23"/>
      <c r="G22" s="23"/>
      <c r="H22" s="23"/>
      <c r="I22" s="23"/>
    </row>
    <row r="23" spans="1:9" s="18" customFormat="1" x14ac:dyDescent="0.3">
      <c r="A23" s="33" t="s">
        <v>40</v>
      </c>
      <c r="B23" s="23">
        <v>200</v>
      </c>
      <c r="C23" s="23"/>
      <c r="D23" s="35">
        <v>20.5</v>
      </c>
      <c r="E23" s="35">
        <v>4</v>
      </c>
      <c r="F23" s="35">
        <v>22.5</v>
      </c>
      <c r="G23" s="35">
        <v>6.5</v>
      </c>
      <c r="H23" s="35">
        <v>21.5</v>
      </c>
      <c r="I23" s="35">
        <v>25</v>
      </c>
    </row>
    <row r="24" spans="1:9" s="18" customFormat="1" x14ac:dyDescent="0.3">
      <c r="A24" s="36" t="s">
        <v>41</v>
      </c>
      <c r="B24" s="37">
        <v>455</v>
      </c>
      <c r="C24" s="37"/>
      <c r="D24" s="39">
        <v>7.9120879120879115</v>
      </c>
      <c r="E24" s="39">
        <v>4.395604395604396</v>
      </c>
      <c r="F24" s="39">
        <v>18.461538461538463</v>
      </c>
      <c r="G24" s="39">
        <v>0</v>
      </c>
      <c r="H24" s="39">
        <v>21.098901098901099</v>
      </c>
      <c r="I24" s="39">
        <v>48.131868131868131</v>
      </c>
    </row>
    <row r="25" spans="1:9" s="18" customFormat="1" x14ac:dyDescent="0.3">
      <c r="A25" s="40" t="s">
        <v>42</v>
      </c>
      <c r="B25" s="23">
        <v>435</v>
      </c>
      <c r="C25" s="23"/>
      <c r="D25" s="41">
        <v>4.5977011494252871</v>
      </c>
      <c r="E25" s="41">
        <v>1.8390804597701149</v>
      </c>
      <c r="F25" s="41">
        <v>13.333333333333334</v>
      </c>
      <c r="G25" s="41">
        <v>2.2988505747126435</v>
      </c>
      <c r="H25" s="41">
        <v>35.172413793103445</v>
      </c>
      <c r="I25" s="41">
        <v>42.758620689655174</v>
      </c>
    </row>
    <row r="26" spans="1:9" x14ac:dyDescent="0.3">
      <c r="A26" s="28" t="s">
        <v>27</v>
      </c>
      <c r="B26" s="23"/>
      <c r="C26" s="23"/>
      <c r="D26" s="23"/>
      <c r="E26" s="26"/>
      <c r="F26" s="26"/>
      <c r="G26" s="26"/>
      <c r="H26" s="26"/>
      <c r="I26" s="26"/>
    </row>
    <row r="27" spans="1:9" x14ac:dyDescent="0.3">
      <c r="A27" s="25" t="s">
        <v>28</v>
      </c>
      <c r="B27" s="23">
        <v>161</v>
      </c>
      <c r="C27" s="23"/>
      <c r="D27" s="35">
        <v>8.0745341614906838</v>
      </c>
      <c r="E27" s="35">
        <v>3.1055900621118013</v>
      </c>
      <c r="F27" s="35">
        <v>19.875776397515526</v>
      </c>
      <c r="G27" s="35">
        <v>3.1055900621118013</v>
      </c>
      <c r="H27" s="35">
        <v>20.496894409937887</v>
      </c>
      <c r="I27" s="35">
        <v>45.341614906832298</v>
      </c>
    </row>
    <row r="28" spans="1:9" x14ac:dyDescent="0.3">
      <c r="A28" s="29" t="s">
        <v>29</v>
      </c>
      <c r="B28" s="23">
        <v>274</v>
      </c>
      <c r="C28" s="23"/>
      <c r="D28" s="35">
        <v>2.5547445255474455</v>
      </c>
      <c r="E28" s="35">
        <v>1.0948905109489051</v>
      </c>
      <c r="F28" s="35">
        <v>9.4890510948905096</v>
      </c>
      <c r="G28" s="35">
        <v>1.824817518248175</v>
      </c>
      <c r="H28" s="35">
        <v>43.79562043795621</v>
      </c>
      <c r="I28" s="35">
        <v>41.240875912408761</v>
      </c>
    </row>
    <row r="29" spans="1:9" x14ac:dyDescent="0.3">
      <c r="A29" s="30" t="s">
        <v>30</v>
      </c>
      <c r="B29" s="23">
        <v>58</v>
      </c>
      <c r="C29" s="23"/>
      <c r="D29" s="35">
        <v>6.8965517241379306</v>
      </c>
      <c r="E29" s="35">
        <v>3.4482758620689653</v>
      </c>
      <c r="F29" s="35">
        <v>15.517241379310345</v>
      </c>
      <c r="G29" s="35">
        <v>1.7241379310344827</v>
      </c>
      <c r="H29" s="35">
        <v>34.482758620689658</v>
      </c>
      <c r="I29" s="35">
        <v>37.931034482758619</v>
      </c>
    </row>
    <row r="30" spans="1:9" x14ac:dyDescent="0.3">
      <c r="A30" s="30" t="s">
        <v>31</v>
      </c>
      <c r="B30" s="23">
        <v>216</v>
      </c>
      <c r="C30" s="23"/>
      <c r="D30" s="35">
        <v>1.3888888888888888</v>
      </c>
      <c r="E30" s="35">
        <v>0.46296296296296291</v>
      </c>
      <c r="F30" s="35">
        <v>7.8703703703703702</v>
      </c>
      <c r="G30" s="35">
        <v>1.8518518518518516</v>
      </c>
      <c r="H30" s="35">
        <v>46.296296296296298</v>
      </c>
      <c r="I30" s="35">
        <v>42.129629629629626</v>
      </c>
    </row>
    <row r="31" spans="1:9" x14ac:dyDescent="0.3">
      <c r="A31" s="31" t="s">
        <v>32</v>
      </c>
      <c r="B31" s="23"/>
      <c r="C31" s="23"/>
      <c r="D31" s="23"/>
      <c r="E31" s="26"/>
      <c r="F31" s="26"/>
      <c r="G31" s="26"/>
      <c r="H31" s="26"/>
      <c r="I31" s="26"/>
    </row>
    <row r="32" spans="1:9" x14ac:dyDescent="0.3">
      <c r="A32" s="32" t="s">
        <v>33</v>
      </c>
      <c r="B32" s="23">
        <v>53</v>
      </c>
      <c r="C32" s="23"/>
      <c r="D32" s="35">
        <v>3.7735849056603774</v>
      </c>
      <c r="E32" s="35">
        <v>0</v>
      </c>
      <c r="F32" s="35">
        <v>11.320754716981133</v>
      </c>
      <c r="G32" s="35">
        <v>0</v>
      </c>
      <c r="H32" s="35">
        <v>28.30188679245283</v>
      </c>
      <c r="I32" s="35">
        <v>56.60377358490566</v>
      </c>
    </row>
    <row r="33" spans="1:9" x14ac:dyDescent="0.3">
      <c r="A33" s="32" t="s">
        <v>34</v>
      </c>
      <c r="B33" s="23">
        <v>119</v>
      </c>
      <c r="C33" s="23"/>
      <c r="D33" s="35">
        <v>9.2436974789915975</v>
      </c>
      <c r="E33" s="35">
        <v>3.3613445378151261</v>
      </c>
      <c r="F33" s="35">
        <v>21.008403361344538</v>
      </c>
      <c r="G33" s="35">
        <v>2.5210084033613445</v>
      </c>
      <c r="H33" s="35">
        <v>22.689075630252102</v>
      </c>
      <c r="I33" s="35">
        <v>41.17647058823529</v>
      </c>
    </row>
    <row r="34" spans="1:9" x14ac:dyDescent="0.3">
      <c r="A34" s="32" t="s">
        <v>35</v>
      </c>
      <c r="B34" s="23">
        <v>59</v>
      </c>
      <c r="C34" s="23"/>
      <c r="D34" s="35">
        <v>6.7796610169491522</v>
      </c>
      <c r="E34" s="35">
        <v>5.0847457627118651</v>
      </c>
      <c r="F34" s="35">
        <v>18.64406779661017</v>
      </c>
      <c r="G34" s="35">
        <v>0</v>
      </c>
      <c r="H34" s="35">
        <v>30.508474576271187</v>
      </c>
      <c r="I34" s="35">
        <v>38.983050847457626</v>
      </c>
    </row>
    <row r="35" spans="1:9" x14ac:dyDescent="0.3">
      <c r="A35" s="28" t="s">
        <v>36</v>
      </c>
      <c r="B35" s="23"/>
      <c r="C35" s="23"/>
      <c r="D35" s="23"/>
      <c r="E35" s="26"/>
      <c r="F35" s="26"/>
      <c r="G35" s="26"/>
      <c r="H35" s="26"/>
      <c r="I35" s="26"/>
    </row>
    <row r="36" spans="1:9" x14ac:dyDescent="0.3">
      <c r="A36" s="32" t="s">
        <v>37</v>
      </c>
      <c r="B36" s="23">
        <v>126</v>
      </c>
      <c r="C36" s="23"/>
      <c r="D36" s="35">
        <v>9.5238095238095237</v>
      </c>
      <c r="E36" s="35">
        <v>3.9682539682539679</v>
      </c>
      <c r="F36" s="35">
        <v>19.841269841269842</v>
      </c>
      <c r="G36" s="35">
        <v>4.7619047619047619</v>
      </c>
      <c r="H36" s="35">
        <v>24.603174603174601</v>
      </c>
      <c r="I36" s="35">
        <v>37.301587301587304</v>
      </c>
    </row>
    <row r="37" spans="1:9" x14ac:dyDescent="0.3">
      <c r="A37" s="32" t="s">
        <v>38</v>
      </c>
      <c r="B37" s="23">
        <v>68</v>
      </c>
      <c r="C37" s="23"/>
      <c r="D37" s="35">
        <v>4.4117647058823533</v>
      </c>
      <c r="E37" s="35">
        <v>1.4705882352941175</v>
      </c>
      <c r="F37" s="35">
        <v>14.705882352941178</v>
      </c>
      <c r="G37" s="35">
        <v>0</v>
      </c>
      <c r="H37" s="35">
        <v>27.941176470588236</v>
      </c>
      <c r="I37" s="35">
        <v>51.470588235294116</v>
      </c>
    </row>
    <row r="38" spans="1:9" x14ac:dyDescent="0.3">
      <c r="A38" s="32" t="s">
        <v>13</v>
      </c>
      <c r="B38" s="23">
        <v>57</v>
      </c>
      <c r="C38" s="23"/>
      <c r="D38" s="35">
        <v>3.5087719298245612</v>
      </c>
      <c r="E38" s="35">
        <v>1.7543859649122806</v>
      </c>
      <c r="F38" s="35">
        <v>14.035087719298245</v>
      </c>
      <c r="G38" s="35">
        <v>0</v>
      </c>
      <c r="H38" s="35">
        <v>28.07017543859649</v>
      </c>
      <c r="I38" s="35">
        <v>52.631578947368418</v>
      </c>
    </row>
    <row r="39" spans="1:9" x14ac:dyDescent="0.3">
      <c r="A39" s="34" t="s">
        <v>39</v>
      </c>
      <c r="B39" s="23"/>
      <c r="C39" s="23"/>
      <c r="D39" s="23"/>
      <c r="E39" s="26"/>
      <c r="F39" s="26"/>
      <c r="G39" s="26"/>
      <c r="H39" s="26"/>
      <c r="I39" s="26"/>
    </row>
    <row r="40" spans="1:9" x14ac:dyDescent="0.3">
      <c r="A40" s="33" t="s">
        <v>40</v>
      </c>
      <c r="B40" s="23">
        <v>82</v>
      </c>
      <c r="C40" s="23"/>
      <c r="D40" s="35">
        <v>10.975609756097562</v>
      </c>
      <c r="E40" s="35">
        <v>3.6585365853658534</v>
      </c>
      <c r="F40" s="35">
        <v>18.292682926829269</v>
      </c>
      <c r="G40" s="35">
        <v>7.3170731707317067</v>
      </c>
      <c r="H40" s="35">
        <v>28.04878048780488</v>
      </c>
      <c r="I40" s="35">
        <v>31.707317073170731</v>
      </c>
    </row>
    <row r="41" spans="1:9" x14ac:dyDescent="0.3">
      <c r="A41" s="36" t="s">
        <v>41</v>
      </c>
      <c r="B41" s="37">
        <v>169</v>
      </c>
      <c r="C41" s="37"/>
      <c r="D41" s="39">
        <v>4.7337278106508878</v>
      </c>
      <c r="E41" s="39">
        <v>2.3668639053254439</v>
      </c>
      <c r="F41" s="39">
        <v>16.568047337278109</v>
      </c>
      <c r="G41" s="39">
        <v>0</v>
      </c>
      <c r="H41" s="39">
        <v>25.443786982248522</v>
      </c>
      <c r="I41" s="39">
        <v>50.887573964497044</v>
      </c>
    </row>
    <row r="42" spans="1:9" s="18" customFormat="1" x14ac:dyDescent="0.3">
      <c r="A42" s="40" t="s">
        <v>43</v>
      </c>
      <c r="B42" s="23">
        <v>639</v>
      </c>
      <c r="C42" s="23"/>
      <c r="D42" s="41">
        <v>11.424100156494523</v>
      </c>
      <c r="E42" s="41">
        <v>5.0078247261345856</v>
      </c>
      <c r="F42" s="41">
        <v>17.683881064162755</v>
      </c>
      <c r="G42" s="41">
        <v>1.8779342723004695</v>
      </c>
      <c r="H42" s="41">
        <v>29.264475743348981</v>
      </c>
      <c r="I42" s="41">
        <v>34.741784037558688</v>
      </c>
    </row>
    <row r="43" spans="1:9" s="18" customFormat="1" x14ac:dyDescent="0.3">
      <c r="A43" s="28" t="s">
        <v>27</v>
      </c>
      <c r="B43" s="23"/>
      <c r="C43" s="23"/>
      <c r="D43" s="23"/>
      <c r="E43" s="26"/>
      <c r="F43" s="23"/>
      <c r="G43" s="23"/>
      <c r="H43" s="23"/>
      <c r="I43" s="23"/>
    </row>
    <row r="44" spans="1:9" s="18" customFormat="1" x14ac:dyDescent="0.3">
      <c r="A44" s="25" t="s">
        <v>28</v>
      </c>
      <c r="B44" s="23">
        <v>304</v>
      </c>
      <c r="C44" s="23"/>
      <c r="D44" s="35">
        <v>18.092105263157894</v>
      </c>
      <c r="E44" s="35">
        <v>5.2631578947368416</v>
      </c>
      <c r="F44" s="35">
        <v>21.052631578947366</v>
      </c>
      <c r="G44" s="35">
        <v>1.6447368421052631</v>
      </c>
      <c r="H44" s="35">
        <v>15.460526315789474</v>
      </c>
      <c r="I44" s="35">
        <v>38.486842105263158</v>
      </c>
    </row>
    <row r="45" spans="1:9" s="18" customFormat="1" x14ac:dyDescent="0.3">
      <c r="A45" s="29" t="s">
        <v>29</v>
      </c>
      <c r="B45" s="23">
        <v>335</v>
      </c>
      <c r="C45" s="23"/>
      <c r="D45" s="35">
        <v>5.3731343283582085</v>
      </c>
      <c r="E45" s="35">
        <v>4.7761194029850751</v>
      </c>
      <c r="F45" s="35">
        <v>14.626865671641792</v>
      </c>
      <c r="G45" s="35">
        <v>2.0895522388059704</v>
      </c>
      <c r="H45" s="35">
        <v>41.791044776119399</v>
      </c>
      <c r="I45" s="35">
        <v>31.343283582089555</v>
      </c>
    </row>
    <row r="46" spans="1:9" s="18" customFormat="1" x14ac:dyDescent="0.3">
      <c r="A46" s="30" t="s">
        <v>30</v>
      </c>
      <c r="B46" s="23">
        <v>83</v>
      </c>
      <c r="C46" s="23"/>
      <c r="D46" s="35">
        <v>7.2289156626506017</v>
      </c>
      <c r="E46" s="35">
        <v>3.6144578313253009</v>
      </c>
      <c r="F46" s="35">
        <v>26.506024096385545</v>
      </c>
      <c r="G46" s="35">
        <v>2.4096385542168677</v>
      </c>
      <c r="H46" s="35">
        <v>22.891566265060241</v>
      </c>
      <c r="I46" s="35">
        <v>37.349397590361441</v>
      </c>
    </row>
    <row r="47" spans="1:9" s="18" customFormat="1" x14ac:dyDescent="0.3">
      <c r="A47" s="30" t="s">
        <v>31</v>
      </c>
      <c r="B47" s="23">
        <v>252</v>
      </c>
      <c r="C47" s="23"/>
      <c r="D47" s="35">
        <v>4.7619047619047619</v>
      </c>
      <c r="E47" s="35">
        <v>5.1587301587301582</v>
      </c>
      <c r="F47" s="35">
        <v>10.714285714285714</v>
      </c>
      <c r="G47" s="35">
        <v>1.984126984126984</v>
      </c>
      <c r="H47" s="35">
        <v>48.015873015873019</v>
      </c>
      <c r="I47" s="35">
        <v>29.365079365079367</v>
      </c>
    </row>
    <row r="48" spans="1:9" s="18" customFormat="1" x14ac:dyDescent="0.3">
      <c r="A48" s="31" t="s">
        <v>32</v>
      </c>
      <c r="B48" s="23"/>
      <c r="C48" s="23"/>
      <c r="D48" s="23"/>
      <c r="E48" s="26"/>
      <c r="F48" s="23"/>
      <c r="G48" s="23"/>
      <c r="H48" s="23"/>
      <c r="I48" s="23"/>
    </row>
    <row r="49" spans="1:9" s="18" customFormat="1" x14ac:dyDescent="0.3">
      <c r="A49" s="32" t="s">
        <v>33</v>
      </c>
      <c r="B49" s="23">
        <v>68</v>
      </c>
      <c r="C49" s="23"/>
      <c r="D49" s="35">
        <v>7.3529411764705888</v>
      </c>
      <c r="E49" s="35">
        <v>5.8823529411764701</v>
      </c>
      <c r="F49" s="35">
        <v>27.941176470588236</v>
      </c>
      <c r="G49" s="35">
        <v>0</v>
      </c>
      <c r="H49" s="35">
        <v>13.23529411764706</v>
      </c>
      <c r="I49" s="35">
        <v>45.588235294117645</v>
      </c>
    </row>
    <row r="50" spans="1:9" s="18" customFormat="1" x14ac:dyDescent="0.3">
      <c r="A50" s="32" t="s">
        <v>34</v>
      </c>
      <c r="B50" s="23">
        <v>235</v>
      </c>
      <c r="C50" s="23"/>
      <c r="D50" s="35">
        <v>16.595744680851062</v>
      </c>
      <c r="E50" s="35">
        <v>5.5319148936170208</v>
      </c>
      <c r="F50" s="35">
        <v>22.978723404255319</v>
      </c>
      <c r="G50" s="35">
        <v>1.2765957446808509</v>
      </c>
      <c r="H50" s="35">
        <v>15.319148936170212</v>
      </c>
      <c r="I50" s="35">
        <v>38.297872340425535</v>
      </c>
    </row>
    <row r="51" spans="1:9" s="18" customFormat="1" x14ac:dyDescent="0.3">
      <c r="A51" s="32" t="s">
        <v>35</v>
      </c>
      <c r="B51" s="23">
        <v>94</v>
      </c>
      <c r="C51" s="23"/>
      <c r="D51" s="35">
        <v>18.085106382978726</v>
      </c>
      <c r="E51" s="35">
        <v>3.1914893617021276</v>
      </c>
      <c r="F51" s="35">
        <v>14.893617021276595</v>
      </c>
      <c r="G51" s="35">
        <v>3.1914893617021276</v>
      </c>
      <c r="H51" s="35">
        <v>24.468085106382979</v>
      </c>
      <c r="I51" s="35">
        <v>36.170212765957451</v>
      </c>
    </row>
    <row r="52" spans="1:9" s="18" customFormat="1" x14ac:dyDescent="0.3">
      <c r="A52" s="28" t="s">
        <v>36</v>
      </c>
      <c r="B52" s="23"/>
      <c r="C52" s="23"/>
      <c r="D52" s="23"/>
      <c r="E52" s="26"/>
      <c r="F52" s="23"/>
      <c r="G52" s="23"/>
      <c r="H52" s="23"/>
      <c r="I52" s="23"/>
    </row>
    <row r="53" spans="1:9" s="18" customFormat="1" x14ac:dyDescent="0.3">
      <c r="A53" s="32" t="s">
        <v>37</v>
      </c>
      <c r="B53" s="23">
        <v>193</v>
      </c>
      <c r="C53" s="23"/>
      <c r="D53" s="35">
        <v>19.170984455958546</v>
      </c>
      <c r="E53" s="35">
        <v>4.1450777202072544</v>
      </c>
      <c r="F53" s="35">
        <v>24.352331606217618</v>
      </c>
      <c r="G53" s="35">
        <v>3.6269430051813467</v>
      </c>
      <c r="H53" s="35">
        <v>18.134715025906736</v>
      </c>
      <c r="I53" s="35">
        <v>30.569948186528496</v>
      </c>
    </row>
    <row r="54" spans="1:9" s="18" customFormat="1" x14ac:dyDescent="0.3">
      <c r="A54" s="32" t="s">
        <v>38</v>
      </c>
      <c r="B54" s="23">
        <v>124</v>
      </c>
      <c r="C54" s="23"/>
      <c r="D54" s="35">
        <v>16.129032258064516</v>
      </c>
      <c r="E54" s="35">
        <v>8.870967741935484</v>
      </c>
      <c r="F54" s="35">
        <v>20.967741935483872</v>
      </c>
      <c r="G54" s="35">
        <v>0</v>
      </c>
      <c r="H54" s="35">
        <v>20.161290322580644</v>
      </c>
      <c r="I54" s="35">
        <v>33.87096774193548</v>
      </c>
    </row>
    <row r="55" spans="1:9" s="18" customFormat="1" x14ac:dyDescent="0.3">
      <c r="A55" s="32" t="s">
        <v>13</v>
      </c>
      <c r="B55" s="23">
        <v>87</v>
      </c>
      <c r="C55" s="23"/>
      <c r="D55" s="35">
        <v>3.4482758620689653</v>
      </c>
      <c r="E55" s="35">
        <v>2.2988505747126435</v>
      </c>
      <c r="F55" s="35">
        <v>14.942528735632186</v>
      </c>
      <c r="G55" s="35">
        <v>0</v>
      </c>
      <c r="H55" s="35">
        <v>14.942528735632186</v>
      </c>
      <c r="I55" s="35">
        <v>64.367816091954026</v>
      </c>
    </row>
    <row r="56" spans="1:9" x14ac:dyDescent="0.3">
      <c r="A56" s="34" t="s">
        <v>39</v>
      </c>
      <c r="B56" s="23"/>
      <c r="C56" s="23"/>
      <c r="D56" s="23"/>
      <c r="E56" s="26"/>
      <c r="F56" s="26"/>
      <c r="G56" s="26"/>
      <c r="H56" s="26"/>
      <c r="I56" s="26"/>
    </row>
    <row r="57" spans="1:9" x14ac:dyDescent="0.3">
      <c r="A57" s="33" t="s">
        <v>40</v>
      </c>
      <c r="B57" s="23">
        <v>118</v>
      </c>
      <c r="C57" s="23"/>
      <c r="D57" s="35">
        <v>27.118644067796609</v>
      </c>
      <c r="E57" s="35">
        <v>4.2372881355932197</v>
      </c>
      <c r="F57" s="35">
        <v>25.423728813559322</v>
      </c>
      <c r="G57" s="35">
        <v>5.9322033898305087</v>
      </c>
      <c r="H57" s="35">
        <v>16.949152542372879</v>
      </c>
      <c r="I57" s="35">
        <v>20.33898305084746</v>
      </c>
    </row>
    <row r="58" spans="1:9" ht="15" thickBot="1" x14ac:dyDescent="0.35">
      <c r="A58" s="88" t="s">
        <v>41</v>
      </c>
      <c r="B58" s="89">
        <v>286</v>
      </c>
      <c r="C58" s="89"/>
      <c r="D58" s="87">
        <v>9.79020979020979</v>
      </c>
      <c r="E58" s="87">
        <v>5.5944055944055942</v>
      </c>
      <c r="F58" s="87">
        <v>19.58041958041958</v>
      </c>
      <c r="G58" s="87">
        <v>0</v>
      </c>
      <c r="H58" s="87">
        <v>18.53146853146853</v>
      </c>
      <c r="I58" s="87">
        <v>46.503496503496507</v>
      </c>
    </row>
    <row r="60" spans="1:9" s="18" customFormat="1" x14ac:dyDescent="0.3">
      <c r="A60" s="43" t="s">
        <v>44</v>
      </c>
      <c r="E60" s="19"/>
    </row>
  </sheetData>
  <mergeCells count="1">
    <mergeCell ref="D4:I4"/>
  </mergeCells>
  <pageMargins left="0.70866141732283472" right="0.70866141732283472" top="0.74803149606299213" bottom="0.74803149606299213" header="0.31496062992125984" footer="0.31496062992125984"/>
  <pageSetup paperSize="9" orientation="landscape" r:id="rId1"/>
  <rowBreaks count="2" manualBreakCount="2">
    <brk id="24" max="8" man="1"/>
    <brk id="41" max="8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0"/>
  <sheetViews>
    <sheetView zoomScaleNormal="100" workbookViewId="0"/>
  </sheetViews>
  <sheetFormatPr defaultColWidth="9.109375" defaultRowHeight="14.4" x14ac:dyDescent="0.3"/>
  <cols>
    <col min="1" max="1" width="52.6640625" style="58" customWidth="1"/>
    <col min="2" max="2" width="10.6640625" style="1" customWidth="1"/>
    <col min="3" max="3" width="1.6640625" style="1" customWidth="1"/>
    <col min="4" max="4" width="8.5546875" style="1" customWidth="1"/>
    <col min="5" max="9" width="8.5546875" style="15" customWidth="1"/>
    <col min="10" max="10" width="10" style="15" bestFit="1" customWidth="1"/>
    <col min="11" max="16384" width="9.109375" style="15"/>
  </cols>
  <sheetData>
    <row r="1" spans="1:10" x14ac:dyDescent="0.3">
      <c r="A1" s="17" t="s">
        <v>204</v>
      </c>
    </row>
    <row r="2" spans="1:10" x14ac:dyDescent="0.3">
      <c r="A2" s="108" t="s">
        <v>0</v>
      </c>
    </row>
    <row r="3" spans="1:10" ht="15" thickBot="1" x14ac:dyDescent="0.35">
      <c r="A3" s="80"/>
      <c r="B3" s="99"/>
      <c r="C3" s="99"/>
      <c r="D3" s="99"/>
      <c r="E3" s="100"/>
      <c r="F3" s="100"/>
      <c r="G3" s="100"/>
      <c r="H3" s="100"/>
      <c r="I3" s="100"/>
      <c r="J3" s="100"/>
    </row>
    <row r="4" spans="1:10" x14ac:dyDescent="0.3">
      <c r="A4" s="59"/>
      <c r="B4" s="98"/>
      <c r="C4" s="98"/>
      <c r="D4" s="147" t="s">
        <v>46</v>
      </c>
      <c r="E4" s="148"/>
      <c r="F4" s="148"/>
      <c r="G4" s="148"/>
      <c r="H4" s="148"/>
      <c r="I4" s="148"/>
      <c r="J4" s="148"/>
    </row>
    <row r="5" spans="1:10" ht="69" x14ac:dyDescent="0.3">
      <c r="A5" s="45"/>
      <c r="B5" s="46" t="s">
        <v>23</v>
      </c>
      <c r="C5" s="46"/>
      <c r="D5" s="46" t="s">
        <v>4</v>
      </c>
      <c r="E5" s="46" t="s">
        <v>5</v>
      </c>
      <c r="F5" s="46" t="s">
        <v>6</v>
      </c>
      <c r="G5" s="46" t="s">
        <v>24</v>
      </c>
      <c r="H5" s="46" t="s">
        <v>7</v>
      </c>
      <c r="I5" s="46" t="s">
        <v>3</v>
      </c>
      <c r="J5" s="46" t="s">
        <v>25</v>
      </c>
    </row>
    <row r="6" spans="1:10" x14ac:dyDescent="0.3">
      <c r="A6" s="22" t="s">
        <v>26</v>
      </c>
      <c r="B6" s="47">
        <v>1298</v>
      </c>
      <c r="C6" s="47"/>
      <c r="D6" s="47">
        <v>66</v>
      </c>
      <c r="E6" s="47">
        <v>28</v>
      </c>
      <c r="F6" s="47">
        <v>145</v>
      </c>
      <c r="G6" s="47">
        <v>18</v>
      </c>
      <c r="H6" s="47">
        <v>369</v>
      </c>
      <c r="I6" s="47">
        <v>408</v>
      </c>
      <c r="J6" s="47">
        <v>264</v>
      </c>
    </row>
    <row r="7" spans="1:10" x14ac:dyDescent="0.3">
      <c r="A7" s="25" t="s">
        <v>1</v>
      </c>
      <c r="B7" s="47">
        <v>582</v>
      </c>
      <c r="C7" s="47"/>
      <c r="D7" s="48">
        <v>19</v>
      </c>
      <c r="E7" s="48">
        <v>5</v>
      </c>
      <c r="F7" s="48">
        <v>70</v>
      </c>
      <c r="G7" s="48">
        <v>9</v>
      </c>
      <c r="H7" s="48">
        <v>148</v>
      </c>
      <c r="I7" s="48">
        <v>196</v>
      </c>
      <c r="J7" s="48">
        <v>135</v>
      </c>
    </row>
    <row r="8" spans="1:10" x14ac:dyDescent="0.3">
      <c r="A8" s="25" t="s">
        <v>2</v>
      </c>
      <c r="B8" s="47">
        <v>716</v>
      </c>
      <c r="C8" s="47"/>
      <c r="D8" s="48">
        <v>47</v>
      </c>
      <c r="E8" s="48">
        <v>23</v>
      </c>
      <c r="F8" s="48">
        <v>75</v>
      </c>
      <c r="G8" s="48">
        <v>9</v>
      </c>
      <c r="H8" s="48">
        <v>221</v>
      </c>
      <c r="I8" s="48">
        <v>212</v>
      </c>
      <c r="J8" s="48">
        <v>129</v>
      </c>
    </row>
    <row r="9" spans="1:10" x14ac:dyDescent="0.3">
      <c r="A9" s="28" t="s">
        <v>27</v>
      </c>
      <c r="B9" s="47"/>
      <c r="C9" s="47"/>
      <c r="D9" s="48"/>
      <c r="E9" s="48"/>
      <c r="F9" s="48"/>
      <c r="G9" s="48"/>
      <c r="H9" s="48"/>
      <c r="I9" s="48"/>
      <c r="J9" s="48"/>
    </row>
    <row r="10" spans="1:10" x14ac:dyDescent="0.3">
      <c r="A10" s="25" t="s">
        <v>28</v>
      </c>
      <c r="B10" s="47">
        <v>494</v>
      </c>
      <c r="C10" s="47"/>
      <c r="D10" s="48">
        <v>43</v>
      </c>
      <c r="E10" s="48">
        <v>14</v>
      </c>
      <c r="F10" s="48">
        <v>97</v>
      </c>
      <c r="G10" s="48">
        <v>8</v>
      </c>
      <c r="H10" s="48">
        <v>114</v>
      </c>
      <c r="I10" s="48">
        <v>189</v>
      </c>
      <c r="J10" s="48">
        <v>29</v>
      </c>
    </row>
    <row r="11" spans="1:10" x14ac:dyDescent="0.3">
      <c r="A11" s="29" t="s">
        <v>29</v>
      </c>
      <c r="B11" s="47">
        <v>738</v>
      </c>
      <c r="C11" s="47"/>
      <c r="D11" s="48">
        <v>23</v>
      </c>
      <c r="E11" s="48">
        <v>14</v>
      </c>
      <c r="F11" s="48">
        <v>48</v>
      </c>
      <c r="G11" s="48">
        <v>10</v>
      </c>
      <c r="H11" s="48">
        <v>255</v>
      </c>
      <c r="I11" s="48">
        <v>219</v>
      </c>
      <c r="J11" s="48">
        <v>169</v>
      </c>
    </row>
    <row r="12" spans="1:10" x14ac:dyDescent="0.3">
      <c r="A12" s="30" t="s">
        <v>30</v>
      </c>
      <c r="B12" s="47">
        <f>SUM(D12:J12)</f>
        <v>190</v>
      </c>
      <c r="C12" s="47"/>
      <c r="D12" s="48">
        <f t="shared" ref="D12:J13" si="0">D29+D46</f>
        <v>6</v>
      </c>
      <c r="E12" s="48">
        <f t="shared" si="0"/>
        <v>3</v>
      </c>
      <c r="F12" s="48">
        <f t="shared" si="0"/>
        <v>14</v>
      </c>
      <c r="G12" s="48">
        <f t="shared" si="0"/>
        <v>2</v>
      </c>
      <c r="H12" s="48">
        <f t="shared" si="0"/>
        <v>41</v>
      </c>
      <c r="I12" s="48">
        <f t="shared" si="0"/>
        <v>66</v>
      </c>
      <c r="J12" s="48">
        <f t="shared" si="0"/>
        <v>58</v>
      </c>
    </row>
    <row r="13" spans="1:10" x14ac:dyDescent="0.3">
      <c r="A13" s="30" t="s">
        <v>31</v>
      </c>
      <c r="B13" s="47">
        <f>SUM(D13:J13)</f>
        <v>548</v>
      </c>
      <c r="C13" s="47"/>
      <c r="D13" s="48">
        <f t="shared" si="0"/>
        <v>17</v>
      </c>
      <c r="E13" s="48">
        <f t="shared" si="0"/>
        <v>11</v>
      </c>
      <c r="F13" s="48">
        <f t="shared" si="0"/>
        <v>34</v>
      </c>
      <c r="G13" s="48">
        <f t="shared" si="0"/>
        <v>8</v>
      </c>
      <c r="H13" s="48">
        <f t="shared" si="0"/>
        <v>214</v>
      </c>
      <c r="I13" s="48">
        <f t="shared" si="0"/>
        <v>153</v>
      </c>
      <c r="J13" s="48">
        <f t="shared" si="0"/>
        <v>111</v>
      </c>
    </row>
    <row r="14" spans="1:10" x14ac:dyDescent="0.3">
      <c r="A14" s="31" t="s">
        <v>32</v>
      </c>
      <c r="B14" s="47"/>
      <c r="C14" s="47"/>
      <c r="D14" s="48"/>
      <c r="E14" s="48"/>
      <c r="F14" s="48"/>
      <c r="G14" s="48"/>
      <c r="H14" s="48"/>
      <c r="I14" s="48"/>
      <c r="J14" s="48"/>
    </row>
    <row r="15" spans="1:10" x14ac:dyDescent="0.3">
      <c r="A15" s="49" t="s">
        <v>33</v>
      </c>
      <c r="B15" s="47">
        <v>117</v>
      </c>
      <c r="C15" s="47"/>
      <c r="D15" s="48">
        <v>6</v>
      </c>
      <c r="E15" s="48">
        <v>3</v>
      </c>
      <c r="F15" s="48">
        <v>12</v>
      </c>
      <c r="G15" s="48">
        <v>1</v>
      </c>
      <c r="H15" s="48">
        <v>31</v>
      </c>
      <c r="I15" s="48">
        <v>51</v>
      </c>
      <c r="J15" s="48">
        <v>13</v>
      </c>
    </row>
    <row r="16" spans="1:10" s="1" customFormat="1" x14ac:dyDescent="0.3">
      <c r="A16" s="49" t="s">
        <v>34</v>
      </c>
      <c r="B16" s="47">
        <v>396</v>
      </c>
      <c r="C16" s="47"/>
      <c r="D16" s="48">
        <v>32</v>
      </c>
      <c r="E16" s="48">
        <v>13</v>
      </c>
      <c r="F16" s="48">
        <v>74</v>
      </c>
      <c r="G16" s="48">
        <v>3</v>
      </c>
      <c r="H16" s="48">
        <v>94</v>
      </c>
      <c r="I16" s="48">
        <v>148</v>
      </c>
      <c r="J16" s="48">
        <v>32</v>
      </c>
    </row>
    <row r="17" spans="1:10" s="1" customFormat="1" x14ac:dyDescent="0.3">
      <c r="A17" s="49" t="s">
        <v>35</v>
      </c>
      <c r="B17" s="47">
        <v>200</v>
      </c>
      <c r="C17" s="47"/>
      <c r="D17" s="48">
        <v>11</v>
      </c>
      <c r="E17" s="48">
        <v>2</v>
      </c>
      <c r="F17" s="48">
        <v>32</v>
      </c>
      <c r="G17" s="48">
        <v>3</v>
      </c>
      <c r="H17" s="48">
        <v>52</v>
      </c>
      <c r="I17" s="48">
        <v>67</v>
      </c>
      <c r="J17" s="48">
        <v>33</v>
      </c>
    </row>
    <row r="18" spans="1:10" s="1" customFormat="1" x14ac:dyDescent="0.3">
      <c r="A18" s="28" t="s">
        <v>36</v>
      </c>
      <c r="B18" s="47"/>
      <c r="C18" s="47"/>
      <c r="D18" s="48"/>
      <c r="E18" s="48"/>
      <c r="F18" s="48"/>
      <c r="G18" s="48"/>
      <c r="H18" s="48"/>
      <c r="I18" s="48"/>
      <c r="J18" s="48"/>
    </row>
    <row r="19" spans="1:10" s="1" customFormat="1" x14ac:dyDescent="0.3">
      <c r="A19" s="49" t="s">
        <v>37</v>
      </c>
      <c r="B19" s="47">
        <v>464</v>
      </c>
      <c r="C19" s="47"/>
      <c r="D19" s="48">
        <v>31</v>
      </c>
      <c r="E19" s="48">
        <v>10</v>
      </c>
      <c r="F19" s="48">
        <v>61</v>
      </c>
      <c r="G19" s="48">
        <v>9</v>
      </c>
      <c r="H19" s="48">
        <v>110</v>
      </c>
      <c r="I19" s="48">
        <v>125</v>
      </c>
      <c r="J19" s="48">
        <v>118</v>
      </c>
    </row>
    <row r="20" spans="1:10" s="1" customFormat="1" x14ac:dyDescent="0.3">
      <c r="A20" s="49" t="s">
        <v>38</v>
      </c>
      <c r="B20" s="47">
        <v>241</v>
      </c>
      <c r="C20" s="47"/>
      <c r="D20" s="48">
        <v>16</v>
      </c>
      <c r="E20" s="48">
        <v>7</v>
      </c>
      <c r="F20" s="48">
        <v>46</v>
      </c>
      <c r="G20" s="48">
        <v>1</v>
      </c>
      <c r="H20" s="48">
        <v>59</v>
      </c>
      <c r="I20" s="48">
        <v>84</v>
      </c>
      <c r="J20" s="48">
        <v>28</v>
      </c>
    </row>
    <row r="21" spans="1:10" s="1" customFormat="1" x14ac:dyDescent="0.3">
      <c r="A21" s="49" t="s">
        <v>13</v>
      </c>
      <c r="B21" s="47">
        <v>116</v>
      </c>
      <c r="C21" s="47"/>
      <c r="D21" s="48">
        <v>3</v>
      </c>
      <c r="E21" s="48">
        <v>2</v>
      </c>
      <c r="F21" s="48">
        <v>11</v>
      </c>
      <c r="G21" s="48">
        <v>0</v>
      </c>
      <c r="H21" s="48">
        <v>20</v>
      </c>
      <c r="I21" s="48">
        <v>68</v>
      </c>
      <c r="J21" s="48">
        <v>12</v>
      </c>
    </row>
    <row r="22" spans="1:10" s="1" customFormat="1" x14ac:dyDescent="0.3">
      <c r="A22" s="51" t="s">
        <v>39</v>
      </c>
      <c r="B22" s="47"/>
      <c r="C22" s="47"/>
      <c r="D22" s="48"/>
      <c r="E22" s="48"/>
      <c r="F22" s="48"/>
      <c r="G22" s="48"/>
      <c r="H22" s="48"/>
      <c r="I22" s="48"/>
      <c r="J22" s="48"/>
    </row>
    <row r="23" spans="1:10" s="1" customFormat="1" x14ac:dyDescent="0.3">
      <c r="A23" s="50" t="s">
        <v>40</v>
      </c>
      <c r="B23" s="47">
        <v>312</v>
      </c>
      <c r="C23" s="47"/>
      <c r="D23" s="48">
        <v>14</v>
      </c>
      <c r="E23" s="48">
        <v>6</v>
      </c>
      <c r="F23" s="48">
        <v>54</v>
      </c>
      <c r="G23" s="48">
        <v>9</v>
      </c>
      <c r="H23" s="48">
        <v>63</v>
      </c>
      <c r="I23" s="48">
        <v>65</v>
      </c>
      <c r="J23" s="48">
        <v>101</v>
      </c>
    </row>
    <row r="24" spans="1:10" s="1" customFormat="1" x14ac:dyDescent="0.3">
      <c r="A24" s="52" t="s">
        <v>41</v>
      </c>
      <c r="B24" s="53">
        <v>509</v>
      </c>
      <c r="C24" s="53"/>
      <c r="D24" s="54">
        <v>36</v>
      </c>
      <c r="E24" s="54">
        <v>13</v>
      </c>
      <c r="F24" s="54">
        <v>64</v>
      </c>
      <c r="G24" s="54">
        <v>1</v>
      </c>
      <c r="H24" s="54">
        <v>126</v>
      </c>
      <c r="I24" s="54">
        <v>212</v>
      </c>
      <c r="J24" s="54">
        <v>57</v>
      </c>
    </row>
    <row r="25" spans="1:10" s="1" customFormat="1" x14ac:dyDescent="0.3">
      <c r="A25" s="55" t="s">
        <v>42</v>
      </c>
      <c r="B25" s="47">
        <v>582</v>
      </c>
      <c r="C25" s="47"/>
      <c r="D25" s="47">
        <v>19</v>
      </c>
      <c r="E25" s="47">
        <v>5</v>
      </c>
      <c r="F25" s="47">
        <v>70</v>
      </c>
      <c r="G25" s="47">
        <v>9</v>
      </c>
      <c r="H25" s="47">
        <v>148</v>
      </c>
      <c r="I25" s="47">
        <v>196</v>
      </c>
      <c r="J25" s="47">
        <v>135</v>
      </c>
    </row>
    <row r="26" spans="1:10" x14ac:dyDescent="0.3">
      <c r="A26" s="28" t="s">
        <v>27</v>
      </c>
      <c r="B26" s="47"/>
      <c r="C26" s="47"/>
      <c r="D26" s="56"/>
      <c r="E26" s="57"/>
      <c r="F26" s="57"/>
      <c r="G26" s="57"/>
      <c r="H26" s="57"/>
      <c r="I26" s="57"/>
      <c r="J26" s="57"/>
    </row>
    <row r="27" spans="1:10" x14ac:dyDescent="0.3">
      <c r="A27" s="25" t="s">
        <v>28</v>
      </c>
      <c r="B27" s="47">
        <v>197</v>
      </c>
      <c r="C27" s="47"/>
      <c r="D27" s="48">
        <v>13</v>
      </c>
      <c r="E27" s="48">
        <v>1</v>
      </c>
      <c r="F27" s="48">
        <v>45</v>
      </c>
      <c r="G27" s="48">
        <v>2</v>
      </c>
      <c r="H27" s="48">
        <v>48</v>
      </c>
      <c r="I27" s="48">
        <v>74</v>
      </c>
      <c r="J27" s="48">
        <v>14</v>
      </c>
    </row>
    <row r="28" spans="1:10" x14ac:dyDescent="0.3">
      <c r="A28" s="29" t="s">
        <v>29</v>
      </c>
      <c r="B28" s="47">
        <v>348</v>
      </c>
      <c r="C28" s="47"/>
      <c r="D28" s="48">
        <v>6</v>
      </c>
      <c r="E28" s="48">
        <v>4</v>
      </c>
      <c r="F28" s="48">
        <v>25</v>
      </c>
      <c r="G28" s="48">
        <v>7</v>
      </c>
      <c r="H28" s="48">
        <v>100</v>
      </c>
      <c r="I28" s="48">
        <v>122</v>
      </c>
      <c r="J28" s="48">
        <v>84</v>
      </c>
    </row>
    <row r="29" spans="1:10" x14ac:dyDescent="0.3">
      <c r="A29" s="30" t="s">
        <v>30</v>
      </c>
      <c r="B29" s="47">
        <f>SUM(D29:J29)</f>
        <v>102</v>
      </c>
      <c r="C29" s="47"/>
      <c r="D29" s="48">
        <f>D28-D30</f>
        <v>4</v>
      </c>
      <c r="E29" s="48">
        <f t="shared" ref="E29:J29" si="1">E28-E30</f>
        <v>3</v>
      </c>
      <c r="F29" s="48">
        <f t="shared" si="1"/>
        <v>5</v>
      </c>
      <c r="G29" s="48">
        <f t="shared" si="1"/>
        <v>2</v>
      </c>
      <c r="H29" s="48">
        <f t="shared" si="1"/>
        <v>20</v>
      </c>
      <c r="I29" s="48">
        <f t="shared" si="1"/>
        <v>34</v>
      </c>
      <c r="J29" s="48">
        <f t="shared" si="1"/>
        <v>34</v>
      </c>
    </row>
    <row r="30" spans="1:10" x14ac:dyDescent="0.3">
      <c r="A30" s="30" t="s">
        <v>31</v>
      </c>
      <c r="B30" s="47">
        <f>SUM(D30:J30)</f>
        <v>246</v>
      </c>
      <c r="C30" s="47"/>
      <c r="D30" s="48">
        <v>2</v>
      </c>
      <c r="E30" s="48">
        <v>1</v>
      </c>
      <c r="F30" s="48">
        <v>20</v>
      </c>
      <c r="G30" s="48">
        <v>5</v>
      </c>
      <c r="H30" s="48">
        <v>80</v>
      </c>
      <c r="I30" s="48">
        <v>88</v>
      </c>
      <c r="J30" s="48">
        <v>50</v>
      </c>
    </row>
    <row r="31" spans="1:10" x14ac:dyDescent="0.3">
      <c r="A31" s="31" t="s">
        <v>32</v>
      </c>
      <c r="B31" s="47"/>
      <c r="C31" s="47"/>
      <c r="D31" s="56"/>
      <c r="E31" s="57"/>
      <c r="F31" s="57"/>
      <c r="G31" s="57"/>
      <c r="H31" s="57"/>
      <c r="I31" s="57"/>
      <c r="J31" s="57"/>
    </row>
    <row r="32" spans="1:10" x14ac:dyDescent="0.3">
      <c r="A32" s="49" t="s">
        <v>33</v>
      </c>
      <c r="B32" s="47">
        <v>52</v>
      </c>
      <c r="C32" s="47"/>
      <c r="D32" s="48">
        <v>1</v>
      </c>
      <c r="E32" s="48">
        <v>2</v>
      </c>
      <c r="F32" s="48">
        <v>7</v>
      </c>
      <c r="G32" s="48">
        <v>0</v>
      </c>
      <c r="H32" s="48">
        <v>13</v>
      </c>
      <c r="I32" s="48">
        <v>22</v>
      </c>
      <c r="J32" s="48">
        <v>7</v>
      </c>
    </row>
    <row r="33" spans="1:10" x14ac:dyDescent="0.3">
      <c r="A33" s="49" t="s">
        <v>34</v>
      </c>
      <c r="B33" s="47">
        <v>165</v>
      </c>
      <c r="C33" s="47"/>
      <c r="D33" s="48">
        <v>12</v>
      </c>
      <c r="E33" s="48">
        <v>1</v>
      </c>
      <c r="F33" s="48">
        <v>31</v>
      </c>
      <c r="G33" s="48">
        <v>1</v>
      </c>
      <c r="H33" s="48">
        <v>41</v>
      </c>
      <c r="I33" s="48">
        <v>64</v>
      </c>
      <c r="J33" s="48">
        <v>15</v>
      </c>
    </row>
    <row r="34" spans="1:10" x14ac:dyDescent="0.3">
      <c r="A34" s="49" t="s">
        <v>35</v>
      </c>
      <c r="B34" s="47">
        <v>99</v>
      </c>
      <c r="C34" s="47"/>
      <c r="D34" s="48">
        <v>4</v>
      </c>
      <c r="E34" s="48">
        <v>1</v>
      </c>
      <c r="F34" s="48">
        <v>13</v>
      </c>
      <c r="G34" s="48">
        <v>2</v>
      </c>
      <c r="H34" s="48">
        <v>25</v>
      </c>
      <c r="I34" s="48">
        <v>36</v>
      </c>
      <c r="J34" s="48">
        <v>18</v>
      </c>
    </row>
    <row r="35" spans="1:10" x14ac:dyDescent="0.3">
      <c r="A35" s="28" t="s">
        <v>36</v>
      </c>
      <c r="B35" s="47"/>
      <c r="C35" s="47"/>
      <c r="D35" s="56"/>
      <c r="E35" s="57"/>
      <c r="F35" s="57"/>
      <c r="G35" s="57"/>
      <c r="H35" s="57"/>
      <c r="I35" s="57"/>
      <c r="J35" s="57"/>
    </row>
    <row r="36" spans="1:10" x14ac:dyDescent="0.3">
      <c r="A36" s="49" t="s">
        <v>37</v>
      </c>
      <c r="B36" s="47">
        <v>228</v>
      </c>
      <c r="C36" s="47"/>
      <c r="D36" s="48">
        <v>12</v>
      </c>
      <c r="E36" s="48">
        <v>3</v>
      </c>
      <c r="F36" s="48">
        <v>29</v>
      </c>
      <c r="G36" s="48">
        <v>4</v>
      </c>
      <c r="H36" s="48">
        <v>53</v>
      </c>
      <c r="I36" s="48">
        <v>58</v>
      </c>
      <c r="J36" s="48">
        <v>69</v>
      </c>
    </row>
    <row r="37" spans="1:10" x14ac:dyDescent="0.3">
      <c r="A37" s="49" t="s">
        <v>38</v>
      </c>
      <c r="B37" s="47">
        <v>99</v>
      </c>
      <c r="C37" s="47"/>
      <c r="D37" s="48">
        <v>5</v>
      </c>
      <c r="E37" s="48">
        <v>0</v>
      </c>
      <c r="F37" s="48">
        <v>18</v>
      </c>
      <c r="G37" s="48">
        <v>0</v>
      </c>
      <c r="H37" s="48">
        <v>25</v>
      </c>
      <c r="I37" s="48">
        <v>40</v>
      </c>
      <c r="J37" s="48">
        <v>11</v>
      </c>
    </row>
    <row r="38" spans="1:10" x14ac:dyDescent="0.3">
      <c r="A38" s="49" t="s">
        <v>13</v>
      </c>
      <c r="B38" s="47">
        <v>42</v>
      </c>
      <c r="C38" s="47"/>
      <c r="D38" s="48">
        <v>1</v>
      </c>
      <c r="E38" s="48">
        <v>1</v>
      </c>
      <c r="F38" s="48">
        <v>4</v>
      </c>
      <c r="G38" s="48">
        <v>0</v>
      </c>
      <c r="H38" s="48">
        <v>6</v>
      </c>
      <c r="I38" s="48">
        <v>28</v>
      </c>
      <c r="J38" s="48">
        <v>2</v>
      </c>
    </row>
    <row r="39" spans="1:10" x14ac:dyDescent="0.3">
      <c r="A39" s="51" t="s">
        <v>39</v>
      </c>
      <c r="B39" s="47"/>
      <c r="C39" s="47"/>
      <c r="D39" s="56"/>
      <c r="E39" s="57"/>
      <c r="F39" s="57"/>
      <c r="G39" s="57"/>
      <c r="H39" s="57"/>
      <c r="I39" s="57"/>
      <c r="J39" s="57"/>
    </row>
    <row r="40" spans="1:10" x14ac:dyDescent="0.3">
      <c r="A40" s="50" t="s">
        <v>40</v>
      </c>
      <c r="B40" s="47">
        <v>169</v>
      </c>
      <c r="C40" s="47"/>
      <c r="D40" s="48">
        <v>6</v>
      </c>
      <c r="E40" s="48">
        <v>2</v>
      </c>
      <c r="F40" s="48">
        <v>24</v>
      </c>
      <c r="G40" s="48">
        <v>4</v>
      </c>
      <c r="H40" s="48">
        <v>33</v>
      </c>
      <c r="I40" s="48">
        <v>38</v>
      </c>
      <c r="J40" s="48">
        <v>62</v>
      </c>
    </row>
    <row r="41" spans="1:10" x14ac:dyDescent="0.3">
      <c r="A41" s="52" t="s">
        <v>41</v>
      </c>
      <c r="B41" s="53">
        <v>200</v>
      </c>
      <c r="C41" s="53"/>
      <c r="D41" s="54">
        <v>12</v>
      </c>
      <c r="E41" s="54">
        <v>2</v>
      </c>
      <c r="F41" s="54">
        <v>27</v>
      </c>
      <c r="G41" s="54">
        <v>0</v>
      </c>
      <c r="H41" s="54">
        <v>51</v>
      </c>
      <c r="I41" s="54">
        <v>88</v>
      </c>
      <c r="J41" s="54">
        <v>20</v>
      </c>
    </row>
    <row r="42" spans="1:10" s="1" customFormat="1" x14ac:dyDescent="0.3">
      <c r="A42" s="55" t="s">
        <v>43</v>
      </c>
      <c r="B42" s="47">
        <v>716</v>
      </c>
      <c r="C42" s="47"/>
      <c r="D42" s="47">
        <v>47</v>
      </c>
      <c r="E42" s="47">
        <v>23</v>
      </c>
      <c r="F42" s="47">
        <v>75</v>
      </c>
      <c r="G42" s="47">
        <v>9</v>
      </c>
      <c r="H42" s="47">
        <v>221</v>
      </c>
      <c r="I42" s="47">
        <v>212</v>
      </c>
      <c r="J42" s="47">
        <v>129</v>
      </c>
    </row>
    <row r="43" spans="1:10" s="1" customFormat="1" x14ac:dyDescent="0.3">
      <c r="A43" s="28" t="s">
        <v>27</v>
      </c>
      <c r="B43" s="47"/>
      <c r="C43" s="47"/>
      <c r="D43" s="56"/>
      <c r="E43" s="57"/>
      <c r="F43" s="56"/>
      <c r="G43" s="56"/>
      <c r="H43" s="56"/>
      <c r="I43" s="56"/>
      <c r="J43" s="56"/>
    </row>
    <row r="44" spans="1:10" s="1" customFormat="1" x14ac:dyDescent="0.3">
      <c r="A44" s="25" t="s">
        <v>28</v>
      </c>
      <c r="B44" s="47">
        <v>297</v>
      </c>
      <c r="C44" s="47"/>
      <c r="D44" s="48">
        <v>30</v>
      </c>
      <c r="E44" s="48">
        <v>13</v>
      </c>
      <c r="F44" s="48">
        <v>52</v>
      </c>
      <c r="G44" s="48">
        <v>6</v>
      </c>
      <c r="H44" s="48">
        <v>66</v>
      </c>
      <c r="I44" s="48">
        <v>115</v>
      </c>
      <c r="J44" s="48">
        <v>15</v>
      </c>
    </row>
    <row r="45" spans="1:10" s="1" customFormat="1" x14ac:dyDescent="0.3">
      <c r="A45" s="29" t="s">
        <v>29</v>
      </c>
      <c r="B45" s="47">
        <v>390</v>
      </c>
      <c r="C45" s="47"/>
      <c r="D45" s="48">
        <v>17</v>
      </c>
      <c r="E45" s="48">
        <v>10</v>
      </c>
      <c r="F45" s="48">
        <v>23</v>
      </c>
      <c r="G45" s="48">
        <v>3</v>
      </c>
      <c r="H45" s="48">
        <v>155</v>
      </c>
      <c r="I45" s="48">
        <v>97</v>
      </c>
      <c r="J45" s="48">
        <v>85</v>
      </c>
    </row>
    <row r="46" spans="1:10" s="1" customFormat="1" x14ac:dyDescent="0.3">
      <c r="A46" s="30" t="s">
        <v>30</v>
      </c>
      <c r="B46" s="47">
        <f>SUM(D46:J46)</f>
        <v>88</v>
      </c>
      <c r="C46" s="47"/>
      <c r="D46" s="48">
        <f>D45-D47</f>
        <v>2</v>
      </c>
      <c r="E46" s="48">
        <f t="shared" ref="E46:J46" si="2">E45-E47</f>
        <v>0</v>
      </c>
      <c r="F46" s="48">
        <f t="shared" si="2"/>
        <v>9</v>
      </c>
      <c r="G46" s="48">
        <f t="shared" si="2"/>
        <v>0</v>
      </c>
      <c r="H46" s="48">
        <f t="shared" si="2"/>
        <v>21</v>
      </c>
      <c r="I46" s="48">
        <f t="shared" si="2"/>
        <v>32</v>
      </c>
      <c r="J46" s="48">
        <f t="shared" si="2"/>
        <v>24</v>
      </c>
    </row>
    <row r="47" spans="1:10" s="1" customFormat="1" x14ac:dyDescent="0.3">
      <c r="A47" s="30" t="s">
        <v>31</v>
      </c>
      <c r="B47" s="47">
        <f>SUM(D47:J47)</f>
        <v>302</v>
      </c>
      <c r="C47" s="47"/>
      <c r="D47" s="48">
        <v>15</v>
      </c>
      <c r="E47" s="48">
        <v>10</v>
      </c>
      <c r="F47" s="48">
        <v>14</v>
      </c>
      <c r="G47" s="48">
        <v>3</v>
      </c>
      <c r="H47" s="48">
        <v>134</v>
      </c>
      <c r="I47" s="48">
        <v>65</v>
      </c>
      <c r="J47" s="48">
        <v>61</v>
      </c>
    </row>
    <row r="48" spans="1:10" s="1" customFormat="1" x14ac:dyDescent="0.3">
      <c r="A48" s="31" t="s">
        <v>32</v>
      </c>
      <c r="B48" s="47"/>
      <c r="C48" s="47"/>
      <c r="D48" s="56"/>
      <c r="E48" s="57"/>
      <c r="F48" s="56"/>
      <c r="G48" s="56"/>
      <c r="H48" s="56"/>
      <c r="I48" s="56"/>
      <c r="J48" s="56"/>
    </row>
    <row r="49" spans="1:10" s="1" customFormat="1" x14ac:dyDescent="0.3">
      <c r="A49" s="49" t="s">
        <v>33</v>
      </c>
      <c r="B49" s="47">
        <v>65</v>
      </c>
      <c r="C49" s="47"/>
      <c r="D49" s="48">
        <v>5</v>
      </c>
      <c r="E49" s="48">
        <v>1</v>
      </c>
      <c r="F49" s="48">
        <v>5</v>
      </c>
      <c r="G49" s="48">
        <v>1</v>
      </c>
      <c r="H49" s="48">
        <v>18</v>
      </c>
      <c r="I49" s="48">
        <v>29</v>
      </c>
      <c r="J49" s="48">
        <v>6</v>
      </c>
    </row>
    <row r="50" spans="1:10" s="1" customFormat="1" x14ac:dyDescent="0.3">
      <c r="A50" s="49" t="s">
        <v>34</v>
      </c>
      <c r="B50" s="47">
        <v>231</v>
      </c>
      <c r="C50" s="47"/>
      <c r="D50" s="48">
        <v>20</v>
      </c>
      <c r="E50" s="48">
        <v>12</v>
      </c>
      <c r="F50" s="48">
        <v>43</v>
      </c>
      <c r="G50" s="48">
        <v>2</v>
      </c>
      <c r="H50" s="48">
        <v>53</v>
      </c>
      <c r="I50" s="48">
        <v>84</v>
      </c>
      <c r="J50" s="48">
        <v>17</v>
      </c>
    </row>
    <row r="51" spans="1:10" s="1" customFormat="1" x14ac:dyDescent="0.3">
      <c r="A51" s="49" t="s">
        <v>35</v>
      </c>
      <c r="B51" s="47">
        <v>101</v>
      </c>
      <c r="C51" s="47"/>
      <c r="D51" s="48">
        <v>7</v>
      </c>
      <c r="E51" s="48">
        <v>1</v>
      </c>
      <c r="F51" s="48">
        <v>19</v>
      </c>
      <c r="G51" s="48">
        <v>1</v>
      </c>
      <c r="H51" s="48">
        <v>27</v>
      </c>
      <c r="I51" s="48">
        <v>31</v>
      </c>
      <c r="J51" s="48">
        <v>15</v>
      </c>
    </row>
    <row r="52" spans="1:10" s="1" customFormat="1" x14ac:dyDescent="0.3">
      <c r="A52" s="28" t="s">
        <v>36</v>
      </c>
      <c r="B52" s="47"/>
      <c r="C52" s="47"/>
      <c r="D52" s="56"/>
      <c r="E52" s="57"/>
      <c r="F52" s="56"/>
      <c r="G52" s="56"/>
      <c r="H52" s="56"/>
      <c r="I52" s="56"/>
      <c r="J52" s="56"/>
    </row>
    <row r="53" spans="1:10" s="1" customFormat="1" x14ac:dyDescent="0.3">
      <c r="A53" s="49" t="s">
        <v>37</v>
      </c>
      <c r="B53" s="47">
        <v>236</v>
      </c>
      <c r="C53" s="47"/>
      <c r="D53" s="48">
        <v>19</v>
      </c>
      <c r="E53" s="48">
        <v>7</v>
      </c>
      <c r="F53" s="48">
        <v>32</v>
      </c>
      <c r="G53" s="48">
        <v>5</v>
      </c>
      <c r="H53" s="48">
        <v>57</v>
      </c>
      <c r="I53" s="48">
        <v>67</v>
      </c>
      <c r="J53" s="48">
        <v>49</v>
      </c>
    </row>
    <row r="54" spans="1:10" s="1" customFormat="1" x14ac:dyDescent="0.3">
      <c r="A54" s="49" t="s">
        <v>38</v>
      </c>
      <c r="B54" s="47">
        <v>142</v>
      </c>
      <c r="C54" s="47"/>
      <c r="D54" s="48">
        <v>11</v>
      </c>
      <c r="E54" s="48">
        <v>7</v>
      </c>
      <c r="F54" s="48">
        <v>28</v>
      </c>
      <c r="G54" s="48">
        <v>1</v>
      </c>
      <c r="H54" s="48">
        <v>34</v>
      </c>
      <c r="I54" s="48">
        <v>44</v>
      </c>
      <c r="J54" s="48">
        <v>17</v>
      </c>
    </row>
    <row r="55" spans="1:10" s="1" customFormat="1" x14ac:dyDescent="0.3">
      <c r="A55" s="49" t="s">
        <v>13</v>
      </c>
      <c r="B55" s="47">
        <v>74</v>
      </c>
      <c r="C55" s="47"/>
      <c r="D55" s="48">
        <v>2</v>
      </c>
      <c r="E55" s="48">
        <v>1</v>
      </c>
      <c r="F55" s="48">
        <v>7</v>
      </c>
      <c r="G55" s="48">
        <v>0</v>
      </c>
      <c r="H55" s="48">
        <v>14</v>
      </c>
      <c r="I55" s="48">
        <v>40</v>
      </c>
      <c r="J55" s="48">
        <v>10</v>
      </c>
    </row>
    <row r="56" spans="1:10" x14ac:dyDescent="0.3">
      <c r="A56" s="51" t="s">
        <v>39</v>
      </c>
      <c r="B56" s="47"/>
      <c r="C56" s="47"/>
      <c r="D56" s="56"/>
      <c r="E56" s="57"/>
      <c r="F56" s="57"/>
      <c r="G56" s="57"/>
      <c r="H56" s="57"/>
      <c r="I56" s="57"/>
      <c r="J56" s="57"/>
    </row>
    <row r="57" spans="1:10" x14ac:dyDescent="0.3">
      <c r="A57" s="50" t="s">
        <v>40</v>
      </c>
      <c r="B57" s="47">
        <v>143</v>
      </c>
      <c r="C57" s="47"/>
      <c r="D57" s="48">
        <v>8</v>
      </c>
      <c r="E57" s="48">
        <v>4</v>
      </c>
      <c r="F57" s="48">
        <v>30</v>
      </c>
      <c r="G57" s="48">
        <v>5</v>
      </c>
      <c r="H57" s="48">
        <v>30</v>
      </c>
      <c r="I57" s="48">
        <v>27</v>
      </c>
      <c r="J57" s="48">
        <v>39</v>
      </c>
    </row>
    <row r="58" spans="1:10" ht="15" thickBot="1" x14ac:dyDescent="0.35">
      <c r="A58" s="101" t="s">
        <v>41</v>
      </c>
      <c r="B58" s="102">
        <v>309</v>
      </c>
      <c r="C58" s="102"/>
      <c r="D58" s="103">
        <v>24</v>
      </c>
      <c r="E58" s="103">
        <v>11</v>
      </c>
      <c r="F58" s="103">
        <v>37</v>
      </c>
      <c r="G58" s="103">
        <v>1</v>
      </c>
      <c r="H58" s="103">
        <v>75</v>
      </c>
      <c r="I58" s="103">
        <v>124</v>
      </c>
      <c r="J58" s="103">
        <v>37</v>
      </c>
    </row>
    <row r="60" spans="1:10" s="1" customFormat="1" x14ac:dyDescent="0.3">
      <c r="A60" s="43"/>
      <c r="E60" s="15"/>
    </row>
  </sheetData>
  <mergeCells count="1">
    <mergeCell ref="D4:J4"/>
  </mergeCells>
  <pageMargins left="0.70866141732283472" right="0.70866141732283472" top="0.74803149606299213" bottom="0.74803149606299213" header="0.31496062992125984" footer="0.31496062992125984"/>
  <pageSetup paperSize="9" orientation="landscape" r:id="rId1"/>
  <rowBreaks count="2" manualBreakCount="2">
    <brk id="24" max="9" man="1"/>
    <brk id="41" max="9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0"/>
  <sheetViews>
    <sheetView zoomScaleNormal="100" workbookViewId="0"/>
  </sheetViews>
  <sheetFormatPr defaultColWidth="9.109375" defaultRowHeight="14.4" x14ac:dyDescent="0.3"/>
  <cols>
    <col min="1" max="1" width="52.6640625" style="58" customWidth="1"/>
    <col min="2" max="2" width="10.6640625" style="1" customWidth="1"/>
    <col min="3" max="3" width="1.6640625" style="1" customWidth="1"/>
    <col min="4" max="4" width="8.5546875" style="1" customWidth="1"/>
    <col min="5" max="9" width="8.5546875" style="15" customWidth="1"/>
    <col min="10" max="10" width="10" style="15" bestFit="1" customWidth="1"/>
    <col min="11" max="16384" width="9.109375" style="15"/>
  </cols>
  <sheetData>
    <row r="1" spans="1:10" x14ac:dyDescent="0.3">
      <c r="A1" s="17" t="s">
        <v>205</v>
      </c>
    </row>
    <row r="2" spans="1:10" x14ac:dyDescent="0.3">
      <c r="A2" s="108" t="s">
        <v>77</v>
      </c>
    </row>
    <row r="3" spans="1:10" ht="15" thickBot="1" x14ac:dyDescent="0.35">
      <c r="A3" s="80"/>
      <c r="B3" s="99"/>
      <c r="C3" s="99"/>
      <c r="D3" s="99"/>
      <c r="E3" s="100"/>
      <c r="F3" s="100"/>
      <c r="G3" s="100"/>
      <c r="H3" s="100"/>
      <c r="I3" s="100"/>
      <c r="J3" s="100"/>
    </row>
    <row r="4" spans="1:10" x14ac:dyDescent="0.3">
      <c r="A4" s="59"/>
      <c r="B4" s="98"/>
      <c r="C4" s="98"/>
      <c r="D4" s="147" t="s">
        <v>46</v>
      </c>
      <c r="E4" s="148"/>
      <c r="F4" s="148"/>
      <c r="G4" s="148"/>
      <c r="H4" s="148"/>
      <c r="I4" s="148"/>
      <c r="J4" s="148"/>
    </row>
    <row r="5" spans="1:10" ht="69" x14ac:dyDescent="0.3">
      <c r="A5" s="45"/>
      <c r="B5" s="46" t="s">
        <v>23</v>
      </c>
      <c r="C5" s="46"/>
      <c r="D5" s="46" t="s">
        <v>4</v>
      </c>
      <c r="E5" s="46" t="s">
        <v>5</v>
      </c>
      <c r="F5" s="46" t="s">
        <v>6</v>
      </c>
      <c r="G5" s="46" t="s">
        <v>24</v>
      </c>
      <c r="H5" s="46" t="s">
        <v>7</v>
      </c>
      <c r="I5" s="46" t="s">
        <v>3</v>
      </c>
      <c r="J5" s="46" t="s">
        <v>25</v>
      </c>
    </row>
    <row r="6" spans="1:10" x14ac:dyDescent="0.3">
      <c r="A6" s="22" t="s">
        <v>26</v>
      </c>
      <c r="B6" s="47">
        <v>1298</v>
      </c>
      <c r="C6" s="47"/>
      <c r="D6" s="47">
        <v>5.0847457627118642</v>
      </c>
      <c r="E6" s="47">
        <v>2.157164869029276</v>
      </c>
      <c r="F6" s="47">
        <v>11.171032357473035</v>
      </c>
      <c r="G6" s="47">
        <v>1.386748844375963</v>
      </c>
      <c r="H6" s="47">
        <v>28.428351309707242</v>
      </c>
      <c r="I6" s="47">
        <v>31.432973805855163</v>
      </c>
      <c r="J6" s="47">
        <v>20.338983050847457</v>
      </c>
    </row>
    <row r="7" spans="1:10" x14ac:dyDescent="0.3">
      <c r="A7" s="25" t="s">
        <v>1</v>
      </c>
      <c r="B7" s="47">
        <v>582</v>
      </c>
      <c r="C7" s="47"/>
      <c r="D7" s="48">
        <v>3.2646048109965635</v>
      </c>
      <c r="E7" s="48">
        <v>0.85910652920962194</v>
      </c>
      <c r="F7" s="48">
        <v>12.027491408934708</v>
      </c>
      <c r="G7" s="48">
        <v>1.5463917525773196</v>
      </c>
      <c r="H7" s="48">
        <v>25.429553264604809</v>
      </c>
      <c r="I7" s="48">
        <v>33.676975945017183</v>
      </c>
      <c r="J7" s="48">
        <v>23.195876288659793</v>
      </c>
    </row>
    <row r="8" spans="1:10" x14ac:dyDescent="0.3">
      <c r="A8" s="25" t="s">
        <v>2</v>
      </c>
      <c r="B8" s="47">
        <v>716</v>
      </c>
      <c r="C8" s="47"/>
      <c r="D8" s="48">
        <v>6.5642458100558656</v>
      </c>
      <c r="E8" s="48">
        <v>3.2122905027932962</v>
      </c>
      <c r="F8" s="48">
        <v>10.474860335195531</v>
      </c>
      <c r="G8" s="48">
        <v>1.2569832402234637</v>
      </c>
      <c r="H8" s="48">
        <v>30.865921787709496</v>
      </c>
      <c r="I8" s="48">
        <v>29.608938547486034</v>
      </c>
      <c r="J8" s="48">
        <v>18.016759776536311</v>
      </c>
    </row>
    <row r="9" spans="1:10" x14ac:dyDescent="0.3">
      <c r="A9" s="28" t="s">
        <v>27</v>
      </c>
      <c r="B9" s="47"/>
      <c r="C9" s="47"/>
      <c r="D9" s="48"/>
      <c r="E9" s="48"/>
      <c r="F9" s="48"/>
      <c r="G9" s="48"/>
      <c r="H9" s="48"/>
      <c r="I9" s="48"/>
      <c r="J9" s="48"/>
    </row>
    <row r="10" spans="1:10" x14ac:dyDescent="0.3">
      <c r="A10" s="25" t="s">
        <v>28</v>
      </c>
      <c r="B10" s="47">
        <v>494</v>
      </c>
      <c r="C10" s="47"/>
      <c r="D10" s="48">
        <v>8.7044534412955468</v>
      </c>
      <c r="E10" s="48">
        <v>2.834008097165992</v>
      </c>
      <c r="F10" s="48">
        <v>19.635627530364374</v>
      </c>
      <c r="G10" s="48">
        <v>1.6194331983805668</v>
      </c>
      <c r="H10" s="48">
        <v>23.076923076923077</v>
      </c>
      <c r="I10" s="48">
        <v>38.259109311740893</v>
      </c>
      <c r="J10" s="48">
        <v>5.8704453441295543</v>
      </c>
    </row>
    <row r="11" spans="1:10" x14ac:dyDescent="0.3">
      <c r="A11" s="29" t="s">
        <v>29</v>
      </c>
      <c r="B11" s="47">
        <v>738</v>
      </c>
      <c r="C11" s="47"/>
      <c r="D11" s="48">
        <v>3.116531165311653</v>
      </c>
      <c r="E11" s="48">
        <v>1.897018970189702</v>
      </c>
      <c r="F11" s="48">
        <v>6.5040650406504064</v>
      </c>
      <c r="G11" s="48">
        <v>1.3550135501355014</v>
      </c>
      <c r="H11" s="48">
        <v>34.552845528455286</v>
      </c>
      <c r="I11" s="48">
        <v>29.674796747967481</v>
      </c>
      <c r="J11" s="48">
        <v>22.899728997289973</v>
      </c>
    </row>
    <row r="12" spans="1:10" x14ac:dyDescent="0.3">
      <c r="A12" s="30" t="s">
        <v>30</v>
      </c>
      <c r="B12" s="47">
        <v>190</v>
      </c>
      <c r="C12" s="47"/>
      <c r="D12" s="48">
        <v>3.1578947368421053</v>
      </c>
      <c r="E12" s="48">
        <v>1.5789473684210527</v>
      </c>
      <c r="F12" s="48">
        <v>7.3684210526315779</v>
      </c>
      <c r="G12" s="48">
        <v>1.0526315789473684</v>
      </c>
      <c r="H12" s="48">
        <v>21.578947368421055</v>
      </c>
      <c r="I12" s="48">
        <v>34.736842105263158</v>
      </c>
      <c r="J12" s="48">
        <v>30.526315789473685</v>
      </c>
    </row>
    <row r="13" spans="1:10" x14ac:dyDescent="0.3">
      <c r="A13" s="30" t="s">
        <v>31</v>
      </c>
      <c r="B13" s="47">
        <v>548</v>
      </c>
      <c r="C13" s="47"/>
      <c r="D13" s="48">
        <v>3.1021897810218979</v>
      </c>
      <c r="E13" s="48">
        <v>2.0072992700729926</v>
      </c>
      <c r="F13" s="48">
        <v>6.2043795620437958</v>
      </c>
      <c r="G13" s="48">
        <v>1.4598540145985401</v>
      </c>
      <c r="H13" s="48">
        <v>39.051094890510953</v>
      </c>
      <c r="I13" s="48">
        <v>27.919708029197082</v>
      </c>
      <c r="J13" s="48">
        <v>20.255474452554743</v>
      </c>
    </row>
    <row r="14" spans="1:10" x14ac:dyDescent="0.3">
      <c r="A14" s="31" t="s">
        <v>32</v>
      </c>
      <c r="B14" s="47"/>
      <c r="C14" s="47"/>
      <c r="D14" s="48"/>
      <c r="E14" s="48"/>
      <c r="F14" s="48"/>
      <c r="G14" s="48"/>
      <c r="H14" s="48"/>
      <c r="I14" s="48"/>
      <c r="J14" s="48"/>
    </row>
    <row r="15" spans="1:10" x14ac:dyDescent="0.3">
      <c r="A15" s="49" t="s">
        <v>33</v>
      </c>
      <c r="B15" s="47">
        <v>117</v>
      </c>
      <c r="C15" s="47"/>
      <c r="D15" s="48">
        <v>5.1282051282051286</v>
      </c>
      <c r="E15" s="48">
        <v>2.5641025641025643</v>
      </c>
      <c r="F15" s="48">
        <v>10.256410256410257</v>
      </c>
      <c r="G15" s="48">
        <v>0.85470085470085466</v>
      </c>
      <c r="H15" s="48">
        <v>26.495726495726494</v>
      </c>
      <c r="I15" s="48">
        <v>43.589743589743591</v>
      </c>
      <c r="J15" s="48">
        <v>11.111111111111111</v>
      </c>
    </row>
    <row r="16" spans="1:10" s="1" customFormat="1" x14ac:dyDescent="0.3">
      <c r="A16" s="49" t="s">
        <v>34</v>
      </c>
      <c r="B16" s="47">
        <v>396</v>
      </c>
      <c r="C16" s="47"/>
      <c r="D16" s="48">
        <v>8.0808080808080813</v>
      </c>
      <c r="E16" s="48">
        <v>3.2828282828282829</v>
      </c>
      <c r="F16" s="48">
        <v>18.686868686868689</v>
      </c>
      <c r="G16" s="48">
        <v>0.75757575757575757</v>
      </c>
      <c r="H16" s="48">
        <v>23.737373737373737</v>
      </c>
      <c r="I16" s="48">
        <v>37.373737373737377</v>
      </c>
      <c r="J16" s="48">
        <v>8.0808080808080813</v>
      </c>
    </row>
    <row r="17" spans="1:10" s="1" customFormat="1" x14ac:dyDescent="0.3">
      <c r="A17" s="49" t="s">
        <v>35</v>
      </c>
      <c r="B17" s="47">
        <v>200</v>
      </c>
      <c r="C17" s="47"/>
      <c r="D17" s="48">
        <v>5.5</v>
      </c>
      <c r="E17" s="48">
        <v>1</v>
      </c>
      <c r="F17" s="48">
        <v>16</v>
      </c>
      <c r="G17" s="48">
        <v>1.5</v>
      </c>
      <c r="H17" s="48">
        <v>26</v>
      </c>
      <c r="I17" s="48">
        <v>33.5</v>
      </c>
      <c r="J17" s="48">
        <v>16.5</v>
      </c>
    </row>
    <row r="18" spans="1:10" s="1" customFormat="1" x14ac:dyDescent="0.3">
      <c r="A18" s="28" t="s">
        <v>36</v>
      </c>
      <c r="B18" s="47"/>
      <c r="C18" s="47"/>
      <c r="D18" s="48"/>
      <c r="E18" s="48"/>
      <c r="F18" s="48"/>
      <c r="G18" s="48"/>
      <c r="H18" s="48"/>
      <c r="I18" s="48"/>
      <c r="J18" s="48"/>
    </row>
    <row r="19" spans="1:10" s="1" customFormat="1" x14ac:dyDescent="0.3">
      <c r="A19" s="49" t="s">
        <v>37</v>
      </c>
      <c r="B19" s="47">
        <v>464</v>
      </c>
      <c r="C19" s="47"/>
      <c r="D19" s="48">
        <v>6.681034482758621</v>
      </c>
      <c r="E19" s="48">
        <v>2.1551724137931036</v>
      </c>
      <c r="F19" s="48">
        <v>13.146551724137931</v>
      </c>
      <c r="G19" s="48">
        <v>1.9396551724137931</v>
      </c>
      <c r="H19" s="48">
        <v>23.706896551724139</v>
      </c>
      <c r="I19" s="48">
        <v>26.939655172413794</v>
      </c>
      <c r="J19" s="48">
        <v>25.431034482758619</v>
      </c>
    </row>
    <row r="20" spans="1:10" s="1" customFormat="1" x14ac:dyDescent="0.3">
      <c r="A20" s="49" t="s">
        <v>38</v>
      </c>
      <c r="B20" s="47">
        <v>241</v>
      </c>
      <c r="C20" s="47"/>
      <c r="D20" s="48">
        <v>6.6390041493775938</v>
      </c>
      <c r="E20" s="48">
        <v>2.904564315352697</v>
      </c>
      <c r="F20" s="48">
        <v>19.087136929460581</v>
      </c>
      <c r="G20" s="48">
        <v>0.41493775933609961</v>
      </c>
      <c r="H20" s="48">
        <v>24.481327800829874</v>
      </c>
      <c r="I20" s="48">
        <v>34.854771784232362</v>
      </c>
      <c r="J20" s="48">
        <v>11.618257261410788</v>
      </c>
    </row>
    <row r="21" spans="1:10" s="1" customFormat="1" x14ac:dyDescent="0.3">
      <c r="A21" s="49" t="s">
        <v>13</v>
      </c>
      <c r="B21" s="47">
        <v>116</v>
      </c>
      <c r="C21" s="47"/>
      <c r="D21" s="48">
        <v>2.5862068965517242</v>
      </c>
      <c r="E21" s="48">
        <v>1.7241379310344827</v>
      </c>
      <c r="F21" s="48">
        <v>9.4827586206896548</v>
      </c>
      <c r="G21" s="48">
        <v>0</v>
      </c>
      <c r="H21" s="48">
        <v>17.241379310344829</v>
      </c>
      <c r="I21" s="48">
        <v>58.620689655172413</v>
      </c>
      <c r="J21" s="48">
        <v>10.344827586206897</v>
      </c>
    </row>
    <row r="22" spans="1:10" s="1" customFormat="1" x14ac:dyDescent="0.3">
      <c r="A22" s="51" t="s">
        <v>39</v>
      </c>
      <c r="B22" s="47"/>
      <c r="C22" s="47"/>
      <c r="D22" s="48"/>
      <c r="E22" s="48"/>
      <c r="F22" s="48"/>
      <c r="G22" s="48"/>
      <c r="H22" s="48"/>
      <c r="I22" s="48"/>
      <c r="J22" s="48"/>
    </row>
    <row r="23" spans="1:10" s="1" customFormat="1" x14ac:dyDescent="0.3">
      <c r="A23" s="50" t="s">
        <v>40</v>
      </c>
      <c r="B23" s="47">
        <v>312</v>
      </c>
      <c r="C23" s="47"/>
      <c r="D23" s="48">
        <v>4.4871794871794872</v>
      </c>
      <c r="E23" s="48">
        <v>1.9230769230769231</v>
      </c>
      <c r="F23" s="48">
        <v>17.307692307692307</v>
      </c>
      <c r="G23" s="48">
        <v>2.8846153846153846</v>
      </c>
      <c r="H23" s="48">
        <v>20.192307692307693</v>
      </c>
      <c r="I23" s="48">
        <v>20.833333333333332</v>
      </c>
      <c r="J23" s="48">
        <v>32.371794871794869</v>
      </c>
    </row>
    <row r="24" spans="1:10" s="1" customFormat="1" x14ac:dyDescent="0.3">
      <c r="A24" s="52" t="s">
        <v>41</v>
      </c>
      <c r="B24" s="53">
        <v>509</v>
      </c>
      <c r="C24" s="53"/>
      <c r="D24" s="54">
        <v>7.0726915520628681</v>
      </c>
      <c r="E24" s="54">
        <v>2.5540275049115913</v>
      </c>
      <c r="F24" s="54">
        <v>12.573673870333987</v>
      </c>
      <c r="G24" s="54">
        <v>0.19646365422396855</v>
      </c>
      <c r="H24" s="54">
        <v>24.754420432220041</v>
      </c>
      <c r="I24" s="54">
        <v>41.650294695481335</v>
      </c>
      <c r="J24" s="54">
        <v>11.198428290766207</v>
      </c>
    </row>
    <row r="25" spans="1:10" s="1" customFormat="1" x14ac:dyDescent="0.3">
      <c r="A25" s="55" t="s">
        <v>42</v>
      </c>
      <c r="B25" s="47">
        <v>582</v>
      </c>
      <c r="C25" s="47"/>
      <c r="D25" s="47">
        <v>3.2646048109965635</v>
      </c>
      <c r="E25" s="47">
        <v>0.85910652920962194</v>
      </c>
      <c r="F25" s="47">
        <v>12.027491408934708</v>
      </c>
      <c r="G25" s="47">
        <v>1.5463917525773196</v>
      </c>
      <c r="H25" s="47">
        <v>25.429553264604809</v>
      </c>
      <c r="I25" s="47">
        <v>33.676975945017183</v>
      </c>
      <c r="J25" s="47">
        <v>23.195876288659793</v>
      </c>
    </row>
    <row r="26" spans="1:10" x14ac:dyDescent="0.3">
      <c r="A26" s="28" t="s">
        <v>27</v>
      </c>
      <c r="B26" s="47"/>
      <c r="C26" s="47"/>
      <c r="D26" s="56"/>
      <c r="E26" s="57"/>
      <c r="F26" s="57"/>
      <c r="G26" s="57"/>
      <c r="H26" s="57"/>
      <c r="I26" s="57"/>
      <c r="J26" s="57"/>
    </row>
    <row r="27" spans="1:10" x14ac:dyDescent="0.3">
      <c r="A27" s="25" t="s">
        <v>28</v>
      </c>
      <c r="B27" s="47">
        <v>197</v>
      </c>
      <c r="C27" s="47"/>
      <c r="D27" s="48">
        <v>6.5989847715736039</v>
      </c>
      <c r="E27" s="48">
        <v>0.50761421319796951</v>
      </c>
      <c r="F27" s="48">
        <v>22.842639593908629</v>
      </c>
      <c r="G27" s="48">
        <v>1.015228426395939</v>
      </c>
      <c r="H27" s="48">
        <v>24.365482233502537</v>
      </c>
      <c r="I27" s="48">
        <v>37.56345177664975</v>
      </c>
      <c r="J27" s="48">
        <v>7.1065989847715736</v>
      </c>
    </row>
    <row r="28" spans="1:10" x14ac:dyDescent="0.3">
      <c r="A28" s="29" t="s">
        <v>29</v>
      </c>
      <c r="B28" s="47">
        <v>348</v>
      </c>
      <c r="C28" s="47"/>
      <c r="D28" s="48">
        <v>1.7241379310344827</v>
      </c>
      <c r="E28" s="48">
        <v>1.1494252873563218</v>
      </c>
      <c r="F28" s="48">
        <v>7.1839080459770113</v>
      </c>
      <c r="G28" s="48">
        <v>2.0114942528735633</v>
      </c>
      <c r="H28" s="48">
        <v>28.735632183908045</v>
      </c>
      <c r="I28" s="48">
        <v>35.057471264367813</v>
      </c>
      <c r="J28" s="48">
        <v>24.137931034482758</v>
      </c>
    </row>
    <row r="29" spans="1:10" x14ac:dyDescent="0.3">
      <c r="A29" s="30" t="s">
        <v>30</v>
      </c>
      <c r="B29" s="47">
        <v>102</v>
      </c>
      <c r="C29" s="47"/>
      <c r="D29" s="48">
        <v>3.9215686274509802</v>
      </c>
      <c r="E29" s="48">
        <v>2.9411764705882351</v>
      </c>
      <c r="F29" s="48">
        <v>4.9019607843137258</v>
      </c>
      <c r="G29" s="48">
        <v>1.9607843137254901</v>
      </c>
      <c r="H29" s="48">
        <v>19.607843137254903</v>
      </c>
      <c r="I29" s="48">
        <v>33.333333333333329</v>
      </c>
      <c r="J29" s="48">
        <v>33.333333333333329</v>
      </c>
    </row>
    <row r="30" spans="1:10" x14ac:dyDescent="0.3">
      <c r="A30" s="30" t="s">
        <v>31</v>
      </c>
      <c r="B30" s="47">
        <v>246</v>
      </c>
      <c r="C30" s="15"/>
      <c r="D30" s="48">
        <v>0.81300813008130091</v>
      </c>
      <c r="E30" s="48">
        <v>0.40650406504065045</v>
      </c>
      <c r="F30" s="48">
        <v>8.1300813008130071</v>
      </c>
      <c r="G30" s="48">
        <v>2.0325203252032518</v>
      </c>
      <c r="H30" s="48">
        <v>32.520325203252028</v>
      </c>
      <c r="I30" s="48">
        <v>35.772357723577237</v>
      </c>
      <c r="J30" s="48">
        <v>20.325203252032519</v>
      </c>
    </row>
    <row r="31" spans="1:10" x14ac:dyDescent="0.3">
      <c r="A31" s="31" t="s">
        <v>32</v>
      </c>
      <c r="B31" s="47"/>
      <c r="C31" s="47"/>
      <c r="D31" s="56"/>
      <c r="E31" s="57"/>
      <c r="F31" s="57"/>
      <c r="G31" s="57"/>
      <c r="H31" s="57"/>
      <c r="I31" s="57"/>
      <c r="J31" s="57"/>
    </row>
    <row r="32" spans="1:10" x14ac:dyDescent="0.3">
      <c r="A32" s="49" t="s">
        <v>33</v>
      </c>
      <c r="B32" s="47">
        <v>52</v>
      </c>
      <c r="C32" s="47"/>
      <c r="D32" s="48">
        <v>1.9230769230769231</v>
      </c>
      <c r="E32" s="48">
        <v>3.8461538461538463</v>
      </c>
      <c r="F32" s="48">
        <v>13.461538461538462</v>
      </c>
      <c r="G32" s="48">
        <v>0</v>
      </c>
      <c r="H32" s="48">
        <v>25</v>
      </c>
      <c r="I32" s="48">
        <v>42.307692307692307</v>
      </c>
      <c r="J32" s="48">
        <v>13.461538461538462</v>
      </c>
    </row>
    <row r="33" spans="1:10" x14ac:dyDescent="0.3">
      <c r="A33" s="49" t="s">
        <v>34</v>
      </c>
      <c r="B33" s="47">
        <v>165</v>
      </c>
      <c r="C33" s="47"/>
      <c r="D33" s="48">
        <v>7.2727272727272725</v>
      </c>
      <c r="E33" s="48">
        <v>0.60606060606060608</v>
      </c>
      <c r="F33" s="48">
        <v>18.787878787878789</v>
      </c>
      <c r="G33" s="48">
        <v>0.60606060606060608</v>
      </c>
      <c r="H33" s="48">
        <v>24.848484848484848</v>
      </c>
      <c r="I33" s="48">
        <v>38.787878787878789</v>
      </c>
      <c r="J33" s="48">
        <v>9.0909090909090917</v>
      </c>
    </row>
    <row r="34" spans="1:10" x14ac:dyDescent="0.3">
      <c r="A34" s="49" t="s">
        <v>35</v>
      </c>
      <c r="B34" s="47">
        <v>99</v>
      </c>
      <c r="C34" s="47"/>
      <c r="D34" s="48">
        <v>4.0404040404040407</v>
      </c>
      <c r="E34" s="48">
        <v>1.0101010101010102</v>
      </c>
      <c r="F34" s="48">
        <v>13.131313131313131</v>
      </c>
      <c r="G34" s="48">
        <v>2.0202020202020203</v>
      </c>
      <c r="H34" s="48">
        <v>25.252525252525253</v>
      </c>
      <c r="I34" s="48">
        <v>36.363636363636367</v>
      </c>
      <c r="J34" s="48">
        <v>18.181818181818183</v>
      </c>
    </row>
    <row r="35" spans="1:10" x14ac:dyDescent="0.3">
      <c r="A35" s="28" t="s">
        <v>36</v>
      </c>
      <c r="B35" s="47"/>
      <c r="C35" s="47"/>
      <c r="D35" s="56"/>
      <c r="E35" s="57"/>
      <c r="F35" s="57"/>
      <c r="G35" s="57"/>
      <c r="H35" s="57"/>
      <c r="I35" s="57"/>
      <c r="J35" s="57"/>
    </row>
    <row r="36" spans="1:10" x14ac:dyDescent="0.3">
      <c r="A36" s="49" t="s">
        <v>37</v>
      </c>
      <c r="B36" s="47">
        <v>228</v>
      </c>
      <c r="C36" s="47"/>
      <c r="D36" s="48">
        <v>5.2631578947368425</v>
      </c>
      <c r="E36" s="48">
        <v>1.3157894736842106</v>
      </c>
      <c r="F36" s="48">
        <v>12.719298245614034</v>
      </c>
      <c r="G36" s="48">
        <v>1.7543859649122806</v>
      </c>
      <c r="H36" s="48">
        <v>23.245614035087719</v>
      </c>
      <c r="I36" s="48">
        <v>25.438596491228068</v>
      </c>
      <c r="J36" s="48">
        <v>30.263157894736842</v>
      </c>
    </row>
    <row r="37" spans="1:10" x14ac:dyDescent="0.3">
      <c r="A37" s="49" t="s">
        <v>38</v>
      </c>
      <c r="B37" s="47">
        <v>99</v>
      </c>
      <c r="C37" s="47"/>
      <c r="D37" s="48">
        <v>5.0505050505050502</v>
      </c>
      <c r="E37" s="48">
        <v>0</v>
      </c>
      <c r="F37" s="48">
        <v>18.181818181818183</v>
      </c>
      <c r="G37" s="48">
        <v>0</v>
      </c>
      <c r="H37" s="48">
        <v>25.252525252525253</v>
      </c>
      <c r="I37" s="48">
        <v>40.404040404040401</v>
      </c>
      <c r="J37" s="48">
        <v>11.111111111111111</v>
      </c>
    </row>
    <row r="38" spans="1:10" x14ac:dyDescent="0.3">
      <c r="A38" s="49" t="s">
        <v>13</v>
      </c>
      <c r="B38" s="47">
        <v>42</v>
      </c>
      <c r="C38" s="47"/>
      <c r="D38" s="48">
        <v>2.3809523809523809</v>
      </c>
      <c r="E38" s="48">
        <v>2.3809523809523809</v>
      </c>
      <c r="F38" s="48">
        <v>9.5238095238095237</v>
      </c>
      <c r="G38" s="48">
        <v>0</v>
      </c>
      <c r="H38" s="48">
        <v>14.285714285714286</v>
      </c>
      <c r="I38" s="48">
        <v>66.666666666666671</v>
      </c>
      <c r="J38" s="48">
        <v>4.7619047619047619</v>
      </c>
    </row>
    <row r="39" spans="1:10" x14ac:dyDescent="0.3">
      <c r="A39" s="51" t="s">
        <v>39</v>
      </c>
      <c r="B39" s="47"/>
      <c r="C39" s="47"/>
      <c r="D39" s="56"/>
      <c r="E39" s="57"/>
      <c r="F39" s="57"/>
      <c r="G39" s="57"/>
      <c r="H39" s="57"/>
      <c r="I39" s="57"/>
      <c r="J39" s="57"/>
    </row>
    <row r="40" spans="1:10" x14ac:dyDescent="0.3">
      <c r="A40" s="50" t="s">
        <v>40</v>
      </c>
      <c r="B40" s="47">
        <v>169</v>
      </c>
      <c r="C40" s="47"/>
      <c r="D40" s="48">
        <v>3.5502958579881656</v>
      </c>
      <c r="E40" s="48">
        <v>1.1834319526627219</v>
      </c>
      <c r="F40" s="48">
        <v>14.201183431952662</v>
      </c>
      <c r="G40" s="48">
        <v>2.3668639053254439</v>
      </c>
      <c r="H40" s="48">
        <v>19.526627218934912</v>
      </c>
      <c r="I40" s="48">
        <v>22.485207100591715</v>
      </c>
      <c r="J40" s="48">
        <v>36.68639053254438</v>
      </c>
    </row>
    <row r="41" spans="1:10" x14ac:dyDescent="0.3">
      <c r="A41" s="52" t="s">
        <v>41</v>
      </c>
      <c r="B41" s="53">
        <v>200</v>
      </c>
      <c r="C41" s="53"/>
      <c r="D41" s="54">
        <v>6</v>
      </c>
      <c r="E41" s="54">
        <v>1</v>
      </c>
      <c r="F41" s="54">
        <v>13.5</v>
      </c>
      <c r="G41" s="54">
        <v>0</v>
      </c>
      <c r="H41" s="54">
        <v>25.5</v>
      </c>
      <c r="I41" s="54">
        <v>44</v>
      </c>
      <c r="J41" s="54">
        <v>10</v>
      </c>
    </row>
    <row r="42" spans="1:10" s="1" customFormat="1" x14ac:dyDescent="0.3">
      <c r="A42" s="55" t="s">
        <v>43</v>
      </c>
      <c r="B42" s="47">
        <v>716</v>
      </c>
      <c r="C42" s="47"/>
      <c r="D42" s="47">
        <v>6.5642458100558656</v>
      </c>
      <c r="E42" s="47">
        <v>3.2122905027932962</v>
      </c>
      <c r="F42" s="47">
        <v>10.474860335195531</v>
      </c>
      <c r="G42" s="47">
        <v>1.2569832402234637</v>
      </c>
      <c r="H42" s="47">
        <v>30.865921787709496</v>
      </c>
      <c r="I42" s="47">
        <v>29.608938547486034</v>
      </c>
      <c r="J42" s="47">
        <v>18.016759776536311</v>
      </c>
    </row>
    <row r="43" spans="1:10" s="1" customFormat="1" x14ac:dyDescent="0.3">
      <c r="A43" s="28" t="s">
        <v>27</v>
      </c>
      <c r="B43" s="47"/>
      <c r="C43" s="47"/>
      <c r="D43" s="56"/>
      <c r="E43" s="57"/>
      <c r="F43" s="56"/>
      <c r="G43" s="56"/>
      <c r="H43" s="56"/>
      <c r="I43" s="56"/>
      <c r="J43" s="56"/>
    </row>
    <row r="44" spans="1:10" s="1" customFormat="1" x14ac:dyDescent="0.3">
      <c r="A44" s="25" t="s">
        <v>28</v>
      </c>
      <c r="B44" s="47">
        <v>297</v>
      </c>
      <c r="C44" s="47"/>
      <c r="D44" s="48">
        <v>10.1010101010101</v>
      </c>
      <c r="E44" s="48">
        <v>4.3771043771043772</v>
      </c>
      <c r="F44" s="48">
        <v>17.508417508417509</v>
      </c>
      <c r="G44" s="48">
        <v>2.0202020202020203</v>
      </c>
      <c r="H44" s="48">
        <v>22.222222222222221</v>
      </c>
      <c r="I44" s="48">
        <v>38.72053872053872</v>
      </c>
      <c r="J44" s="48">
        <v>5.0505050505050502</v>
      </c>
    </row>
    <row r="45" spans="1:10" s="1" customFormat="1" x14ac:dyDescent="0.3">
      <c r="A45" s="29" t="s">
        <v>29</v>
      </c>
      <c r="B45" s="47">
        <v>390</v>
      </c>
      <c r="C45" s="47"/>
      <c r="D45" s="48">
        <v>4.3589743589743586</v>
      </c>
      <c r="E45" s="48">
        <v>2.5641025641025643</v>
      </c>
      <c r="F45" s="48">
        <v>5.8974358974358978</v>
      </c>
      <c r="G45" s="48">
        <v>0.76923076923076927</v>
      </c>
      <c r="H45" s="48">
        <v>39.743589743589745</v>
      </c>
      <c r="I45" s="48">
        <v>24.871794871794872</v>
      </c>
      <c r="J45" s="48">
        <v>21.794871794871796</v>
      </c>
    </row>
    <row r="46" spans="1:10" s="1" customFormat="1" x14ac:dyDescent="0.3">
      <c r="A46" s="30" t="s">
        <v>30</v>
      </c>
      <c r="B46" s="47">
        <v>88</v>
      </c>
      <c r="C46" s="47"/>
      <c r="D46" s="48">
        <v>2.2727272727272729</v>
      </c>
      <c r="E46" s="48">
        <v>0</v>
      </c>
      <c r="F46" s="48">
        <v>10.227272727272728</v>
      </c>
      <c r="G46" s="48">
        <v>0</v>
      </c>
      <c r="H46" s="48">
        <v>23.863636363636363</v>
      </c>
      <c r="I46" s="48">
        <v>36.363636363636367</v>
      </c>
      <c r="J46" s="48">
        <v>27.27272727272727</v>
      </c>
    </row>
    <row r="47" spans="1:10" s="1" customFormat="1" x14ac:dyDescent="0.3">
      <c r="A47" s="30" t="s">
        <v>31</v>
      </c>
      <c r="B47" s="47">
        <v>302</v>
      </c>
      <c r="C47" s="15"/>
      <c r="D47" s="48">
        <v>4.9668874172185431</v>
      </c>
      <c r="E47" s="48">
        <v>3.3112582781456954</v>
      </c>
      <c r="F47" s="48">
        <v>4.6357615894039732</v>
      </c>
      <c r="G47" s="48">
        <v>0.99337748344370869</v>
      </c>
      <c r="H47" s="48">
        <v>44.370860927152314</v>
      </c>
      <c r="I47" s="48">
        <v>21.523178807947019</v>
      </c>
      <c r="J47" s="48">
        <v>20.198675496688743</v>
      </c>
    </row>
    <row r="48" spans="1:10" s="1" customFormat="1" x14ac:dyDescent="0.3">
      <c r="A48" s="31" t="s">
        <v>32</v>
      </c>
      <c r="B48" s="47"/>
      <c r="C48" s="47"/>
      <c r="D48" s="56"/>
      <c r="E48" s="57"/>
      <c r="F48" s="56"/>
      <c r="G48" s="56"/>
      <c r="H48" s="56"/>
      <c r="I48" s="56"/>
      <c r="J48" s="56"/>
    </row>
    <row r="49" spans="1:10" s="1" customFormat="1" x14ac:dyDescent="0.3">
      <c r="A49" s="49" t="s">
        <v>33</v>
      </c>
      <c r="B49" s="47">
        <v>65</v>
      </c>
      <c r="C49" s="47"/>
      <c r="D49" s="48">
        <v>7.6923076923076925</v>
      </c>
      <c r="E49" s="48">
        <v>1.5384615384615385</v>
      </c>
      <c r="F49" s="48">
        <v>7.6923076923076925</v>
      </c>
      <c r="G49" s="48">
        <v>1.5384615384615385</v>
      </c>
      <c r="H49" s="48">
        <v>27.692307692307693</v>
      </c>
      <c r="I49" s="48">
        <v>44.615384615384613</v>
      </c>
      <c r="J49" s="48">
        <v>9.2307692307692299</v>
      </c>
    </row>
    <row r="50" spans="1:10" s="1" customFormat="1" x14ac:dyDescent="0.3">
      <c r="A50" s="49" t="s">
        <v>34</v>
      </c>
      <c r="B50" s="47">
        <v>231</v>
      </c>
      <c r="C50" s="47"/>
      <c r="D50" s="48">
        <v>8.6580086580086579</v>
      </c>
      <c r="E50" s="48">
        <v>5.1948051948051948</v>
      </c>
      <c r="F50" s="48">
        <v>18.614718614718615</v>
      </c>
      <c r="G50" s="48">
        <v>0.86580086580086579</v>
      </c>
      <c r="H50" s="48">
        <v>22.943722943722943</v>
      </c>
      <c r="I50" s="48">
        <v>36.363636363636367</v>
      </c>
      <c r="J50" s="48">
        <v>7.3593073593073592</v>
      </c>
    </row>
    <row r="51" spans="1:10" s="1" customFormat="1" x14ac:dyDescent="0.3">
      <c r="A51" s="49" t="s">
        <v>35</v>
      </c>
      <c r="B51" s="47">
        <v>101</v>
      </c>
      <c r="C51" s="47"/>
      <c r="D51" s="48">
        <v>6.9306930693069306</v>
      </c>
      <c r="E51" s="48">
        <v>0.99009900990099009</v>
      </c>
      <c r="F51" s="48">
        <v>18.811881188118811</v>
      </c>
      <c r="G51" s="48">
        <v>0.99009900990099009</v>
      </c>
      <c r="H51" s="48">
        <v>26.732673267326732</v>
      </c>
      <c r="I51" s="48">
        <v>30.693069306930692</v>
      </c>
      <c r="J51" s="48">
        <v>14.851485148514852</v>
      </c>
    </row>
    <row r="52" spans="1:10" s="1" customFormat="1" x14ac:dyDescent="0.3">
      <c r="A52" s="28" t="s">
        <v>36</v>
      </c>
      <c r="B52" s="47"/>
      <c r="C52" s="47"/>
      <c r="D52" s="56"/>
      <c r="E52" s="57"/>
      <c r="F52" s="56"/>
      <c r="G52" s="56"/>
      <c r="H52" s="56"/>
      <c r="I52" s="56"/>
      <c r="J52" s="56"/>
    </row>
    <row r="53" spans="1:10" s="1" customFormat="1" x14ac:dyDescent="0.3">
      <c r="A53" s="49" t="s">
        <v>37</v>
      </c>
      <c r="B53" s="47">
        <v>236</v>
      </c>
      <c r="C53" s="47"/>
      <c r="D53" s="48">
        <v>8.0508474576271194</v>
      </c>
      <c r="E53" s="48">
        <v>2.9661016949152543</v>
      </c>
      <c r="F53" s="48">
        <v>13.559322033898304</v>
      </c>
      <c r="G53" s="48">
        <v>2.1186440677966103</v>
      </c>
      <c r="H53" s="48">
        <v>24.152542372881356</v>
      </c>
      <c r="I53" s="48">
        <v>28.389830508474578</v>
      </c>
      <c r="J53" s="48">
        <v>20.762711864406779</v>
      </c>
    </row>
    <row r="54" spans="1:10" s="1" customFormat="1" x14ac:dyDescent="0.3">
      <c r="A54" s="49" t="s">
        <v>38</v>
      </c>
      <c r="B54" s="47">
        <v>142</v>
      </c>
      <c r="C54" s="47"/>
      <c r="D54" s="48">
        <v>7.746478873239437</v>
      </c>
      <c r="E54" s="48">
        <v>4.929577464788732</v>
      </c>
      <c r="F54" s="48">
        <v>19.718309859154928</v>
      </c>
      <c r="G54" s="48">
        <v>0.70422535211267601</v>
      </c>
      <c r="H54" s="48">
        <v>23.943661971830984</v>
      </c>
      <c r="I54" s="48">
        <v>30.985915492957748</v>
      </c>
      <c r="J54" s="48">
        <v>11.971830985915492</v>
      </c>
    </row>
    <row r="55" spans="1:10" s="1" customFormat="1" x14ac:dyDescent="0.3">
      <c r="A55" s="49" t="s">
        <v>13</v>
      </c>
      <c r="B55" s="47">
        <v>74</v>
      </c>
      <c r="C55" s="47"/>
      <c r="D55" s="48">
        <v>2.7027027027027026</v>
      </c>
      <c r="E55" s="48">
        <v>1.3513513513513513</v>
      </c>
      <c r="F55" s="48">
        <v>9.4594594594594597</v>
      </c>
      <c r="G55" s="48">
        <v>0</v>
      </c>
      <c r="H55" s="48">
        <v>18.918918918918919</v>
      </c>
      <c r="I55" s="48">
        <v>54.054054054054056</v>
      </c>
      <c r="J55" s="48">
        <v>13.513513513513514</v>
      </c>
    </row>
    <row r="56" spans="1:10" x14ac:dyDescent="0.3">
      <c r="A56" s="51" t="s">
        <v>39</v>
      </c>
      <c r="B56" s="47"/>
      <c r="C56" s="47"/>
      <c r="D56" s="56"/>
      <c r="E56" s="57"/>
      <c r="F56" s="57"/>
      <c r="G56" s="57"/>
      <c r="H56" s="57"/>
      <c r="I56" s="57"/>
      <c r="J56" s="57"/>
    </row>
    <row r="57" spans="1:10" x14ac:dyDescent="0.3">
      <c r="A57" s="50" t="s">
        <v>40</v>
      </c>
      <c r="B57" s="47">
        <v>143</v>
      </c>
      <c r="C57" s="47"/>
      <c r="D57" s="48">
        <v>5.5944055944055942</v>
      </c>
      <c r="E57" s="48">
        <v>2.7972027972027971</v>
      </c>
      <c r="F57" s="48">
        <v>20.97902097902098</v>
      </c>
      <c r="G57" s="48">
        <v>3.4965034965034967</v>
      </c>
      <c r="H57" s="48">
        <v>20.97902097902098</v>
      </c>
      <c r="I57" s="48">
        <v>18.88111888111888</v>
      </c>
      <c r="J57" s="48">
        <v>27.272727272727273</v>
      </c>
    </row>
    <row r="58" spans="1:10" ht="15" thickBot="1" x14ac:dyDescent="0.35">
      <c r="A58" s="101" t="s">
        <v>41</v>
      </c>
      <c r="B58" s="102">
        <v>309</v>
      </c>
      <c r="C58" s="102"/>
      <c r="D58" s="103">
        <v>7.766990291262136</v>
      </c>
      <c r="E58" s="103">
        <v>3.5598705501618122</v>
      </c>
      <c r="F58" s="103">
        <v>11.974110032362459</v>
      </c>
      <c r="G58" s="103">
        <v>0.32362459546925565</v>
      </c>
      <c r="H58" s="103">
        <v>24.271844660194176</v>
      </c>
      <c r="I58" s="103">
        <v>40.129449838187703</v>
      </c>
      <c r="J58" s="103">
        <v>11.974110032362459</v>
      </c>
    </row>
    <row r="60" spans="1:10" s="1" customFormat="1" x14ac:dyDescent="0.3">
      <c r="A60" s="43"/>
      <c r="E60" s="15"/>
    </row>
  </sheetData>
  <mergeCells count="1">
    <mergeCell ref="D4:J4"/>
  </mergeCells>
  <pageMargins left="0.70866141732283472" right="0.70866141732283472" top="0.74803149606299213" bottom="0.74803149606299213" header="0.31496062992125984" footer="0.31496062992125984"/>
  <pageSetup paperSize="9" orientation="landscape" r:id="rId1"/>
  <rowBreaks count="2" manualBreakCount="2">
    <brk id="24" max="9" man="1"/>
    <brk id="41" max="9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0"/>
  <sheetViews>
    <sheetView zoomScaleNormal="100" workbookViewId="0"/>
  </sheetViews>
  <sheetFormatPr defaultColWidth="9.109375" defaultRowHeight="14.4" x14ac:dyDescent="0.3"/>
  <cols>
    <col min="1" max="1" width="52.6640625" style="71" customWidth="1"/>
    <col min="2" max="2" width="10.6640625" style="62" customWidth="1"/>
    <col min="3" max="3" width="1.6640625" style="62" customWidth="1"/>
    <col min="4" max="4" width="8.5546875" style="62" customWidth="1"/>
    <col min="5" max="9" width="8.5546875" style="63" customWidth="1"/>
    <col min="10" max="21" width="9.109375" style="16"/>
    <col min="22" max="16384" width="9.109375" style="15"/>
  </cols>
  <sheetData>
    <row r="1" spans="1:21" x14ac:dyDescent="0.3">
      <c r="A1" s="61" t="s">
        <v>206</v>
      </c>
    </row>
    <row r="2" spans="1:21" x14ac:dyDescent="0.3">
      <c r="A2" s="110" t="s">
        <v>76</v>
      </c>
    </row>
    <row r="3" spans="1:21" ht="15" thickBot="1" x14ac:dyDescent="0.35">
      <c r="A3" s="77"/>
      <c r="B3" s="78"/>
      <c r="C3" s="78"/>
      <c r="D3" s="78"/>
      <c r="E3" s="79"/>
      <c r="F3" s="79"/>
      <c r="G3" s="79"/>
      <c r="H3" s="79"/>
      <c r="I3" s="79"/>
    </row>
    <row r="4" spans="1:21" x14ac:dyDescent="0.3">
      <c r="A4" s="73"/>
      <c r="B4" s="74"/>
      <c r="C4" s="74"/>
      <c r="D4" s="145" t="s">
        <v>46</v>
      </c>
      <c r="E4" s="145"/>
      <c r="F4" s="145"/>
      <c r="G4" s="145"/>
      <c r="H4" s="145"/>
      <c r="I4" s="145"/>
    </row>
    <row r="5" spans="1:21" ht="96.6" x14ac:dyDescent="0.3">
      <c r="A5" s="64"/>
      <c r="B5" s="65" t="s">
        <v>51</v>
      </c>
      <c r="C5" s="65"/>
      <c r="D5" s="65" t="s">
        <v>4</v>
      </c>
      <c r="E5" s="65" t="s">
        <v>5</v>
      </c>
      <c r="F5" s="65" t="s">
        <v>6</v>
      </c>
      <c r="G5" s="65" t="s">
        <v>24</v>
      </c>
      <c r="H5" s="65" t="s">
        <v>7</v>
      </c>
      <c r="I5" s="65" t="s">
        <v>3</v>
      </c>
    </row>
    <row r="6" spans="1:21" x14ac:dyDescent="0.3">
      <c r="A6" s="66" t="s">
        <v>26</v>
      </c>
      <c r="B6" s="24">
        <v>1034</v>
      </c>
      <c r="C6" s="24"/>
      <c r="D6" s="24">
        <v>6.3829787234042552</v>
      </c>
      <c r="E6" s="24">
        <v>2.7079303675048356</v>
      </c>
      <c r="F6" s="24">
        <v>14.023210831721469</v>
      </c>
      <c r="G6" s="24">
        <v>1.7408123791102514</v>
      </c>
      <c r="H6" s="24">
        <v>35.686653771760156</v>
      </c>
      <c r="I6" s="24">
        <v>39.458413926499034</v>
      </c>
    </row>
    <row r="7" spans="1:21" x14ac:dyDescent="0.3">
      <c r="A7" s="25" t="s">
        <v>1</v>
      </c>
      <c r="B7" s="24">
        <v>447</v>
      </c>
      <c r="C7" s="24"/>
      <c r="D7" s="27">
        <v>4.2505592841163313</v>
      </c>
      <c r="E7" s="27">
        <v>1.1185682326621924</v>
      </c>
      <c r="F7" s="27">
        <v>15.659955257270694</v>
      </c>
      <c r="G7" s="27">
        <v>2.0134228187919461</v>
      </c>
      <c r="H7" s="27">
        <v>33.109619686800897</v>
      </c>
      <c r="I7" s="27">
        <v>43.847874720357943</v>
      </c>
    </row>
    <row r="8" spans="1:21" x14ac:dyDescent="0.3">
      <c r="A8" s="25" t="s">
        <v>2</v>
      </c>
      <c r="B8" s="24">
        <v>587</v>
      </c>
      <c r="C8" s="24"/>
      <c r="D8" s="27">
        <v>8.0068143100511087</v>
      </c>
      <c r="E8" s="27">
        <v>3.9182282793867125</v>
      </c>
      <c r="F8" s="27">
        <v>12.776831345826235</v>
      </c>
      <c r="G8" s="27">
        <v>1.5332197614991483</v>
      </c>
      <c r="H8" s="27">
        <v>37.649063032367977</v>
      </c>
      <c r="I8" s="27">
        <v>36.115843270868822</v>
      </c>
    </row>
    <row r="9" spans="1:21" x14ac:dyDescent="0.3">
      <c r="A9" s="28" t="s">
        <v>27</v>
      </c>
      <c r="B9" s="24"/>
      <c r="C9" s="24"/>
      <c r="D9" s="24"/>
      <c r="E9" s="24"/>
      <c r="F9" s="24"/>
      <c r="G9" s="24"/>
      <c r="H9" s="24"/>
      <c r="I9" s="24"/>
    </row>
    <row r="10" spans="1:21" x14ac:dyDescent="0.3">
      <c r="A10" s="25" t="s">
        <v>28</v>
      </c>
      <c r="B10" s="24">
        <v>465</v>
      </c>
      <c r="C10" s="24"/>
      <c r="D10" s="27">
        <v>9.2473118279569881</v>
      </c>
      <c r="E10" s="27">
        <v>3.010752688172043</v>
      </c>
      <c r="F10" s="27">
        <v>20.86021505376344</v>
      </c>
      <c r="G10" s="27">
        <v>1.7204301075268817</v>
      </c>
      <c r="H10" s="27">
        <v>24.516129032258064</v>
      </c>
      <c r="I10" s="27">
        <v>40.645161290322577</v>
      </c>
    </row>
    <row r="11" spans="1:21" x14ac:dyDescent="0.3">
      <c r="A11" s="29" t="s">
        <v>29</v>
      </c>
      <c r="B11" s="24">
        <v>569</v>
      </c>
      <c r="C11" s="24"/>
      <c r="D11" s="27">
        <v>4.0421792618629171</v>
      </c>
      <c r="E11" s="27">
        <v>2.4604569420035149</v>
      </c>
      <c r="F11" s="27">
        <v>8.4358523725834793</v>
      </c>
      <c r="G11" s="27">
        <v>1.7574692442882252</v>
      </c>
      <c r="H11" s="27">
        <v>44.815465729349732</v>
      </c>
      <c r="I11" s="27">
        <v>38.488576449912124</v>
      </c>
    </row>
    <row r="12" spans="1:21" x14ac:dyDescent="0.3">
      <c r="A12" s="42" t="s">
        <v>30</v>
      </c>
      <c r="B12" s="24">
        <v>132</v>
      </c>
      <c r="C12" s="24"/>
      <c r="D12" s="27">
        <v>4.5454545454545459</v>
      </c>
      <c r="E12" s="27">
        <v>2.2727272727272729</v>
      </c>
      <c r="F12" s="27">
        <v>10.606060606060606</v>
      </c>
      <c r="G12" s="27">
        <v>1.5151515151515151</v>
      </c>
      <c r="H12" s="27">
        <v>31.060606060606062</v>
      </c>
      <c r="I12" s="27">
        <v>50</v>
      </c>
    </row>
    <row r="13" spans="1:21" x14ac:dyDescent="0.3">
      <c r="A13" s="42" t="s">
        <v>31</v>
      </c>
      <c r="B13" s="24">
        <v>437</v>
      </c>
      <c r="C13" s="24"/>
      <c r="D13" s="27">
        <v>3.8901601830663615</v>
      </c>
      <c r="E13" s="27">
        <v>2.5171624713958809</v>
      </c>
      <c r="F13" s="27">
        <v>7.7803203661327229</v>
      </c>
      <c r="G13" s="27">
        <v>1.8306636155606408</v>
      </c>
      <c r="H13" s="27">
        <v>48.970251716247134</v>
      </c>
      <c r="I13" s="27">
        <v>35.011441647597252</v>
      </c>
    </row>
    <row r="14" spans="1:21" x14ac:dyDescent="0.3">
      <c r="A14" s="31" t="s">
        <v>32</v>
      </c>
      <c r="B14" s="24"/>
      <c r="C14" s="24"/>
      <c r="D14" s="24"/>
      <c r="E14" s="24"/>
      <c r="F14" s="24"/>
      <c r="G14" s="24"/>
      <c r="H14" s="24"/>
      <c r="I14" s="24"/>
    </row>
    <row r="15" spans="1:21" x14ac:dyDescent="0.3">
      <c r="A15" s="67" t="s">
        <v>33</v>
      </c>
      <c r="B15" s="24">
        <v>104</v>
      </c>
      <c r="C15" s="24"/>
      <c r="D15" s="27">
        <v>5.7692307692307692</v>
      </c>
      <c r="E15" s="27">
        <v>2.8846153846153846</v>
      </c>
      <c r="F15" s="27">
        <v>11.538461538461538</v>
      </c>
      <c r="G15" s="27">
        <v>0.96153846153846156</v>
      </c>
      <c r="H15" s="27">
        <v>29.807692307692307</v>
      </c>
      <c r="I15" s="27">
        <v>49.038461538461533</v>
      </c>
    </row>
    <row r="16" spans="1:21" s="1" customFormat="1" x14ac:dyDescent="0.3">
      <c r="A16" s="67" t="s">
        <v>34</v>
      </c>
      <c r="B16" s="24">
        <v>364</v>
      </c>
      <c r="C16" s="24"/>
      <c r="D16" s="27">
        <v>8.791208791208792</v>
      </c>
      <c r="E16" s="27">
        <v>3.5714285714285712</v>
      </c>
      <c r="F16" s="27">
        <v>20.329670329670328</v>
      </c>
      <c r="G16" s="27">
        <v>0.82417582417582425</v>
      </c>
      <c r="H16" s="27">
        <v>25.824175824175828</v>
      </c>
      <c r="I16" s="27">
        <v>40.659340659340657</v>
      </c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</row>
    <row r="17" spans="1:21" s="1" customFormat="1" x14ac:dyDescent="0.3">
      <c r="A17" s="67" t="s">
        <v>35</v>
      </c>
      <c r="B17" s="24">
        <v>167</v>
      </c>
      <c r="C17" s="24"/>
      <c r="D17" s="27">
        <v>6.5868263473053901</v>
      </c>
      <c r="E17" s="27">
        <v>1.1976047904191618</v>
      </c>
      <c r="F17" s="27">
        <v>19.161676646706589</v>
      </c>
      <c r="G17" s="27">
        <v>1.7964071856287425</v>
      </c>
      <c r="H17" s="27">
        <v>31.137724550898206</v>
      </c>
      <c r="I17" s="27">
        <v>40.119760479041915</v>
      </c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</row>
    <row r="18" spans="1:21" s="1" customFormat="1" x14ac:dyDescent="0.3">
      <c r="A18" s="28" t="s">
        <v>36</v>
      </c>
      <c r="B18" s="24"/>
      <c r="C18" s="24"/>
      <c r="D18" s="24"/>
      <c r="E18" s="24"/>
      <c r="F18" s="24"/>
      <c r="G18" s="24"/>
      <c r="H18" s="24"/>
      <c r="I18" s="24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</row>
    <row r="19" spans="1:21" s="1" customFormat="1" x14ac:dyDescent="0.3">
      <c r="A19" s="67" t="s">
        <v>37</v>
      </c>
      <c r="B19" s="24">
        <v>346</v>
      </c>
      <c r="C19" s="24"/>
      <c r="D19" s="27">
        <v>8.9595375722543356</v>
      </c>
      <c r="E19" s="27">
        <v>2.8901734104046244</v>
      </c>
      <c r="F19" s="27">
        <v>17.630057803468208</v>
      </c>
      <c r="G19" s="27">
        <v>2.601156069364162</v>
      </c>
      <c r="H19" s="27">
        <v>31.79190751445087</v>
      </c>
      <c r="I19" s="27">
        <v>36.127167630057805</v>
      </c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</row>
    <row r="20" spans="1:21" s="1" customFormat="1" x14ac:dyDescent="0.3">
      <c r="A20" s="67" t="s">
        <v>38</v>
      </c>
      <c r="B20" s="24">
        <v>213</v>
      </c>
      <c r="C20" s="24"/>
      <c r="D20" s="27">
        <v>7.511737089201878</v>
      </c>
      <c r="E20" s="27">
        <v>3.286384976525822</v>
      </c>
      <c r="F20" s="27">
        <v>21.5962441314554</v>
      </c>
      <c r="G20" s="27">
        <v>0.46948356807511737</v>
      </c>
      <c r="H20" s="27">
        <v>27.699530516431924</v>
      </c>
      <c r="I20" s="27">
        <v>39.436619718309856</v>
      </c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</row>
    <row r="21" spans="1:21" s="1" customFormat="1" x14ac:dyDescent="0.3">
      <c r="A21" s="67" t="s">
        <v>13</v>
      </c>
      <c r="B21" s="24">
        <v>104</v>
      </c>
      <c r="C21" s="24"/>
      <c r="D21" s="27">
        <v>2.8846153846153846</v>
      </c>
      <c r="E21" s="27">
        <v>1.9230769230769231</v>
      </c>
      <c r="F21" s="27">
        <v>10.576923076923077</v>
      </c>
      <c r="G21" s="27">
        <v>0</v>
      </c>
      <c r="H21" s="27">
        <v>19.230769230769234</v>
      </c>
      <c r="I21" s="27">
        <v>65.384615384615387</v>
      </c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</row>
    <row r="22" spans="1:21" s="1" customFormat="1" x14ac:dyDescent="0.3">
      <c r="A22" s="68" t="s">
        <v>39</v>
      </c>
      <c r="B22" s="24"/>
      <c r="C22" s="24"/>
      <c r="D22" s="24"/>
      <c r="E22" s="24"/>
      <c r="F22" s="24"/>
      <c r="G22" s="24"/>
      <c r="H22" s="24"/>
      <c r="I22" s="24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</row>
    <row r="23" spans="1:21" s="1" customFormat="1" x14ac:dyDescent="0.3">
      <c r="A23" s="69" t="s">
        <v>40</v>
      </c>
      <c r="B23" s="24">
        <v>211</v>
      </c>
      <c r="C23" s="24"/>
      <c r="D23" s="35">
        <v>6.6350710900473935</v>
      </c>
      <c r="E23" s="35">
        <v>2.8436018957345972</v>
      </c>
      <c r="F23" s="35">
        <v>25.592417061611371</v>
      </c>
      <c r="G23" s="35">
        <v>4.2654028436018958</v>
      </c>
      <c r="H23" s="35">
        <v>29.857819905213269</v>
      </c>
      <c r="I23" s="35">
        <v>30.805687203791472</v>
      </c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</row>
    <row r="24" spans="1:21" s="1" customFormat="1" x14ac:dyDescent="0.3">
      <c r="A24" s="83" t="s">
        <v>41</v>
      </c>
      <c r="B24" s="84">
        <v>452</v>
      </c>
      <c r="C24" s="84"/>
      <c r="D24" s="39">
        <v>7.9646017699115044</v>
      </c>
      <c r="E24" s="39">
        <v>2.8761061946902653</v>
      </c>
      <c r="F24" s="39">
        <v>14.159292035398231</v>
      </c>
      <c r="G24" s="39">
        <v>0.22123893805309736</v>
      </c>
      <c r="H24" s="39">
        <v>27.876106194690266</v>
      </c>
      <c r="I24" s="39">
        <v>46.902654867256636</v>
      </c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</row>
    <row r="25" spans="1:21" s="1" customFormat="1" x14ac:dyDescent="0.3">
      <c r="A25" s="70" t="s">
        <v>42</v>
      </c>
      <c r="B25" s="24">
        <v>447</v>
      </c>
      <c r="C25" s="24"/>
      <c r="D25" s="41">
        <v>4.2505592841163313</v>
      </c>
      <c r="E25" s="41">
        <v>1.1185682326621924</v>
      </c>
      <c r="F25" s="41">
        <v>15.659955257270694</v>
      </c>
      <c r="G25" s="41">
        <v>2.0134228187919461</v>
      </c>
      <c r="H25" s="41">
        <v>33.109619686800897</v>
      </c>
      <c r="I25" s="41">
        <v>43.847874720357943</v>
      </c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</row>
    <row r="26" spans="1:21" x14ac:dyDescent="0.3">
      <c r="A26" s="28" t="s">
        <v>27</v>
      </c>
      <c r="B26" s="24"/>
      <c r="C26" s="24"/>
      <c r="D26" s="24"/>
      <c r="E26" s="27"/>
      <c r="F26" s="27"/>
      <c r="G26" s="27"/>
      <c r="H26" s="27"/>
      <c r="I26" s="27"/>
    </row>
    <row r="27" spans="1:21" x14ac:dyDescent="0.3">
      <c r="A27" s="25" t="s">
        <v>28</v>
      </c>
      <c r="B27" s="24">
        <v>183</v>
      </c>
      <c r="C27" s="24"/>
      <c r="D27" s="35">
        <v>7.1038251366120218</v>
      </c>
      <c r="E27" s="35">
        <v>0.54644808743169404</v>
      </c>
      <c r="F27" s="35">
        <v>24.590163934426229</v>
      </c>
      <c r="G27" s="35">
        <v>1.0928961748633881</v>
      </c>
      <c r="H27" s="35">
        <v>26.229508196721312</v>
      </c>
      <c r="I27" s="35">
        <v>40.437158469945359</v>
      </c>
    </row>
    <row r="28" spans="1:21" x14ac:dyDescent="0.3">
      <c r="A28" s="29" t="s">
        <v>29</v>
      </c>
      <c r="B28" s="24">
        <v>264</v>
      </c>
      <c r="C28" s="24"/>
      <c r="D28" s="35">
        <v>2.2727272727272729</v>
      </c>
      <c r="E28" s="35">
        <v>1.5151515151515151</v>
      </c>
      <c r="F28" s="35">
        <v>9.4696969696969688</v>
      </c>
      <c r="G28" s="35">
        <v>2.6515151515151514</v>
      </c>
      <c r="H28" s="35">
        <v>37.878787878787875</v>
      </c>
      <c r="I28" s="35">
        <v>46.212121212121211</v>
      </c>
    </row>
    <row r="29" spans="1:21" x14ac:dyDescent="0.3">
      <c r="A29" s="42" t="s">
        <v>30</v>
      </c>
      <c r="B29" s="24">
        <v>68</v>
      </c>
      <c r="C29" s="24"/>
      <c r="D29" s="35">
        <v>5.8823529411764701</v>
      </c>
      <c r="E29" s="35">
        <v>4.4117647058823533</v>
      </c>
      <c r="F29" s="35">
        <v>7.3529411764705888</v>
      </c>
      <c r="G29" s="35">
        <v>2.9411764705882351</v>
      </c>
      <c r="H29" s="35">
        <v>29.411764705882355</v>
      </c>
      <c r="I29" s="35">
        <v>50</v>
      </c>
    </row>
    <row r="30" spans="1:21" x14ac:dyDescent="0.3">
      <c r="A30" s="42" t="s">
        <v>31</v>
      </c>
      <c r="B30" s="24">
        <v>196</v>
      </c>
      <c r="C30" s="24"/>
      <c r="D30" s="35">
        <v>1.0204081632653061</v>
      </c>
      <c r="E30" s="35">
        <v>0.51020408163265307</v>
      </c>
      <c r="F30" s="35">
        <v>10.204081632653061</v>
      </c>
      <c r="G30" s="35">
        <v>2.5510204081632653</v>
      </c>
      <c r="H30" s="35">
        <v>40.816326530612244</v>
      </c>
      <c r="I30" s="35">
        <v>44.897959183673471</v>
      </c>
    </row>
    <row r="31" spans="1:21" x14ac:dyDescent="0.3">
      <c r="A31" s="31" t="s">
        <v>32</v>
      </c>
      <c r="B31" s="24"/>
      <c r="C31" s="24"/>
      <c r="D31" s="24"/>
      <c r="E31" s="27"/>
      <c r="F31" s="27"/>
      <c r="G31" s="27"/>
      <c r="H31" s="27"/>
      <c r="I31" s="27"/>
    </row>
    <row r="32" spans="1:21" x14ac:dyDescent="0.3">
      <c r="A32" s="67" t="s">
        <v>33</v>
      </c>
      <c r="B32" s="24">
        <v>45</v>
      </c>
      <c r="C32" s="24"/>
      <c r="D32" s="35">
        <v>2.2222222222222223</v>
      </c>
      <c r="E32" s="35">
        <v>4.4444444444444446</v>
      </c>
      <c r="F32" s="35">
        <v>15.555555555555555</v>
      </c>
      <c r="G32" s="35">
        <v>0</v>
      </c>
      <c r="H32" s="35">
        <v>28.888888888888886</v>
      </c>
      <c r="I32" s="35">
        <v>48.888888888888886</v>
      </c>
    </row>
    <row r="33" spans="1:21" x14ac:dyDescent="0.3">
      <c r="A33" s="67" t="s">
        <v>34</v>
      </c>
      <c r="B33" s="24">
        <v>150</v>
      </c>
      <c r="C33" s="24"/>
      <c r="D33" s="35">
        <v>8</v>
      </c>
      <c r="E33" s="35">
        <v>0.66666666666666674</v>
      </c>
      <c r="F33" s="35">
        <v>20.666666666666668</v>
      </c>
      <c r="G33" s="35">
        <v>0.66666666666666674</v>
      </c>
      <c r="H33" s="35">
        <v>27.333333333333332</v>
      </c>
      <c r="I33" s="35">
        <v>42.666666666666671</v>
      </c>
    </row>
    <row r="34" spans="1:21" x14ac:dyDescent="0.3">
      <c r="A34" s="67" t="s">
        <v>35</v>
      </c>
      <c r="B34" s="24">
        <v>81</v>
      </c>
      <c r="C34" s="24"/>
      <c r="D34" s="35">
        <v>4.9382716049382713</v>
      </c>
      <c r="E34" s="35">
        <v>1.2345679012345678</v>
      </c>
      <c r="F34" s="35">
        <v>16.049382716049383</v>
      </c>
      <c r="G34" s="35">
        <v>2.4691358024691357</v>
      </c>
      <c r="H34" s="35">
        <v>30.864197530864196</v>
      </c>
      <c r="I34" s="35">
        <v>44.444444444444443</v>
      </c>
    </row>
    <row r="35" spans="1:21" x14ac:dyDescent="0.3">
      <c r="A35" s="28" t="s">
        <v>36</v>
      </c>
      <c r="B35" s="24"/>
      <c r="C35" s="24"/>
      <c r="D35" s="24"/>
      <c r="E35" s="27"/>
      <c r="F35" s="27"/>
      <c r="G35" s="27"/>
      <c r="H35" s="27"/>
      <c r="I35" s="27"/>
    </row>
    <row r="36" spans="1:21" x14ac:dyDescent="0.3">
      <c r="A36" s="67" t="s">
        <v>37</v>
      </c>
      <c r="B36" s="24">
        <v>159</v>
      </c>
      <c r="C36" s="24"/>
      <c r="D36" s="35">
        <v>7.5471698113207548</v>
      </c>
      <c r="E36" s="35">
        <v>1.8867924528301887</v>
      </c>
      <c r="F36" s="35">
        <v>18.238993710691823</v>
      </c>
      <c r="G36" s="35">
        <v>2.5157232704402519</v>
      </c>
      <c r="H36" s="35">
        <v>33.333333333333329</v>
      </c>
      <c r="I36" s="35">
        <v>36.477987421383645</v>
      </c>
    </row>
    <row r="37" spans="1:21" x14ac:dyDescent="0.3">
      <c r="A37" s="67" t="s">
        <v>38</v>
      </c>
      <c r="B37" s="24">
        <v>88</v>
      </c>
      <c r="C37" s="24"/>
      <c r="D37" s="35">
        <v>5.6818181818181817</v>
      </c>
      <c r="E37" s="35">
        <v>0</v>
      </c>
      <c r="F37" s="35">
        <v>20.454545454545457</v>
      </c>
      <c r="G37" s="35">
        <v>0</v>
      </c>
      <c r="H37" s="35">
        <v>28.40909090909091</v>
      </c>
      <c r="I37" s="35">
        <v>45.454545454545453</v>
      </c>
    </row>
    <row r="38" spans="1:21" x14ac:dyDescent="0.3">
      <c r="A38" s="67" t="s">
        <v>13</v>
      </c>
      <c r="B38" s="24">
        <v>40</v>
      </c>
      <c r="C38" s="24"/>
      <c r="D38" s="35">
        <v>2.5</v>
      </c>
      <c r="E38" s="35">
        <v>2.5</v>
      </c>
      <c r="F38" s="35">
        <v>10</v>
      </c>
      <c r="G38" s="35">
        <v>0</v>
      </c>
      <c r="H38" s="35">
        <v>15</v>
      </c>
      <c r="I38" s="35">
        <v>70</v>
      </c>
    </row>
    <row r="39" spans="1:21" x14ac:dyDescent="0.3">
      <c r="A39" s="68" t="s">
        <v>39</v>
      </c>
      <c r="B39" s="24"/>
      <c r="C39" s="24"/>
      <c r="D39" s="24"/>
      <c r="E39" s="27"/>
      <c r="F39" s="27"/>
      <c r="G39" s="27"/>
      <c r="H39" s="27"/>
      <c r="I39" s="27"/>
    </row>
    <row r="40" spans="1:21" x14ac:dyDescent="0.3">
      <c r="A40" s="69" t="s">
        <v>40</v>
      </c>
      <c r="B40" s="24">
        <v>107</v>
      </c>
      <c r="C40" s="24"/>
      <c r="D40" s="35">
        <v>5.6074766355140184</v>
      </c>
      <c r="E40" s="35">
        <v>1.8691588785046727</v>
      </c>
      <c r="F40" s="35">
        <v>22.429906542056074</v>
      </c>
      <c r="G40" s="35">
        <v>3.7383177570093453</v>
      </c>
      <c r="H40" s="35">
        <v>30.841121495327101</v>
      </c>
      <c r="I40" s="35">
        <v>35.514018691588781</v>
      </c>
    </row>
    <row r="41" spans="1:21" x14ac:dyDescent="0.3">
      <c r="A41" s="83" t="s">
        <v>41</v>
      </c>
      <c r="B41" s="84">
        <v>180</v>
      </c>
      <c r="C41" s="84"/>
      <c r="D41" s="39">
        <v>6.666666666666667</v>
      </c>
      <c r="E41" s="39">
        <v>1.1111111111111112</v>
      </c>
      <c r="F41" s="39">
        <v>15</v>
      </c>
      <c r="G41" s="39">
        <v>0</v>
      </c>
      <c r="H41" s="39">
        <v>28.333333333333332</v>
      </c>
      <c r="I41" s="39">
        <v>48.888888888888886</v>
      </c>
    </row>
    <row r="42" spans="1:21" s="1" customFormat="1" x14ac:dyDescent="0.3">
      <c r="A42" s="70" t="s">
        <v>43</v>
      </c>
      <c r="B42" s="24">
        <v>587</v>
      </c>
      <c r="C42" s="24"/>
      <c r="D42" s="41">
        <v>8.0068143100511087</v>
      </c>
      <c r="E42" s="41">
        <v>3.9182282793867125</v>
      </c>
      <c r="F42" s="41">
        <v>12.776831345826235</v>
      </c>
      <c r="G42" s="41">
        <v>1.5332197614991483</v>
      </c>
      <c r="H42" s="41">
        <v>37.649063032367977</v>
      </c>
      <c r="I42" s="41">
        <v>36.115843270868822</v>
      </c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</row>
    <row r="43" spans="1:21" s="1" customFormat="1" x14ac:dyDescent="0.3">
      <c r="A43" s="28" t="s">
        <v>27</v>
      </c>
      <c r="B43" s="24"/>
      <c r="C43" s="24"/>
      <c r="D43" s="24"/>
      <c r="E43" s="27"/>
      <c r="F43" s="24"/>
      <c r="G43" s="24"/>
      <c r="H43" s="24"/>
      <c r="I43" s="24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</row>
    <row r="44" spans="1:21" s="1" customFormat="1" x14ac:dyDescent="0.3">
      <c r="A44" s="25" t="s">
        <v>28</v>
      </c>
      <c r="B44" s="24">
        <v>282</v>
      </c>
      <c r="C44" s="24"/>
      <c r="D44" s="35">
        <v>10.638297872340425</v>
      </c>
      <c r="E44" s="35">
        <v>4.6099290780141837</v>
      </c>
      <c r="F44" s="35">
        <v>18.439716312056735</v>
      </c>
      <c r="G44" s="35">
        <v>2.1276595744680851</v>
      </c>
      <c r="H44" s="35">
        <v>23.404255319148938</v>
      </c>
      <c r="I44" s="35">
        <v>40.780141843971627</v>
      </c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</row>
    <row r="45" spans="1:21" s="1" customFormat="1" x14ac:dyDescent="0.3">
      <c r="A45" s="29" t="s">
        <v>29</v>
      </c>
      <c r="B45" s="24">
        <v>305</v>
      </c>
      <c r="C45" s="24"/>
      <c r="D45" s="35">
        <v>5.5737704918032787</v>
      </c>
      <c r="E45" s="35">
        <v>3.278688524590164</v>
      </c>
      <c r="F45" s="35">
        <v>7.5409836065573774</v>
      </c>
      <c r="G45" s="35">
        <v>0.98360655737704927</v>
      </c>
      <c r="H45" s="35">
        <v>50.819672131147541</v>
      </c>
      <c r="I45" s="35">
        <v>31.803278688524589</v>
      </c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</row>
    <row r="46" spans="1:21" s="1" customFormat="1" x14ac:dyDescent="0.3">
      <c r="A46" s="42" t="s">
        <v>30</v>
      </c>
      <c r="B46" s="24">
        <v>64</v>
      </c>
      <c r="C46" s="24"/>
      <c r="D46" s="35">
        <v>3.125</v>
      </c>
      <c r="E46" s="35">
        <v>0</v>
      </c>
      <c r="F46" s="35">
        <v>14.0625</v>
      </c>
      <c r="G46" s="35">
        <v>0</v>
      </c>
      <c r="H46" s="35">
        <v>32.8125</v>
      </c>
      <c r="I46" s="35">
        <v>50</v>
      </c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</row>
    <row r="47" spans="1:21" s="1" customFormat="1" x14ac:dyDescent="0.3">
      <c r="A47" s="42" t="s">
        <v>31</v>
      </c>
      <c r="B47" s="24">
        <v>241</v>
      </c>
      <c r="C47" s="24"/>
      <c r="D47" s="35">
        <v>6.2240663900414939</v>
      </c>
      <c r="E47" s="35">
        <v>4.1493775933609953</v>
      </c>
      <c r="F47" s="35">
        <v>5.809128630705394</v>
      </c>
      <c r="G47" s="35">
        <v>1.2448132780082988</v>
      </c>
      <c r="H47" s="35">
        <v>55.601659751037346</v>
      </c>
      <c r="I47" s="35">
        <v>26.970954356846473</v>
      </c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</row>
    <row r="48" spans="1:21" s="1" customFormat="1" x14ac:dyDescent="0.3">
      <c r="A48" s="31" t="s">
        <v>32</v>
      </c>
      <c r="B48" s="24"/>
      <c r="C48" s="24"/>
      <c r="D48" s="24"/>
      <c r="E48" s="27"/>
      <c r="F48" s="24"/>
      <c r="G48" s="24"/>
      <c r="H48" s="24"/>
      <c r="I48" s="24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</row>
    <row r="49" spans="1:21" s="1" customFormat="1" x14ac:dyDescent="0.3">
      <c r="A49" s="67" t="s">
        <v>33</v>
      </c>
      <c r="B49" s="24">
        <v>59</v>
      </c>
      <c r="C49" s="24"/>
      <c r="D49" s="35">
        <v>8.4745762711864394</v>
      </c>
      <c r="E49" s="35">
        <v>1.6949152542372881</v>
      </c>
      <c r="F49" s="35">
        <v>8.4745762711864394</v>
      </c>
      <c r="G49" s="35">
        <v>1.6949152542372881</v>
      </c>
      <c r="H49" s="35">
        <v>30.508474576271187</v>
      </c>
      <c r="I49" s="35">
        <v>49.152542372881356</v>
      </c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</row>
    <row r="50" spans="1:21" s="1" customFormat="1" x14ac:dyDescent="0.3">
      <c r="A50" s="67" t="s">
        <v>34</v>
      </c>
      <c r="B50" s="24">
        <v>214</v>
      </c>
      <c r="C50" s="24"/>
      <c r="D50" s="35">
        <v>9.3457943925233646</v>
      </c>
      <c r="E50" s="35">
        <v>5.6074766355140184</v>
      </c>
      <c r="F50" s="35">
        <v>20.093457943925234</v>
      </c>
      <c r="G50" s="35">
        <v>0.93457943925233633</v>
      </c>
      <c r="H50" s="35">
        <v>24.766355140186917</v>
      </c>
      <c r="I50" s="35">
        <v>39.252336448598129</v>
      </c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</row>
    <row r="51" spans="1:21" s="1" customFormat="1" x14ac:dyDescent="0.3">
      <c r="A51" s="67" t="s">
        <v>35</v>
      </c>
      <c r="B51" s="24">
        <v>86</v>
      </c>
      <c r="C51" s="24"/>
      <c r="D51" s="35">
        <v>8.1395348837209305</v>
      </c>
      <c r="E51" s="35">
        <v>1.1627906976744187</v>
      </c>
      <c r="F51" s="35">
        <v>22.093023255813954</v>
      </c>
      <c r="G51" s="35">
        <v>1.1627906976744187</v>
      </c>
      <c r="H51" s="35">
        <v>31.395348837209301</v>
      </c>
      <c r="I51" s="35">
        <v>36.046511627906973</v>
      </c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</row>
    <row r="52" spans="1:21" s="1" customFormat="1" x14ac:dyDescent="0.3">
      <c r="A52" s="28" t="s">
        <v>36</v>
      </c>
      <c r="B52" s="24"/>
      <c r="C52" s="24"/>
      <c r="D52" s="24"/>
      <c r="E52" s="27"/>
      <c r="F52" s="24"/>
      <c r="G52" s="24"/>
      <c r="H52" s="24"/>
      <c r="I52" s="24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</row>
    <row r="53" spans="1:21" s="1" customFormat="1" x14ac:dyDescent="0.3">
      <c r="A53" s="67" t="s">
        <v>37</v>
      </c>
      <c r="B53" s="24">
        <v>187</v>
      </c>
      <c r="C53" s="24"/>
      <c r="D53" s="35">
        <v>10.160427807486631</v>
      </c>
      <c r="E53" s="35">
        <v>3.7433155080213902</v>
      </c>
      <c r="F53" s="35">
        <v>17.112299465240639</v>
      </c>
      <c r="G53" s="35">
        <v>2.6737967914438503</v>
      </c>
      <c r="H53" s="35">
        <v>30.481283422459892</v>
      </c>
      <c r="I53" s="35">
        <v>35.828877005347593</v>
      </c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</row>
    <row r="54" spans="1:21" s="1" customFormat="1" x14ac:dyDescent="0.3">
      <c r="A54" s="67" t="s">
        <v>38</v>
      </c>
      <c r="B54" s="24">
        <v>125</v>
      </c>
      <c r="C54" s="24"/>
      <c r="D54" s="35">
        <v>8.7999999999999989</v>
      </c>
      <c r="E54" s="35">
        <v>5.6000000000000005</v>
      </c>
      <c r="F54" s="35">
        <v>22.400000000000002</v>
      </c>
      <c r="G54" s="35">
        <v>0.8</v>
      </c>
      <c r="H54" s="35">
        <v>27.200000000000003</v>
      </c>
      <c r="I54" s="35">
        <v>35.199999999999996</v>
      </c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</row>
    <row r="55" spans="1:21" s="1" customFormat="1" x14ac:dyDescent="0.3">
      <c r="A55" s="67" t="s">
        <v>13</v>
      </c>
      <c r="B55" s="24">
        <v>64</v>
      </c>
      <c r="C55" s="24"/>
      <c r="D55" s="35">
        <v>3.125</v>
      </c>
      <c r="E55" s="35">
        <v>1.5625</v>
      </c>
      <c r="F55" s="35">
        <v>10.9375</v>
      </c>
      <c r="G55" s="35">
        <v>0</v>
      </c>
      <c r="H55" s="35">
        <v>21.875</v>
      </c>
      <c r="I55" s="35">
        <v>62.5</v>
      </c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</row>
    <row r="56" spans="1:21" x14ac:dyDescent="0.3">
      <c r="A56" s="68" t="s">
        <v>39</v>
      </c>
      <c r="B56" s="24"/>
      <c r="C56" s="24"/>
      <c r="D56" s="24"/>
      <c r="E56" s="27"/>
      <c r="F56" s="27"/>
      <c r="G56" s="27"/>
      <c r="H56" s="27"/>
      <c r="I56" s="27"/>
    </row>
    <row r="57" spans="1:21" x14ac:dyDescent="0.3">
      <c r="A57" s="69" t="s">
        <v>40</v>
      </c>
      <c r="B57" s="24">
        <v>104</v>
      </c>
      <c r="C57" s="24"/>
      <c r="D57" s="35">
        <v>7.6923076923076925</v>
      </c>
      <c r="E57" s="35">
        <v>3.8461538461538463</v>
      </c>
      <c r="F57" s="35">
        <v>28.846153846153843</v>
      </c>
      <c r="G57" s="35">
        <v>4.8076923076923084</v>
      </c>
      <c r="H57" s="35">
        <v>28.846153846153843</v>
      </c>
      <c r="I57" s="35">
        <v>25.961538461538463</v>
      </c>
    </row>
    <row r="58" spans="1:21" ht="15" thickBot="1" x14ac:dyDescent="0.35">
      <c r="A58" s="85" t="s">
        <v>41</v>
      </c>
      <c r="B58" s="86">
        <v>272</v>
      </c>
      <c r="C58" s="86"/>
      <c r="D58" s="87">
        <v>8.8235294117647065</v>
      </c>
      <c r="E58" s="87">
        <v>4.0441176470588234</v>
      </c>
      <c r="F58" s="87">
        <v>13.602941176470587</v>
      </c>
      <c r="G58" s="87">
        <v>0.36764705882352938</v>
      </c>
      <c r="H58" s="87">
        <v>27.573529411764707</v>
      </c>
      <c r="I58" s="87">
        <v>45.588235294117645</v>
      </c>
    </row>
    <row r="60" spans="1:21" s="1" customFormat="1" x14ac:dyDescent="0.3">
      <c r="A60" s="72"/>
      <c r="B60" s="62"/>
      <c r="C60" s="62"/>
      <c r="D60" s="62"/>
      <c r="E60" s="63"/>
      <c r="F60" s="62"/>
      <c r="G60" s="62"/>
      <c r="H60" s="62"/>
      <c r="I60" s="62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</row>
  </sheetData>
  <mergeCells count="1">
    <mergeCell ref="D4:I4"/>
  </mergeCells>
  <pageMargins left="0.70866141732283472" right="0.70866141732283472" top="0.74803149606299213" bottom="0.74803149606299213" header="0.31496062992125984" footer="0.31496062992125984"/>
  <pageSetup paperSize="9" orientation="landscape" r:id="rId1"/>
  <rowBreaks count="2" manualBreakCount="2">
    <brk id="24" max="8" man="1"/>
    <brk id="41" max="8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6"/>
  <sheetViews>
    <sheetView workbookViewId="0">
      <selection sqref="A1:XFD2"/>
    </sheetView>
  </sheetViews>
  <sheetFormatPr defaultRowHeight="14.4" x14ac:dyDescent="0.3"/>
  <cols>
    <col min="2" max="6" width="14.6640625" customWidth="1"/>
  </cols>
  <sheetData>
    <row r="1" spans="1:5" x14ac:dyDescent="0.3">
      <c r="A1" s="91" t="s">
        <v>67</v>
      </c>
    </row>
    <row r="2" spans="1:5" x14ac:dyDescent="0.3">
      <c r="A2" s="58"/>
    </row>
    <row r="3" spans="1:5" s="58" customFormat="1" ht="13.8" x14ac:dyDescent="0.3">
      <c r="A3" s="113" t="s">
        <v>89</v>
      </c>
    </row>
    <row r="4" spans="1:5" s="58" customFormat="1" ht="13.8" x14ac:dyDescent="0.3">
      <c r="A4" s="49" t="s">
        <v>97</v>
      </c>
    </row>
    <row r="5" spans="1:5" s="58" customFormat="1" ht="13.8" x14ac:dyDescent="0.3">
      <c r="A5" s="49" t="s">
        <v>98</v>
      </c>
    </row>
    <row r="6" spans="1:5" s="58" customFormat="1" ht="13.8" x14ac:dyDescent="0.3">
      <c r="A6" s="49" t="s">
        <v>99</v>
      </c>
    </row>
    <row r="7" spans="1:5" s="58" customFormat="1" ht="13.8" x14ac:dyDescent="0.3">
      <c r="A7" s="49" t="s">
        <v>100</v>
      </c>
    </row>
    <row r="8" spans="1:5" s="58" customFormat="1" ht="13.8" x14ac:dyDescent="0.3">
      <c r="A8" s="127" t="s">
        <v>101</v>
      </c>
    </row>
    <row r="9" spans="1:5" s="58" customFormat="1" ht="13.8" x14ac:dyDescent="0.3">
      <c r="A9" s="49" t="s">
        <v>102</v>
      </c>
    </row>
    <row r="10" spans="1:5" s="58" customFormat="1" ht="13.8" x14ac:dyDescent="0.3">
      <c r="A10" s="49"/>
    </row>
    <row r="11" spans="1:5" s="58" customFormat="1" ht="13.8" x14ac:dyDescent="0.3">
      <c r="B11" s="114" t="s">
        <v>82</v>
      </c>
    </row>
    <row r="12" spans="1:5" s="58" customFormat="1" ht="41.4" x14ac:dyDescent="0.3">
      <c r="B12" s="115" t="s">
        <v>83</v>
      </c>
      <c r="C12" s="115" t="s">
        <v>84</v>
      </c>
      <c r="D12" s="115" t="s">
        <v>85</v>
      </c>
      <c r="E12" s="115" t="s">
        <v>86</v>
      </c>
    </row>
    <row r="13" spans="1:5" s="58" customFormat="1" ht="13.8" x14ac:dyDescent="0.3">
      <c r="B13" s="116" t="s">
        <v>92</v>
      </c>
      <c r="C13" s="117">
        <v>1991</v>
      </c>
      <c r="D13" s="118">
        <v>2011</v>
      </c>
      <c r="E13" s="118">
        <v>2013</v>
      </c>
    </row>
    <row r="14" spans="1:5" s="58" customFormat="1" ht="13.8" x14ac:dyDescent="0.3">
      <c r="B14" s="116" t="s">
        <v>90</v>
      </c>
      <c r="C14" s="117">
        <v>1992</v>
      </c>
      <c r="D14" s="118">
        <v>2012</v>
      </c>
      <c r="E14" s="118">
        <v>2014</v>
      </c>
    </row>
    <row r="15" spans="1:5" s="58" customFormat="1" ht="13.8" x14ac:dyDescent="0.3">
      <c r="B15" s="116" t="s">
        <v>91</v>
      </c>
      <c r="C15" s="117">
        <v>1993</v>
      </c>
      <c r="D15" s="118">
        <v>2013</v>
      </c>
      <c r="E15" s="119" t="s">
        <v>87</v>
      </c>
    </row>
    <row r="16" spans="1:5" s="58" customFormat="1" ht="13.8" x14ac:dyDescent="0.3">
      <c r="B16" s="120" t="s">
        <v>88</v>
      </c>
      <c r="C16" s="121">
        <v>1994</v>
      </c>
      <c r="D16" s="120">
        <v>2014</v>
      </c>
      <c r="E16" s="122" t="s">
        <v>87</v>
      </c>
    </row>
    <row r="17" spans="1:5" s="58" customFormat="1" ht="13.8" x14ac:dyDescent="0.3">
      <c r="D17" s="49"/>
    </row>
    <row r="18" spans="1:5" s="58" customFormat="1" ht="13.8" x14ac:dyDescent="0.3">
      <c r="A18" s="113" t="s">
        <v>103</v>
      </c>
    </row>
    <row r="19" spans="1:5" s="58" customFormat="1" ht="13.8" x14ac:dyDescent="0.3">
      <c r="B19" s="128" t="s">
        <v>104</v>
      </c>
    </row>
    <row r="20" spans="1:5" s="58" customFormat="1" ht="13.8" x14ac:dyDescent="0.3">
      <c r="B20" s="128"/>
    </row>
    <row r="21" spans="1:5" s="58" customFormat="1" ht="13.8" x14ac:dyDescent="0.3">
      <c r="A21" s="129" t="s">
        <v>105</v>
      </c>
    </row>
    <row r="22" spans="1:5" s="58" customFormat="1" ht="13.8" x14ac:dyDescent="0.3">
      <c r="B22" s="128" t="s">
        <v>106</v>
      </c>
      <c r="E22" s="117"/>
    </row>
    <row r="23" spans="1:5" s="58" customFormat="1" ht="13.8" x14ac:dyDescent="0.3">
      <c r="B23" s="128" t="s">
        <v>107</v>
      </c>
    </row>
    <row r="24" spans="1:5" s="58" customFormat="1" ht="13.8" x14ac:dyDescent="0.3">
      <c r="B24" s="128" t="s">
        <v>108</v>
      </c>
    </row>
    <row r="25" spans="1:5" s="58" customFormat="1" x14ac:dyDescent="0.3">
      <c r="A25"/>
      <c r="B25"/>
    </row>
    <row r="26" spans="1:5" s="58" customFormat="1" ht="13.8" x14ac:dyDescent="0.3">
      <c r="A26" s="129" t="s">
        <v>109</v>
      </c>
    </row>
    <row r="27" spans="1:5" s="58" customFormat="1" ht="13.8" x14ac:dyDescent="0.3">
      <c r="A27" s="49" t="s">
        <v>14</v>
      </c>
    </row>
    <row r="28" spans="1:5" s="58" customFormat="1" ht="13.8" x14ac:dyDescent="0.3">
      <c r="B28" s="128" t="s">
        <v>130</v>
      </c>
    </row>
    <row r="29" spans="1:5" s="58" customFormat="1" ht="13.8" x14ac:dyDescent="0.3">
      <c r="B29" s="128" t="s">
        <v>110</v>
      </c>
    </row>
    <row r="30" spans="1:5" s="58" customFormat="1" ht="13.8" x14ac:dyDescent="0.3">
      <c r="B30" s="58" t="s">
        <v>111</v>
      </c>
    </row>
    <row r="31" spans="1:5" s="58" customFormat="1" ht="13.8" x14ac:dyDescent="0.3">
      <c r="A31" s="49" t="s">
        <v>112</v>
      </c>
    </row>
    <row r="32" spans="1:5" s="58" customFormat="1" ht="13.8" x14ac:dyDescent="0.3">
      <c r="B32" s="128" t="s">
        <v>113</v>
      </c>
    </row>
    <row r="33" spans="1:12" s="58" customFormat="1" ht="13.8" x14ac:dyDescent="0.3">
      <c r="B33" s="128" t="s">
        <v>114</v>
      </c>
    </row>
    <row r="34" spans="1:12" x14ac:dyDescent="0.3">
      <c r="A34" s="58"/>
      <c r="B34" s="128" t="s">
        <v>115</v>
      </c>
    </row>
    <row r="35" spans="1:12" x14ac:dyDescent="0.3">
      <c r="A35" s="49" t="s">
        <v>207</v>
      </c>
      <c r="B35" s="58"/>
    </row>
    <row r="36" spans="1:12" x14ac:dyDescent="0.3">
      <c r="A36" s="58"/>
      <c r="B36" s="128" t="s">
        <v>116</v>
      </c>
    </row>
    <row r="37" spans="1:12" x14ac:dyDescent="0.3">
      <c r="A37" s="58"/>
      <c r="B37" s="128" t="s">
        <v>117</v>
      </c>
    </row>
    <row r="38" spans="1:12" x14ac:dyDescent="0.3">
      <c r="A38" s="58"/>
      <c r="B38" s="128" t="s">
        <v>118</v>
      </c>
    </row>
    <row r="39" spans="1:12" x14ac:dyDescent="0.3">
      <c r="A39" s="58"/>
      <c r="B39" s="128" t="s">
        <v>119</v>
      </c>
    </row>
    <row r="40" spans="1:12" x14ac:dyDescent="0.3">
      <c r="A40" s="58"/>
      <c r="B40" s="128" t="s">
        <v>120</v>
      </c>
      <c r="L40" s="113"/>
    </row>
    <row r="41" spans="1:12" x14ac:dyDescent="0.3">
      <c r="A41" s="58"/>
      <c r="B41" s="30" t="s">
        <v>121</v>
      </c>
      <c r="L41" s="58"/>
    </row>
    <row r="42" spans="1:12" x14ac:dyDescent="0.3">
      <c r="A42" s="49" t="s">
        <v>208</v>
      </c>
      <c r="B42" s="58"/>
      <c r="L42" s="58"/>
    </row>
    <row r="43" spans="1:12" x14ac:dyDescent="0.3">
      <c r="A43" s="58"/>
      <c r="B43" s="128" t="s">
        <v>122</v>
      </c>
      <c r="L43" s="58"/>
    </row>
    <row r="44" spans="1:12" x14ac:dyDescent="0.3">
      <c r="A44" s="58"/>
      <c r="B44" s="128" t="s">
        <v>117</v>
      </c>
      <c r="L44" s="58"/>
    </row>
    <row r="45" spans="1:12" x14ac:dyDescent="0.3">
      <c r="A45" s="58"/>
      <c r="B45" s="128" t="s">
        <v>123</v>
      </c>
      <c r="L45" s="58"/>
    </row>
    <row r="46" spans="1:12" x14ac:dyDescent="0.3">
      <c r="A46" s="58"/>
      <c r="B46" s="128" t="s">
        <v>119</v>
      </c>
      <c r="L46" s="58"/>
    </row>
    <row r="47" spans="1:12" x14ac:dyDescent="0.3">
      <c r="A47" s="58"/>
      <c r="B47" s="128" t="s">
        <v>124</v>
      </c>
      <c r="L47" s="58"/>
    </row>
    <row r="48" spans="1:12" x14ac:dyDescent="0.3">
      <c r="A48" s="58"/>
      <c r="B48" s="30" t="s">
        <v>125</v>
      </c>
      <c r="L48" s="58"/>
    </row>
    <row r="49" spans="1:12" x14ac:dyDescent="0.3">
      <c r="A49" s="49" t="s">
        <v>209</v>
      </c>
      <c r="B49" s="58"/>
      <c r="L49" s="58"/>
    </row>
    <row r="50" spans="1:12" x14ac:dyDescent="0.3">
      <c r="A50" s="58"/>
      <c r="B50" s="128" t="s">
        <v>126</v>
      </c>
    </row>
    <row r="51" spans="1:12" x14ac:dyDescent="0.3">
      <c r="A51" s="58"/>
      <c r="B51" s="128" t="s">
        <v>127</v>
      </c>
    </row>
    <row r="52" spans="1:12" x14ac:dyDescent="0.3">
      <c r="A52" s="58"/>
      <c r="B52" s="128" t="s">
        <v>128</v>
      </c>
    </row>
    <row r="53" spans="1:12" x14ac:dyDescent="0.3">
      <c r="A53" s="58"/>
      <c r="B53" s="128" t="s">
        <v>129</v>
      </c>
    </row>
    <row r="54" spans="1:12" x14ac:dyDescent="0.3">
      <c r="A54" s="49" t="s">
        <v>131</v>
      </c>
      <c r="B54" s="58"/>
    </row>
    <row r="55" spans="1:12" x14ac:dyDescent="0.3">
      <c r="A55" s="49"/>
      <c r="B55" s="128" t="s">
        <v>132</v>
      </c>
    </row>
    <row r="57" spans="1:12" x14ac:dyDescent="0.3">
      <c r="A57" s="129" t="s">
        <v>133</v>
      </c>
    </row>
    <row r="58" spans="1:12" x14ac:dyDescent="0.3">
      <c r="A58" s="49" t="s">
        <v>134</v>
      </c>
    </row>
    <row r="59" spans="1:12" x14ac:dyDescent="0.3">
      <c r="A59" s="49" t="s">
        <v>138</v>
      </c>
    </row>
    <row r="60" spans="1:12" x14ac:dyDescent="0.3">
      <c r="B60" s="58" t="s">
        <v>144</v>
      </c>
    </row>
    <row r="61" spans="1:12" s="15" customFormat="1" x14ac:dyDescent="0.3">
      <c r="B61" s="58" t="s">
        <v>145</v>
      </c>
    </row>
    <row r="62" spans="1:12" s="15" customFormat="1" x14ac:dyDescent="0.3">
      <c r="B62" s="58" t="s">
        <v>146</v>
      </c>
    </row>
    <row r="63" spans="1:12" x14ac:dyDescent="0.3">
      <c r="A63" s="49" t="s">
        <v>139</v>
      </c>
    </row>
    <row r="64" spans="1:12" x14ac:dyDescent="0.3">
      <c r="B64" s="58" t="s">
        <v>147</v>
      </c>
    </row>
    <row r="65" spans="1:2" s="15" customFormat="1" x14ac:dyDescent="0.3">
      <c r="B65" s="58" t="s">
        <v>148</v>
      </c>
    </row>
    <row r="66" spans="1:2" x14ac:dyDescent="0.3">
      <c r="B66" s="58" t="s">
        <v>135</v>
      </c>
    </row>
    <row r="67" spans="1:2" x14ac:dyDescent="0.3">
      <c r="B67" s="58" t="s">
        <v>149</v>
      </c>
    </row>
    <row r="68" spans="1:2" s="15" customFormat="1" x14ac:dyDescent="0.3">
      <c r="B68" s="58" t="s">
        <v>150</v>
      </c>
    </row>
    <row r="69" spans="1:2" s="15" customFormat="1" x14ac:dyDescent="0.3">
      <c r="B69" s="58" t="s">
        <v>151</v>
      </c>
    </row>
    <row r="70" spans="1:2" x14ac:dyDescent="0.3">
      <c r="A70" s="49" t="s">
        <v>140</v>
      </c>
    </row>
    <row r="71" spans="1:2" x14ac:dyDescent="0.3">
      <c r="B71" s="58" t="s">
        <v>136</v>
      </c>
    </row>
    <row r="72" spans="1:2" x14ac:dyDescent="0.3">
      <c r="B72" s="58" t="s">
        <v>135</v>
      </c>
    </row>
    <row r="73" spans="1:2" x14ac:dyDescent="0.3">
      <c r="B73" s="58" t="s">
        <v>152</v>
      </c>
    </row>
    <row r="74" spans="1:2" s="15" customFormat="1" x14ac:dyDescent="0.3">
      <c r="B74" s="58" t="s">
        <v>153</v>
      </c>
    </row>
    <row r="75" spans="1:2" x14ac:dyDescent="0.3">
      <c r="A75" s="49" t="s">
        <v>141</v>
      </c>
    </row>
    <row r="76" spans="1:2" x14ac:dyDescent="0.3">
      <c r="B76" s="58" t="s">
        <v>137</v>
      </c>
    </row>
    <row r="77" spans="1:2" x14ac:dyDescent="0.3">
      <c r="A77" s="49" t="s">
        <v>142</v>
      </c>
    </row>
    <row r="78" spans="1:2" x14ac:dyDescent="0.3">
      <c r="B78" s="58" t="s">
        <v>154</v>
      </c>
    </row>
    <row r="79" spans="1:2" s="15" customFormat="1" x14ac:dyDescent="0.3">
      <c r="B79" s="58" t="s">
        <v>155</v>
      </c>
    </row>
    <row r="80" spans="1:2" x14ac:dyDescent="0.3">
      <c r="A80" s="49" t="s">
        <v>143</v>
      </c>
    </row>
    <row r="81" spans="1:4" x14ac:dyDescent="0.3">
      <c r="B81" s="58" t="s">
        <v>156</v>
      </c>
    </row>
    <row r="82" spans="1:4" x14ac:dyDescent="0.3">
      <c r="B82" s="58" t="s">
        <v>157</v>
      </c>
    </row>
    <row r="84" spans="1:4" x14ac:dyDescent="0.3">
      <c r="B84" s="114" t="s">
        <v>93</v>
      </c>
      <c r="C84" s="58"/>
      <c r="D84" s="58"/>
    </row>
    <row r="85" spans="1:4" ht="27.6" x14ac:dyDescent="0.3">
      <c r="B85" s="115" t="s">
        <v>94</v>
      </c>
      <c r="C85" s="115" t="s">
        <v>95</v>
      </c>
      <c r="D85" s="115" t="s">
        <v>96</v>
      </c>
    </row>
    <row r="86" spans="1:4" x14ac:dyDescent="0.3">
      <c r="B86" s="125">
        <v>2010</v>
      </c>
      <c r="C86" s="123">
        <v>140500</v>
      </c>
      <c r="D86" s="123">
        <v>166000</v>
      </c>
    </row>
    <row r="87" spans="1:4" x14ac:dyDescent="0.3">
      <c r="B87" s="125">
        <v>2011</v>
      </c>
      <c r="C87" s="123">
        <v>143400</v>
      </c>
      <c r="D87" s="123">
        <v>169500</v>
      </c>
    </row>
    <row r="88" spans="1:4" x14ac:dyDescent="0.3">
      <c r="B88" s="125">
        <v>2012</v>
      </c>
      <c r="C88" s="123">
        <v>147400</v>
      </c>
      <c r="D88" s="123">
        <v>174200</v>
      </c>
    </row>
    <row r="89" spans="1:4" x14ac:dyDescent="0.3">
      <c r="B89" s="125">
        <v>2013</v>
      </c>
      <c r="C89" s="123">
        <v>151300</v>
      </c>
      <c r="D89" s="123">
        <v>178900</v>
      </c>
    </row>
    <row r="90" spans="1:4" x14ac:dyDescent="0.3">
      <c r="B90" s="126">
        <v>2014</v>
      </c>
      <c r="C90" s="124">
        <v>155300</v>
      </c>
      <c r="D90" s="124">
        <v>183600</v>
      </c>
    </row>
    <row r="92" spans="1:4" x14ac:dyDescent="0.3">
      <c r="A92" s="130" t="s">
        <v>27</v>
      </c>
      <c r="B92" s="58"/>
    </row>
    <row r="93" spans="1:4" x14ac:dyDescent="0.3">
      <c r="A93" s="25" t="s">
        <v>158</v>
      </c>
      <c r="B93" s="58"/>
    </row>
    <row r="94" spans="1:4" x14ac:dyDescent="0.3">
      <c r="A94" s="131"/>
      <c r="B94" s="58" t="s">
        <v>159</v>
      </c>
    </row>
    <row r="95" spans="1:4" x14ac:dyDescent="0.3">
      <c r="A95" s="29" t="s">
        <v>160</v>
      </c>
      <c r="B95" s="58"/>
    </row>
    <row r="96" spans="1:4" x14ac:dyDescent="0.3">
      <c r="A96" s="29"/>
      <c r="B96" s="58" t="s">
        <v>161</v>
      </c>
    </row>
    <row r="97" spans="1:4" x14ac:dyDescent="0.3">
      <c r="A97" s="28"/>
      <c r="B97" s="58"/>
    </row>
    <row r="98" spans="1:4" x14ac:dyDescent="0.3">
      <c r="A98" s="58"/>
      <c r="B98" s="58" t="s">
        <v>162</v>
      </c>
    </row>
    <row r="99" spans="1:4" x14ac:dyDescent="0.3">
      <c r="A99" s="58"/>
      <c r="B99" s="58" t="s">
        <v>163</v>
      </c>
    </row>
    <row r="100" spans="1:4" x14ac:dyDescent="0.3">
      <c r="A100" s="58"/>
      <c r="B100" s="58"/>
    </row>
    <row r="101" spans="1:4" x14ac:dyDescent="0.3">
      <c r="A101" s="58"/>
      <c r="B101" s="58" t="s">
        <v>194</v>
      </c>
    </row>
    <row r="102" spans="1:4" ht="27.6" x14ac:dyDescent="0.3">
      <c r="A102" s="58"/>
      <c r="B102" s="132" t="s">
        <v>165</v>
      </c>
      <c r="C102" s="135" t="s">
        <v>164</v>
      </c>
      <c r="D102" s="138"/>
    </row>
    <row r="103" spans="1:4" ht="27.6" x14ac:dyDescent="0.3">
      <c r="A103" s="58"/>
      <c r="B103" s="133" t="s">
        <v>190</v>
      </c>
      <c r="C103" s="136" t="s">
        <v>186</v>
      </c>
      <c r="D103" s="139"/>
    </row>
    <row r="104" spans="1:4" ht="27.6" x14ac:dyDescent="0.3">
      <c r="A104" s="58"/>
      <c r="B104" s="133" t="s">
        <v>191</v>
      </c>
      <c r="C104" s="136" t="s">
        <v>187</v>
      </c>
      <c r="D104" s="139"/>
    </row>
    <row r="105" spans="1:4" ht="27.6" x14ac:dyDescent="0.3">
      <c r="A105" s="58"/>
      <c r="B105" s="133" t="s">
        <v>192</v>
      </c>
      <c r="C105" s="136" t="s">
        <v>188</v>
      </c>
      <c r="D105" s="139"/>
    </row>
    <row r="106" spans="1:4" ht="27.6" x14ac:dyDescent="0.3">
      <c r="A106" s="58"/>
      <c r="B106" s="134" t="s">
        <v>193</v>
      </c>
      <c r="C106" s="137" t="s">
        <v>189</v>
      </c>
      <c r="D106" s="139"/>
    </row>
    <row r="107" spans="1:4" x14ac:dyDescent="0.3">
      <c r="A107" s="58"/>
      <c r="B107" s="58"/>
    </row>
    <row r="108" spans="1:4" x14ac:dyDescent="0.3">
      <c r="A108" s="130" t="s">
        <v>32</v>
      </c>
      <c r="B108" s="58"/>
    </row>
    <row r="109" spans="1:4" x14ac:dyDescent="0.3">
      <c r="A109" s="49" t="s">
        <v>33</v>
      </c>
      <c r="B109" s="58"/>
    </row>
    <row r="110" spans="1:4" x14ac:dyDescent="0.3">
      <c r="A110" s="58"/>
      <c r="B110" s="58" t="s">
        <v>166</v>
      </c>
    </row>
    <row r="111" spans="1:4" x14ac:dyDescent="0.3">
      <c r="A111" s="49" t="s">
        <v>34</v>
      </c>
      <c r="B111" s="58"/>
    </row>
    <row r="112" spans="1:4" x14ac:dyDescent="0.3">
      <c r="A112" s="49"/>
      <c r="B112" s="58" t="s">
        <v>167</v>
      </c>
    </row>
    <row r="113" spans="1:2" x14ac:dyDescent="0.3">
      <c r="A113" s="49" t="s">
        <v>35</v>
      </c>
      <c r="B113" s="58"/>
    </row>
    <row r="114" spans="1:2" x14ac:dyDescent="0.3">
      <c r="A114" s="49"/>
      <c r="B114" s="58" t="s">
        <v>168</v>
      </c>
    </row>
    <row r="115" spans="1:2" x14ac:dyDescent="0.3">
      <c r="A115" s="49" t="s">
        <v>169</v>
      </c>
      <c r="B115" s="58"/>
    </row>
    <row r="116" spans="1:2" x14ac:dyDescent="0.3">
      <c r="A116" s="58"/>
      <c r="B116" s="58" t="s">
        <v>170</v>
      </c>
    </row>
    <row r="117" spans="1:2" x14ac:dyDescent="0.3">
      <c r="A117" s="58"/>
      <c r="B117" s="58"/>
    </row>
    <row r="118" spans="1:2" x14ac:dyDescent="0.3">
      <c r="A118" s="129" t="s">
        <v>36</v>
      </c>
      <c r="B118" s="58"/>
    </row>
    <row r="119" spans="1:2" x14ac:dyDescent="0.3">
      <c r="A119" s="49" t="s">
        <v>171</v>
      </c>
      <c r="B119" s="58"/>
    </row>
    <row r="120" spans="1:2" x14ac:dyDescent="0.3">
      <c r="A120" s="49"/>
      <c r="B120" s="58" t="s">
        <v>172</v>
      </c>
    </row>
    <row r="121" spans="1:2" x14ac:dyDescent="0.3">
      <c r="A121" s="49"/>
      <c r="B121" s="58" t="s">
        <v>173</v>
      </c>
    </row>
    <row r="122" spans="1:2" x14ac:dyDescent="0.3">
      <c r="A122" s="49" t="s">
        <v>174</v>
      </c>
      <c r="B122" s="58"/>
    </row>
    <row r="123" spans="1:2" x14ac:dyDescent="0.3">
      <c r="A123" s="49"/>
      <c r="B123" s="58" t="s">
        <v>172</v>
      </c>
    </row>
    <row r="124" spans="1:2" x14ac:dyDescent="0.3">
      <c r="A124" s="49"/>
      <c r="B124" s="58" t="s">
        <v>175</v>
      </c>
    </row>
    <row r="125" spans="1:2" x14ac:dyDescent="0.3">
      <c r="A125" s="49" t="s">
        <v>176</v>
      </c>
      <c r="B125" s="58"/>
    </row>
    <row r="126" spans="1:2" x14ac:dyDescent="0.3">
      <c r="A126" s="49"/>
      <c r="B126" s="58" t="s">
        <v>177</v>
      </c>
    </row>
    <row r="127" spans="1:2" x14ac:dyDescent="0.3">
      <c r="A127" s="49"/>
      <c r="B127" s="58" t="s">
        <v>178</v>
      </c>
    </row>
    <row r="128" spans="1:2" x14ac:dyDescent="0.3">
      <c r="A128" s="49" t="s">
        <v>179</v>
      </c>
      <c r="B128" s="58"/>
    </row>
    <row r="129" spans="1:2" x14ac:dyDescent="0.3">
      <c r="A129" s="49"/>
      <c r="B129" s="58" t="s">
        <v>180</v>
      </c>
    </row>
    <row r="130" spans="1:2" x14ac:dyDescent="0.3">
      <c r="A130" s="49"/>
      <c r="B130" s="58" t="s">
        <v>181</v>
      </c>
    </row>
    <row r="131" spans="1:2" x14ac:dyDescent="0.3">
      <c r="A131" s="58"/>
      <c r="B131" s="58"/>
    </row>
    <row r="132" spans="1:2" x14ac:dyDescent="0.3">
      <c r="A132" s="129" t="s">
        <v>39</v>
      </c>
      <c r="B132" s="58"/>
    </row>
    <row r="133" spans="1:2" x14ac:dyDescent="0.3">
      <c r="A133" s="49" t="s">
        <v>182</v>
      </c>
      <c r="B133" s="58"/>
    </row>
    <row r="134" spans="1:2" x14ac:dyDescent="0.3">
      <c r="A134" s="49" t="s">
        <v>183</v>
      </c>
      <c r="B134" s="58"/>
    </row>
    <row r="135" spans="1:2" x14ac:dyDescent="0.3">
      <c r="A135" s="49" t="s">
        <v>184</v>
      </c>
      <c r="B135" s="58"/>
    </row>
    <row r="136" spans="1:2" x14ac:dyDescent="0.3">
      <c r="A136" s="49" t="s">
        <v>185</v>
      </c>
      <c r="B136" s="58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zoomScale="90" zoomScaleNormal="90" workbookViewId="0"/>
  </sheetViews>
  <sheetFormatPr defaultColWidth="8.88671875" defaultRowHeight="14.4" x14ac:dyDescent="0.3"/>
  <cols>
    <col min="1" max="1" width="31.33203125" style="16" customWidth="1"/>
    <col min="2" max="2" width="8.88671875" style="16"/>
    <col min="3" max="3" width="1.6640625" style="16" customWidth="1"/>
    <col min="4" max="4" width="9.5546875" style="16" customWidth="1"/>
    <col min="5" max="9" width="8.88671875" style="16"/>
    <col min="10" max="10" width="1.6640625" style="16" customWidth="1"/>
    <col min="11" max="11" width="9.6640625" style="16" customWidth="1"/>
    <col min="12" max="16384" width="8.88671875" style="16"/>
  </cols>
  <sheetData>
    <row r="1" spans="1:16" x14ac:dyDescent="0.3">
      <c r="A1" s="60" t="s">
        <v>70</v>
      </c>
    </row>
    <row r="2" spans="1:16" x14ac:dyDescent="0.3">
      <c r="A2" s="112" t="s">
        <v>71</v>
      </c>
    </row>
    <row r="3" spans="1:16" ht="15" thickBot="1" x14ac:dyDescent="0.35">
      <c r="A3" s="93" t="s">
        <v>48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</row>
    <row r="4" spans="1:16" s="5" customFormat="1" ht="14.4" customHeight="1" x14ac:dyDescent="0.3">
      <c r="A4" s="92"/>
      <c r="B4" s="92"/>
      <c r="C4" s="92"/>
      <c r="D4" s="141" t="s">
        <v>19</v>
      </c>
      <c r="E4" s="142"/>
      <c r="F4" s="142"/>
      <c r="G4" s="142"/>
      <c r="H4" s="142"/>
      <c r="I4" s="142"/>
      <c r="J4" s="92"/>
      <c r="K4" s="141" t="s">
        <v>20</v>
      </c>
      <c r="L4" s="142"/>
      <c r="M4" s="142"/>
      <c r="N4" s="142"/>
      <c r="O4" s="142"/>
      <c r="P4" s="142"/>
    </row>
    <row r="5" spans="1:16" ht="57.6" x14ac:dyDescent="0.3">
      <c r="A5" s="9"/>
      <c r="B5" s="9" t="s">
        <v>0</v>
      </c>
      <c r="C5" s="9"/>
      <c r="D5" s="6" t="s">
        <v>4</v>
      </c>
      <c r="E5" s="6" t="s">
        <v>5</v>
      </c>
      <c r="F5" s="6" t="s">
        <v>6</v>
      </c>
      <c r="G5" s="6" t="s">
        <v>24</v>
      </c>
      <c r="H5" s="6" t="s">
        <v>7</v>
      </c>
      <c r="I5" s="6" t="s">
        <v>3</v>
      </c>
      <c r="J5" s="9"/>
      <c r="K5" s="6" t="s">
        <v>4</v>
      </c>
      <c r="L5" s="6" t="s">
        <v>5</v>
      </c>
      <c r="M5" s="6" t="s">
        <v>6</v>
      </c>
      <c r="N5" s="6" t="s">
        <v>24</v>
      </c>
      <c r="O5" s="6" t="s">
        <v>7</v>
      </c>
      <c r="P5" s="6" t="s">
        <v>3</v>
      </c>
    </row>
    <row r="6" spans="1:16" s="5" customFormat="1" x14ac:dyDescent="0.3">
      <c r="A6" s="5" t="s">
        <v>8</v>
      </c>
      <c r="B6" s="3">
        <f>B8+B10+B16</f>
        <v>126418</v>
      </c>
      <c r="C6" s="3"/>
      <c r="D6" s="3">
        <f>((D8/100*$B8)+(D10/100*$B10)+(D16/100*$B16))/$B6*100</f>
        <v>20.5744435127909</v>
      </c>
      <c r="E6" s="3">
        <f t="shared" ref="E6:I6" si="0">((E8/100*$B8)+(E10/100*$B10)+(E16/100*$B16))/$B6*100</f>
        <v>10.145364752736761</v>
      </c>
      <c r="F6" s="3">
        <f t="shared" si="0"/>
        <v>26.350338157385245</v>
      </c>
      <c r="G6" s="3">
        <f t="shared" si="0"/>
        <v>21.735693895012361</v>
      </c>
      <c r="H6" s="3">
        <f t="shared" si="0"/>
        <v>14.052628944467083</v>
      </c>
      <c r="I6" s="3">
        <f t="shared" si="0"/>
        <v>7.1415307376076615</v>
      </c>
      <c r="J6" s="3"/>
      <c r="K6" s="7">
        <f>((K8/100*$B8)+(K10/100*$B10)+(K16/100*$B16))/$B6*100</f>
        <v>29.460077203406556</v>
      </c>
      <c r="L6" s="7">
        <f t="shared" ref="L6:P6" si="1">((L8/100*$B8)+(L10/100*$B10)+(L16/100*$B16))/$B6*100</f>
        <v>9.0467068260939669</v>
      </c>
      <c r="M6" s="7">
        <f t="shared" si="1"/>
        <v>16.043321271723002</v>
      </c>
      <c r="N6" s="7">
        <f t="shared" si="1"/>
        <v>27.526415652558079</v>
      </c>
      <c r="O6" s="7">
        <f t="shared" si="1"/>
        <v>10.387982171641408</v>
      </c>
      <c r="P6" s="7">
        <f t="shared" si="1"/>
        <v>7.5354968745769941</v>
      </c>
    </row>
    <row r="7" spans="1:16" ht="4.95" customHeight="1" x14ac:dyDescent="0.3">
      <c r="B7" s="2"/>
      <c r="C7" s="2"/>
      <c r="D7" s="2"/>
      <c r="E7" s="2"/>
      <c r="F7" s="2"/>
      <c r="G7" s="2"/>
      <c r="H7" s="2"/>
      <c r="I7" s="2"/>
      <c r="J7" s="2"/>
      <c r="K7" s="4"/>
      <c r="L7" s="4"/>
      <c r="M7" s="4"/>
      <c r="N7" s="4"/>
      <c r="O7" s="4"/>
      <c r="P7" s="4"/>
    </row>
    <row r="8" spans="1:16" x14ac:dyDescent="0.3">
      <c r="A8" s="16" t="s">
        <v>12</v>
      </c>
      <c r="B8" s="2">
        <v>98505</v>
      </c>
      <c r="C8" s="2"/>
      <c r="D8" s="2">
        <v>22.797827521445612</v>
      </c>
      <c r="E8" s="2">
        <v>10.896908786356024</v>
      </c>
      <c r="F8" s="2">
        <v>25.600730927364097</v>
      </c>
      <c r="G8" s="2">
        <v>27.292015633724176</v>
      </c>
      <c r="H8" s="2">
        <v>9.4147505202781581</v>
      </c>
      <c r="I8" s="2">
        <v>3.9977666108319374</v>
      </c>
      <c r="J8" s="2"/>
      <c r="K8" s="4">
        <v>31.455256078371658</v>
      </c>
      <c r="L8" s="4">
        <v>8.9447236180904532</v>
      </c>
      <c r="M8" s="4">
        <v>13.659205116491549</v>
      </c>
      <c r="N8" s="4">
        <v>34.162732856200194</v>
      </c>
      <c r="O8" s="4">
        <v>7.9254860159382767</v>
      </c>
      <c r="P8" s="4">
        <v>3.8525963149078724</v>
      </c>
    </row>
    <row r="9" spans="1:16" ht="4.95" customHeight="1" x14ac:dyDescent="0.3">
      <c r="B9" s="2"/>
      <c r="C9" s="2"/>
      <c r="D9" s="2"/>
      <c r="E9" s="2"/>
      <c r="F9" s="2"/>
      <c r="G9" s="2"/>
      <c r="H9" s="2"/>
      <c r="I9" s="2"/>
      <c r="J9" s="2"/>
      <c r="K9" s="4"/>
      <c r="L9" s="4"/>
      <c r="M9" s="4"/>
      <c r="N9" s="4"/>
      <c r="O9" s="4"/>
      <c r="P9" s="4"/>
    </row>
    <row r="10" spans="1:16" x14ac:dyDescent="0.3">
      <c r="A10" s="16" t="s">
        <v>13</v>
      </c>
      <c r="B10" s="2">
        <v>26701</v>
      </c>
      <c r="C10" s="2"/>
      <c r="D10" s="2">
        <v>12.624995318527397</v>
      </c>
      <c r="E10" s="2">
        <v>7.587730796599379</v>
      </c>
      <c r="F10" s="2">
        <v>29.500767761507056</v>
      </c>
      <c r="G10" s="2">
        <v>2.1272611512677431</v>
      </c>
      <c r="H10" s="2">
        <v>30.695479570053557</v>
      </c>
      <c r="I10" s="2">
        <v>17.463765402044867</v>
      </c>
      <c r="J10" s="2"/>
      <c r="K10" s="4">
        <v>22.508520280139322</v>
      </c>
      <c r="L10" s="4">
        <v>9.4977716190404848</v>
      </c>
      <c r="M10" s="4">
        <v>24.736901239653946</v>
      </c>
      <c r="N10" s="4">
        <v>4.1196958915396422</v>
      </c>
      <c r="O10" s="4">
        <v>19.298902662821618</v>
      </c>
      <c r="P10" s="4">
        <v>19.83820830680499</v>
      </c>
    </row>
    <row r="11" spans="1:16" ht="4.95" customHeight="1" x14ac:dyDescent="0.3">
      <c r="B11" s="2"/>
      <c r="C11" s="2"/>
      <c r="D11" s="2"/>
      <c r="E11" s="2"/>
      <c r="F11" s="2"/>
      <c r="G11" s="2"/>
      <c r="H11" s="2"/>
      <c r="I11" s="2"/>
      <c r="J11" s="2"/>
      <c r="K11" s="4"/>
      <c r="L11" s="4"/>
      <c r="M11" s="4"/>
      <c r="N11" s="4"/>
      <c r="O11" s="4"/>
      <c r="P11" s="4"/>
    </row>
    <row r="12" spans="1:16" x14ac:dyDescent="0.3">
      <c r="A12" s="8" t="s">
        <v>10</v>
      </c>
      <c r="B12" s="2">
        <v>16069</v>
      </c>
      <c r="C12" s="2"/>
      <c r="D12" s="2">
        <v>15.825502520380857</v>
      </c>
      <c r="E12" s="2">
        <v>9.7205799987553672</v>
      </c>
      <c r="F12" s="2">
        <v>34.582114630655298</v>
      </c>
      <c r="G12" s="2">
        <v>3.0555728421183646</v>
      </c>
      <c r="H12" s="2">
        <v>23.473769369593629</v>
      </c>
      <c r="I12" s="2">
        <v>13.342460638496483</v>
      </c>
      <c r="J12" s="2"/>
      <c r="K12" s="4">
        <v>28.228265604580251</v>
      </c>
      <c r="L12" s="4">
        <v>10.834526106167154</v>
      </c>
      <c r="M12" s="4">
        <v>25.396726616466488</v>
      </c>
      <c r="N12" s="4">
        <v>5.6195158379488452</v>
      </c>
      <c r="O12" s="4">
        <v>16.298462878835025</v>
      </c>
      <c r="P12" s="4">
        <v>13.622502956002242</v>
      </c>
    </row>
    <row r="13" spans="1:16" x14ac:dyDescent="0.3">
      <c r="A13" s="8" t="s">
        <v>11</v>
      </c>
      <c r="B13" s="2">
        <v>4664</v>
      </c>
      <c r="C13" s="2"/>
      <c r="D13" s="2">
        <v>7.9545454545454541</v>
      </c>
      <c r="E13" s="2">
        <v>4.695540308747856</v>
      </c>
      <c r="F13" s="2">
        <v>22.29845626072041</v>
      </c>
      <c r="G13" s="2">
        <v>0.85763293310463129</v>
      </c>
      <c r="H13" s="2">
        <v>44.875643224699829</v>
      </c>
      <c r="I13" s="2">
        <v>19.318181818181817</v>
      </c>
      <c r="J13" s="2"/>
      <c r="K13" s="4">
        <v>14.922813036020582</v>
      </c>
      <c r="L13" s="4">
        <v>7.997427101200687</v>
      </c>
      <c r="M13" s="4">
        <v>24.89279588336192</v>
      </c>
      <c r="N13" s="4">
        <v>2.1012006861063464</v>
      </c>
      <c r="O13" s="4">
        <v>23.777873070325899</v>
      </c>
      <c r="P13" s="4">
        <v>26.307890222984565</v>
      </c>
    </row>
    <row r="14" spans="1:16" x14ac:dyDescent="0.3">
      <c r="A14" s="8" t="s">
        <v>9</v>
      </c>
      <c r="B14" s="2">
        <v>5968</v>
      </c>
      <c r="C14" s="2"/>
      <c r="D14" s="2">
        <v>7.657506702412868</v>
      </c>
      <c r="E14" s="2">
        <v>4.1052278820375339</v>
      </c>
      <c r="F14" s="2">
        <v>21.447721179624665</v>
      </c>
      <c r="G14" s="2">
        <v>0.61997319034852549</v>
      </c>
      <c r="H14" s="2">
        <v>39.058310991957107</v>
      </c>
      <c r="I14" s="2">
        <v>27.111260053619301</v>
      </c>
      <c r="J14" s="2"/>
      <c r="K14" s="4">
        <v>13.036193029490617</v>
      </c>
      <c r="L14" s="4">
        <v>7.0710455764075073</v>
      </c>
      <c r="M14" s="4">
        <v>22.83847184986595</v>
      </c>
      <c r="N14" s="4">
        <v>1.6588471849865953</v>
      </c>
      <c r="O14" s="4">
        <v>23.877345844504021</v>
      </c>
      <c r="P14" s="4">
        <v>31.518096514745309</v>
      </c>
    </row>
    <row r="15" spans="1:16" ht="4.95" customHeight="1" x14ac:dyDescent="0.3">
      <c r="K15" s="4"/>
      <c r="L15" s="4"/>
      <c r="M15" s="4"/>
      <c r="N15" s="4"/>
      <c r="O15" s="4"/>
      <c r="P15" s="4"/>
    </row>
    <row r="16" spans="1:16" x14ac:dyDescent="0.3">
      <c r="A16" s="9" t="s">
        <v>14</v>
      </c>
      <c r="B16" s="9">
        <v>1212</v>
      </c>
      <c r="C16" s="9"/>
      <c r="D16" s="9">
        <v>15</v>
      </c>
      <c r="E16" s="10">
        <v>5.4098360655737707</v>
      </c>
      <c r="F16" s="10">
        <v>17.868852459016395</v>
      </c>
      <c r="G16" s="10">
        <v>2.1311475409836063</v>
      </c>
      <c r="H16" s="10">
        <v>24.344262295081968</v>
      </c>
      <c r="I16" s="10">
        <v>35.245901639344261</v>
      </c>
      <c r="J16" s="10"/>
      <c r="K16" s="10">
        <v>20.448877805486283</v>
      </c>
      <c r="L16" s="10">
        <v>7.3981712385702405</v>
      </c>
      <c r="M16" s="10">
        <v>18.287614297589361</v>
      </c>
      <c r="N16" s="10">
        <v>3.8237738985868663</v>
      </c>
      <c r="O16" s="10">
        <v>14.214463840399002</v>
      </c>
      <c r="P16" s="10">
        <v>35.827098919368247</v>
      </c>
    </row>
    <row r="17" spans="1:16" s="5" customFormat="1" x14ac:dyDescent="0.3">
      <c r="A17" s="5" t="s">
        <v>1</v>
      </c>
      <c r="B17" s="3">
        <f>B19+B21+B27</f>
        <v>61093</v>
      </c>
      <c r="C17" s="3"/>
      <c r="D17" s="3">
        <f>((D19/100*$B19)+(D21/100*$B21)+(D27/100*$B27))/$B17*100</f>
        <v>16.101431882747367</v>
      </c>
      <c r="E17" s="3">
        <f t="shared" ref="E17:I17" si="2">((E19/100*$B19)+(E21/100*$B21)+(E27/100*$B27))/$B17*100</f>
        <v>9.3839292391328382</v>
      </c>
      <c r="F17" s="3">
        <f t="shared" si="2"/>
        <v>28.053466054888972</v>
      </c>
      <c r="G17" s="3">
        <f t="shared" si="2"/>
        <v>25.18118410191456</v>
      </c>
      <c r="H17" s="3">
        <f t="shared" si="2"/>
        <v>14.799445021763338</v>
      </c>
      <c r="I17" s="3">
        <f t="shared" si="2"/>
        <v>6.4805436995529195</v>
      </c>
      <c r="J17" s="3"/>
      <c r="K17" s="7">
        <f>((K19/100*$B19)+(K21/100*$B21)+(K27/100*$B27))/$B17*100</f>
        <v>24.337233650084553</v>
      </c>
      <c r="L17" s="7">
        <f t="shared" ref="L17:P17" si="3">((L19/100*$B19)+(L21/100*$B21)+(L27/100*$B27))/$B17*100</f>
        <v>8.0207896578020819</v>
      </c>
      <c r="M17" s="7">
        <f t="shared" si="3"/>
        <v>15.655681732810045</v>
      </c>
      <c r="N17" s="7">
        <f t="shared" si="3"/>
        <v>33.554056090189526</v>
      </c>
      <c r="O17" s="7">
        <f t="shared" si="3"/>
        <v>11.784523972908893</v>
      </c>
      <c r="P17" s="7">
        <f t="shared" si="3"/>
        <v>6.647714896204902</v>
      </c>
    </row>
    <row r="18" spans="1:16" ht="4.95" customHeight="1" x14ac:dyDescent="0.3">
      <c r="B18" s="2"/>
      <c r="C18" s="2"/>
      <c r="D18" s="2"/>
      <c r="E18" s="2"/>
      <c r="F18" s="2"/>
      <c r="G18" s="2"/>
      <c r="H18" s="2"/>
      <c r="I18" s="2"/>
      <c r="J18" s="2"/>
      <c r="K18" s="4"/>
      <c r="L18" s="4"/>
      <c r="M18" s="4"/>
      <c r="N18" s="4"/>
      <c r="O18" s="4"/>
      <c r="P18" s="4"/>
    </row>
    <row r="19" spans="1:16" x14ac:dyDescent="0.3">
      <c r="A19" s="16" t="s">
        <v>12</v>
      </c>
      <c r="B19" s="2">
        <v>49147</v>
      </c>
      <c r="C19" s="2"/>
      <c r="D19" s="2">
        <v>17.901397847274502</v>
      </c>
      <c r="E19" s="2">
        <v>10.179665086373532</v>
      </c>
      <c r="F19" s="2">
        <v>27.859279304942312</v>
      </c>
      <c r="G19" s="2">
        <v>30.581724215109773</v>
      </c>
      <c r="H19" s="2">
        <v>9.8195210287504828</v>
      </c>
      <c r="I19" s="2">
        <v>3.6584125175493929</v>
      </c>
      <c r="J19" s="2"/>
      <c r="K19" s="4">
        <v>25.802185280892019</v>
      </c>
      <c r="L19" s="4">
        <v>8.026939589395079</v>
      </c>
      <c r="M19" s="4">
        <v>13.600016277697518</v>
      </c>
      <c r="N19" s="4">
        <v>40.311717907501979</v>
      </c>
      <c r="O19" s="4">
        <v>8.9384906504974868</v>
      </c>
      <c r="P19" s="4">
        <v>3.3206502940159117</v>
      </c>
    </row>
    <row r="20" spans="1:16" ht="4.95" customHeight="1" x14ac:dyDescent="0.3">
      <c r="B20" s="2"/>
      <c r="C20" s="2"/>
      <c r="D20" s="2"/>
      <c r="E20" s="2"/>
      <c r="F20" s="2"/>
      <c r="G20" s="2"/>
      <c r="H20" s="2"/>
      <c r="I20" s="2"/>
      <c r="J20" s="2"/>
      <c r="K20" s="4"/>
      <c r="L20" s="4"/>
      <c r="M20" s="4"/>
      <c r="N20" s="4"/>
      <c r="O20" s="4"/>
      <c r="P20" s="4"/>
    </row>
    <row r="21" spans="1:16" x14ac:dyDescent="0.3">
      <c r="A21" s="16" t="s">
        <v>13</v>
      </c>
      <c r="B21" s="2">
        <v>11475</v>
      </c>
      <c r="C21" s="2"/>
      <c r="D21" s="2">
        <v>8.7407407407407405</v>
      </c>
      <c r="E21" s="2">
        <v>6.20479302832244</v>
      </c>
      <c r="F21" s="2">
        <v>29.429193899782135</v>
      </c>
      <c r="G21" s="2">
        <v>2.9629629629629632</v>
      </c>
      <c r="H21" s="2">
        <v>35.555555555555557</v>
      </c>
      <c r="I21" s="2">
        <v>17.106753812636168</v>
      </c>
      <c r="J21" s="2"/>
      <c r="K21" s="4">
        <v>18.588235294117649</v>
      </c>
      <c r="L21" s="4">
        <v>8.1307189542483655</v>
      </c>
      <c r="M21" s="4">
        <v>24.383442265795207</v>
      </c>
      <c r="N21" s="4">
        <v>5.7429193899782138</v>
      </c>
      <c r="O21" s="4">
        <v>23.747276688453159</v>
      </c>
      <c r="P21" s="4">
        <v>19.407407407407405</v>
      </c>
    </row>
    <row r="22" spans="1:16" ht="4.95" customHeight="1" x14ac:dyDescent="0.3">
      <c r="B22" s="2"/>
      <c r="C22" s="2"/>
      <c r="D22" s="2"/>
      <c r="E22" s="2"/>
      <c r="F22" s="2"/>
      <c r="G22" s="2"/>
      <c r="H22" s="2"/>
      <c r="I22" s="2"/>
      <c r="J22" s="2"/>
      <c r="K22" s="4"/>
      <c r="L22" s="4"/>
      <c r="M22" s="4"/>
      <c r="N22" s="4"/>
      <c r="O22" s="4"/>
      <c r="P22" s="4"/>
    </row>
    <row r="23" spans="1:16" x14ac:dyDescent="0.3">
      <c r="A23" s="8" t="s">
        <v>10</v>
      </c>
      <c r="B23" s="2">
        <v>6752</v>
      </c>
      <c r="C23" s="2"/>
      <c r="D23" s="2">
        <v>11.715047393364928</v>
      </c>
      <c r="E23" s="2">
        <v>8.382701421800947</v>
      </c>
      <c r="F23" s="2">
        <v>35.248815165876778</v>
      </c>
      <c r="G23" s="2">
        <v>4.3690758293838856</v>
      </c>
      <c r="H23" s="2">
        <v>28.139810426540286</v>
      </c>
      <c r="I23" s="2">
        <v>12.144549763033176</v>
      </c>
      <c r="J23" s="2"/>
      <c r="K23" s="4">
        <v>24.259478672985782</v>
      </c>
      <c r="L23" s="4">
        <v>9.9674170616113749</v>
      </c>
      <c r="M23" s="4">
        <v>25.710900473933652</v>
      </c>
      <c r="N23" s="4">
        <v>7.9087677725118493</v>
      </c>
      <c r="O23" s="4">
        <v>19.623815165876778</v>
      </c>
      <c r="P23" s="4">
        <v>12.529620853080569</v>
      </c>
    </row>
    <row r="24" spans="1:16" x14ac:dyDescent="0.3">
      <c r="A24" s="8" t="s">
        <v>11</v>
      </c>
      <c r="B24" s="2">
        <v>2073</v>
      </c>
      <c r="C24" s="2"/>
      <c r="D24" s="2">
        <v>4.9204052098408102</v>
      </c>
      <c r="E24" s="2">
        <v>3.5697057404727452</v>
      </c>
      <c r="F24" s="2">
        <v>21.466473709599615</v>
      </c>
      <c r="G24" s="2">
        <v>1.20598166907863</v>
      </c>
      <c r="H24" s="2">
        <v>50.072358900144721</v>
      </c>
      <c r="I24" s="2">
        <v>18.765074770863482</v>
      </c>
      <c r="J24" s="2"/>
      <c r="K24" s="4">
        <v>11.866859623733719</v>
      </c>
      <c r="L24" s="4">
        <v>6.4640617462614571</v>
      </c>
      <c r="M24" s="4">
        <v>24.360829715388327</v>
      </c>
      <c r="N24" s="4">
        <v>2.8943560057887119</v>
      </c>
      <c r="O24" s="4">
        <v>28.847081524360828</v>
      </c>
      <c r="P24" s="4">
        <v>25.566811384466959</v>
      </c>
    </row>
    <row r="25" spans="1:16" x14ac:dyDescent="0.3">
      <c r="A25" s="8" t="s">
        <v>9</v>
      </c>
      <c r="B25" s="2">
        <v>2650</v>
      </c>
      <c r="C25" s="2"/>
      <c r="D25" s="2">
        <v>4.1509433962264151</v>
      </c>
      <c r="E25" s="2">
        <v>2.7169811320754715</v>
      </c>
      <c r="F25" s="2">
        <v>20.830188679245282</v>
      </c>
      <c r="G25" s="2">
        <v>0.75471698113207553</v>
      </c>
      <c r="H25" s="2">
        <v>43.094339622641506</v>
      </c>
      <c r="I25" s="2">
        <v>28.452830188679247</v>
      </c>
      <c r="J25" s="2"/>
      <c r="K25" s="4">
        <v>9.3962264150943398</v>
      </c>
      <c r="L25" s="4">
        <v>4.7547169811320753</v>
      </c>
      <c r="M25" s="4">
        <v>21.018867924528301</v>
      </c>
      <c r="N25" s="4">
        <v>2.4528301886792456</v>
      </c>
      <c r="O25" s="4">
        <v>30.264150943396228</v>
      </c>
      <c r="P25" s="4">
        <v>32.113207547169807</v>
      </c>
    </row>
    <row r="26" spans="1:16" ht="4.95" customHeight="1" x14ac:dyDescent="0.3">
      <c r="K26" s="4"/>
      <c r="L26" s="4"/>
      <c r="M26" s="4"/>
      <c r="N26" s="4"/>
      <c r="O26" s="4"/>
      <c r="P26" s="4"/>
    </row>
    <row r="27" spans="1:16" x14ac:dyDescent="0.3">
      <c r="A27" s="9" t="s">
        <v>14</v>
      </c>
      <c r="B27" s="9">
        <v>471</v>
      </c>
      <c r="C27" s="9"/>
      <c r="D27" s="10">
        <v>7.6109936575052854</v>
      </c>
      <c r="E27" s="10">
        <v>3.8054968287526427</v>
      </c>
      <c r="F27" s="10">
        <v>14.799154334038056</v>
      </c>
      <c r="G27" s="10">
        <v>2.9598308668076108</v>
      </c>
      <c r="H27" s="10">
        <v>28.752642706131077</v>
      </c>
      <c r="I27" s="10">
        <v>42.071881606765324</v>
      </c>
      <c r="J27" s="10"/>
      <c r="K27" s="10">
        <v>11.538461538461538</v>
      </c>
      <c r="L27" s="10">
        <v>4.700854700854701</v>
      </c>
      <c r="M27" s="10">
        <v>17.52136752136752</v>
      </c>
      <c r="N27" s="10">
        <v>5.982905982905983</v>
      </c>
      <c r="O27" s="10">
        <v>17.307692307692307</v>
      </c>
      <c r="P27" s="10">
        <v>42.948717948717949</v>
      </c>
    </row>
    <row r="28" spans="1:16" s="5" customFormat="1" x14ac:dyDescent="0.3">
      <c r="A28" s="5" t="s">
        <v>2</v>
      </c>
      <c r="B28" s="3">
        <f>B30+B32+B38</f>
        <v>65325</v>
      </c>
      <c r="C28" s="3"/>
      <c r="D28" s="3">
        <f>((D30/100*$B30)+(D32/100*$B32)+(D38/100*$B38))/$B28*100</f>
        <v>24.757473061015588</v>
      </c>
      <c r="E28" s="3">
        <f t="shared" ref="E28:I28" si="4">((E30/100*$B30)+(E32/100*$B32)+(E38/100*$B38))/$B28*100</f>
        <v>10.857427413442517</v>
      </c>
      <c r="F28" s="3">
        <f t="shared" si="4"/>
        <v>24.757460765373011</v>
      </c>
      <c r="G28" s="3">
        <f t="shared" si="4"/>
        <v>18.513438368860054</v>
      </c>
      <c r="H28" s="3">
        <f t="shared" si="4"/>
        <v>13.354315847392634</v>
      </c>
      <c r="I28" s="3">
        <f t="shared" si="4"/>
        <v>7.7598845439161925</v>
      </c>
      <c r="J28" s="3"/>
      <c r="K28" s="7">
        <f t="shared" ref="K28:P28" si="5">((K30/100*$B30)+(K32/100*$B32)+(K38/100*$B38))/$B28*100</f>
        <v>34.251155525355955</v>
      </c>
      <c r="L28" s="7">
        <f t="shared" si="5"/>
        <v>10.006195084233466</v>
      </c>
      <c r="M28" s="7">
        <f t="shared" si="5"/>
        <v>16.405857681763862</v>
      </c>
      <c r="N28" s="7">
        <f t="shared" si="5"/>
        <v>21.889241391160368</v>
      </c>
      <c r="O28" s="7">
        <f t="shared" si="5"/>
        <v>9.0818747705741298</v>
      </c>
      <c r="P28" s="7">
        <f t="shared" si="5"/>
        <v>8.3656755469122199</v>
      </c>
    </row>
    <row r="29" spans="1:16" ht="4.95" customHeight="1" x14ac:dyDescent="0.3">
      <c r="B29" s="2"/>
      <c r="C29" s="2"/>
      <c r="D29" s="2"/>
      <c r="E29" s="2"/>
      <c r="F29" s="2"/>
      <c r="G29" s="2"/>
      <c r="H29" s="2"/>
      <c r="I29" s="2"/>
      <c r="J29" s="2"/>
      <c r="K29" s="4"/>
      <c r="L29" s="4"/>
      <c r="M29" s="4"/>
      <c r="N29" s="4"/>
      <c r="O29" s="4"/>
      <c r="P29" s="4"/>
    </row>
    <row r="30" spans="1:16" x14ac:dyDescent="0.3">
      <c r="A30" s="16" t="s">
        <v>12</v>
      </c>
      <c r="B30" s="2">
        <v>49358</v>
      </c>
      <c r="C30" s="2"/>
      <c r="D30" s="2">
        <v>27.673325499412453</v>
      </c>
      <c r="E30" s="2">
        <v>11.611086348717533</v>
      </c>
      <c r="F30" s="2">
        <v>23.351837594716155</v>
      </c>
      <c r="G30" s="2">
        <v>24.016370193281737</v>
      </c>
      <c r="H30" s="2">
        <v>9.0117103610356981</v>
      </c>
      <c r="I30" s="2">
        <v>4.3356700028364195</v>
      </c>
      <c r="J30" s="2"/>
      <c r="K30" s="4">
        <v>37.084160622391508</v>
      </c>
      <c r="L30" s="4">
        <v>9.858584221402813</v>
      </c>
      <c r="M30" s="4">
        <v>13.718140929535233</v>
      </c>
      <c r="N30" s="4">
        <v>28.040034037035539</v>
      </c>
      <c r="O30" s="4">
        <v>6.9168118643381016</v>
      </c>
      <c r="P30" s="4">
        <v>4.3822683252968115</v>
      </c>
    </row>
    <row r="31" spans="1:16" ht="4.95" customHeight="1" x14ac:dyDescent="0.3">
      <c r="B31" s="2"/>
      <c r="C31" s="2"/>
      <c r="D31" s="2"/>
      <c r="E31" s="2"/>
      <c r="F31" s="2"/>
      <c r="G31" s="2"/>
      <c r="H31" s="2"/>
      <c r="I31" s="2"/>
      <c r="J31" s="2"/>
      <c r="K31" s="4"/>
      <c r="L31" s="4"/>
      <c r="M31" s="4"/>
      <c r="N31" s="4"/>
      <c r="O31" s="4"/>
      <c r="P31" s="4"/>
    </row>
    <row r="32" spans="1:16" x14ac:dyDescent="0.3">
      <c r="A32" s="16" t="s">
        <v>13</v>
      </c>
      <c r="B32" s="2">
        <v>15226</v>
      </c>
      <c r="C32" s="2"/>
      <c r="D32" s="2">
        <v>15.552344673584658</v>
      </c>
      <c r="E32" s="2">
        <v>8.6299750426901358</v>
      </c>
      <c r="F32" s="2">
        <v>29.554709050308681</v>
      </c>
      <c r="G32" s="2">
        <v>1.4974385918823065</v>
      </c>
      <c r="H32" s="2">
        <v>27.03270721134901</v>
      </c>
      <c r="I32" s="2">
        <v>17.732825430185208</v>
      </c>
      <c r="J32" s="2"/>
      <c r="K32" s="4">
        <v>25.463023775121503</v>
      </c>
      <c r="L32" s="4">
        <v>10.528044135032182</v>
      </c>
      <c r="M32" s="4">
        <v>25.003283856561147</v>
      </c>
      <c r="N32" s="4">
        <v>2.896361486930251</v>
      </c>
      <c r="O32" s="4">
        <v>15.946407460922106</v>
      </c>
      <c r="P32" s="4">
        <v>20.162879285432812</v>
      </c>
    </row>
    <row r="33" spans="1:16" ht="4.95" customHeight="1" x14ac:dyDescent="0.3">
      <c r="B33" s="2"/>
      <c r="C33" s="2"/>
      <c r="D33" s="2"/>
      <c r="E33" s="2"/>
      <c r="F33" s="2"/>
      <c r="G33" s="2"/>
      <c r="H33" s="2"/>
      <c r="I33" s="2"/>
      <c r="J33" s="2"/>
      <c r="K33" s="4"/>
      <c r="L33" s="4"/>
      <c r="M33" s="4"/>
      <c r="N33" s="4"/>
      <c r="O33" s="4"/>
      <c r="P33" s="4"/>
    </row>
    <row r="34" spans="1:16" x14ac:dyDescent="0.3">
      <c r="A34" s="8" t="s">
        <v>10</v>
      </c>
      <c r="B34" s="2">
        <v>9317</v>
      </c>
      <c r="C34" s="2"/>
      <c r="D34" s="2">
        <v>18.804336159708061</v>
      </c>
      <c r="E34" s="2">
        <v>10.69013630997102</v>
      </c>
      <c r="F34" s="2">
        <v>34.098958892347319</v>
      </c>
      <c r="G34" s="2">
        <v>2.1036814425244179</v>
      </c>
      <c r="H34" s="2">
        <v>20.092304389825049</v>
      </c>
      <c r="I34" s="2">
        <v>14.210582805624128</v>
      </c>
      <c r="J34" s="2"/>
      <c r="K34" s="4">
        <v>31.104432757325316</v>
      </c>
      <c r="L34" s="4">
        <v>11.462917248041215</v>
      </c>
      <c r="M34" s="4">
        <v>25.169045830202858</v>
      </c>
      <c r="N34" s="4">
        <v>3.9605023076097456</v>
      </c>
      <c r="O34" s="4">
        <v>13.888590748094881</v>
      </c>
      <c r="P34" s="4">
        <v>14.414511108725986</v>
      </c>
    </row>
    <row r="35" spans="1:16" x14ac:dyDescent="0.3">
      <c r="A35" s="8" t="s">
        <v>11</v>
      </c>
      <c r="B35" s="2">
        <v>2591</v>
      </c>
      <c r="C35" s="2"/>
      <c r="D35" s="2">
        <v>10.38209185642609</v>
      </c>
      <c r="E35" s="2">
        <v>5.5962948668467769</v>
      </c>
      <c r="F35" s="2">
        <v>22.964106522578152</v>
      </c>
      <c r="G35" s="2">
        <v>0.57892705519104593</v>
      </c>
      <c r="H35" s="2">
        <v>40.717869548436894</v>
      </c>
      <c r="I35" s="2">
        <v>19.760710150521035</v>
      </c>
      <c r="J35" s="2"/>
      <c r="K35" s="4">
        <v>17.367811655731376</v>
      </c>
      <c r="L35" s="4">
        <v>9.2242377460439986</v>
      </c>
      <c r="M35" s="4">
        <v>25.318409880355077</v>
      </c>
      <c r="N35" s="4">
        <v>1.466615206483983</v>
      </c>
      <c r="O35" s="4">
        <v>19.722115013508297</v>
      </c>
      <c r="P35" s="11">
        <v>26.90081049787727</v>
      </c>
    </row>
    <row r="36" spans="1:16" x14ac:dyDescent="0.3">
      <c r="A36" s="8" t="s">
        <v>9</v>
      </c>
      <c r="B36" s="2">
        <v>3318</v>
      </c>
      <c r="C36" s="2"/>
      <c r="D36" s="2">
        <v>10.458107293550331</v>
      </c>
      <c r="E36" s="2">
        <v>5.2139843279083786</v>
      </c>
      <c r="F36" s="2">
        <v>21.940928270042196</v>
      </c>
      <c r="G36" s="2">
        <v>0.51235684147076554</v>
      </c>
      <c r="H36" s="2">
        <v>35.834840265220016</v>
      </c>
      <c r="I36" s="2">
        <v>26.039783001808321</v>
      </c>
      <c r="J36" s="2"/>
      <c r="K36" s="4">
        <v>15.943339361060879</v>
      </c>
      <c r="L36" s="4">
        <v>8.9210367691380359</v>
      </c>
      <c r="M36" s="4">
        <v>24.291742013261</v>
      </c>
      <c r="N36" s="4">
        <v>1.0247136829415311</v>
      </c>
      <c r="O36" s="4">
        <v>18.776371308016877</v>
      </c>
      <c r="P36" s="4">
        <v>31.042796865581675</v>
      </c>
    </row>
    <row r="37" spans="1:16" ht="4.95" customHeight="1" x14ac:dyDescent="0.3">
      <c r="K37" s="4"/>
      <c r="L37" s="4"/>
      <c r="M37" s="4"/>
      <c r="N37" s="4"/>
      <c r="O37" s="4"/>
      <c r="P37" s="4"/>
    </row>
    <row r="38" spans="1:16" ht="15" thickBot="1" x14ac:dyDescent="0.35">
      <c r="A38" s="94" t="s">
        <v>14</v>
      </c>
      <c r="B38" s="94">
        <v>741</v>
      </c>
      <c r="C38" s="94"/>
      <c r="D38" s="95">
        <v>19.678714859437751</v>
      </c>
      <c r="E38" s="95">
        <v>6.425702811244979</v>
      </c>
      <c r="F38" s="95">
        <v>19.812583668005352</v>
      </c>
      <c r="G38" s="95">
        <v>1.6064257028112447</v>
      </c>
      <c r="H38" s="95">
        <v>21.552878179384201</v>
      </c>
      <c r="I38" s="95">
        <v>30.923694779116467</v>
      </c>
      <c r="J38" s="95"/>
      <c r="K38" s="95">
        <v>26.122448979591837</v>
      </c>
      <c r="L38" s="95">
        <v>9.1156462585034017</v>
      </c>
      <c r="M38" s="95">
        <v>18.775510204081634</v>
      </c>
      <c r="N38" s="95">
        <v>2.4489795918367347</v>
      </c>
      <c r="O38" s="95">
        <v>12.244897959183673</v>
      </c>
      <c r="P38" s="95">
        <v>31.292517006802722</v>
      </c>
    </row>
    <row r="39" spans="1:16" x14ac:dyDescent="0.3">
      <c r="K39" s="3"/>
      <c r="L39" s="3"/>
      <c r="M39" s="3"/>
      <c r="N39" s="3"/>
      <c r="O39" s="3"/>
      <c r="P39" s="3"/>
    </row>
    <row r="40" spans="1:16" x14ac:dyDescent="0.3">
      <c r="A40" s="12"/>
    </row>
    <row r="44" spans="1:16" x14ac:dyDescent="0.3">
      <c r="A44" s="13"/>
    </row>
  </sheetData>
  <mergeCells count="2">
    <mergeCell ref="D4:I4"/>
    <mergeCell ref="K4:P4"/>
  </mergeCells>
  <pageMargins left="0.70866141732283472" right="0.70866141732283472" top="0.74803149606299213" bottom="0.74803149606299213" header="0.31496062992125984" footer="0.31496062992125984"/>
  <pageSetup paperSize="9" scale="8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zoomScale="90" zoomScaleNormal="90" workbookViewId="0"/>
  </sheetViews>
  <sheetFormatPr defaultColWidth="8.88671875" defaultRowHeight="14.4" x14ac:dyDescent="0.3"/>
  <cols>
    <col min="1" max="1" width="31.33203125" style="16" customWidth="1"/>
    <col min="2" max="2" width="8.88671875" style="16"/>
    <col min="3" max="3" width="1.6640625" style="16" customWidth="1"/>
    <col min="4" max="4" width="9.5546875" style="16" customWidth="1"/>
    <col min="5" max="9" width="8.88671875" style="16"/>
    <col min="10" max="10" width="1.6640625" style="16" customWidth="1"/>
    <col min="11" max="11" width="9.6640625" style="16" customWidth="1"/>
    <col min="12" max="16384" width="8.88671875" style="16"/>
  </cols>
  <sheetData>
    <row r="1" spans="1:16" x14ac:dyDescent="0.3">
      <c r="A1" s="60" t="s">
        <v>68</v>
      </c>
    </row>
    <row r="2" spans="1:16" x14ac:dyDescent="0.3">
      <c r="A2" s="112" t="s">
        <v>69</v>
      </c>
    </row>
    <row r="3" spans="1:16" ht="15" thickBot="1" x14ac:dyDescent="0.35">
      <c r="A3" s="94"/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</row>
    <row r="4" spans="1:16" s="5" customFormat="1" x14ac:dyDescent="0.3">
      <c r="A4" s="92"/>
      <c r="B4" s="92"/>
      <c r="C4" s="92"/>
      <c r="D4" s="141" t="s">
        <v>15</v>
      </c>
      <c r="E4" s="141"/>
      <c r="F4" s="141"/>
      <c r="G4" s="141"/>
      <c r="H4" s="141"/>
      <c r="I4" s="141"/>
      <c r="J4" s="92"/>
      <c r="K4" s="141" t="s">
        <v>16</v>
      </c>
      <c r="L4" s="142"/>
      <c r="M4" s="142"/>
      <c r="N4" s="142"/>
      <c r="O4" s="142"/>
      <c r="P4" s="142"/>
    </row>
    <row r="5" spans="1:16" ht="57.6" x14ac:dyDescent="0.3">
      <c r="A5" s="9"/>
      <c r="B5" s="9" t="s">
        <v>0</v>
      </c>
      <c r="C5" s="9"/>
      <c r="D5" s="6" t="s">
        <v>4</v>
      </c>
      <c r="E5" s="6" t="s">
        <v>5</v>
      </c>
      <c r="F5" s="6" t="s">
        <v>6</v>
      </c>
      <c r="G5" s="6" t="s">
        <v>24</v>
      </c>
      <c r="H5" s="6" t="s">
        <v>7</v>
      </c>
      <c r="I5" s="6" t="s">
        <v>3</v>
      </c>
      <c r="J5" s="9"/>
      <c r="K5" s="6" t="s">
        <v>4</v>
      </c>
      <c r="L5" s="6" t="s">
        <v>5</v>
      </c>
      <c r="M5" s="6" t="s">
        <v>6</v>
      </c>
      <c r="N5" s="6" t="s">
        <v>24</v>
      </c>
      <c r="O5" s="6" t="s">
        <v>7</v>
      </c>
      <c r="P5" s="6" t="s">
        <v>3</v>
      </c>
    </row>
    <row r="6" spans="1:16" s="5" customFormat="1" x14ac:dyDescent="0.3">
      <c r="A6" s="5" t="s">
        <v>8</v>
      </c>
      <c r="B6" s="3">
        <f>B8+B10+B16</f>
        <v>122415.5</v>
      </c>
      <c r="C6" s="3"/>
      <c r="D6" s="3">
        <f>((D8/100*$B8)+(D10/100*$B10)+(D16/100*$B16))/$B6*100</f>
        <v>20.231324046886598</v>
      </c>
      <c r="E6" s="3">
        <f t="shared" ref="E6:I6" si="0">((E8/100*$B8)+(E10/100*$B10)+(E16/100*$B16))/$B6*100</f>
        <v>10.098718759509445</v>
      </c>
      <c r="F6" s="3">
        <f t="shared" si="0"/>
        <v>27.73342137195019</v>
      </c>
      <c r="G6" s="3">
        <f t="shared" si="0"/>
        <v>22.145365900597174</v>
      </c>
      <c r="H6" s="3">
        <f t="shared" si="0"/>
        <v>12.040989578278809</v>
      </c>
      <c r="I6" s="3">
        <f t="shared" si="0"/>
        <v>7.8298695978149286</v>
      </c>
      <c r="J6" s="3"/>
      <c r="K6" s="7">
        <f>((K8/100*$B8)+(K10/100*$B10)+(K16/100*$B16))/$B6*100</f>
        <v>30.716754274241538</v>
      </c>
      <c r="L6" s="7">
        <f t="shared" ref="L6:P6" si="1">((L8/100*$B8)+(L10/100*$B10)+(L16/100*$B16))/$B6*100</f>
        <v>8.6761815307546364</v>
      </c>
      <c r="M6" s="7">
        <f t="shared" si="1"/>
        <v>15.240185561623147</v>
      </c>
      <c r="N6" s="7">
        <f t="shared" si="1"/>
        <v>28.041068704840477</v>
      </c>
      <c r="O6" s="7">
        <f t="shared" si="1"/>
        <v>10.136388888501942</v>
      </c>
      <c r="P6" s="7">
        <f t="shared" si="1"/>
        <v>7.1894210400382574</v>
      </c>
    </row>
    <row r="7" spans="1:16" ht="4.95" customHeight="1" x14ac:dyDescent="0.3">
      <c r="B7" s="2"/>
      <c r="C7" s="2"/>
      <c r="D7" s="2"/>
      <c r="E7" s="2"/>
      <c r="F7" s="2"/>
      <c r="G7" s="2"/>
      <c r="H7" s="2"/>
      <c r="I7" s="2"/>
      <c r="J7" s="2"/>
      <c r="K7" s="4"/>
      <c r="L7" s="4"/>
      <c r="M7" s="4"/>
      <c r="N7" s="4"/>
      <c r="O7" s="4"/>
      <c r="P7" s="4"/>
    </row>
    <row r="8" spans="1:16" x14ac:dyDescent="0.3">
      <c r="A8" s="16" t="s">
        <v>12</v>
      </c>
      <c r="B8" s="2">
        <v>97552</v>
      </c>
      <c r="D8" s="4">
        <v>22</v>
      </c>
      <c r="E8" s="4">
        <v>10.7</v>
      </c>
      <c r="F8" s="4">
        <v>26.8</v>
      </c>
      <c r="G8" s="4">
        <v>27.3</v>
      </c>
      <c r="H8" s="4">
        <v>9</v>
      </c>
      <c r="I8" s="4">
        <v>4.3</v>
      </c>
      <c r="J8" s="2"/>
      <c r="K8" s="4">
        <v>32.5</v>
      </c>
      <c r="L8" s="4">
        <v>8.5</v>
      </c>
      <c r="M8" s="4">
        <v>13.2</v>
      </c>
      <c r="N8" s="4">
        <v>34.200000000000003</v>
      </c>
      <c r="O8" s="4">
        <v>7.8</v>
      </c>
      <c r="P8" s="4">
        <v>3.8</v>
      </c>
    </row>
    <row r="9" spans="1:16" ht="4.95" customHeight="1" x14ac:dyDescent="0.3">
      <c r="D9" s="4"/>
      <c r="E9" s="4"/>
      <c r="F9" s="4"/>
      <c r="G9" s="4"/>
      <c r="H9" s="4"/>
      <c r="I9" s="4"/>
      <c r="J9" s="2"/>
      <c r="K9" s="4"/>
      <c r="L9" s="4"/>
      <c r="M9" s="4"/>
      <c r="N9" s="4"/>
      <c r="O9" s="4"/>
      <c r="P9" s="4"/>
    </row>
    <row r="10" spans="1:16" x14ac:dyDescent="0.3">
      <c r="A10" s="16" t="s">
        <v>13</v>
      </c>
      <c r="B10" s="2">
        <v>23731</v>
      </c>
      <c r="D10" s="4">
        <v>13.5</v>
      </c>
      <c r="E10" s="4">
        <v>7.9</v>
      </c>
      <c r="F10" s="4">
        <v>32.1</v>
      </c>
      <c r="G10" s="4">
        <v>1.9</v>
      </c>
      <c r="H10" s="4">
        <v>23.8</v>
      </c>
      <c r="I10" s="4">
        <v>20.8</v>
      </c>
      <c r="J10" s="2"/>
      <c r="K10" s="4">
        <v>24.1</v>
      </c>
      <c r="L10" s="4">
        <v>9.5</v>
      </c>
      <c r="M10" s="4">
        <v>23.5</v>
      </c>
      <c r="N10" s="4">
        <v>3.9</v>
      </c>
      <c r="O10" s="4">
        <v>19.399999999999999</v>
      </c>
      <c r="P10" s="4">
        <v>19.600000000000001</v>
      </c>
    </row>
    <row r="11" spans="1:16" ht="4.95" customHeight="1" x14ac:dyDescent="0.3">
      <c r="B11" s="2"/>
      <c r="D11" s="4"/>
      <c r="E11" s="4"/>
      <c r="F11" s="4"/>
      <c r="G11" s="4"/>
      <c r="H11" s="4"/>
      <c r="I11" s="4"/>
      <c r="J11" s="2"/>
      <c r="K11" s="4"/>
      <c r="L11" s="4"/>
      <c r="M11" s="4"/>
      <c r="N11" s="4"/>
      <c r="O11" s="4"/>
      <c r="P11" s="4"/>
    </row>
    <row r="12" spans="1:16" x14ac:dyDescent="0.3">
      <c r="A12" s="8" t="s">
        <v>10</v>
      </c>
      <c r="B12" s="2">
        <v>15750</v>
      </c>
      <c r="D12" s="4">
        <v>16.3</v>
      </c>
      <c r="E12" s="4">
        <v>9.5</v>
      </c>
      <c r="F12" s="4">
        <v>34.9</v>
      </c>
      <c r="G12" s="4">
        <v>2.5</v>
      </c>
      <c r="H12" s="4">
        <v>20.6</v>
      </c>
      <c r="I12" s="4">
        <v>16.100000000000001</v>
      </c>
      <c r="J12" s="2"/>
      <c r="K12" s="4">
        <v>28.3</v>
      </c>
      <c r="L12" s="4">
        <v>10.6</v>
      </c>
      <c r="M12" s="4">
        <v>24</v>
      </c>
      <c r="N12" s="4">
        <v>4.9000000000000004</v>
      </c>
      <c r="O12" s="4">
        <v>17.399999999999999</v>
      </c>
      <c r="P12" s="4">
        <v>14.7</v>
      </c>
    </row>
    <row r="13" spans="1:16" x14ac:dyDescent="0.3">
      <c r="A13" s="8" t="s">
        <v>11</v>
      </c>
      <c r="B13" s="2">
        <v>4042</v>
      </c>
      <c r="D13" s="4">
        <v>8.1999999999999993</v>
      </c>
      <c r="E13" s="4">
        <v>4.8</v>
      </c>
      <c r="F13" s="4">
        <v>27.1</v>
      </c>
      <c r="G13" s="4">
        <v>0.5</v>
      </c>
      <c r="H13" s="4">
        <v>36.6</v>
      </c>
      <c r="I13" s="4">
        <v>22.8</v>
      </c>
      <c r="J13" s="2"/>
      <c r="K13" s="4">
        <v>17.399999999999999</v>
      </c>
      <c r="L13" s="4">
        <v>7.9</v>
      </c>
      <c r="M13" s="4">
        <v>23.2</v>
      </c>
      <c r="N13" s="4">
        <v>1.8</v>
      </c>
      <c r="O13" s="4">
        <v>24.8</v>
      </c>
      <c r="P13" s="4">
        <v>24.9</v>
      </c>
    </row>
    <row r="14" spans="1:16" x14ac:dyDescent="0.3">
      <c r="A14" s="8" t="s">
        <v>9</v>
      </c>
      <c r="B14" s="2">
        <v>3939</v>
      </c>
      <c r="D14" s="4">
        <v>7.7</v>
      </c>
      <c r="E14" s="4">
        <v>4.8</v>
      </c>
      <c r="F14" s="4">
        <v>26.1</v>
      </c>
      <c r="G14" s="4">
        <v>0.8</v>
      </c>
      <c r="H14" s="4">
        <v>23.3</v>
      </c>
      <c r="I14" s="4">
        <v>37.4</v>
      </c>
      <c r="J14" s="2"/>
      <c r="K14" s="4">
        <v>14</v>
      </c>
      <c r="L14" s="4">
        <v>7.1</v>
      </c>
      <c r="M14" s="4">
        <v>21.7</v>
      </c>
      <c r="N14" s="4">
        <v>2</v>
      </c>
      <c r="O14" s="4">
        <v>21.7</v>
      </c>
      <c r="P14" s="4">
        <v>33.6</v>
      </c>
    </row>
    <row r="15" spans="1:16" ht="4.95" customHeight="1" x14ac:dyDescent="0.3">
      <c r="K15" s="4"/>
      <c r="L15" s="4"/>
      <c r="M15" s="4"/>
      <c r="N15" s="4"/>
      <c r="O15" s="4"/>
      <c r="P15" s="4"/>
    </row>
    <row r="16" spans="1:16" x14ac:dyDescent="0.3">
      <c r="A16" s="9" t="s">
        <v>14</v>
      </c>
      <c r="B16" s="14">
        <v>1132.5</v>
      </c>
      <c r="C16" s="9"/>
      <c r="D16" s="10">
        <v>8.9316987740805605</v>
      </c>
      <c r="E16" s="10">
        <v>4.3782837127845884</v>
      </c>
      <c r="F16" s="10">
        <v>16.637478108581437</v>
      </c>
      <c r="G16" s="10">
        <v>2.3642732049036779</v>
      </c>
      <c r="H16" s="10">
        <v>27.583187390542907</v>
      </c>
      <c r="I16" s="10">
        <v>40.105078809106828</v>
      </c>
      <c r="J16" s="10"/>
      <c r="K16" s="10">
        <v>15.761353517364201</v>
      </c>
      <c r="L16" s="10">
        <v>6.5894924309884235</v>
      </c>
      <c r="M16" s="10">
        <v>17.898486197684775</v>
      </c>
      <c r="N16" s="10">
        <v>3.3837934105075691</v>
      </c>
      <c r="O16" s="10">
        <v>17.275155832591274</v>
      </c>
      <c r="P16" s="10">
        <v>39.091718610863758</v>
      </c>
    </row>
    <row r="17" spans="1:16" s="5" customFormat="1" x14ac:dyDescent="0.3">
      <c r="A17" s="5" t="s">
        <v>1</v>
      </c>
      <c r="B17" s="3">
        <f>B19+B21+B27</f>
        <v>59452</v>
      </c>
      <c r="C17" s="3"/>
      <c r="D17" s="3">
        <f>((D19/100*$B19)+(D21/100*$B21)+(D27/100*$B27))/$B17*100</f>
        <v>16.407595847220904</v>
      </c>
      <c r="E17" s="3">
        <f t="shared" ref="E17:I17" si="2">((E19/100*$B19)+(E21/100*$B21)+(E27/100*$B27))/$B17*100</f>
        <v>9.4789999005530969</v>
      </c>
      <c r="F17" s="3">
        <f t="shared" si="2"/>
        <v>29.475795810504202</v>
      </c>
      <c r="G17" s="3">
        <f t="shared" si="2"/>
        <v>25.254921269796498</v>
      </c>
      <c r="H17" s="3">
        <f t="shared" si="2"/>
        <v>12.685459626593731</v>
      </c>
      <c r="I17" s="3">
        <f t="shared" si="2"/>
        <v>6.6972275453315664</v>
      </c>
      <c r="J17" s="3"/>
      <c r="K17" s="7">
        <f>((K19/100*$B19)+(K21/100*$B21)+(K27/100*$B27))/$B17*100</f>
        <v>25.790347630219806</v>
      </c>
      <c r="L17" s="7">
        <f t="shared" ref="L17:P17" si="3">((L19/100*$B19)+(L21/100*$B21)+(L27/100*$B27))/$B17*100</f>
        <v>7.7636846640173802</v>
      </c>
      <c r="M17" s="7">
        <f t="shared" si="3"/>
        <v>14.605134240399231</v>
      </c>
      <c r="N17" s="7">
        <f t="shared" si="3"/>
        <v>34.097433530908461</v>
      </c>
      <c r="O17" s="7">
        <f t="shared" si="3"/>
        <v>11.446336305279981</v>
      </c>
      <c r="P17" s="7">
        <f t="shared" si="3"/>
        <v>6.2801003646928697</v>
      </c>
    </row>
    <row r="18" spans="1:16" ht="4.95" customHeight="1" x14ac:dyDescent="0.3">
      <c r="B18" s="2"/>
      <c r="C18" s="2"/>
      <c r="D18" s="2"/>
      <c r="E18" s="2"/>
      <c r="F18" s="2"/>
      <c r="G18" s="2"/>
      <c r="H18" s="2"/>
      <c r="I18" s="2"/>
      <c r="J18" s="2"/>
      <c r="K18" s="4"/>
      <c r="L18" s="4"/>
      <c r="M18" s="4"/>
      <c r="N18" s="4"/>
      <c r="O18" s="4"/>
      <c r="P18" s="4"/>
    </row>
    <row r="19" spans="1:16" x14ac:dyDescent="0.3">
      <c r="A19" s="16" t="s">
        <v>12</v>
      </c>
      <c r="B19" s="2">
        <v>48895</v>
      </c>
      <c r="C19" s="2"/>
      <c r="D19" s="4">
        <v>17.8</v>
      </c>
      <c r="E19" s="4">
        <v>10.199999999999999</v>
      </c>
      <c r="F19" s="4">
        <v>29</v>
      </c>
      <c r="G19" s="4">
        <v>30.1</v>
      </c>
      <c r="H19" s="4">
        <v>9.1999999999999993</v>
      </c>
      <c r="I19" s="4">
        <v>3.7</v>
      </c>
      <c r="J19" s="2"/>
      <c r="K19" s="4">
        <v>27.2</v>
      </c>
      <c r="L19" s="4">
        <v>7.8</v>
      </c>
      <c r="M19" s="4">
        <v>12.7</v>
      </c>
      <c r="N19" s="4">
        <v>40.299999999999997</v>
      </c>
      <c r="O19" s="4">
        <v>8.6999999999999993</v>
      </c>
      <c r="P19" s="4">
        <v>3.3</v>
      </c>
    </row>
    <row r="20" spans="1:16" ht="4.95" customHeight="1" x14ac:dyDescent="0.3">
      <c r="D20" s="4"/>
      <c r="E20" s="4"/>
      <c r="F20" s="4"/>
      <c r="G20" s="4"/>
      <c r="H20" s="4"/>
      <c r="I20" s="4"/>
      <c r="J20" s="2"/>
      <c r="K20" s="4"/>
      <c r="L20" s="4"/>
      <c r="M20" s="4"/>
      <c r="N20" s="4"/>
      <c r="O20" s="4"/>
      <c r="P20" s="4"/>
    </row>
    <row r="21" spans="1:16" x14ac:dyDescent="0.3">
      <c r="A21" s="16" t="s">
        <v>13</v>
      </c>
      <c r="B21" s="2">
        <v>10085</v>
      </c>
      <c r="C21" s="2"/>
      <c r="D21" s="4">
        <v>10.199999999999999</v>
      </c>
      <c r="E21" s="4">
        <v>6.3</v>
      </c>
      <c r="F21" s="4">
        <v>32.4</v>
      </c>
      <c r="G21" s="4">
        <v>2.8</v>
      </c>
      <c r="H21" s="4">
        <v>28.8</v>
      </c>
      <c r="I21" s="4">
        <v>19.5</v>
      </c>
      <c r="J21" s="2"/>
      <c r="K21" s="4">
        <v>19.7</v>
      </c>
      <c r="L21" s="4">
        <v>7.8</v>
      </c>
      <c r="M21" s="4">
        <v>23.7</v>
      </c>
      <c r="N21" s="4">
        <v>5.4</v>
      </c>
      <c r="O21" s="4">
        <v>24.2</v>
      </c>
      <c r="P21" s="4">
        <v>19.100000000000001</v>
      </c>
    </row>
    <row r="22" spans="1:16" ht="4.95" customHeight="1" x14ac:dyDescent="0.3">
      <c r="B22" s="2"/>
      <c r="C22" s="2"/>
      <c r="D22" s="4"/>
      <c r="E22" s="4"/>
      <c r="F22" s="4"/>
      <c r="G22" s="4"/>
      <c r="H22" s="4"/>
      <c r="I22" s="4"/>
      <c r="J22" s="2"/>
      <c r="K22" s="4"/>
      <c r="L22" s="4"/>
      <c r="M22" s="4"/>
      <c r="N22" s="4"/>
      <c r="O22" s="4"/>
      <c r="P22" s="4"/>
    </row>
    <row r="23" spans="1:16" x14ac:dyDescent="0.3">
      <c r="A23" s="8" t="s">
        <v>10</v>
      </c>
      <c r="B23" s="2">
        <v>6567</v>
      </c>
      <c r="C23" s="2"/>
      <c r="D23" s="4">
        <v>13.1</v>
      </c>
      <c r="E23" s="4">
        <v>8</v>
      </c>
      <c r="F23" s="4">
        <v>36.299999999999997</v>
      </c>
      <c r="G23" s="4">
        <v>3.6</v>
      </c>
      <c r="H23" s="4">
        <v>24.9</v>
      </c>
      <c r="I23" s="4">
        <v>14.1</v>
      </c>
      <c r="J23" s="2"/>
      <c r="K23" s="4">
        <v>24.2</v>
      </c>
      <c r="L23" s="4">
        <v>9.1</v>
      </c>
      <c r="M23" s="4">
        <v>24.9</v>
      </c>
      <c r="N23" s="4">
        <v>6.6</v>
      </c>
      <c r="O23" s="4">
        <v>21.4</v>
      </c>
      <c r="P23" s="4">
        <v>13.8</v>
      </c>
    </row>
    <row r="24" spans="1:16" x14ac:dyDescent="0.3">
      <c r="A24" s="8" t="s">
        <v>11</v>
      </c>
      <c r="B24" s="2">
        <v>1787</v>
      </c>
      <c r="C24" s="2"/>
      <c r="D24" s="4">
        <v>5.3</v>
      </c>
      <c r="E24" s="4">
        <v>3.9</v>
      </c>
      <c r="F24" s="4">
        <v>25.1</v>
      </c>
      <c r="G24" s="4">
        <v>0.8</v>
      </c>
      <c r="H24" s="4">
        <v>41.6</v>
      </c>
      <c r="I24" s="4">
        <v>23.3</v>
      </c>
      <c r="J24" s="2"/>
      <c r="K24" s="4">
        <v>13.5</v>
      </c>
      <c r="L24" s="4">
        <v>5.7</v>
      </c>
      <c r="M24" s="4">
        <v>22.7</v>
      </c>
      <c r="N24" s="4">
        <v>2.6</v>
      </c>
      <c r="O24" s="4">
        <v>30.2</v>
      </c>
      <c r="P24" s="4">
        <v>25.2</v>
      </c>
    </row>
    <row r="25" spans="1:16" x14ac:dyDescent="0.3">
      <c r="A25" s="8" t="s">
        <v>9</v>
      </c>
      <c r="B25" s="2">
        <v>1731</v>
      </c>
      <c r="C25" s="2"/>
      <c r="D25" s="4">
        <v>4.4000000000000004</v>
      </c>
      <c r="E25" s="4">
        <v>2.6</v>
      </c>
      <c r="F25" s="4">
        <v>25.1</v>
      </c>
      <c r="G25" s="4">
        <v>1.5</v>
      </c>
      <c r="H25" s="4">
        <v>30.4</v>
      </c>
      <c r="I25" s="4">
        <v>36</v>
      </c>
      <c r="J25" s="2"/>
      <c r="K25" s="4">
        <v>9</v>
      </c>
      <c r="L25" s="4">
        <v>5.2</v>
      </c>
      <c r="M25" s="4">
        <v>20.6</v>
      </c>
      <c r="N25" s="4">
        <v>3.5</v>
      </c>
      <c r="O25" s="4">
        <v>28.5</v>
      </c>
      <c r="P25" s="4">
        <v>33.200000000000003</v>
      </c>
    </row>
    <row r="26" spans="1:16" ht="4.95" customHeight="1" x14ac:dyDescent="0.3">
      <c r="D26" s="4"/>
      <c r="E26" s="4"/>
      <c r="F26" s="4"/>
      <c r="G26" s="4"/>
      <c r="H26" s="4"/>
      <c r="I26" s="4"/>
      <c r="K26" s="4"/>
      <c r="L26" s="4"/>
      <c r="M26" s="4"/>
      <c r="N26" s="4"/>
      <c r="O26" s="4"/>
      <c r="P26" s="4"/>
    </row>
    <row r="27" spans="1:16" x14ac:dyDescent="0.3">
      <c r="A27" s="9" t="s">
        <v>14</v>
      </c>
      <c r="B27" s="14">
        <v>472</v>
      </c>
      <c r="C27" s="9"/>
      <c r="D27" s="10">
        <v>4.8016701461377869</v>
      </c>
      <c r="E27" s="10">
        <v>2.7139874739039667</v>
      </c>
      <c r="F27" s="10">
        <v>16.283924843423801</v>
      </c>
      <c r="G27" s="10">
        <v>3.1315240083507305</v>
      </c>
      <c r="H27" s="10">
        <v>29.436325678496868</v>
      </c>
      <c r="I27" s="10">
        <v>43.632567849686851</v>
      </c>
      <c r="J27" s="10"/>
      <c r="K27" s="10">
        <v>9.89247311827957</v>
      </c>
      <c r="L27" s="10">
        <v>3.225806451612903</v>
      </c>
      <c r="M27" s="10">
        <v>17.634408602150536</v>
      </c>
      <c r="N27" s="10">
        <v>4.731182795698925</v>
      </c>
      <c r="O27" s="10">
        <v>23.440860215053764</v>
      </c>
      <c r="P27" s="10">
        <v>41.075268817204304</v>
      </c>
    </row>
    <row r="28" spans="1:16" s="5" customFormat="1" x14ac:dyDescent="0.3">
      <c r="A28" s="5" t="s">
        <v>2</v>
      </c>
      <c r="B28" s="3">
        <f>B30+B32+B38</f>
        <v>62963.5</v>
      </c>
      <c r="C28" s="3"/>
      <c r="D28" s="7">
        <f>((D30/100*$B30)+(D32/100*$B32)+(D38/100*$B38))/$B28*100</f>
        <v>23.817847025044472</v>
      </c>
      <c r="E28" s="7">
        <f t="shared" ref="E28:I28" si="4">((E30/100*$B30)+(E32/100*$B32)+(E38/100*$B38))/$B28*100</f>
        <v>10.586970995345874</v>
      </c>
      <c r="F28" s="7">
        <f t="shared" si="4"/>
        <v>26.101270858870194</v>
      </c>
      <c r="G28" s="7">
        <f t="shared" si="4"/>
        <v>19.233870021728812</v>
      </c>
      <c r="H28" s="7">
        <f t="shared" si="4"/>
        <v>11.432029495505674</v>
      </c>
      <c r="I28" s="7">
        <f t="shared" si="4"/>
        <v>8.8836168351074036</v>
      </c>
      <c r="J28" s="3"/>
      <c r="K28" s="7">
        <f t="shared" ref="K28:P28" si="5">((K30/100*$B30)+(K32/100*$B32)+(K38/100*$B38))/$B28*100</f>
        <v>35.336666037251327</v>
      </c>
      <c r="L28" s="7">
        <f t="shared" si="5"/>
        <v>9.5443172062127069</v>
      </c>
      <c r="M28" s="7">
        <f t="shared" si="5"/>
        <v>15.903874669704789</v>
      </c>
      <c r="N28" s="7">
        <f t="shared" si="5"/>
        <v>22.270218126809272</v>
      </c>
      <c r="O28" s="7">
        <f t="shared" si="5"/>
        <v>8.8920151330981714</v>
      </c>
      <c r="P28" s="7">
        <f t="shared" si="5"/>
        <v>8.0312359529570632</v>
      </c>
    </row>
    <row r="29" spans="1:16" ht="4.95" customHeight="1" x14ac:dyDescent="0.3">
      <c r="B29" s="2"/>
      <c r="C29" s="2"/>
      <c r="D29" s="4"/>
      <c r="E29" s="4"/>
      <c r="F29" s="4"/>
      <c r="G29" s="4"/>
      <c r="H29" s="4"/>
      <c r="I29" s="4"/>
      <c r="J29" s="2"/>
      <c r="K29" s="4"/>
      <c r="L29" s="4"/>
      <c r="M29" s="4"/>
      <c r="N29" s="4"/>
      <c r="O29" s="4"/>
      <c r="P29" s="4"/>
    </row>
    <row r="30" spans="1:16" x14ac:dyDescent="0.3">
      <c r="A30" s="16" t="s">
        <v>12</v>
      </c>
      <c r="B30" s="2">
        <v>48657</v>
      </c>
      <c r="C30" s="2"/>
      <c r="D30" s="4">
        <v>26.2</v>
      </c>
      <c r="E30" s="4">
        <v>11.1</v>
      </c>
      <c r="F30" s="4">
        <v>24.6</v>
      </c>
      <c r="G30" s="4">
        <v>24.5</v>
      </c>
      <c r="H30" s="4">
        <v>8.8000000000000007</v>
      </c>
      <c r="I30" s="4">
        <v>4.9000000000000004</v>
      </c>
      <c r="J30" s="2"/>
      <c r="K30" s="4">
        <v>37.799999999999997</v>
      </c>
      <c r="L30" s="4">
        <v>9.1999999999999993</v>
      </c>
      <c r="M30" s="4">
        <v>13.8</v>
      </c>
      <c r="N30" s="4">
        <v>28</v>
      </c>
      <c r="O30" s="4">
        <v>6.9</v>
      </c>
      <c r="P30" s="4">
        <v>4.3</v>
      </c>
    </row>
    <row r="31" spans="1:16" ht="4.95" customHeight="1" x14ac:dyDescent="0.3">
      <c r="D31" s="4"/>
      <c r="E31" s="4"/>
      <c r="F31" s="4"/>
      <c r="G31" s="4"/>
      <c r="H31" s="4"/>
      <c r="I31" s="4"/>
      <c r="J31" s="2"/>
      <c r="K31" s="4"/>
      <c r="L31" s="4"/>
      <c r="M31" s="4"/>
      <c r="N31" s="4"/>
      <c r="O31" s="4"/>
      <c r="P31" s="4"/>
    </row>
    <row r="32" spans="1:16" x14ac:dyDescent="0.3">
      <c r="A32" s="16" t="s">
        <v>13</v>
      </c>
      <c r="B32" s="2">
        <v>13646</v>
      </c>
      <c r="C32" s="2"/>
      <c r="D32" s="4">
        <v>15.9</v>
      </c>
      <c r="E32" s="4">
        <v>9</v>
      </c>
      <c r="F32" s="4">
        <v>31.9</v>
      </c>
      <c r="G32" s="4">
        <v>1.3</v>
      </c>
      <c r="H32" s="4">
        <v>20.100000000000001</v>
      </c>
      <c r="I32" s="4">
        <v>21.7</v>
      </c>
      <c r="J32" s="2"/>
      <c r="K32" s="4">
        <v>27.3</v>
      </c>
      <c r="L32" s="4">
        <v>10.8</v>
      </c>
      <c r="M32" s="4">
        <v>23.3</v>
      </c>
      <c r="N32" s="4">
        <v>2.8</v>
      </c>
      <c r="O32" s="4">
        <v>15.8</v>
      </c>
      <c r="P32" s="4">
        <v>19.899999999999999</v>
      </c>
    </row>
    <row r="33" spans="1:16" ht="4.95" customHeight="1" x14ac:dyDescent="0.3">
      <c r="B33" s="2"/>
      <c r="C33" s="2"/>
      <c r="D33" s="4"/>
      <c r="E33" s="4"/>
      <c r="F33" s="4"/>
      <c r="G33" s="4"/>
      <c r="H33" s="4"/>
      <c r="I33" s="4"/>
      <c r="J33" s="2"/>
      <c r="K33" s="4"/>
      <c r="L33" s="4"/>
      <c r="M33" s="4"/>
      <c r="N33" s="4"/>
      <c r="O33" s="4"/>
      <c r="P33" s="4"/>
    </row>
    <row r="34" spans="1:16" x14ac:dyDescent="0.3">
      <c r="A34" s="8" t="s">
        <v>10</v>
      </c>
      <c r="B34" s="2">
        <v>9183</v>
      </c>
      <c r="C34" s="2"/>
      <c r="D34" s="4">
        <v>18.600000000000001</v>
      </c>
      <c r="E34" s="4">
        <v>10.5</v>
      </c>
      <c r="F34" s="4">
        <v>33.9</v>
      </c>
      <c r="G34" s="4">
        <v>1.7</v>
      </c>
      <c r="H34" s="4">
        <v>17.600000000000001</v>
      </c>
      <c r="I34" s="4">
        <v>17.600000000000001</v>
      </c>
      <c r="J34" s="2"/>
      <c r="K34" s="4">
        <v>31.3</v>
      </c>
      <c r="L34" s="4">
        <v>11.6</v>
      </c>
      <c r="M34" s="4">
        <v>23.5</v>
      </c>
      <c r="N34" s="4">
        <v>3.7</v>
      </c>
      <c r="O34" s="4">
        <v>14.5</v>
      </c>
      <c r="P34" s="4">
        <v>15.4</v>
      </c>
    </row>
    <row r="35" spans="1:16" x14ac:dyDescent="0.3">
      <c r="A35" s="8" t="s">
        <v>11</v>
      </c>
      <c r="B35" s="2">
        <v>2255</v>
      </c>
      <c r="C35" s="2"/>
      <c r="D35" s="4">
        <v>10.5</v>
      </c>
      <c r="E35" s="4">
        <v>5.5</v>
      </c>
      <c r="F35" s="4">
        <v>28.7</v>
      </c>
      <c r="G35" s="4">
        <v>0.4</v>
      </c>
      <c r="H35" s="4">
        <v>32.6</v>
      </c>
      <c r="I35" s="4">
        <v>22.4</v>
      </c>
      <c r="J35" s="2"/>
      <c r="K35" s="4">
        <v>20.399999999999999</v>
      </c>
      <c r="L35" s="4">
        <v>9.6999999999999993</v>
      </c>
      <c r="M35" s="4">
        <v>23.5</v>
      </c>
      <c r="N35" s="4">
        <v>1.2</v>
      </c>
      <c r="O35" s="4">
        <v>20.5</v>
      </c>
      <c r="P35" s="11">
        <v>24.7</v>
      </c>
    </row>
    <row r="36" spans="1:16" x14ac:dyDescent="0.3">
      <c r="A36" s="8" t="s">
        <v>9</v>
      </c>
      <c r="B36" s="2">
        <v>2208</v>
      </c>
      <c r="C36" s="2"/>
      <c r="D36" s="4">
        <v>10.199999999999999</v>
      </c>
      <c r="E36" s="4">
        <v>6.5</v>
      </c>
      <c r="F36" s="4">
        <v>26.8</v>
      </c>
      <c r="G36" s="4">
        <v>0.3</v>
      </c>
      <c r="H36" s="4">
        <v>17.7</v>
      </c>
      <c r="I36" s="4">
        <v>38.5</v>
      </c>
      <c r="J36" s="2"/>
      <c r="K36" s="4">
        <v>18</v>
      </c>
      <c r="L36" s="4">
        <v>8.5</v>
      </c>
      <c r="M36" s="4">
        <v>22.5</v>
      </c>
      <c r="N36" s="4">
        <v>0.8</v>
      </c>
      <c r="O36" s="4">
        <v>16.3</v>
      </c>
      <c r="P36" s="4">
        <v>33.9</v>
      </c>
    </row>
    <row r="37" spans="1:16" ht="4.95" customHeight="1" x14ac:dyDescent="0.3">
      <c r="D37" s="4"/>
      <c r="E37" s="4"/>
      <c r="F37" s="4"/>
      <c r="G37" s="4"/>
      <c r="H37" s="4"/>
      <c r="I37" s="4"/>
      <c r="K37" s="4"/>
      <c r="L37" s="4"/>
      <c r="M37" s="4"/>
      <c r="N37" s="4"/>
      <c r="O37" s="4"/>
      <c r="P37" s="4"/>
    </row>
    <row r="38" spans="1:16" ht="15" thickBot="1" x14ac:dyDescent="0.35">
      <c r="A38" s="94" t="s">
        <v>14</v>
      </c>
      <c r="B38" s="96">
        <v>660.5</v>
      </c>
      <c r="C38" s="94"/>
      <c r="D38" s="95">
        <v>11.91553544494721</v>
      </c>
      <c r="E38" s="95">
        <v>5.5806938159879342</v>
      </c>
      <c r="F38" s="95">
        <v>16.89291101055807</v>
      </c>
      <c r="G38" s="95">
        <v>1.809954751131222</v>
      </c>
      <c r="H38" s="95">
        <v>26.244343891402718</v>
      </c>
      <c r="I38" s="95">
        <v>37.556561085972852</v>
      </c>
      <c r="J38" s="95"/>
      <c r="K38" s="95">
        <v>19.908814589665656</v>
      </c>
      <c r="L38" s="95">
        <v>8.9665653495440729</v>
      </c>
      <c r="M38" s="95">
        <v>18.085106382978726</v>
      </c>
      <c r="N38" s="95">
        <v>2.43161094224924</v>
      </c>
      <c r="O38" s="95">
        <v>12.917933130699089</v>
      </c>
      <c r="P38" s="95">
        <v>37.689969604863222</v>
      </c>
    </row>
    <row r="39" spans="1:16" x14ac:dyDescent="0.3">
      <c r="K39" s="3"/>
      <c r="L39" s="3"/>
      <c r="M39" s="3"/>
      <c r="N39" s="3"/>
      <c r="O39" s="3"/>
      <c r="P39" s="3"/>
    </row>
    <row r="40" spans="1:16" x14ac:dyDescent="0.3">
      <c r="A40" s="12"/>
    </row>
    <row r="42" spans="1:16" x14ac:dyDescent="0.3">
      <c r="J42" s="4"/>
      <c r="K42" s="4"/>
      <c r="L42" s="4"/>
      <c r="M42" s="4"/>
      <c r="N42" s="4"/>
      <c r="O42" s="4"/>
      <c r="P42" s="4"/>
    </row>
    <row r="43" spans="1:16" x14ac:dyDescent="0.3">
      <c r="J43" s="4"/>
      <c r="K43" s="4"/>
      <c r="L43" s="4"/>
      <c r="M43" s="4"/>
      <c r="N43" s="4"/>
      <c r="O43" s="4"/>
      <c r="P43" s="4"/>
    </row>
    <row r="44" spans="1:16" x14ac:dyDescent="0.3"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</row>
  </sheetData>
  <mergeCells count="2">
    <mergeCell ref="D4:I4"/>
    <mergeCell ref="K4:P4"/>
  </mergeCells>
  <pageMargins left="0.7" right="0.7" top="0.75" bottom="0.75" header="0.3" footer="0.3"/>
  <pageSetup paperSize="9" scale="86" orientation="landscape" r:id="rId1"/>
  <colBreaks count="1" manualBreakCount="1">
    <brk id="16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zoomScale="90" zoomScaleNormal="90" workbookViewId="0"/>
  </sheetViews>
  <sheetFormatPr defaultColWidth="8.88671875" defaultRowHeight="14.4" x14ac:dyDescent="0.3"/>
  <cols>
    <col min="1" max="1" width="31.33203125" style="16" customWidth="1"/>
    <col min="2" max="2" width="8.88671875" style="16"/>
    <col min="3" max="3" width="1.6640625" style="16" customWidth="1"/>
    <col min="4" max="4" width="9.5546875" style="16" customWidth="1"/>
    <col min="5" max="16384" width="8.88671875" style="16"/>
  </cols>
  <sheetData>
    <row r="1" spans="1:9" x14ac:dyDescent="0.3">
      <c r="A1" s="60" t="s">
        <v>72</v>
      </c>
    </row>
    <row r="2" spans="1:9" x14ac:dyDescent="0.3">
      <c r="A2" s="112" t="s">
        <v>73</v>
      </c>
    </row>
    <row r="3" spans="1:9" ht="15" thickBot="1" x14ac:dyDescent="0.35">
      <c r="A3" s="94"/>
      <c r="B3" s="94"/>
      <c r="C3" s="94"/>
      <c r="D3" s="94"/>
      <c r="E3" s="94"/>
      <c r="F3" s="94"/>
      <c r="G3" s="94"/>
      <c r="H3" s="94"/>
      <c r="I3" s="94"/>
    </row>
    <row r="4" spans="1:9" s="5" customFormat="1" x14ac:dyDescent="0.3">
      <c r="A4" s="92"/>
      <c r="B4" s="92"/>
      <c r="C4" s="92"/>
      <c r="D4" s="141" t="s">
        <v>18</v>
      </c>
      <c r="E4" s="142"/>
      <c r="F4" s="142"/>
      <c r="G4" s="142"/>
      <c r="H4" s="142"/>
      <c r="I4" s="142"/>
    </row>
    <row r="5" spans="1:9" ht="57.6" x14ac:dyDescent="0.3">
      <c r="A5" s="9"/>
      <c r="B5" s="9" t="s">
        <v>0</v>
      </c>
      <c r="C5" s="9"/>
      <c r="D5" s="6" t="s">
        <v>4</v>
      </c>
      <c r="E5" s="6" t="s">
        <v>5</v>
      </c>
      <c r="F5" s="6" t="s">
        <v>6</v>
      </c>
      <c r="G5" s="6" t="s">
        <v>24</v>
      </c>
      <c r="H5" s="6" t="s">
        <v>7</v>
      </c>
      <c r="I5" s="6" t="s">
        <v>3</v>
      </c>
    </row>
    <row r="6" spans="1:9" s="5" customFormat="1" x14ac:dyDescent="0.3">
      <c r="A6" s="5" t="s">
        <v>8</v>
      </c>
      <c r="B6" s="3">
        <f>B8+B10+B16</f>
        <v>118069</v>
      </c>
      <c r="C6" s="3"/>
      <c r="D6" s="3">
        <f>((D8/100*$B8)+(D10/100*$B10)+(D16/100*$B16))/$B6*100</f>
        <v>18.785847258806292</v>
      </c>
      <c r="E6" s="3">
        <f t="shared" ref="E6:I6" si="0">((E8/100*$B8)+(E10/100*$B10)+(E16/100*$B16))/$B6*100</f>
        <v>9.9441072593144675</v>
      </c>
      <c r="F6" s="3">
        <f t="shared" si="0"/>
        <v>29.107748011755834</v>
      </c>
      <c r="G6" s="3">
        <f t="shared" si="0"/>
        <v>22.498301840449226</v>
      </c>
      <c r="H6" s="3">
        <f t="shared" si="0"/>
        <v>12.203764747732258</v>
      </c>
      <c r="I6" s="3">
        <f t="shared" si="0"/>
        <v>7.4602308819419161</v>
      </c>
    </row>
    <row r="7" spans="1:9" ht="4.95" customHeight="1" x14ac:dyDescent="0.3">
      <c r="B7" s="2"/>
      <c r="C7" s="2"/>
      <c r="D7" s="2"/>
      <c r="E7" s="2"/>
      <c r="F7" s="2"/>
      <c r="G7" s="2"/>
      <c r="H7" s="2"/>
      <c r="I7" s="2"/>
    </row>
    <row r="8" spans="1:9" x14ac:dyDescent="0.3">
      <c r="A8" s="16" t="s">
        <v>12</v>
      </c>
      <c r="B8" s="2">
        <v>96872</v>
      </c>
      <c r="D8" s="4">
        <v>20.100000000000001</v>
      </c>
      <c r="E8" s="4">
        <v>10.5</v>
      </c>
      <c r="F8" s="4">
        <v>28.3</v>
      </c>
      <c r="G8" s="4">
        <v>26.9</v>
      </c>
      <c r="H8" s="4">
        <v>9.6</v>
      </c>
      <c r="I8" s="4">
        <v>4.5999999999999996</v>
      </c>
    </row>
    <row r="9" spans="1:9" ht="4.95" customHeight="1" x14ac:dyDescent="0.3">
      <c r="D9" s="4"/>
      <c r="E9" s="4"/>
      <c r="F9" s="4"/>
      <c r="G9" s="4"/>
      <c r="H9" s="4"/>
      <c r="I9" s="4"/>
    </row>
    <row r="10" spans="1:9" x14ac:dyDescent="0.3">
      <c r="A10" s="16" t="s">
        <v>13</v>
      </c>
      <c r="B10" s="2">
        <v>20123</v>
      </c>
      <c r="D10" s="4">
        <v>13</v>
      </c>
      <c r="E10" s="4">
        <v>7.6</v>
      </c>
      <c r="F10" s="4">
        <v>33.700000000000003</v>
      </c>
      <c r="G10" s="4">
        <v>2.4</v>
      </c>
      <c r="H10" s="4">
        <v>23.7</v>
      </c>
      <c r="I10" s="4">
        <v>19.600000000000001</v>
      </c>
    </row>
    <row r="11" spans="1:9" ht="4.95" customHeight="1" x14ac:dyDescent="0.3">
      <c r="B11" s="2"/>
      <c r="D11" s="4"/>
      <c r="E11" s="4"/>
      <c r="F11" s="4"/>
      <c r="G11" s="4"/>
      <c r="H11" s="4"/>
      <c r="I11" s="4"/>
    </row>
    <row r="12" spans="1:9" x14ac:dyDescent="0.3">
      <c r="A12" s="8" t="s">
        <v>10</v>
      </c>
      <c r="B12" s="2">
        <v>14993</v>
      </c>
      <c r="D12" s="4">
        <v>14.4</v>
      </c>
      <c r="E12" s="4">
        <v>8.5</v>
      </c>
      <c r="F12" s="4">
        <v>35.799999999999997</v>
      </c>
      <c r="G12" s="4">
        <v>2.8</v>
      </c>
      <c r="H12" s="4">
        <v>22.6</v>
      </c>
      <c r="I12" s="4">
        <v>15.9</v>
      </c>
    </row>
    <row r="13" spans="1:9" x14ac:dyDescent="0.3">
      <c r="A13" s="8" t="s">
        <v>11</v>
      </c>
      <c r="B13" s="2">
        <v>2761</v>
      </c>
      <c r="D13" s="4">
        <v>8.8000000000000007</v>
      </c>
      <c r="E13" s="4">
        <v>5</v>
      </c>
      <c r="F13" s="4">
        <v>29.2</v>
      </c>
      <c r="G13" s="4">
        <v>0.9</v>
      </c>
      <c r="H13" s="4">
        <v>31.1</v>
      </c>
      <c r="I13" s="4">
        <v>25</v>
      </c>
    </row>
    <row r="14" spans="1:9" x14ac:dyDescent="0.3">
      <c r="A14" s="8" t="s">
        <v>9</v>
      </c>
      <c r="B14" s="2">
        <v>2369</v>
      </c>
      <c r="D14" s="4">
        <v>9.3000000000000007</v>
      </c>
      <c r="E14" s="4">
        <v>4.9000000000000004</v>
      </c>
      <c r="F14" s="4">
        <v>25.5</v>
      </c>
      <c r="G14" s="4">
        <v>1.2</v>
      </c>
      <c r="H14" s="4">
        <v>22.4</v>
      </c>
      <c r="I14" s="4">
        <v>36.700000000000003</v>
      </c>
    </row>
    <row r="15" spans="1:9" ht="4.95" customHeight="1" x14ac:dyDescent="0.3"/>
    <row r="16" spans="1:9" x14ac:dyDescent="0.3">
      <c r="A16" s="9" t="s">
        <v>14</v>
      </c>
      <c r="B16" s="14">
        <v>1074</v>
      </c>
      <c r="C16" s="9"/>
      <c r="D16" s="10">
        <v>8.6592178770949726</v>
      </c>
      <c r="E16" s="10">
        <v>3.7243947858472999</v>
      </c>
      <c r="F16" s="10">
        <v>15.921787709497206</v>
      </c>
      <c r="G16" s="10">
        <v>2.0484171322160147</v>
      </c>
      <c r="H16" s="10">
        <v>31.65735567970205</v>
      </c>
      <c r="I16" s="10">
        <v>37.988826815642454</v>
      </c>
    </row>
    <row r="17" spans="1:9" s="5" customFormat="1" x14ac:dyDescent="0.3">
      <c r="A17" s="5" t="s">
        <v>1</v>
      </c>
      <c r="B17" s="3">
        <f>B19+B21+B27</f>
        <v>57477</v>
      </c>
      <c r="C17" s="3"/>
      <c r="D17" s="3">
        <f>((D19/100*$B19)+(D21/100*$B21)+(D27/100*$B27))/$B17*100</f>
        <v>16.242498738625887</v>
      </c>
      <c r="E17" s="3">
        <f t="shared" ref="E17:I17" si="1">((E19/100*$B19)+(E21/100*$B21)+(E27/100*$B27))/$B17*100</f>
        <v>9.4205769264227435</v>
      </c>
      <c r="F17" s="3">
        <f t="shared" si="1"/>
        <v>30.133874419332944</v>
      </c>
      <c r="G17" s="3">
        <f t="shared" si="1"/>
        <v>25.404295631295991</v>
      </c>
      <c r="H17" s="3">
        <f t="shared" si="1"/>
        <v>12.559317640099518</v>
      </c>
      <c r="I17" s="3">
        <f t="shared" si="1"/>
        <v>6.2246463802912464</v>
      </c>
    </row>
    <row r="18" spans="1:9" ht="4.95" customHeight="1" x14ac:dyDescent="0.3">
      <c r="B18" s="2"/>
      <c r="C18" s="2"/>
      <c r="D18" s="2"/>
      <c r="E18" s="2"/>
      <c r="F18" s="2"/>
      <c r="G18" s="2"/>
      <c r="H18" s="2"/>
      <c r="I18" s="2"/>
    </row>
    <row r="19" spans="1:9" x14ac:dyDescent="0.3">
      <c r="A19" s="16" t="s">
        <v>12</v>
      </c>
      <c r="B19" s="2">
        <v>48541</v>
      </c>
      <c r="C19" s="2"/>
      <c r="D19" s="4">
        <v>17.3</v>
      </c>
      <c r="E19" s="4">
        <v>10</v>
      </c>
      <c r="F19" s="4">
        <v>29.8</v>
      </c>
      <c r="G19" s="4">
        <v>29.5</v>
      </c>
      <c r="H19" s="4">
        <v>9.6</v>
      </c>
      <c r="I19" s="4">
        <v>3.8</v>
      </c>
    </row>
    <row r="20" spans="1:9" ht="4.95" customHeight="1" x14ac:dyDescent="0.3">
      <c r="D20" s="4"/>
      <c r="E20" s="4"/>
      <c r="F20" s="4"/>
      <c r="G20" s="4"/>
      <c r="H20" s="4"/>
      <c r="I20" s="4"/>
    </row>
    <row r="21" spans="1:9" x14ac:dyDescent="0.3">
      <c r="A21" s="16" t="s">
        <v>13</v>
      </c>
      <c r="B21" s="2">
        <v>8501</v>
      </c>
      <c r="C21" s="2"/>
      <c r="D21" s="4">
        <v>10.8</v>
      </c>
      <c r="E21" s="4">
        <v>6.5</v>
      </c>
      <c r="F21" s="4">
        <v>32.9</v>
      </c>
      <c r="G21" s="4">
        <v>3.2</v>
      </c>
      <c r="H21" s="4">
        <v>28.3</v>
      </c>
      <c r="I21" s="4">
        <v>18.2</v>
      </c>
    </row>
    <row r="22" spans="1:9" ht="4.95" customHeight="1" x14ac:dyDescent="0.3">
      <c r="B22" s="2"/>
      <c r="C22" s="2"/>
      <c r="D22" s="4"/>
      <c r="E22" s="4"/>
      <c r="F22" s="4"/>
      <c r="G22" s="4"/>
      <c r="H22" s="4"/>
      <c r="I22" s="4"/>
    </row>
    <row r="23" spans="1:9" x14ac:dyDescent="0.3">
      <c r="A23" s="8" t="s">
        <v>10</v>
      </c>
      <c r="B23" s="2">
        <v>6194</v>
      </c>
      <c r="C23" s="2"/>
      <c r="D23" s="4">
        <v>12.3</v>
      </c>
      <c r="E23" s="4">
        <v>7.4</v>
      </c>
      <c r="F23" s="4">
        <v>35.9</v>
      </c>
      <c r="G23" s="4">
        <v>3.9</v>
      </c>
      <c r="H23" s="4">
        <v>26.5</v>
      </c>
      <c r="I23" s="4">
        <v>14</v>
      </c>
    </row>
    <row r="24" spans="1:9" x14ac:dyDescent="0.3">
      <c r="A24" s="8" t="s">
        <v>11</v>
      </c>
      <c r="B24" s="2">
        <v>1260</v>
      </c>
      <c r="C24" s="2"/>
      <c r="D24" s="4">
        <v>7.2</v>
      </c>
      <c r="E24" s="4">
        <v>4.4000000000000004</v>
      </c>
      <c r="F24" s="4">
        <v>26.3</v>
      </c>
      <c r="G24" s="4">
        <v>1.3</v>
      </c>
      <c r="H24" s="4">
        <v>35.6</v>
      </c>
      <c r="I24" s="4">
        <v>25.2</v>
      </c>
    </row>
    <row r="25" spans="1:9" x14ac:dyDescent="0.3">
      <c r="A25" s="8" t="s">
        <v>9</v>
      </c>
      <c r="B25" s="2">
        <v>1047</v>
      </c>
      <c r="C25" s="2"/>
      <c r="D25" s="4">
        <v>6.1</v>
      </c>
      <c r="E25" s="4">
        <v>4</v>
      </c>
      <c r="F25" s="4">
        <v>23.3</v>
      </c>
      <c r="G25" s="4">
        <v>1.9</v>
      </c>
      <c r="H25" s="4">
        <v>29.9</v>
      </c>
      <c r="I25" s="4">
        <v>34.799999999999997</v>
      </c>
    </row>
    <row r="26" spans="1:9" ht="4.95" customHeight="1" x14ac:dyDescent="0.3">
      <c r="D26" s="4"/>
      <c r="E26" s="4"/>
      <c r="F26" s="4"/>
      <c r="G26" s="4"/>
      <c r="H26" s="4"/>
      <c r="I26" s="4"/>
    </row>
    <row r="27" spans="1:9" x14ac:dyDescent="0.3">
      <c r="A27" s="9" t="s">
        <v>14</v>
      </c>
      <c r="B27" s="14">
        <v>435</v>
      </c>
      <c r="C27" s="9"/>
      <c r="D27" s="10">
        <v>4.5977011494252871</v>
      </c>
      <c r="E27" s="10">
        <v>1.8390804597701149</v>
      </c>
      <c r="F27" s="10">
        <v>13.333333333333334</v>
      </c>
      <c r="G27" s="10">
        <v>2.2988505747126435</v>
      </c>
      <c r="H27" s="10">
        <v>35.172413793103445</v>
      </c>
      <c r="I27" s="10">
        <v>42.758620689655174</v>
      </c>
    </row>
    <row r="28" spans="1:9" s="5" customFormat="1" x14ac:dyDescent="0.3">
      <c r="A28" s="5" t="s">
        <v>2</v>
      </c>
      <c r="B28" s="3">
        <f>B30+B32+B38</f>
        <v>60592</v>
      </c>
      <c r="C28" s="3"/>
      <c r="D28" s="7">
        <f>((D30/100*$B30)+(D32/100*$B32)+(D38/100*$B38))/$B28*100</f>
        <v>21.107208872458411</v>
      </c>
      <c r="E28" s="7">
        <f t="shared" ref="E28:I28" si="2">((E30/100*$B30)+(E32/100*$B32)+(E38/100*$B38))/$B28*100</f>
        <v>10.438107340903088</v>
      </c>
      <c r="F28" s="7">
        <f t="shared" si="2"/>
        <v>28.123237391074728</v>
      </c>
      <c r="G28" s="7">
        <f t="shared" si="2"/>
        <v>19.827634011090574</v>
      </c>
      <c r="H28" s="7">
        <f t="shared" si="2"/>
        <v>11.859720755215209</v>
      </c>
      <c r="I28" s="7">
        <f t="shared" si="2"/>
        <v>8.6249108793240037</v>
      </c>
    </row>
    <row r="29" spans="1:9" ht="4.95" customHeight="1" x14ac:dyDescent="0.3">
      <c r="B29" s="2"/>
      <c r="C29" s="2"/>
      <c r="D29" s="4"/>
      <c r="E29" s="4"/>
      <c r="F29" s="4"/>
      <c r="G29" s="4"/>
      <c r="H29" s="4"/>
      <c r="I29" s="4"/>
    </row>
    <row r="30" spans="1:9" x14ac:dyDescent="0.3">
      <c r="A30" s="16" t="s">
        <v>12</v>
      </c>
      <c r="B30" s="2">
        <v>48331</v>
      </c>
      <c r="C30" s="2"/>
      <c r="D30" s="4">
        <v>22.8</v>
      </c>
      <c r="E30" s="4">
        <v>11</v>
      </c>
      <c r="F30" s="4">
        <v>26.8</v>
      </c>
      <c r="G30" s="4">
        <v>24.4</v>
      </c>
      <c r="H30" s="4">
        <v>9.6</v>
      </c>
      <c r="I30" s="4">
        <v>5.4</v>
      </c>
    </row>
    <row r="31" spans="1:9" ht="4.95" customHeight="1" x14ac:dyDescent="0.3">
      <c r="D31" s="4"/>
      <c r="E31" s="4"/>
      <c r="F31" s="4"/>
      <c r="G31" s="4"/>
      <c r="H31" s="4"/>
      <c r="I31" s="4"/>
    </row>
    <row r="32" spans="1:9" x14ac:dyDescent="0.3">
      <c r="A32" s="16" t="s">
        <v>13</v>
      </c>
      <c r="B32" s="2">
        <v>11622</v>
      </c>
      <c r="C32" s="2"/>
      <c r="D32" s="4">
        <v>14.6</v>
      </c>
      <c r="E32" s="4">
        <v>8.4</v>
      </c>
      <c r="F32" s="4">
        <v>34.200000000000003</v>
      </c>
      <c r="G32" s="4">
        <v>1.8</v>
      </c>
      <c r="H32" s="4">
        <v>20.3</v>
      </c>
      <c r="I32" s="4">
        <v>20.6</v>
      </c>
    </row>
    <row r="33" spans="1:9" ht="4.95" customHeight="1" x14ac:dyDescent="0.3">
      <c r="B33" s="2"/>
      <c r="C33" s="2"/>
      <c r="D33" s="4"/>
      <c r="E33" s="4"/>
      <c r="F33" s="4"/>
      <c r="G33" s="4"/>
      <c r="H33" s="4"/>
      <c r="I33" s="4"/>
    </row>
    <row r="34" spans="1:9" x14ac:dyDescent="0.3">
      <c r="A34" s="8" t="s">
        <v>10</v>
      </c>
      <c r="B34" s="2">
        <v>8799</v>
      </c>
      <c r="C34" s="2"/>
      <c r="D34" s="4">
        <v>15.8</v>
      </c>
      <c r="E34" s="4">
        <v>9.3000000000000007</v>
      </c>
      <c r="F34" s="4">
        <v>35.700000000000003</v>
      </c>
      <c r="G34" s="4">
        <v>2.1</v>
      </c>
      <c r="H34" s="4">
        <v>19.7</v>
      </c>
      <c r="I34" s="4">
        <v>17.3</v>
      </c>
    </row>
    <row r="35" spans="1:9" x14ac:dyDescent="0.3">
      <c r="A35" s="8" t="s">
        <v>11</v>
      </c>
      <c r="B35" s="2">
        <v>1501</v>
      </c>
      <c r="C35" s="2"/>
      <c r="D35" s="4">
        <v>10.1</v>
      </c>
      <c r="E35" s="4">
        <v>5.6</v>
      </c>
      <c r="F35" s="4">
        <v>31.6</v>
      </c>
      <c r="G35" s="4">
        <v>0.7</v>
      </c>
      <c r="H35" s="4">
        <v>27.4</v>
      </c>
      <c r="I35" s="4">
        <v>24.7</v>
      </c>
    </row>
    <row r="36" spans="1:9" x14ac:dyDescent="0.3">
      <c r="A36" s="8" t="s">
        <v>9</v>
      </c>
      <c r="B36" s="2">
        <v>1322</v>
      </c>
      <c r="C36" s="2"/>
      <c r="D36" s="4">
        <v>11.9</v>
      </c>
      <c r="E36" s="4">
        <v>5.7</v>
      </c>
      <c r="F36" s="4">
        <v>27.2</v>
      </c>
      <c r="G36" s="4">
        <v>0.6</v>
      </c>
      <c r="H36" s="4">
        <v>16.399999999999999</v>
      </c>
      <c r="I36" s="4">
        <v>38.299999999999997</v>
      </c>
    </row>
    <row r="37" spans="1:9" ht="4.95" customHeight="1" x14ac:dyDescent="0.3">
      <c r="D37" s="4"/>
      <c r="E37" s="4"/>
      <c r="F37" s="4"/>
      <c r="G37" s="4"/>
      <c r="H37" s="4"/>
      <c r="I37" s="4"/>
    </row>
    <row r="38" spans="1:9" ht="15" thickBot="1" x14ac:dyDescent="0.35">
      <c r="A38" s="94" t="s">
        <v>14</v>
      </c>
      <c r="B38" s="96">
        <v>639</v>
      </c>
      <c r="C38" s="94"/>
      <c r="D38" s="95">
        <v>11.424100156494523</v>
      </c>
      <c r="E38" s="95">
        <v>5.0078247261345856</v>
      </c>
      <c r="F38" s="95">
        <v>17.683881064162755</v>
      </c>
      <c r="G38" s="95">
        <v>1.8779342723004695</v>
      </c>
      <c r="H38" s="95">
        <v>29.264475743348981</v>
      </c>
      <c r="I38" s="95">
        <v>34.741784037558688</v>
      </c>
    </row>
    <row r="40" spans="1:9" x14ac:dyDescent="0.3">
      <c r="A40" s="12"/>
    </row>
    <row r="44" spans="1:9" x14ac:dyDescent="0.3">
      <c r="D44" s="4"/>
      <c r="E44" s="4"/>
      <c r="F44" s="4"/>
      <c r="G44" s="4"/>
      <c r="H44" s="4"/>
      <c r="I44" s="4"/>
    </row>
  </sheetData>
  <mergeCells count="1">
    <mergeCell ref="D4:I4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zoomScale="90" zoomScaleNormal="90" workbookViewId="0"/>
  </sheetViews>
  <sheetFormatPr defaultColWidth="8.88671875" defaultRowHeight="14.4" x14ac:dyDescent="0.3"/>
  <cols>
    <col min="1" max="1" width="31.33203125" style="16" customWidth="1"/>
    <col min="2" max="2" width="8.88671875" style="16"/>
    <col min="3" max="3" width="1.6640625" style="16" customWidth="1"/>
    <col min="4" max="4" width="9.5546875" style="16" customWidth="1"/>
    <col min="5" max="16384" width="8.88671875" style="16"/>
  </cols>
  <sheetData>
    <row r="1" spans="1:9" x14ac:dyDescent="0.3">
      <c r="A1" s="60" t="s">
        <v>74</v>
      </c>
    </row>
    <row r="2" spans="1:9" x14ac:dyDescent="0.3">
      <c r="A2" s="112" t="s">
        <v>75</v>
      </c>
    </row>
    <row r="3" spans="1:9" ht="15" thickBot="1" x14ac:dyDescent="0.35">
      <c r="A3" s="94"/>
      <c r="B3" s="94"/>
      <c r="C3" s="94"/>
      <c r="D3" s="94"/>
      <c r="E3" s="94"/>
      <c r="F3" s="94"/>
      <c r="G3" s="94"/>
      <c r="H3" s="94"/>
      <c r="I3" s="94"/>
    </row>
    <row r="4" spans="1:9" s="5" customFormat="1" x14ac:dyDescent="0.3">
      <c r="A4" s="92"/>
      <c r="B4" s="92"/>
      <c r="C4" s="92"/>
      <c r="D4" s="141" t="s">
        <v>17</v>
      </c>
      <c r="E4" s="142"/>
      <c r="F4" s="142"/>
      <c r="G4" s="142"/>
      <c r="H4" s="142"/>
      <c r="I4" s="142"/>
    </row>
    <row r="5" spans="1:9" ht="57.6" x14ac:dyDescent="0.3">
      <c r="A5" s="9"/>
      <c r="B5" s="9" t="s">
        <v>0</v>
      </c>
      <c r="C5" s="9"/>
      <c r="D5" s="6" t="s">
        <v>4</v>
      </c>
      <c r="E5" s="6" t="s">
        <v>5</v>
      </c>
      <c r="F5" s="6" t="s">
        <v>6</v>
      </c>
      <c r="G5" s="6" t="s">
        <v>24</v>
      </c>
      <c r="H5" s="6" t="s">
        <v>7</v>
      </c>
      <c r="I5" s="6" t="s">
        <v>3</v>
      </c>
    </row>
    <row r="6" spans="1:9" s="5" customFormat="1" x14ac:dyDescent="0.3">
      <c r="A6" s="5" t="s">
        <v>8</v>
      </c>
      <c r="B6" s="3">
        <f>B8+B10+B16</f>
        <v>113273</v>
      </c>
      <c r="C6" s="3"/>
      <c r="D6" s="3">
        <f>((D8/100*$B8)+(D10/100*$B10)+(D16/100*$B16))/$B6*100</f>
        <v>20.086053163595913</v>
      </c>
      <c r="E6" s="3">
        <f t="shared" ref="E6:I6" si="0">((E8/100*$B8)+(E10/100*$B10)+(E16/100*$B16))/$B6*100</f>
        <v>10.000462599207225</v>
      </c>
      <c r="F6" s="3">
        <f t="shared" si="0"/>
        <v>28.037742445242912</v>
      </c>
      <c r="G6" s="3">
        <f t="shared" si="0"/>
        <v>23.051379410803989</v>
      </c>
      <c r="H6" s="3">
        <f t="shared" si="0"/>
        <v>12.176891227388699</v>
      </c>
      <c r="I6" s="3">
        <f t="shared" si="0"/>
        <v>6.6474711537612681</v>
      </c>
    </row>
    <row r="7" spans="1:9" ht="4.95" customHeight="1" x14ac:dyDescent="0.3">
      <c r="B7" s="2"/>
      <c r="C7" s="2"/>
      <c r="D7" s="2"/>
      <c r="E7" s="2"/>
      <c r="F7" s="2"/>
      <c r="G7" s="2"/>
      <c r="H7" s="2"/>
      <c r="I7" s="2"/>
    </row>
    <row r="8" spans="1:9" x14ac:dyDescent="0.3">
      <c r="A8" s="16" t="s">
        <v>12</v>
      </c>
      <c r="B8" s="2">
        <v>95283</v>
      </c>
      <c r="D8" s="4">
        <v>21.3</v>
      </c>
      <c r="E8" s="4">
        <v>10.4</v>
      </c>
      <c r="F8" s="4">
        <v>27.2</v>
      </c>
      <c r="G8" s="4">
        <v>27.1</v>
      </c>
      <c r="H8" s="4">
        <v>9.8000000000000007</v>
      </c>
      <c r="I8" s="4">
        <v>4.2</v>
      </c>
    </row>
    <row r="9" spans="1:9" ht="4.95" customHeight="1" x14ac:dyDescent="0.3">
      <c r="D9" s="4"/>
      <c r="E9" s="4"/>
      <c r="F9" s="4"/>
      <c r="G9" s="4"/>
      <c r="H9" s="4"/>
      <c r="I9" s="4"/>
    </row>
    <row r="10" spans="1:9" x14ac:dyDescent="0.3">
      <c r="A10" s="16" t="s">
        <v>13</v>
      </c>
      <c r="B10" s="2">
        <v>16956</v>
      </c>
      <c r="D10" s="4">
        <v>14.1</v>
      </c>
      <c r="E10" s="4">
        <v>8.1999999999999993</v>
      </c>
      <c r="F10" s="4">
        <v>33.6</v>
      </c>
      <c r="G10" s="4">
        <v>1.6</v>
      </c>
      <c r="H10" s="4">
        <v>24.1</v>
      </c>
      <c r="I10" s="4">
        <v>18.399999999999999</v>
      </c>
    </row>
    <row r="11" spans="1:9" ht="4.95" customHeight="1" x14ac:dyDescent="0.3">
      <c r="B11" s="2"/>
      <c r="D11" s="4"/>
      <c r="E11" s="4"/>
      <c r="F11" s="4"/>
      <c r="G11" s="4"/>
      <c r="H11" s="4"/>
      <c r="I11" s="4"/>
    </row>
    <row r="12" spans="1:9" x14ac:dyDescent="0.3">
      <c r="A12" s="8" t="s">
        <v>10</v>
      </c>
      <c r="B12" s="2">
        <v>15172</v>
      </c>
      <c r="D12" s="4">
        <v>14.5</v>
      </c>
      <c r="E12" s="4">
        <v>8.6</v>
      </c>
      <c r="F12" s="4">
        <v>34.4</v>
      </c>
      <c r="G12" s="4">
        <v>1.5</v>
      </c>
      <c r="H12" s="4">
        <v>24.2</v>
      </c>
      <c r="I12" s="4">
        <v>16.8</v>
      </c>
    </row>
    <row r="13" spans="1:9" x14ac:dyDescent="0.3">
      <c r="A13" s="8" t="s">
        <v>11</v>
      </c>
      <c r="B13" s="2">
        <v>946</v>
      </c>
      <c r="D13" s="4">
        <v>11.4</v>
      </c>
      <c r="E13" s="4">
        <v>5.7</v>
      </c>
      <c r="F13" s="4">
        <v>28.6</v>
      </c>
      <c r="G13" s="4">
        <v>2.9</v>
      </c>
      <c r="H13" s="4">
        <v>27.6</v>
      </c>
      <c r="I13" s="4">
        <v>23.8</v>
      </c>
    </row>
    <row r="14" spans="1:9" x14ac:dyDescent="0.3">
      <c r="A14" s="8" t="s">
        <v>9</v>
      </c>
      <c r="B14" s="2">
        <v>838</v>
      </c>
      <c r="D14" s="4">
        <v>9.9</v>
      </c>
      <c r="E14" s="4">
        <v>4.4000000000000004</v>
      </c>
      <c r="F14" s="4">
        <v>25.3</v>
      </c>
      <c r="G14" s="4">
        <v>1.4</v>
      </c>
      <c r="H14" s="4">
        <v>19</v>
      </c>
      <c r="I14" s="4">
        <v>40</v>
      </c>
    </row>
    <row r="15" spans="1:9" ht="4.95" customHeight="1" x14ac:dyDescent="0.3"/>
    <row r="16" spans="1:9" x14ac:dyDescent="0.3">
      <c r="A16" s="9" t="s">
        <v>14</v>
      </c>
      <c r="B16" s="14">
        <v>1034</v>
      </c>
      <c r="C16" s="9"/>
      <c r="D16" s="10">
        <v>6.3829787234042552</v>
      </c>
      <c r="E16" s="10">
        <v>2.7079303675048356</v>
      </c>
      <c r="F16" s="10">
        <v>14.023210831721469</v>
      </c>
      <c r="G16" s="10">
        <v>1.7408123791102514</v>
      </c>
      <c r="H16" s="10">
        <v>35.686653771760156</v>
      </c>
      <c r="I16" s="10">
        <v>39.458413926499034</v>
      </c>
    </row>
    <row r="17" spans="1:9" s="5" customFormat="1" x14ac:dyDescent="0.3">
      <c r="A17" s="5" t="s">
        <v>1</v>
      </c>
      <c r="B17" s="3">
        <f>B19+B21+B27</f>
        <v>55241</v>
      </c>
      <c r="C17" s="3"/>
      <c r="D17" s="3">
        <f>((D19/100*$B19)+(D21/100*$B21)+(D27/100*$B27))/$B17*100</f>
        <v>17.395727810865118</v>
      </c>
      <c r="E17" s="3">
        <f t="shared" ref="E17:I17" si="1">((E19/100*$B19)+(E21/100*$B21)+(E27/100*$B27))/$B17*100</f>
        <v>9.58384533227132</v>
      </c>
      <c r="F17" s="3">
        <f t="shared" si="1"/>
        <v>28.771532014264768</v>
      </c>
      <c r="G17" s="3">
        <f t="shared" si="1"/>
        <v>26.241400409116416</v>
      </c>
      <c r="H17" s="3">
        <f t="shared" si="1"/>
        <v>12.584261689687009</v>
      </c>
      <c r="I17" s="3">
        <f t="shared" si="1"/>
        <v>5.4232327437953689</v>
      </c>
    </row>
    <row r="18" spans="1:9" ht="4.95" customHeight="1" x14ac:dyDescent="0.3">
      <c r="B18" s="2"/>
      <c r="C18" s="2"/>
      <c r="D18" s="2"/>
      <c r="E18" s="2"/>
      <c r="F18" s="2"/>
      <c r="G18" s="2"/>
      <c r="H18" s="2"/>
      <c r="I18" s="2"/>
    </row>
    <row r="19" spans="1:9" x14ac:dyDescent="0.3">
      <c r="A19" s="16" t="s">
        <v>12</v>
      </c>
      <c r="B19" s="2">
        <v>47750</v>
      </c>
      <c r="C19" s="2"/>
      <c r="D19" s="4">
        <v>18.3</v>
      </c>
      <c r="E19" s="4">
        <v>10</v>
      </c>
      <c r="F19" s="4">
        <v>28.3</v>
      </c>
      <c r="G19" s="4">
        <v>30</v>
      </c>
      <c r="H19" s="4">
        <v>10</v>
      </c>
      <c r="I19" s="4">
        <v>3.4</v>
      </c>
    </row>
    <row r="20" spans="1:9" ht="4.95" customHeight="1" x14ac:dyDescent="0.3">
      <c r="D20" s="4"/>
      <c r="E20" s="4"/>
      <c r="F20" s="4"/>
      <c r="G20" s="4"/>
      <c r="H20" s="4"/>
      <c r="I20" s="4"/>
    </row>
    <row r="21" spans="1:9" x14ac:dyDescent="0.3">
      <c r="A21" s="16" t="s">
        <v>13</v>
      </c>
      <c r="B21" s="2">
        <v>7044</v>
      </c>
      <c r="C21" s="2"/>
      <c r="D21" s="4">
        <v>12.1</v>
      </c>
      <c r="E21" s="4">
        <v>7.3</v>
      </c>
      <c r="F21" s="4">
        <v>32.799999999999997</v>
      </c>
      <c r="G21" s="4">
        <v>2.2999999999999998</v>
      </c>
      <c r="H21" s="4">
        <v>28.8</v>
      </c>
      <c r="I21" s="4">
        <v>16.7</v>
      </c>
    </row>
    <row r="22" spans="1:9" ht="4.95" customHeight="1" x14ac:dyDescent="0.3">
      <c r="B22" s="2"/>
      <c r="C22" s="2"/>
      <c r="D22" s="4"/>
      <c r="E22" s="4"/>
      <c r="F22" s="4"/>
      <c r="G22" s="4"/>
      <c r="H22" s="4"/>
      <c r="I22" s="4"/>
    </row>
    <row r="23" spans="1:9" x14ac:dyDescent="0.3">
      <c r="A23" s="8" t="s">
        <v>10</v>
      </c>
      <c r="B23" s="2">
        <v>6245</v>
      </c>
      <c r="C23" s="2"/>
      <c r="D23" s="4">
        <v>12.7</v>
      </c>
      <c r="E23" s="4">
        <v>7.7</v>
      </c>
      <c r="F23" s="4">
        <v>33.700000000000003</v>
      </c>
      <c r="G23" s="4">
        <v>2.1</v>
      </c>
      <c r="H23" s="4">
        <v>28.8</v>
      </c>
      <c r="I23" s="4">
        <v>15</v>
      </c>
    </row>
    <row r="24" spans="1:9" x14ac:dyDescent="0.3">
      <c r="A24" s="8" t="s">
        <v>11</v>
      </c>
      <c r="B24" s="2">
        <v>446</v>
      </c>
      <c r="C24" s="2"/>
      <c r="D24" s="4">
        <v>8.1</v>
      </c>
      <c r="E24" s="4">
        <v>5.4</v>
      </c>
      <c r="F24" s="4">
        <v>28.5</v>
      </c>
      <c r="G24" s="4">
        <v>4.3</v>
      </c>
      <c r="H24" s="4">
        <v>31.8</v>
      </c>
      <c r="I24" s="4">
        <v>22</v>
      </c>
    </row>
    <row r="25" spans="1:9" x14ac:dyDescent="0.3">
      <c r="A25" s="8" t="s">
        <v>9</v>
      </c>
      <c r="B25" s="2">
        <v>353</v>
      </c>
      <c r="C25" s="2"/>
      <c r="D25" s="4">
        <v>5.4</v>
      </c>
      <c r="E25" s="4">
        <v>4</v>
      </c>
      <c r="F25" s="4">
        <v>22.9</v>
      </c>
      <c r="G25" s="4">
        <v>2.5</v>
      </c>
      <c r="H25" s="4">
        <v>25.2</v>
      </c>
      <c r="I25" s="4">
        <v>39.9</v>
      </c>
    </row>
    <row r="26" spans="1:9" ht="4.95" customHeight="1" x14ac:dyDescent="0.3">
      <c r="D26" s="4"/>
      <c r="E26" s="4"/>
      <c r="F26" s="4"/>
      <c r="G26" s="4"/>
      <c r="H26" s="4"/>
      <c r="I26" s="4"/>
    </row>
    <row r="27" spans="1:9" x14ac:dyDescent="0.3">
      <c r="A27" s="9" t="s">
        <v>14</v>
      </c>
      <c r="B27" s="14">
        <v>447</v>
      </c>
      <c r="C27" s="9"/>
      <c r="D27" s="10">
        <v>4.2505592841163313</v>
      </c>
      <c r="E27" s="10">
        <v>1.1185682326621924</v>
      </c>
      <c r="F27" s="10">
        <v>15.659955257270694</v>
      </c>
      <c r="G27" s="10">
        <v>2.0134228187919461</v>
      </c>
      <c r="H27" s="10">
        <v>33.109619686800897</v>
      </c>
      <c r="I27" s="10">
        <v>43.847874720357943</v>
      </c>
    </row>
    <row r="28" spans="1:9" s="5" customFormat="1" x14ac:dyDescent="0.3">
      <c r="A28" s="5" t="s">
        <v>2</v>
      </c>
      <c r="B28" s="3">
        <f>B30+B32+B38</f>
        <v>58032</v>
      </c>
      <c r="C28" s="3"/>
      <c r="D28" s="7">
        <f>((D30/100*$B30)+(D32/100*$B32)+(D38/100*$B38))/$B28*100</f>
        <v>22.550224014336916</v>
      </c>
      <c r="E28" s="7">
        <f t="shared" ref="E28:I28" si="2">((E30/100*$B30)+(E32/100*$B32)+(E38/100*$B38))/$B28*100</f>
        <v>10.323957471739732</v>
      </c>
      <c r="F28" s="7">
        <f t="shared" si="2"/>
        <v>27.348733457402812</v>
      </c>
      <c r="G28" s="7">
        <f t="shared" si="2"/>
        <v>20.008109318996414</v>
      </c>
      <c r="H28" s="7">
        <f t="shared" si="2"/>
        <v>11.878613523573199</v>
      </c>
      <c r="I28" s="7">
        <f t="shared" si="2"/>
        <v>7.8084539564378277</v>
      </c>
    </row>
    <row r="29" spans="1:9" ht="4.95" customHeight="1" x14ac:dyDescent="0.3">
      <c r="B29" s="2"/>
      <c r="C29" s="2"/>
      <c r="D29" s="4"/>
      <c r="E29" s="4"/>
      <c r="F29" s="4"/>
      <c r="G29" s="4"/>
      <c r="H29" s="4"/>
      <c r="I29" s="4"/>
    </row>
    <row r="30" spans="1:9" x14ac:dyDescent="0.3">
      <c r="A30" s="16" t="s">
        <v>12</v>
      </c>
      <c r="B30" s="2">
        <v>47533</v>
      </c>
      <c r="C30" s="2"/>
      <c r="D30" s="4">
        <v>24.2</v>
      </c>
      <c r="E30" s="4">
        <v>10.7</v>
      </c>
      <c r="F30" s="4">
        <v>26.1</v>
      </c>
      <c r="G30" s="4">
        <v>24.2</v>
      </c>
      <c r="H30" s="4">
        <v>9.6999999999999993</v>
      </c>
      <c r="I30" s="4">
        <v>5</v>
      </c>
    </row>
    <row r="31" spans="1:9" ht="4.95" customHeight="1" x14ac:dyDescent="0.3">
      <c r="D31" s="4"/>
      <c r="E31" s="4"/>
      <c r="F31" s="4"/>
      <c r="G31" s="4"/>
      <c r="H31" s="4"/>
      <c r="I31" s="4"/>
    </row>
    <row r="32" spans="1:9" x14ac:dyDescent="0.3">
      <c r="A32" s="16" t="s">
        <v>13</v>
      </c>
      <c r="B32" s="2">
        <v>9912</v>
      </c>
      <c r="C32" s="2"/>
      <c r="D32" s="4">
        <v>15.5</v>
      </c>
      <c r="E32" s="4">
        <v>8.9</v>
      </c>
      <c r="F32" s="4">
        <v>34.200000000000003</v>
      </c>
      <c r="G32" s="4">
        <v>1</v>
      </c>
      <c r="H32" s="4">
        <v>20.8</v>
      </c>
      <c r="I32" s="4">
        <v>19.600000000000001</v>
      </c>
    </row>
    <row r="33" spans="1:9" ht="4.95" customHeight="1" x14ac:dyDescent="0.3">
      <c r="B33" s="2"/>
      <c r="C33" s="2"/>
      <c r="D33" s="4"/>
      <c r="E33" s="4"/>
      <c r="F33" s="4"/>
      <c r="G33" s="4"/>
      <c r="H33" s="4"/>
      <c r="I33" s="4"/>
    </row>
    <row r="34" spans="1:9" x14ac:dyDescent="0.3">
      <c r="A34" s="8" t="s">
        <v>10</v>
      </c>
      <c r="B34" s="2">
        <v>8927</v>
      </c>
      <c r="C34" s="2"/>
      <c r="D34" s="4">
        <v>15.7</v>
      </c>
      <c r="E34" s="4">
        <v>9.3000000000000007</v>
      </c>
      <c r="F34" s="4">
        <v>34.9</v>
      </c>
      <c r="G34" s="4">
        <v>1</v>
      </c>
      <c r="H34" s="4">
        <v>20.9</v>
      </c>
      <c r="I34" s="4">
        <v>18.2</v>
      </c>
    </row>
    <row r="35" spans="1:9" x14ac:dyDescent="0.3">
      <c r="A35" s="8" t="s">
        <v>11</v>
      </c>
      <c r="B35" s="2">
        <v>500</v>
      </c>
      <c r="C35" s="2"/>
      <c r="D35" s="4">
        <v>14.4</v>
      </c>
      <c r="E35" s="4">
        <v>6</v>
      </c>
      <c r="F35" s="4">
        <v>28.8</v>
      </c>
      <c r="G35" s="4">
        <v>1.6</v>
      </c>
      <c r="H35" s="4">
        <v>23.8</v>
      </c>
      <c r="I35" s="4">
        <v>25.4</v>
      </c>
    </row>
    <row r="36" spans="1:9" x14ac:dyDescent="0.3">
      <c r="A36" s="8" t="s">
        <v>9</v>
      </c>
      <c r="B36" s="2">
        <v>485</v>
      </c>
      <c r="C36" s="2"/>
      <c r="D36" s="4">
        <v>13.2</v>
      </c>
      <c r="E36" s="4">
        <v>4.7</v>
      </c>
      <c r="F36" s="4">
        <v>27</v>
      </c>
      <c r="G36" s="4">
        <v>0.6</v>
      </c>
      <c r="H36" s="4">
        <v>14.4</v>
      </c>
      <c r="I36" s="4">
        <v>40</v>
      </c>
    </row>
    <row r="37" spans="1:9" ht="4.95" customHeight="1" x14ac:dyDescent="0.3">
      <c r="D37" s="4"/>
      <c r="E37" s="4"/>
      <c r="F37" s="4"/>
      <c r="G37" s="4"/>
      <c r="H37" s="4"/>
      <c r="I37" s="4"/>
    </row>
    <row r="38" spans="1:9" ht="15" thickBot="1" x14ac:dyDescent="0.35">
      <c r="A38" s="94" t="s">
        <v>14</v>
      </c>
      <c r="B38" s="96">
        <v>587</v>
      </c>
      <c r="C38" s="94"/>
      <c r="D38" s="95">
        <v>8.0068143100511087</v>
      </c>
      <c r="E38" s="95">
        <v>3.9182282793867125</v>
      </c>
      <c r="F38" s="95">
        <v>12.776831345826235</v>
      </c>
      <c r="G38" s="95">
        <v>1.5332197614991483</v>
      </c>
      <c r="H38" s="95">
        <v>37.649063032367977</v>
      </c>
      <c r="I38" s="95">
        <v>36.115843270868822</v>
      </c>
    </row>
    <row r="40" spans="1:9" x14ac:dyDescent="0.3">
      <c r="A40" s="12"/>
    </row>
    <row r="44" spans="1:9" x14ac:dyDescent="0.3">
      <c r="D44" s="4"/>
      <c r="E44" s="4"/>
      <c r="F44" s="4"/>
      <c r="G44" s="4"/>
      <c r="H44" s="4"/>
      <c r="I44" s="4"/>
    </row>
  </sheetData>
  <mergeCells count="1">
    <mergeCell ref="D4:I4"/>
  </mergeCell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0"/>
  <sheetViews>
    <sheetView zoomScaleNormal="100" workbookViewId="0"/>
  </sheetViews>
  <sheetFormatPr defaultColWidth="9.109375" defaultRowHeight="14.4" x14ac:dyDescent="0.3"/>
  <cols>
    <col min="1" max="1" width="52.6640625" style="44" customWidth="1"/>
    <col min="2" max="2" width="10.6640625" style="18" customWidth="1"/>
    <col min="3" max="3" width="1.6640625" style="18" customWidth="1"/>
    <col min="4" max="4" width="8.5546875" style="18" customWidth="1"/>
    <col min="5" max="9" width="8.5546875" style="19" customWidth="1"/>
    <col min="10" max="10" width="10" style="19" bestFit="1" customWidth="1"/>
    <col min="11" max="11" width="1.6640625" style="18" customWidth="1"/>
    <col min="12" max="12" width="8.5546875" style="18" customWidth="1"/>
    <col min="13" max="17" width="8.5546875" style="19" customWidth="1"/>
    <col min="18" max="18" width="10" style="19" bestFit="1" customWidth="1"/>
    <col min="19" max="16384" width="9.109375" style="19"/>
  </cols>
  <sheetData>
    <row r="1" spans="1:18" x14ac:dyDescent="0.3">
      <c r="A1" s="17" t="s">
        <v>195</v>
      </c>
    </row>
    <row r="2" spans="1:18" x14ac:dyDescent="0.3">
      <c r="A2" s="108" t="s">
        <v>0</v>
      </c>
    </row>
    <row r="3" spans="1:18" ht="15" thickBot="1" x14ac:dyDescent="0.35">
      <c r="A3" s="80"/>
      <c r="B3" s="81"/>
      <c r="C3" s="81"/>
      <c r="D3" s="81"/>
      <c r="E3" s="82"/>
      <c r="F3" s="82"/>
      <c r="G3" s="82"/>
      <c r="H3" s="82"/>
      <c r="I3" s="82"/>
      <c r="J3" s="82"/>
      <c r="K3" s="81"/>
      <c r="L3" s="81"/>
      <c r="M3" s="82"/>
      <c r="N3" s="82"/>
      <c r="O3" s="82"/>
      <c r="P3" s="82"/>
      <c r="Q3" s="82"/>
      <c r="R3" s="82"/>
    </row>
    <row r="4" spans="1:18" x14ac:dyDescent="0.3">
      <c r="A4" s="75"/>
      <c r="B4" s="76"/>
      <c r="C4" s="76"/>
      <c r="D4" s="143" t="s">
        <v>21</v>
      </c>
      <c r="E4" s="144"/>
      <c r="F4" s="144"/>
      <c r="G4" s="144"/>
      <c r="H4" s="144"/>
      <c r="I4" s="144"/>
      <c r="J4" s="144"/>
      <c r="K4" s="76"/>
      <c r="L4" s="143" t="s">
        <v>22</v>
      </c>
      <c r="M4" s="144"/>
      <c r="N4" s="144"/>
      <c r="O4" s="144"/>
      <c r="P4" s="144"/>
      <c r="Q4" s="144"/>
      <c r="R4" s="144"/>
    </row>
    <row r="5" spans="1:18" ht="69" x14ac:dyDescent="0.3">
      <c r="A5" s="20"/>
      <c r="B5" s="21" t="s">
        <v>23</v>
      </c>
      <c r="C5" s="21"/>
      <c r="D5" s="21" t="s">
        <v>4</v>
      </c>
      <c r="E5" s="21" t="s">
        <v>5</v>
      </c>
      <c r="F5" s="21" t="s">
        <v>6</v>
      </c>
      <c r="G5" s="21" t="s">
        <v>24</v>
      </c>
      <c r="H5" s="21" t="s">
        <v>7</v>
      </c>
      <c r="I5" s="21" t="s">
        <v>3</v>
      </c>
      <c r="J5" s="21" t="s">
        <v>25</v>
      </c>
      <c r="K5" s="21"/>
      <c r="L5" s="21" t="s">
        <v>4</v>
      </c>
      <c r="M5" s="21" t="s">
        <v>5</v>
      </c>
      <c r="N5" s="21" t="s">
        <v>6</v>
      </c>
      <c r="O5" s="21" t="s">
        <v>24</v>
      </c>
      <c r="P5" s="21" t="s">
        <v>7</v>
      </c>
      <c r="Q5" s="21" t="s">
        <v>3</v>
      </c>
      <c r="R5" s="21" t="s">
        <v>25</v>
      </c>
    </row>
    <row r="6" spans="1:18" x14ac:dyDescent="0.3">
      <c r="A6" s="22" t="s">
        <v>26</v>
      </c>
      <c r="B6" s="23">
        <v>1470</v>
      </c>
      <c r="C6" s="23"/>
      <c r="D6" s="23">
        <v>183</v>
      </c>
      <c r="E6" s="23">
        <v>66</v>
      </c>
      <c r="F6" s="23">
        <v>218</v>
      </c>
      <c r="G6" s="23">
        <v>26</v>
      </c>
      <c r="H6" s="23">
        <v>297</v>
      </c>
      <c r="I6" s="23">
        <v>430</v>
      </c>
      <c r="J6" s="23">
        <v>250</v>
      </c>
      <c r="K6" s="23"/>
      <c r="L6" s="23">
        <v>246</v>
      </c>
      <c r="M6" s="23">
        <v>89</v>
      </c>
      <c r="N6" s="23">
        <v>220</v>
      </c>
      <c r="O6" s="23">
        <v>46</v>
      </c>
      <c r="P6" s="23">
        <v>171</v>
      </c>
      <c r="Q6" s="23">
        <v>431</v>
      </c>
      <c r="R6" s="23">
        <v>267</v>
      </c>
    </row>
    <row r="7" spans="1:18" x14ac:dyDescent="0.3">
      <c r="A7" s="25" t="s">
        <v>1</v>
      </c>
      <c r="B7" s="23">
        <v>587</v>
      </c>
      <c r="C7" s="23"/>
      <c r="D7" s="26">
        <v>36</v>
      </c>
      <c r="E7" s="26">
        <v>18</v>
      </c>
      <c r="F7" s="26">
        <v>70</v>
      </c>
      <c r="G7" s="26">
        <v>14</v>
      </c>
      <c r="H7" s="26">
        <v>136</v>
      </c>
      <c r="I7" s="26">
        <v>199</v>
      </c>
      <c r="J7" s="26">
        <v>114</v>
      </c>
      <c r="K7" s="26"/>
      <c r="L7" s="26">
        <v>54</v>
      </c>
      <c r="M7" s="26">
        <v>22</v>
      </c>
      <c r="N7" s="26">
        <v>82</v>
      </c>
      <c r="O7" s="26">
        <v>28</v>
      </c>
      <c r="P7" s="26">
        <v>81</v>
      </c>
      <c r="Q7" s="26">
        <v>201</v>
      </c>
      <c r="R7" s="26">
        <v>119</v>
      </c>
    </row>
    <row r="8" spans="1:18" x14ac:dyDescent="0.3">
      <c r="A8" s="25" t="s">
        <v>2</v>
      </c>
      <c r="B8" s="23">
        <v>883</v>
      </c>
      <c r="C8" s="23"/>
      <c r="D8" s="26">
        <v>147</v>
      </c>
      <c r="E8" s="26">
        <v>48</v>
      </c>
      <c r="F8" s="26">
        <v>148</v>
      </c>
      <c r="G8" s="26">
        <v>12</v>
      </c>
      <c r="H8" s="26">
        <v>161</v>
      </c>
      <c r="I8" s="26">
        <v>231</v>
      </c>
      <c r="J8" s="26">
        <v>136</v>
      </c>
      <c r="K8" s="26"/>
      <c r="L8" s="26">
        <v>192</v>
      </c>
      <c r="M8" s="26">
        <v>67</v>
      </c>
      <c r="N8" s="26">
        <v>138</v>
      </c>
      <c r="O8" s="26">
        <v>18</v>
      </c>
      <c r="P8" s="26">
        <v>90</v>
      </c>
      <c r="Q8" s="26">
        <v>230</v>
      </c>
      <c r="R8" s="26">
        <v>148</v>
      </c>
    </row>
    <row r="9" spans="1:18" x14ac:dyDescent="0.3">
      <c r="A9" s="28" t="s">
        <v>27</v>
      </c>
      <c r="B9" s="23"/>
      <c r="C9" s="23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</row>
    <row r="10" spans="1:18" x14ac:dyDescent="0.3">
      <c r="A10" s="25" t="s">
        <v>28</v>
      </c>
      <c r="B10" s="23">
        <v>685</v>
      </c>
      <c r="C10" s="23"/>
      <c r="D10" s="26">
        <v>145</v>
      </c>
      <c r="E10" s="26">
        <v>36</v>
      </c>
      <c r="F10" s="26">
        <v>138</v>
      </c>
      <c r="G10" s="26">
        <v>12</v>
      </c>
      <c r="H10" s="26">
        <v>107</v>
      </c>
      <c r="I10" s="26">
        <v>216</v>
      </c>
      <c r="J10" s="26">
        <v>31</v>
      </c>
      <c r="K10" s="26"/>
      <c r="L10" s="26">
        <v>184</v>
      </c>
      <c r="M10" s="26">
        <v>43</v>
      </c>
      <c r="N10" s="26">
        <v>109</v>
      </c>
      <c r="O10" s="26">
        <v>18</v>
      </c>
      <c r="P10" s="26">
        <v>71</v>
      </c>
      <c r="Q10" s="26">
        <v>229</v>
      </c>
      <c r="R10" s="26">
        <v>31</v>
      </c>
    </row>
    <row r="11" spans="1:18" x14ac:dyDescent="0.3">
      <c r="A11" s="29" t="s">
        <v>29</v>
      </c>
      <c r="B11" s="23">
        <v>747</v>
      </c>
      <c r="C11" s="23"/>
      <c r="D11" s="26">
        <v>38</v>
      </c>
      <c r="E11" s="26">
        <v>30</v>
      </c>
      <c r="F11" s="26">
        <v>80</v>
      </c>
      <c r="G11" s="26">
        <v>14</v>
      </c>
      <c r="H11" s="26">
        <v>190</v>
      </c>
      <c r="I11" s="26">
        <v>214</v>
      </c>
      <c r="J11" s="26">
        <v>181</v>
      </c>
      <c r="K11" s="26"/>
      <c r="L11" s="26">
        <v>62</v>
      </c>
      <c r="M11" s="26">
        <v>46</v>
      </c>
      <c r="N11" s="26">
        <v>111</v>
      </c>
      <c r="O11" s="26">
        <v>28</v>
      </c>
      <c r="P11" s="26">
        <v>100</v>
      </c>
      <c r="Q11" s="26">
        <v>202</v>
      </c>
      <c r="R11" s="26">
        <v>198</v>
      </c>
    </row>
    <row r="12" spans="1:18" x14ac:dyDescent="0.3">
      <c r="A12" s="30" t="s">
        <v>30</v>
      </c>
      <c r="B12" s="23">
        <v>218</v>
      </c>
      <c r="C12" s="23"/>
      <c r="D12" s="26">
        <v>15</v>
      </c>
      <c r="E12" s="26">
        <v>9</v>
      </c>
      <c r="F12" s="26">
        <v>36</v>
      </c>
      <c r="G12" s="26">
        <v>6</v>
      </c>
      <c r="H12" s="26">
        <v>32</v>
      </c>
      <c r="I12" s="26">
        <v>70</v>
      </c>
      <c r="J12" s="26">
        <v>50</v>
      </c>
      <c r="K12" s="26"/>
      <c r="L12" s="26">
        <v>27</v>
      </c>
      <c r="M12" s="26">
        <v>13</v>
      </c>
      <c r="N12" s="26">
        <v>33</v>
      </c>
      <c r="O12" s="26">
        <v>8</v>
      </c>
      <c r="P12" s="26">
        <v>15</v>
      </c>
      <c r="Q12" s="26">
        <v>65</v>
      </c>
      <c r="R12" s="26">
        <v>57</v>
      </c>
    </row>
    <row r="13" spans="1:18" x14ac:dyDescent="0.3">
      <c r="A13" s="30" t="s">
        <v>31</v>
      </c>
      <c r="B13" s="23">
        <v>529</v>
      </c>
      <c r="C13" s="23"/>
      <c r="D13" s="26">
        <v>23</v>
      </c>
      <c r="E13" s="26">
        <v>21</v>
      </c>
      <c r="F13" s="26">
        <v>44</v>
      </c>
      <c r="G13" s="26">
        <v>8</v>
      </c>
      <c r="H13" s="26">
        <v>158</v>
      </c>
      <c r="I13" s="26">
        <v>144</v>
      </c>
      <c r="J13" s="26">
        <v>131</v>
      </c>
      <c r="K13" s="26"/>
      <c r="L13" s="26">
        <v>35</v>
      </c>
      <c r="M13" s="26">
        <v>33</v>
      </c>
      <c r="N13" s="26">
        <v>78</v>
      </c>
      <c r="O13" s="26">
        <v>20</v>
      </c>
      <c r="P13" s="26">
        <v>85</v>
      </c>
      <c r="Q13" s="26">
        <v>137</v>
      </c>
      <c r="R13" s="26">
        <v>141</v>
      </c>
    </row>
    <row r="14" spans="1:18" x14ac:dyDescent="0.3">
      <c r="A14" s="31" t="s">
        <v>32</v>
      </c>
      <c r="B14" s="23"/>
      <c r="C14" s="23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</row>
    <row r="15" spans="1:18" x14ac:dyDescent="0.3">
      <c r="A15" s="32" t="s">
        <v>33</v>
      </c>
      <c r="B15" s="23">
        <v>184</v>
      </c>
      <c r="C15" s="23"/>
      <c r="D15" s="26">
        <v>26</v>
      </c>
      <c r="E15" s="26">
        <v>5</v>
      </c>
      <c r="F15" s="26">
        <v>32</v>
      </c>
      <c r="G15" s="26">
        <v>0</v>
      </c>
      <c r="H15" s="26">
        <v>37</v>
      </c>
      <c r="I15" s="26">
        <v>74</v>
      </c>
      <c r="J15" s="26">
        <v>10</v>
      </c>
      <c r="K15" s="26"/>
      <c r="L15" s="26">
        <v>38</v>
      </c>
      <c r="M15" s="26">
        <v>8</v>
      </c>
      <c r="N15" s="26">
        <v>44</v>
      </c>
      <c r="O15" s="26">
        <v>0</v>
      </c>
      <c r="P15" s="26">
        <v>21</v>
      </c>
      <c r="Q15" s="26">
        <v>62</v>
      </c>
      <c r="R15" s="26">
        <v>11</v>
      </c>
    </row>
    <row r="16" spans="1:18" s="18" customFormat="1" x14ac:dyDescent="0.3">
      <c r="A16" s="32" t="s">
        <v>34</v>
      </c>
      <c r="B16" s="23">
        <v>505</v>
      </c>
      <c r="C16" s="23"/>
      <c r="D16" s="26">
        <v>98</v>
      </c>
      <c r="E16" s="26">
        <v>36</v>
      </c>
      <c r="F16" s="26">
        <v>112</v>
      </c>
      <c r="G16" s="26">
        <v>6</v>
      </c>
      <c r="H16" s="26">
        <v>73</v>
      </c>
      <c r="I16" s="26">
        <v>151</v>
      </c>
      <c r="J16" s="26">
        <v>29</v>
      </c>
      <c r="K16" s="26"/>
      <c r="L16" s="26">
        <v>131</v>
      </c>
      <c r="M16" s="26">
        <v>40</v>
      </c>
      <c r="N16" s="26">
        <v>86</v>
      </c>
      <c r="O16" s="26">
        <v>5</v>
      </c>
      <c r="P16" s="26">
        <v>45</v>
      </c>
      <c r="Q16" s="26">
        <v>163</v>
      </c>
      <c r="R16" s="26">
        <v>35</v>
      </c>
    </row>
    <row r="17" spans="1:18" s="18" customFormat="1" x14ac:dyDescent="0.3">
      <c r="A17" s="32" t="s">
        <v>35</v>
      </c>
      <c r="B17" s="23">
        <v>239</v>
      </c>
      <c r="C17" s="23"/>
      <c r="D17" s="26">
        <v>38</v>
      </c>
      <c r="E17" s="26">
        <v>4</v>
      </c>
      <c r="F17" s="26">
        <v>34</v>
      </c>
      <c r="G17" s="26">
        <v>10</v>
      </c>
      <c r="H17" s="26">
        <v>48</v>
      </c>
      <c r="I17" s="26">
        <v>73</v>
      </c>
      <c r="J17" s="26">
        <v>32</v>
      </c>
      <c r="K17" s="26"/>
      <c r="L17" s="26">
        <v>44</v>
      </c>
      <c r="M17" s="26">
        <v>10</v>
      </c>
      <c r="N17" s="26">
        <v>24</v>
      </c>
      <c r="O17" s="26">
        <v>18</v>
      </c>
      <c r="P17" s="26">
        <v>32</v>
      </c>
      <c r="Q17" s="26">
        <v>74</v>
      </c>
      <c r="R17" s="26">
        <v>37</v>
      </c>
    </row>
    <row r="18" spans="1:18" s="18" customFormat="1" x14ac:dyDescent="0.3">
      <c r="A18" s="28" t="s">
        <v>36</v>
      </c>
      <c r="B18" s="23"/>
      <c r="C18" s="23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</row>
    <row r="19" spans="1:18" s="18" customFormat="1" x14ac:dyDescent="0.3">
      <c r="A19" s="32" t="s">
        <v>37</v>
      </c>
      <c r="B19" s="23">
        <v>539</v>
      </c>
      <c r="C19" s="23"/>
      <c r="D19" s="26">
        <v>109</v>
      </c>
      <c r="E19" s="26">
        <v>26</v>
      </c>
      <c r="F19" s="26">
        <v>91</v>
      </c>
      <c r="G19" s="26">
        <v>16</v>
      </c>
      <c r="H19" s="26">
        <v>82</v>
      </c>
      <c r="I19" s="26">
        <v>129</v>
      </c>
      <c r="J19" s="26">
        <v>86</v>
      </c>
      <c r="K19" s="26"/>
      <c r="L19" s="26">
        <v>146</v>
      </c>
      <c r="M19" s="26">
        <v>27</v>
      </c>
      <c r="N19" s="26">
        <v>70</v>
      </c>
      <c r="O19" s="26">
        <v>22</v>
      </c>
      <c r="P19" s="26">
        <v>45</v>
      </c>
      <c r="Q19" s="26">
        <v>135</v>
      </c>
      <c r="R19" s="26">
        <v>94</v>
      </c>
    </row>
    <row r="20" spans="1:18" s="18" customFormat="1" x14ac:dyDescent="0.3">
      <c r="A20" s="32" t="s">
        <v>38</v>
      </c>
      <c r="B20" s="23">
        <v>265</v>
      </c>
      <c r="C20" s="23"/>
      <c r="D20" s="26">
        <v>41</v>
      </c>
      <c r="E20" s="26">
        <v>17</v>
      </c>
      <c r="F20" s="26">
        <v>55</v>
      </c>
      <c r="G20" s="26">
        <v>0</v>
      </c>
      <c r="H20" s="26">
        <v>42</v>
      </c>
      <c r="I20" s="26">
        <v>80</v>
      </c>
      <c r="J20" s="26">
        <v>30</v>
      </c>
      <c r="K20" s="26"/>
      <c r="L20" s="26">
        <v>51</v>
      </c>
      <c r="M20" s="26">
        <v>24</v>
      </c>
      <c r="N20" s="26">
        <v>42</v>
      </c>
      <c r="O20" s="26">
        <v>0</v>
      </c>
      <c r="P20" s="26">
        <v>31</v>
      </c>
      <c r="Q20" s="26">
        <v>84</v>
      </c>
      <c r="R20" s="26">
        <v>33</v>
      </c>
    </row>
    <row r="21" spans="1:18" s="18" customFormat="1" x14ac:dyDescent="0.3">
      <c r="A21" s="32" t="s">
        <v>13</v>
      </c>
      <c r="B21" s="23">
        <v>198</v>
      </c>
      <c r="C21" s="23"/>
      <c r="D21" s="26">
        <v>12</v>
      </c>
      <c r="E21" s="26">
        <v>6</v>
      </c>
      <c r="F21" s="26">
        <v>36</v>
      </c>
      <c r="G21" s="26">
        <v>2</v>
      </c>
      <c r="H21" s="26">
        <v>35</v>
      </c>
      <c r="I21" s="26">
        <v>93</v>
      </c>
      <c r="J21" s="26">
        <v>14</v>
      </c>
      <c r="K21" s="26"/>
      <c r="L21" s="26">
        <v>19</v>
      </c>
      <c r="M21" s="26">
        <v>8</v>
      </c>
      <c r="N21" s="26">
        <v>46</v>
      </c>
      <c r="O21" s="26">
        <v>5</v>
      </c>
      <c r="P21" s="26">
        <v>21</v>
      </c>
      <c r="Q21" s="26">
        <v>85</v>
      </c>
      <c r="R21" s="26">
        <v>14</v>
      </c>
    </row>
    <row r="22" spans="1:18" s="18" customFormat="1" x14ac:dyDescent="0.3">
      <c r="A22" s="34" t="s">
        <v>39</v>
      </c>
      <c r="B22" s="23"/>
      <c r="C22" s="23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</row>
    <row r="23" spans="1:18" s="18" customFormat="1" x14ac:dyDescent="0.3">
      <c r="A23" s="33" t="s">
        <v>40</v>
      </c>
      <c r="B23" s="23">
        <v>384</v>
      </c>
      <c r="C23" s="23"/>
      <c r="D23" s="26">
        <v>77</v>
      </c>
      <c r="E23" s="26">
        <v>23</v>
      </c>
      <c r="F23" s="26">
        <v>57</v>
      </c>
      <c r="G23" s="26">
        <v>16</v>
      </c>
      <c r="H23" s="26">
        <v>57</v>
      </c>
      <c r="I23" s="26">
        <v>71</v>
      </c>
      <c r="J23" s="26">
        <v>83</v>
      </c>
      <c r="K23" s="26"/>
      <c r="L23" s="26">
        <v>94</v>
      </c>
      <c r="M23" s="26">
        <v>17</v>
      </c>
      <c r="N23" s="26">
        <v>43</v>
      </c>
      <c r="O23" s="26">
        <v>20</v>
      </c>
      <c r="P23" s="26">
        <v>39</v>
      </c>
      <c r="Q23" s="26">
        <v>84</v>
      </c>
      <c r="R23" s="26">
        <v>87</v>
      </c>
    </row>
    <row r="24" spans="1:18" s="18" customFormat="1" x14ac:dyDescent="0.3">
      <c r="A24" s="36" t="s">
        <v>41</v>
      </c>
      <c r="B24" s="37">
        <v>618</v>
      </c>
      <c r="C24" s="37"/>
      <c r="D24" s="38">
        <v>85</v>
      </c>
      <c r="E24" s="38">
        <v>26</v>
      </c>
      <c r="F24" s="38">
        <v>125</v>
      </c>
      <c r="G24" s="38">
        <v>2</v>
      </c>
      <c r="H24" s="38">
        <v>102</v>
      </c>
      <c r="I24" s="38">
        <v>231</v>
      </c>
      <c r="J24" s="38">
        <v>47</v>
      </c>
      <c r="K24" s="38"/>
      <c r="L24" s="38">
        <v>122</v>
      </c>
      <c r="M24" s="38">
        <v>42</v>
      </c>
      <c r="N24" s="38">
        <v>115</v>
      </c>
      <c r="O24" s="38">
        <v>7</v>
      </c>
      <c r="P24" s="38">
        <v>58</v>
      </c>
      <c r="Q24" s="38">
        <v>220</v>
      </c>
      <c r="R24" s="38">
        <v>54</v>
      </c>
    </row>
    <row r="25" spans="1:18" s="18" customFormat="1" x14ac:dyDescent="0.3">
      <c r="A25" s="40" t="s">
        <v>42</v>
      </c>
      <c r="B25" s="23">
        <v>587</v>
      </c>
      <c r="C25" s="23"/>
      <c r="D25" s="23">
        <v>36</v>
      </c>
      <c r="E25" s="23">
        <v>18</v>
      </c>
      <c r="F25" s="23">
        <v>70</v>
      </c>
      <c r="G25" s="23">
        <v>14</v>
      </c>
      <c r="H25" s="23">
        <v>136</v>
      </c>
      <c r="I25" s="23">
        <v>199</v>
      </c>
      <c r="J25" s="23">
        <v>114</v>
      </c>
      <c r="K25" s="23"/>
      <c r="L25" s="23">
        <v>54</v>
      </c>
      <c r="M25" s="23">
        <v>22</v>
      </c>
      <c r="N25" s="23">
        <v>82</v>
      </c>
      <c r="O25" s="23">
        <v>28</v>
      </c>
      <c r="P25" s="23">
        <v>81</v>
      </c>
      <c r="Q25" s="23">
        <v>201</v>
      </c>
      <c r="R25" s="23">
        <v>119</v>
      </c>
    </row>
    <row r="26" spans="1:18" x14ac:dyDescent="0.3">
      <c r="A26" s="28" t="s">
        <v>27</v>
      </c>
      <c r="B26" s="23"/>
      <c r="C26" s="23"/>
      <c r="D26" s="23"/>
      <c r="E26" s="26"/>
      <c r="F26" s="26"/>
      <c r="G26" s="26"/>
      <c r="H26" s="26"/>
      <c r="I26" s="26"/>
      <c r="J26" s="26"/>
      <c r="K26" s="23"/>
      <c r="L26" s="23"/>
      <c r="M26" s="26"/>
      <c r="N26" s="26"/>
      <c r="O26" s="26"/>
      <c r="P26" s="26"/>
      <c r="Q26" s="26"/>
      <c r="R26" s="26"/>
    </row>
    <row r="27" spans="1:18" x14ac:dyDescent="0.3">
      <c r="A27" s="25" t="s">
        <v>28</v>
      </c>
      <c r="B27" s="23">
        <v>252</v>
      </c>
      <c r="C27" s="23"/>
      <c r="D27" s="26">
        <v>24</v>
      </c>
      <c r="E27" s="26">
        <v>10</v>
      </c>
      <c r="F27" s="26">
        <v>46</v>
      </c>
      <c r="G27" s="26">
        <v>8</v>
      </c>
      <c r="H27" s="26">
        <v>57</v>
      </c>
      <c r="I27" s="26">
        <v>90</v>
      </c>
      <c r="J27" s="26">
        <v>17</v>
      </c>
      <c r="K27" s="23"/>
      <c r="L27" s="26">
        <v>36</v>
      </c>
      <c r="M27" s="26">
        <v>13</v>
      </c>
      <c r="N27" s="26">
        <v>43</v>
      </c>
      <c r="O27" s="26">
        <v>12</v>
      </c>
      <c r="P27" s="26">
        <v>37</v>
      </c>
      <c r="Q27" s="26">
        <v>94</v>
      </c>
      <c r="R27" s="26">
        <v>17</v>
      </c>
    </row>
    <row r="28" spans="1:18" x14ac:dyDescent="0.3">
      <c r="A28" s="29" t="s">
        <v>29</v>
      </c>
      <c r="B28" s="23">
        <v>318</v>
      </c>
      <c r="C28" s="23"/>
      <c r="D28" s="26">
        <v>12</v>
      </c>
      <c r="E28" s="26">
        <v>8</v>
      </c>
      <c r="F28" s="26">
        <v>24</v>
      </c>
      <c r="G28" s="26">
        <v>6</v>
      </c>
      <c r="H28" s="26">
        <v>79</v>
      </c>
      <c r="I28" s="26">
        <v>109</v>
      </c>
      <c r="J28" s="26">
        <v>80</v>
      </c>
      <c r="K28" s="26"/>
      <c r="L28" s="26">
        <v>18</v>
      </c>
      <c r="M28" s="26">
        <v>9</v>
      </c>
      <c r="N28" s="26">
        <v>39</v>
      </c>
      <c r="O28" s="26">
        <v>16</v>
      </c>
      <c r="P28" s="26">
        <v>44</v>
      </c>
      <c r="Q28" s="26">
        <v>107</v>
      </c>
      <c r="R28" s="26">
        <v>85</v>
      </c>
    </row>
    <row r="29" spans="1:18" x14ac:dyDescent="0.3">
      <c r="A29" s="42" t="s">
        <v>30</v>
      </c>
      <c r="B29" s="23">
        <v>93</v>
      </c>
      <c r="C29" s="24"/>
      <c r="D29" s="27">
        <v>4</v>
      </c>
      <c r="E29" s="27">
        <v>4</v>
      </c>
      <c r="F29" s="27">
        <v>9</v>
      </c>
      <c r="G29" s="27">
        <v>1</v>
      </c>
      <c r="H29" s="27">
        <v>22</v>
      </c>
      <c r="I29" s="27">
        <v>30</v>
      </c>
      <c r="J29" s="27">
        <v>23</v>
      </c>
      <c r="K29" s="27"/>
      <c r="L29" s="27">
        <v>9</v>
      </c>
      <c r="M29" s="27">
        <v>5</v>
      </c>
      <c r="N29" s="27">
        <v>13</v>
      </c>
      <c r="O29" s="27">
        <v>3</v>
      </c>
      <c r="P29" s="27">
        <v>12</v>
      </c>
      <c r="Q29" s="27">
        <v>26</v>
      </c>
      <c r="R29" s="27">
        <v>25</v>
      </c>
    </row>
    <row r="30" spans="1:18" x14ac:dyDescent="0.3">
      <c r="A30" s="42" t="s">
        <v>31</v>
      </c>
      <c r="B30" s="23">
        <v>225</v>
      </c>
      <c r="C30" s="24"/>
      <c r="D30" s="27">
        <v>8</v>
      </c>
      <c r="E30" s="27">
        <v>4</v>
      </c>
      <c r="F30" s="27">
        <v>15</v>
      </c>
      <c r="G30" s="27">
        <v>5</v>
      </c>
      <c r="H30" s="27">
        <v>57</v>
      </c>
      <c r="I30" s="27">
        <v>79</v>
      </c>
      <c r="J30" s="27">
        <v>57</v>
      </c>
      <c r="K30" s="27"/>
      <c r="L30" s="27">
        <v>9</v>
      </c>
      <c r="M30" s="27">
        <v>4</v>
      </c>
      <c r="N30" s="27">
        <v>26</v>
      </c>
      <c r="O30" s="27">
        <v>13</v>
      </c>
      <c r="P30" s="27">
        <v>32</v>
      </c>
      <c r="Q30" s="27">
        <v>81</v>
      </c>
      <c r="R30" s="27">
        <v>60</v>
      </c>
    </row>
    <row r="31" spans="1:18" x14ac:dyDescent="0.3">
      <c r="A31" s="31" t="s">
        <v>32</v>
      </c>
      <c r="B31" s="23"/>
      <c r="C31" s="23"/>
      <c r="D31" s="23"/>
      <c r="E31" s="26"/>
      <c r="F31" s="26"/>
      <c r="G31" s="26"/>
      <c r="H31" s="26"/>
      <c r="I31" s="26"/>
      <c r="J31" s="26"/>
      <c r="K31" s="23"/>
      <c r="L31" s="23"/>
      <c r="M31" s="26"/>
      <c r="N31" s="26"/>
      <c r="O31" s="26"/>
      <c r="P31" s="26"/>
      <c r="Q31" s="26"/>
      <c r="R31" s="26"/>
    </row>
    <row r="32" spans="1:18" x14ac:dyDescent="0.3">
      <c r="A32" s="32" t="s">
        <v>33</v>
      </c>
      <c r="B32" s="23">
        <v>79</v>
      </c>
      <c r="C32" s="23"/>
      <c r="D32" s="26">
        <v>7</v>
      </c>
      <c r="E32" s="26">
        <v>2</v>
      </c>
      <c r="F32" s="26">
        <v>8</v>
      </c>
      <c r="G32" s="26">
        <v>0</v>
      </c>
      <c r="H32" s="26">
        <v>24</v>
      </c>
      <c r="I32" s="26">
        <v>35</v>
      </c>
      <c r="J32" s="26">
        <v>3</v>
      </c>
      <c r="K32" s="23"/>
      <c r="L32" s="26">
        <v>9</v>
      </c>
      <c r="M32" s="26">
        <v>2</v>
      </c>
      <c r="N32" s="26">
        <v>21</v>
      </c>
      <c r="O32" s="26">
        <v>0</v>
      </c>
      <c r="P32" s="26">
        <v>14</v>
      </c>
      <c r="Q32" s="26">
        <v>28</v>
      </c>
      <c r="R32" s="26">
        <v>5</v>
      </c>
    </row>
    <row r="33" spans="1:18" x14ac:dyDescent="0.3">
      <c r="A33" s="32" t="s">
        <v>34</v>
      </c>
      <c r="B33" s="23">
        <v>189</v>
      </c>
      <c r="C33" s="23"/>
      <c r="D33" s="26">
        <v>14</v>
      </c>
      <c r="E33" s="26">
        <v>10</v>
      </c>
      <c r="F33" s="26">
        <v>37</v>
      </c>
      <c r="G33" s="26">
        <v>4</v>
      </c>
      <c r="H33" s="26">
        <v>42</v>
      </c>
      <c r="I33" s="26">
        <v>64</v>
      </c>
      <c r="J33" s="26">
        <v>18</v>
      </c>
      <c r="K33" s="23"/>
      <c r="L33" s="26">
        <v>25</v>
      </c>
      <c r="M33" s="26">
        <v>14</v>
      </c>
      <c r="N33" s="26">
        <v>32</v>
      </c>
      <c r="O33" s="26">
        <v>4</v>
      </c>
      <c r="P33" s="26">
        <v>26</v>
      </c>
      <c r="Q33" s="26">
        <v>70</v>
      </c>
      <c r="R33" s="26">
        <v>18</v>
      </c>
    </row>
    <row r="34" spans="1:18" x14ac:dyDescent="0.3">
      <c r="A34" s="32" t="s">
        <v>35</v>
      </c>
      <c r="B34" s="23">
        <v>91</v>
      </c>
      <c r="C34" s="23"/>
      <c r="D34" s="26">
        <v>8</v>
      </c>
      <c r="E34" s="26">
        <v>1</v>
      </c>
      <c r="F34" s="26">
        <v>12</v>
      </c>
      <c r="G34" s="26">
        <v>5</v>
      </c>
      <c r="H34" s="26">
        <v>21</v>
      </c>
      <c r="I34" s="26">
        <v>29</v>
      </c>
      <c r="J34" s="26">
        <v>15</v>
      </c>
      <c r="K34" s="23"/>
      <c r="L34" s="26">
        <v>11</v>
      </c>
      <c r="M34" s="26">
        <v>2</v>
      </c>
      <c r="N34" s="26">
        <v>10</v>
      </c>
      <c r="O34" s="26">
        <v>11</v>
      </c>
      <c r="P34" s="26">
        <v>14</v>
      </c>
      <c r="Q34" s="26">
        <v>25</v>
      </c>
      <c r="R34" s="26">
        <v>18</v>
      </c>
    </row>
    <row r="35" spans="1:18" x14ac:dyDescent="0.3">
      <c r="A35" s="28" t="s">
        <v>36</v>
      </c>
      <c r="B35" s="23"/>
      <c r="C35" s="23"/>
      <c r="D35" s="23"/>
      <c r="E35" s="26"/>
      <c r="F35" s="26"/>
      <c r="G35" s="26"/>
      <c r="H35" s="26"/>
      <c r="I35" s="26"/>
      <c r="J35" s="26"/>
      <c r="K35" s="23"/>
      <c r="L35" s="23"/>
      <c r="M35" s="26"/>
      <c r="N35" s="26"/>
      <c r="O35" s="26"/>
      <c r="P35" s="26"/>
      <c r="Q35" s="26"/>
      <c r="R35" s="26"/>
    </row>
    <row r="36" spans="1:18" x14ac:dyDescent="0.3">
      <c r="A36" s="32" t="s">
        <v>37</v>
      </c>
      <c r="B36" s="23">
        <v>203</v>
      </c>
      <c r="C36" s="23"/>
      <c r="D36" s="26">
        <v>20</v>
      </c>
      <c r="E36" s="26">
        <v>6</v>
      </c>
      <c r="F36" s="26">
        <v>29</v>
      </c>
      <c r="G36" s="26">
        <v>8</v>
      </c>
      <c r="H36" s="26">
        <v>46</v>
      </c>
      <c r="I36" s="26">
        <v>52</v>
      </c>
      <c r="J36" s="26">
        <v>42</v>
      </c>
      <c r="K36" s="23"/>
      <c r="L36" s="26">
        <v>34</v>
      </c>
      <c r="M36" s="26">
        <v>10</v>
      </c>
      <c r="N36" s="26">
        <v>28</v>
      </c>
      <c r="O36" s="26">
        <v>12</v>
      </c>
      <c r="P36" s="26">
        <v>21</v>
      </c>
      <c r="Q36" s="26">
        <v>53</v>
      </c>
      <c r="R36" s="26">
        <v>45</v>
      </c>
    </row>
    <row r="37" spans="1:18" x14ac:dyDescent="0.3">
      <c r="A37" s="32" t="s">
        <v>38</v>
      </c>
      <c r="B37" s="23">
        <v>104</v>
      </c>
      <c r="C37" s="23"/>
      <c r="D37" s="26">
        <v>7</v>
      </c>
      <c r="E37" s="26">
        <v>5</v>
      </c>
      <c r="F37" s="26">
        <v>17</v>
      </c>
      <c r="G37" s="26">
        <v>0</v>
      </c>
      <c r="H37" s="26">
        <v>23</v>
      </c>
      <c r="I37" s="26">
        <v>40</v>
      </c>
      <c r="J37" s="26">
        <v>12</v>
      </c>
      <c r="K37" s="23"/>
      <c r="L37" s="26">
        <v>10</v>
      </c>
      <c r="M37" s="26">
        <v>6</v>
      </c>
      <c r="N37" s="26">
        <v>17</v>
      </c>
      <c r="O37" s="26">
        <v>0</v>
      </c>
      <c r="P37" s="26">
        <v>19</v>
      </c>
      <c r="Q37" s="26">
        <v>38</v>
      </c>
      <c r="R37" s="26">
        <v>14</v>
      </c>
    </row>
    <row r="38" spans="1:18" x14ac:dyDescent="0.3">
      <c r="A38" s="32" t="s">
        <v>13</v>
      </c>
      <c r="B38" s="23">
        <v>81</v>
      </c>
      <c r="C38" s="23"/>
      <c r="D38" s="26">
        <v>2</v>
      </c>
      <c r="E38" s="26">
        <v>3</v>
      </c>
      <c r="F38" s="26">
        <v>12</v>
      </c>
      <c r="G38" s="26">
        <v>1</v>
      </c>
      <c r="H38" s="26">
        <v>18</v>
      </c>
      <c r="I38" s="26">
        <v>39</v>
      </c>
      <c r="J38" s="26">
        <v>6</v>
      </c>
      <c r="K38" s="23"/>
      <c r="L38" s="26">
        <v>2</v>
      </c>
      <c r="M38" s="26">
        <v>2</v>
      </c>
      <c r="N38" s="26">
        <v>20</v>
      </c>
      <c r="O38" s="26">
        <v>3</v>
      </c>
      <c r="P38" s="26">
        <v>13</v>
      </c>
      <c r="Q38" s="26">
        <v>36</v>
      </c>
      <c r="R38" s="26">
        <v>5</v>
      </c>
    </row>
    <row r="39" spans="1:18" x14ac:dyDescent="0.3">
      <c r="A39" s="34" t="s">
        <v>39</v>
      </c>
      <c r="B39" s="23"/>
      <c r="C39" s="23"/>
      <c r="D39" s="23"/>
      <c r="E39" s="26"/>
      <c r="F39" s="26"/>
      <c r="G39" s="26"/>
      <c r="H39" s="26"/>
      <c r="I39" s="26"/>
      <c r="J39" s="26"/>
      <c r="K39" s="23"/>
      <c r="L39" s="23"/>
      <c r="M39" s="26"/>
      <c r="N39" s="26"/>
      <c r="O39" s="26"/>
      <c r="P39" s="26"/>
      <c r="Q39" s="26"/>
      <c r="R39" s="26"/>
    </row>
    <row r="40" spans="1:18" x14ac:dyDescent="0.3">
      <c r="A40" s="33" t="s">
        <v>40</v>
      </c>
      <c r="B40" s="23">
        <v>152</v>
      </c>
      <c r="C40" s="23"/>
      <c r="D40" s="26">
        <v>14</v>
      </c>
      <c r="E40" s="26">
        <v>9</v>
      </c>
      <c r="F40" s="26">
        <v>20</v>
      </c>
      <c r="G40" s="26">
        <v>8</v>
      </c>
      <c r="H40" s="26">
        <v>30</v>
      </c>
      <c r="I40" s="26">
        <v>34</v>
      </c>
      <c r="J40" s="26">
        <v>37</v>
      </c>
      <c r="K40" s="23"/>
      <c r="L40" s="26">
        <v>19</v>
      </c>
      <c r="M40" s="26">
        <v>6</v>
      </c>
      <c r="N40" s="26">
        <v>17</v>
      </c>
      <c r="O40" s="26">
        <v>11</v>
      </c>
      <c r="P40" s="26">
        <v>21</v>
      </c>
      <c r="Q40" s="26">
        <v>39</v>
      </c>
      <c r="R40" s="26">
        <v>39</v>
      </c>
    </row>
    <row r="41" spans="1:18" x14ac:dyDescent="0.3">
      <c r="A41" s="36" t="s">
        <v>41</v>
      </c>
      <c r="B41" s="37">
        <v>236</v>
      </c>
      <c r="C41" s="37"/>
      <c r="D41" s="38">
        <v>15</v>
      </c>
      <c r="E41" s="38">
        <v>5</v>
      </c>
      <c r="F41" s="38">
        <v>38</v>
      </c>
      <c r="G41" s="38">
        <v>1</v>
      </c>
      <c r="H41" s="38">
        <v>57</v>
      </c>
      <c r="I41" s="38">
        <v>97</v>
      </c>
      <c r="J41" s="38">
        <v>23</v>
      </c>
      <c r="K41" s="37"/>
      <c r="L41" s="38">
        <v>27</v>
      </c>
      <c r="M41" s="38">
        <v>12</v>
      </c>
      <c r="N41" s="38">
        <v>48</v>
      </c>
      <c r="O41" s="38">
        <v>4</v>
      </c>
      <c r="P41" s="38">
        <v>32</v>
      </c>
      <c r="Q41" s="38">
        <v>88</v>
      </c>
      <c r="R41" s="38">
        <v>25</v>
      </c>
    </row>
    <row r="42" spans="1:18" s="18" customFormat="1" x14ac:dyDescent="0.3">
      <c r="A42" s="40" t="s">
        <v>43</v>
      </c>
      <c r="B42" s="23">
        <v>883</v>
      </c>
      <c r="C42" s="23"/>
      <c r="D42" s="23">
        <v>147</v>
      </c>
      <c r="E42" s="23">
        <v>48</v>
      </c>
      <c r="F42" s="23">
        <v>148</v>
      </c>
      <c r="G42" s="23">
        <v>12</v>
      </c>
      <c r="H42" s="23">
        <v>161</v>
      </c>
      <c r="I42" s="23">
        <v>231</v>
      </c>
      <c r="J42" s="23">
        <v>136</v>
      </c>
      <c r="K42" s="23"/>
      <c r="L42" s="23">
        <v>192</v>
      </c>
      <c r="M42" s="23">
        <v>67</v>
      </c>
      <c r="N42" s="23">
        <v>138</v>
      </c>
      <c r="O42" s="23">
        <v>18</v>
      </c>
      <c r="P42" s="23">
        <v>90</v>
      </c>
      <c r="Q42" s="23">
        <v>230</v>
      </c>
      <c r="R42" s="23">
        <v>148</v>
      </c>
    </row>
    <row r="43" spans="1:18" s="18" customFormat="1" x14ac:dyDescent="0.3">
      <c r="A43" s="28" t="s">
        <v>27</v>
      </c>
      <c r="B43" s="23"/>
      <c r="C43" s="23"/>
      <c r="D43" s="23"/>
      <c r="E43" s="26"/>
      <c r="F43" s="23"/>
      <c r="G43" s="23"/>
      <c r="H43" s="23"/>
      <c r="I43" s="23"/>
      <c r="J43" s="23"/>
      <c r="K43" s="23"/>
      <c r="L43" s="23"/>
      <c r="M43" s="26"/>
      <c r="N43" s="23"/>
      <c r="O43" s="23"/>
      <c r="P43" s="23"/>
      <c r="Q43" s="23"/>
      <c r="R43" s="23"/>
    </row>
    <row r="44" spans="1:18" s="18" customFormat="1" x14ac:dyDescent="0.3">
      <c r="A44" s="25" t="s">
        <v>28</v>
      </c>
      <c r="B44" s="23">
        <v>433</v>
      </c>
      <c r="C44" s="23"/>
      <c r="D44" s="26">
        <v>121</v>
      </c>
      <c r="E44" s="26">
        <v>26</v>
      </c>
      <c r="F44" s="26">
        <v>92</v>
      </c>
      <c r="G44" s="26">
        <v>4</v>
      </c>
      <c r="H44" s="26">
        <v>50</v>
      </c>
      <c r="I44" s="26">
        <v>126</v>
      </c>
      <c r="J44" s="26">
        <v>14</v>
      </c>
      <c r="K44" s="23"/>
      <c r="L44" s="26">
        <v>148</v>
      </c>
      <c r="M44" s="26">
        <v>30</v>
      </c>
      <c r="N44" s="26">
        <v>66</v>
      </c>
      <c r="O44" s="26">
        <v>6</v>
      </c>
      <c r="P44" s="26">
        <v>34</v>
      </c>
      <c r="Q44" s="26">
        <v>135</v>
      </c>
      <c r="R44" s="26">
        <v>14</v>
      </c>
    </row>
    <row r="45" spans="1:18" s="18" customFormat="1" x14ac:dyDescent="0.3">
      <c r="A45" s="29" t="s">
        <v>29</v>
      </c>
      <c r="B45" s="23">
        <v>429</v>
      </c>
      <c r="C45" s="23"/>
      <c r="D45" s="26">
        <v>26</v>
      </c>
      <c r="E45" s="26">
        <v>22</v>
      </c>
      <c r="F45" s="26">
        <v>56</v>
      </c>
      <c r="G45" s="26">
        <v>8</v>
      </c>
      <c r="H45" s="26">
        <v>111</v>
      </c>
      <c r="I45" s="26">
        <v>105</v>
      </c>
      <c r="J45" s="26">
        <v>101</v>
      </c>
      <c r="K45" s="26"/>
      <c r="L45" s="26">
        <v>44</v>
      </c>
      <c r="M45" s="26">
        <v>37</v>
      </c>
      <c r="N45" s="26">
        <v>72</v>
      </c>
      <c r="O45" s="26">
        <v>12</v>
      </c>
      <c r="P45" s="26">
        <v>56</v>
      </c>
      <c r="Q45" s="26">
        <v>95</v>
      </c>
      <c r="R45" s="26">
        <v>113</v>
      </c>
    </row>
    <row r="46" spans="1:18" s="18" customFormat="1" x14ac:dyDescent="0.3">
      <c r="A46" s="42" t="s">
        <v>30</v>
      </c>
      <c r="B46" s="23">
        <v>125</v>
      </c>
      <c r="C46" s="24"/>
      <c r="D46" s="26">
        <v>11</v>
      </c>
      <c r="E46" s="26">
        <v>5</v>
      </c>
      <c r="F46" s="26">
        <v>27</v>
      </c>
      <c r="G46" s="26">
        <v>5</v>
      </c>
      <c r="H46" s="26">
        <v>10</v>
      </c>
      <c r="I46" s="26">
        <v>40</v>
      </c>
      <c r="J46" s="26">
        <v>27</v>
      </c>
      <c r="K46" s="26"/>
      <c r="L46" s="26">
        <v>18</v>
      </c>
      <c r="M46" s="26">
        <v>8</v>
      </c>
      <c r="N46" s="26">
        <v>20</v>
      </c>
      <c r="O46" s="26">
        <v>5</v>
      </c>
      <c r="P46" s="26">
        <v>3</v>
      </c>
      <c r="Q46" s="26">
        <v>39</v>
      </c>
      <c r="R46" s="26">
        <v>32</v>
      </c>
    </row>
    <row r="47" spans="1:18" s="18" customFormat="1" x14ac:dyDescent="0.3">
      <c r="A47" s="42" t="s">
        <v>31</v>
      </c>
      <c r="B47" s="23">
        <v>304</v>
      </c>
      <c r="C47" s="24"/>
      <c r="D47" s="26">
        <v>15</v>
      </c>
      <c r="E47" s="26">
        <v>17</v>
      </c>
      <c r="F47" s="26">
        <v>29</v>
      </c>
      <c r="G47" s="26">
        <v>3</v>
      </c>
      <c r="H47" s="26">
        <v>101</v>
      </c>
      <c r="I47" s="26">
        <v>65</v>
      </c>
      <c r="J47" s="26">
        <v>74</v>
      </c>
      <c r="K47" s="26"/>
      <c r="L47" s="26">
        <v>26</v>
      </c>
      <c r="M47" s="26">
        <v>29</v>
      </c>
      <c r="N47" s="26">
        <v>52</v>
      </c>
      <c r="O47" s="26">
        <v>7</v>
      </c>
      <c r="P47" s="26">
        <v>53</v>
      </c>
      <c r="Q47" s="26">
        <v>56</v>
      </c>
      <c r="R47" s="26">
        <v>81</v>
      </c>
    </row>
    <row r="48" spans="1:18" s="18" customFormat="1" x14ac:dyDescent="0.3">
      <c r="A48" s="31" t="s">
        <v>32</v>
      </c>
      <c r="B48" s="23"/>
      <c r="C48" s="23"/>
      <c r="D48" s="23"/>
      <c r="E48" s="26"/>
      <c r="F48" s="23"/>
      <c r="G48" s="23"/>
      <c r="H48" s="23"/>
      <c r="I48" s="23"/>
      <c r="J48" s="23"/>
      <c r="K48" s="23"/>
      <c r="L48" s="23"/>
      <c r="M48" s="26"/>
      <c r="N48" s="23"/>
      <c r="O48" s="23"/>
      <c r="P48" s="23"/>
      <c r="Q48" s="23"/>
      <c r="R48" s="23"/>
    </row>
    <row r="49" spans="1:18" s="18" customFormat="1" x14ac:dyDescent="0.3">
      <c r="A49" s="32" t="s">
        <v>33</v>
      </c>
      <c r="B49" s="23">
        <v>105</v>
      </c>
      <c r="C49" s="23"/>
      <c r="D49" s="26">
        <v>19</v>
      </c>
      <c r="E49" s="26">
        <v>3</v>
      </c>
      <c r="F49" s="26">
        <v>24</v>
      </c>
      <c r="G49" s="26">
        <v>0</v>
      </c>
      <c r="H49" s="26">
        <v>13</v>
      </c>
      <c r="I49" s="26">
        <v>39</v>
      </c>
      <c r="J49" s="26">
        <v>7</v>
      </c>
      <c r="K49" s="23"/>
      <c r="L49" s="26">
        <v>29</v>
      </c>
      <c r="M49" s="26">
        <v>6</v>
      </c>
      <c r="N49" s="26">
        <v>23</v>
      </c>
      <c r="O49" s="26">
        <v>0</v>
      </c>
      <c r="P49" s="26">
        <v>7</v>
      </c>
      <c r="Q49" s="26">
        <v>34</v>
      </c>
      <c r="R49" s="26">
        <v>6</v>
      </c>
    </row>
    <row r="50" spans="1:18" s="18" customFormat="1" x14ac:dyDescent="0.3">
      <c r="A50" s="32" t="s">
        <v>34</v>
      </c>
      <c r="B50" s="23">
        <v>316</v>
      </c>
      <c r="C50" s="23"/>
      <c r="D50" s="26">
        <v>84</v>
      </c>
      <c r="E50" s="26">
        <v>26</v>
      </c>
      <c r="F50" s="26">
        <v>75</v>
      </c>
      <c r="G50" s="26">
        <v>2</v>
      </c>
      <c r="H50" s="26">
        <v>31</v>
      </c>
      <c r="I50" s="26">
        <v>87</v>
      </c>
      <c r="J50" s="26">
        <v>11</v>
      </c>
      <c r="K50" s="23"/>
      <c r="L50" s="26">
        <v>106</v>
      </c>
      <c r="M50" s="26">
        <v>26</v>
      </c>
      <c r="N50" s="26">
        <v>54</v>
      </c>
      <c r="O50" s="26">
        <v>1</v>
      </c>
      <c r="P50" s="26">
        <v>19</v>
      </c>
      <c r="Q50" s="26">
        <v>93</v>
      </c>
      <c r="R50" s="26">
        <v>17</v>
      </c>
    </row>
    <row r="51" spans="1:18" s="18" customFormat="1" x14ac:dyDescent="0.3">
      <c r="A51" s="32" t="s">
        <v>35</v>
      </c>
      <c r="B51" s="23">
        <v>148</v>
      </c>
      <c r="C51" s="23"/>
      <c r="D51" s="26">
        <v>30</v>
      </c>
      <c r="E51" s="26">
        <v>3</v>
      </c>
      <c r="F51" s="26">
        <v>22</v>
      </c>
      <c r="G51" s="26">
        <v>5</v>
      </c>
      <c r="H51" s="26">
        <v>27</v>
      </c>
      <c r="I51" s="26">
        <v>44</v>
      </c>
      <c r="J51" s="26">
        <v>17</v>
      </c>
      <c r="K51" s="23"/>
      <c r="L51" s="26">
        <v>33</v>
      </c>
      <c r="M51" s="26">
        <v>8</v>
      </c>
      <c r="N51" s="26">
        <v>14</v>
      </c>
      <c r="O51" s="26">
        <v>7</v>
      </c>
      <c r="P51" s="26">
        <v>18</v>
      </c>
      <c r="Q51" s="26">
        <v>49</v>
      </c>
      <c r="R51" s="26">
        <v>19</v>
      </c>
    </row>
    <row r="52" spans="1:18" s="18" customFormat="1" x14ac:dyDescent="0.3">
      <c r="A52" s="28" t="s">
        <v>36</v>
      </c>
      <c r="B52" s="23"/>
      <c r="C52" s="23"/>
      <c r="D52" s="23"/>
      <c r="E52" s="26"/>
      <c r="F52" s="23"/>
      <c r="G52" s="23"/>
      <c r="H52" s="23"/>
      <c r="I52" s="23"/>
      <c r="J52" s="23"/>
      <c r="K52" s="23"/>
      <c r="L52" s="23"/>
      <c r="M52" s="26"/>
      <c r="N52" s="23"/>
      <c r="O52" s="23"/>
      <c r="P52" s="23"/>
      <c r="Q52" s="23"/>
      <c r="R52" s="23"/>
    </row>
    <row r="53" spans="1:18" s="18" customFormat="1" x14ac:dyDescent="0.3">
      <c r="A53" s="32" t="s">
        <v>37</v>
      </c>
      <c r="B53" s="23">
        <v>336</v>
      </c>
      <c r="C53" s="23"/>
      <c r="D53" s="26">
        <v>89</v>
      </c>
      <c r="E53" s="26">
        <v>20</v>
      </c>
      <c r="F53" s="26">
        <v>62</v>
      </c>
      <c r="G53" s="26">
        <v>8</v>
      </c>
      <c r="H53" s="26">
        <v>36</v>
      </c>
      <c r="I53" s="26">
        <v>77</v>
      </c>
      <c r="J53" s="26">
        <v>44</v>
      </c>
      <c r="K53" s="23"/>
      <c r="L53" s="26">
        <v>112</v>
      </c>
      <c r="M53" s="26">
        <v>17</v>
      </c>
      <c r="N53" s="26">
        <v>42</v>
      </c>
      <c r="O53" s="26">
        <v>10</v>
      </c>
      <c r="P53" s="26">
        <v>24</v>
      </c>
      <c r="Q53" s="26">
        <v>82</v>
      </c>
      <c r="R53" s="26">
        <v>49</v>
      </c>
    </row>
    <row r="54" spans="1:18" s="18" customFormat="1" x14ac:dyDescent="0.3">
      <c r="A54" s="32" t="s">
        <v>38</v>
      </c>
      <c r="B54" s="23">
        <v>161</v>
      </c>
      <c r="C54" s="23"/>
      <c r="D54" s="26">
        <v>34</v>
      </c>
      <c r="E54" s="26">
        <v>12</v>
      </c>
      <c r="F54" s="26">
        <v>38</v>
      </c>
      <c r="G54" s="26">
        <v>0</v>
      </c>
      <c r="H54" s="26">
        <v>19</v>
      </c>
      <c r="I54" s="26">
        <v>40</v>
      </c>
      <c r="J54" s="26">
        <v>18</v>
      </c>
      <c r="K54" s="23"/>
      <c r="L54" s="26">
        <v>41</v>
      </c>
      <c r="M54" s="26">
        <v>18</v>
      </c>
      <c r="N54" s="26">
        <v>25</v>
      </c>
      <c r="O54" s="26">
        <v>0</v>
      </c>
      <c r="P54" s="26">
        <v>12</v>
      </c>
      <c r="Q54" s="26">
        <v>46</v>
      </c>
      <c r="R54" s="26">
        <v>19</v>
      </c>
    </row>
    <row r="55" spans="1:18" s="18" customFormat="1" x14ac:dyDescent="0.3">
      <c r="A55" s="32" t="s">
        <v>13</v>
      </c>
      <c r="B55" s="23">
        <v>117</v>
      </c>
      <c r="C55" s="23"/>
      <c r="D55" s="26">
        <v>10</v>
      </c>
      <c r="E55" s="26">
        <v>3</v>
      </c>
      <c r="F55" s="26">
        <v>24</v>
      </c>
      <c r="G55" s="26">
        <v>1</v>
      </c>
      <c r="H55" s="26">
        <v>17</v>
      </c>
      <c r="I55" s="26">
        <v>54</v>
      </c>
      <c r="J55" s="26">
        <v>8</v>
      </c>
      <c r="K55" s="23"/>
      <c r="L55" s="26">
        <v>17</v>
      </c>
      <c r="M55" s="26">
        <v>6</v>
      </c>
      <c r="N55" s="26">
        <v>26</v>
      </c>
      <c r="O55" s="26">
        <v>2</v>
      </c>
      <c r="P55" s="26">
        <v>8</v>
      </c>
      <c r="Q55" s="26">
        <v>49</v>
      </c>
      <c r="R55" s="26">
        <v>9</v>
      </c>
    </row>
    <row r="56" spans="1:18" x14ac:dyDescent="0.3">
      <c r="A56" s="34" t="s">
        <v>39</v>
      </c>
      <c r="B56" s="23"/>
      <c r="C56" s="23"/>
      <c r="D56" s="23"/>
      <c r="E56" s="26"/>
      <c r="F56" s="26"/>
      <c r="G56" s="26"/>
      <c r="H56" s="26"/>
      <c r="I56" s="26"/>
      <c r="J56" s="26"/>
      <c r="K56" s="23"/>
      <c r="L56" s="23"/>
      <c r="M56" s="26"/>
      <c r="N56" s="26"/>
      <c r="O56" s="26"/>
      <c r="P56" s="26"/>
      <c r="Q56" s="26"/>
      <c r="R56" s="26"/>
    </row>
    <row r="57" spans="1:18" x14ac:dyDescent="0.3">
      <c r="A57" s="33" t="s">
        <v>40</v>
      </c>
      <c r="B57" s="23">
        <v>232</v>
      </c>
      <c r="C57" s="23"/>
      <c r="D57" s="26">
        <v>63</v>
      </c>
      <c r="E57" s="26">
        <v>14</v>
      </c>
      <c r="F57" s="26">
        <v>37</v>
      </c>
      <c r="G57" s="26">
        <v>8</v>
      </c>
      <c r="H57" s="26">
        <v>27</v>
      </c>
      <c r="I57" s="26">
        <v>37</v>
      </c>
      <c r="J57" s="26">
        <v>46</v>
      </c>
      <c r="K57" s="23"/>
      <c r="L57" s="26">
        <v>75</v>
      </c>
      <c r="M57" s="26">
        <v>11</v>
      </c>
      <c r="N57" s="26">
        <v>26</v>
      </c>
      <c r="O57" s="26">
        <v>9</v>
      </c>
      <c r="P57" s="26">
        <v>18</v>
      </c>
      <c r="Q57" s="26">
        <v>45</v>
      </c>
      <c r="R57" s="26">
        <v>48</v>
      </c>
    </row>
    <row r="58" spans="1:18" ht="15" thickBot="1" x14ac:dyDescent="0.35">
      <c r="A58" s="88" t="s">
        <v>41</v>
      </c>
      <c r="B58" s="89">
        <v>382</v>
      </c>
      <c r="C58" s="89"/>
      <c r="D58" s="90">
        <v>70</v>
      </c>
      <c r="E58" s="90">
        <v>21</v>
      </c>
      <c r="F58" s="90">
        <v>87</v>
      </c>
      <c r="G58" s="90">
        <v>1</v>
      </c>
      <c r="H58" s="90">
        <v>45</v>
      </c>
      <c r="I58" s="90">
        <v>134</v>
      </c>
      <c r="J58" s="90">
        <v>24</v>
      </c>
      <c r="K58" s="89"/>
      <c r="L58" s="90">
        <v>95</v>
      </c>
      <c r="M58" s="90">
        <v>30</v>
      </c>
      <c r="N58" s="90">
        <v>67</v>
      </c>
      <c r="O58" s="90">
        <v>3</v>
      </c>
      <c r="P58" s="90">
        <v>26</v>
      </c>
      <c r="Q58" s="90">
        <v>132</v>
      </c>
      <c r="R58" s="90">
        <v>29</v>
      </c>
    </row>
    <row r="60" spans="1:18" s="18" customFormat="1" x14ac:dyDescent="0.3">
      <c r="A60" s="43"/>
      <c r="E60" s="19"/>
      <c r="M60" s="19"/>
    </row>
  </sheetData>
  <mergeCells count="2">
    <mergeCell ref="D4:J4"/>
    <mergeCell ref="L4:R4"/>
  </mergeCells>
  <pageMargins left="0.70866141732283472" right="0.70866141732283472" top="0.74803149606299213" bottom="0.74803149606299213" header="0.31496062992125984" footer="0.31496062992125984"/>
  <pageSetup paperSize="9" orientation="landscape" r:id="rId1"/>
  <rowBreaks count="2" manualBreakCount="2">
    <brk id="24" max="17" man="1"/>
    <brk id="41" max="17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0"/>
  <sheetViews>
    <sheetView zoomScaleNormal="100" workbookViewId="0"/>
  </sheetViews>
  <sheetFormatPr defaultColWidth="9.109375" defaultRowHeight="14.4" x14ac:dyDescent="0.3"/>
  <cols>
    <col min="1" max="1" width="52.6640625" style="44" customWidth="1"/>
    <col min="2" max="2" width="10.6640625" style="18" customWidth="1"/>
    <col min="3" max="3" width="1.6640625" style="18" customWidth="1"/>
    <col min="4" max="4" width="8.5546875" style="18" customWidth="1"/>
    <col min="5" max="9" width="8.5546875" style="19" customWidth="1"/>
    <col min="10" max="10" width="10" style="19" bestFit="1" customWidth="1"/>
    <col min="11" max="11" width="1.6640625" style="18" customWidth="1"/>
    <col min="12" max="12" width="8.5546875" style="18" customWidth="1"/>
    <col min="13" max="17" width="8.5546875" style="19" customWidth="1"/>
    <col min="18" max="18" width="10" style="19" bestFit="1" customWidth="1"/>
    <col min="19" max="16384" width="9.109375" style="19"/>
  </cols>
  <sheetData>
    <row r="1" spans="1:18" x14ac:dyDescent="0.3">
      <c r="A1" s="17" t="s">
        <v>196</v>
      </c>
    </row>
    <row r="2" spans="1:18" x14ac:dyDescent="0.3">
      <c r="A2" s="108" t="s">
        <v>77</v>
      </c>
    </row>
    <row r="3" spans="1:18" ht="15" thickBot="1" x14ac:dyDescent="0.35">
      <c r="A3" s="80"/>
      <c r="B3" s="81"/>
      <c r="C3" s="81"/>
      <c r="D3" s="81"/>
      <c r="E3" s="82"/>
      <c r="F3" s="82"/>
      <c r="G3" s="82"/>
      <c r="H3" s="82"/>
      <c r="I3" s="82"/>
      <c r="J3" s="82"/>
      <c r="K3" s="81"/>
      <c r="L3" s="81"/>
      <c r="M3" s="82"/>
      <c r="N3" s="82"/>
      <c r="O3" s="82"/>
      <c r="P3" s="82"/>
      <c r="Q3" s="82"/>
      <c r="R3" s="82"/>
    </row>
    <row r="4" spans="1:18" x14ac:dyDescent="0.3">
      <c r="A4" s="75"/>
      <c r="B4" s="76"/>
      <c r="C4" s="76"/>
      <c r="D4" s="143" t="s">
        <v>21</v>
      </c>
      <c r="E4" s="144"/>
      <c r="F4" s="144"/>
      <c r="G4" s="144"/>
      <c r="H4" s="144"/>
      <c r="I4" s="144"/>
      <c r="J4" s="144"/>
      <c r="K4" s="76"/>
      <c r="L4" s="143" t="s">
        <v>22</v>
      </c>
      <c r="M4" s="144"/>
      <c r="N4" s="144"/>
      <c r="O4" s="144"/>
      <c r="P4" s="144"/>
      <c r="Q4" s="144"/>
      <c r="R4" s="144"/>
    </row>
    <row r="5" spans="1:18" ht="69" x14ac:dyDescent="0.3">
      <c r="A5" s="20"/>
      <c r="B5" s="21" t="s">
        <v>23</v>
      </c>
      <c r="C5" s="21"/>
      <c r="D5" s="21" t="s">
        <v>4</v>
      </c>
      <c r="E5" s="21" t="s">
        <v>5</v>
      </c>
      <c r="F5" s="21" t="s">
        <v>6</v>
      </c>
      <c r="G5" s="21" t="s">
        <v>24</v>
      </c>
      <c r="H5" s="21" t="s">
        <v>7</v>
      </c>
      <c r="I5" s="21" t="s">
        <v>3</v>
      </c>
      <c r="J5" s="21" t="s">
        <v>25</v>
      </c>
      <c r="K5" s="21"/>
      <c r="L5" s="21" t="s">
        <v>4</v>
      </c>
      <c r="M5" s="21" t="s">
        <v>5</v>
      </c>
      <c r="N5" s="21" t="s">
        <v>6</v>
      </c>
      <c r="O5" s="21" t="s">
        <v>24</v>
      </c>
      <c r="P5" s="21" t="s">
        <v>7</v>
      </c>
      <c r="Q5" s="21" t="s">
        <v>3</v>
      </c>
      <c r="R5" s="21" t="s">
        <v>25</v>
      </c>
    </row>
    <row r="6" spans="1:18" x14ac:dyDescent="0.3">
      <c r="A6" s="22" t="s">
        <v>26</v>
      </c>
      <c r="B6" s="23">
        <v>1470</v>
      </c>
      <c r="C6" s="23"/>
      <c r="D6" s="24">
        <v>12.448979591836734</v>
      </c>
      <c r="E6" s="24">
        <v>4.4897959183673466</v>
      </c>
      <c r="F6" s="24">
        <v>14.829931972789115</v>
      </c>
      <c r="G6" s="24">
        <v>1.7687074829931972</v>
      </c>
      <c r="H6" s="24">
        <v>20.204081632653061</v>
      </c>
      <c r="I6" s="24">
        <v>29.251700680272108</v>
      </c>
      <c r="J6" s="24">
        <v>17.006802721088434</v>
      </c>
      <c r="K6" s="24"/>
      <c r="L6" s="24">
        <v>16.73469387755102</v>
      </c>
      <c r="M6" s="23">
        <v>6.0544217687074831</v>
      </c>
      <c r="N6" s="23">
        <v>14.965986394557824</v>
      </c>
      <c r="O6" s="23">
        <v>3.129251700680272</v>
      </c>
      <c r="P6" s="23">
        <v>11.63265306122449</v>
      </c>
      <c r="Q6" s="23">
        <v>29.319727891156461</v>
      </c>
      <c r="R6" s="23">
        <v>18.163265306122447</v>
      </c>
    </row>
    <row r="7" spans="1:18" x14ac:dyDescent="0.3">
      <c r="A7" s="25" t="s">
        <v>1</v>
      </c>
      <c r="B7" s="23">
        <v>587</v>
      </c>
      <c r="C7" s="23"/>
      <c r="D7" s="27">
        <v>6.1328790459965932</v>
      </c>
      <c r="E7" s="27">
        <v>3.0664395229982966</v>
      </c>
      <c r="F7" s="27">
        <v>11.925042589437819</v>
      </c>
      <c r="G7" s="27">
        <v>2.385008517887564</v>
      </c>
      <c r="H7" s="27">
        <v>23.168654173764907</v>
      </c>
      <c r="I7" s="27">
        <v>33.901192504258944</v>
      </c>
      <c r="J7" s="27">
        <v>19.420783645655877</v>
      </c>
      <c r="K7" s="27"/>
      <c r="L7" s="27">
        <v>9.1993185689948884</v>
      </c>
      <c r="M7" s="26">
        <v>3.7478705281090288</v>
      </c>
      <c r="N7" s="26">
        <v>13.969335604770016</v>
      </c>
      <c r="O7" s="26">
        <v>4.7700170357751279</v>
      </c>
      <c r="P7" s="26">
        <v>13.798977853492334</v>
      </c>
      <c r="Q7" s="26">
        <v>34.241908006814313</v>
      </c>
      <c r="R7" s="26">
        <v>20.272572402044293</v>
      </c>
    </row>
    <row r="8" spans="1:18" x14ac:dyDescent="0.3">
      <c r="A8" s="25" t="s">
        <v>2</v>
      </c>
      <c r="B8" s="23">
        <v>883</v>
      </c>
      <c r="C8" s="23"/>
      <c r="D8" s="27">
        <v>16.647791619479047</v>
      </c>
      <c r="E8" s="27">
        <v>5.4360135900339754</v>
      </c>
      <c r="F8" s="27">
        <v>16.761041902604756</v>
      </c>
      <c r="G8" s="27">
        <v>1.3590033975084939</v>
      </c>
      <c r="H8" s="27">
        <v>18.233295583238959</v>
      </c>
      <c r="I8" s="27">
        <v>26.160815402038505</v>
      </c>
      <c r="J8" s="27">
        <v>15.402038505096263</v>
      </c>
      <c r="K8" s="27"/>
      <c r="L8" s="27">
        <v>21.744054360135902</v>
      </c>
      <c r="M8" s="26">
        <v>7.5877689694224237</v>
      </c>
      <c r="N8" s="26">
        <v>15.628539071347678</v>
      </c>
      <c r="O8" s="26">
        <v>2.0385050962627407</v>
      </c>
      <c r="P8" s="26">
        <v>10.192525481313703</v>
      </c>
      <c r="Q8" s="26">
        <v>26.047565118912797</v>
      </c>
      <c r="R8" s="26">
        <v>16.761041902604756</v>
      </c>
    </row>
    <row r="9" spans="1:18" x14ac:dyDescent="0.3">
      <c r="A9" s="28" t="s">
        <v>27</v>
      </c>
      <c r="B9" s="23"/>
      <c r="C9" s="23"/>
      <c r="D9" s="27"/>
      <c r="E9" s="27"/>
      <c r="F9" s="27"/>
      <c r="G9" s="27"/>
      <c r="H9" s="27"/>
      <c r="I9" s="27"/>
      <c r="J9" s="27"/>
      <c r="K9" s="27"/>
      <c r="L9" s="27"/>
      <c r="M9" s="26"/>
      <c r="N9" s="26"/>
      <c r="O9" s="26"/>
      <c r="P9" s="26"/>
      <c r="Q9" s="26"/>
      <c r="R9" s="26"/>
    </row>
    <row r="10" spans="1:18" x14ac:dyDescent="0.3">
      <c r="A10" s="25" t="s">
        <v>28</v>
      </c>
      <c r="B10" s="23">
        <v>685</v>
      </c>
      <c r="C10" s="23"/>
      <c r="D10" s="27">
        <v>21.167883211678831</v>
      </c>
      <c r="E10" s="27">
        <v>5.2554744525547443</v>
      </c>
      <c r="F10" s="27">
        <v>20.145985401459853</v>
      </c>
      <c r="G10" s="27">
        <v>1.7518248175182483</v>
      </c>
      <c r="H10" s="27">
        <v>15.620437956204379</v>
      </c>
      <c r="I10" s="27">
        <v>31.532846715328468</v>
      </c>
      <c r="J10" s="27">
        <v>4.5255474452554747</v>
      </c>
      <c r="K10" s="27"/>
      <c r="L10" s="27">
        <v>26.861313868613138</v>
      </c>
      <c r="M10" s="26">
        <v>6.2773722627737225</v>
      </c>
      <c r="N10" s="26">
        <v>15.912408759124087</v>
      </c>
      <c r="O10" s="26">
        <v>2.6277372262773722</v>
      </c>
      <c r="P10" s="26">
        <v>10.364963503649635</v>
      </c>
      <c r="Q10" s="26">
        <v>33.430656934306569</v>
      </c>
      <c r="R10" s="26">
        <v>4.5255474452554747</v>
      </c>
    </row>
    <row r="11" spans="1:18" x14ac:dyDescent="0.3">
      <c r="A11" s="29" t="s">
        <v>29</v>
      </c>
      <c r="B11" s="23">
        <v>747</v>
      </c>
      <c r="C11" s="23"/>
      <c r="D11" s="27">
        <v>5.0870147255689426</v>
      </c>
      <c r="E11" s="27">
        <v>4.0160642570281126</v>
      </c>
      <c r="F11" s="27">
        <v>10.7095046854083</v>
      </c>
      <c r="G11" s="27">
        <v>1.8741633199464525</v>
      </c>
      <c r="H11" s="27">
        <v>25.435073627844712</v>
      </c>
      <c r="I11" s="27">
        <v>28.647925033467203</v>
      </c>
      <c r="J11" s="27">
        <v>24.230254350736278</v>
      </c>
      <c r="K11" s="27"/>
      <c r="L11" s="27">
        <v>8.2998661311914326</v>
      </c>
      <c r="M11" s="26">
        <v>6.1579651941097726</v>
      </c>
      <c r="N11" s="26">
        <v>14.859437751004016</v>
      </c>
      <c r="O11" s="26">
        <v>3.7483266398929049</v>
      </c>
      <c r="P11" s="26">
        <v>13.386880856760374</v>
      </c>
      <c r="Q11" s="26">
        <v>27.041499330655956</v>
      </c>
      <c r="R11" s="26">
        <v>26.506024096385541</v>
      </c>
    </row>
    <row r="12" spans="1:18" x14ac:dyDescent="0.3">
      <c r="A12" s="30" t="s">
        <v>30</v>
      </c>
      <c r="B12" s="23">
        <v>218</v>
      </c>
      <c r="C12" s="23"/>
      <c r="D12" s="27">
        <v>6.8807339449541285</v>
      </c>
      <c r="E12" s="27">
        <v>4.1284403669724767</v>
      </c>
      <c r="F12" s="27">
        <v>16.513761467889907</v>
      </c>
      <c r="G12" s="27">
        <v>2.7522935779816513</v>
      </c>
      <c r="H12" s="27">
        <v>14.678899082568808</v>
      </c>
      <c r="I12" s="27">
        <v>32.110091743119263</v>
      </c>
      <c r="J12" s="27">
        <v>22.935779816513762</v>
      </c>
      <c r="K12" s="27"/>
      <c r="L12" s="27">
        <v>12.385321100917432</v>
      </c>
      <c r="M12" s="26">
        <v>5.9633027522935782</v>
      </c>
      <c r="N12" s="26">
        <v>15.137614678899082</v>
      </c>
      <c r="O12" s="26">
        <v>3.669724770642202</v>
      </c>
      <c r="P12" s="26">
        <v>6.8807339449541285</v>
      </c>
      <c r="Q12" s="26">
        <v>29.816513761467888</v>
      </c>
      <c r="R12" s="26">
        <v>26.146788990825687</v>
      </c>
    </row>
    <row r="13" spans="1:18" x14ac:dyDescent="0.3">
      <c r="A13" s="30" t="s">
        <v>31</v>
      </c>
      <c r="B13" s="23">
        <v>529</v>
      </c>
      <c r="C13" s="23"/>
      <c r="D13" s="27">
        <v>4.3478260869565215</v>
      </c>
      <c r="E13" s="27">
        <v>3.9697542533081287</v>
      </c>
      <c r="F13" s="27">
        <v>8.3175803402646498</v>
      </c>
      <c r="G13" s="27">
        <v>1.5122873345935728</v>
      </c>
      <c r="H13" s="27">
        <v>29.867674858223062</v>
      </c>
      <c r="I13" s="27">
        <v>27.221172022684311</v>
      </c>
      <c r="J13" s="27">
        <v>24.763705103969755</v>
      </c>
      <c r="K13" s="27"/>
      <c r="L13" s="27">
        <v>6.616257088846881</v>
      </c>
      <c r="M13" s="26">
        <v>6.2381852551984878</v>
      </c>
      <c r="N13" s="26">
        <v>14.744801512287335</v>
      </c>
      <c r="O13" s="26">
        <v>3.7807183364839321</v>
      </c>
      <c r="P13" s="26">
        <v>16.068052930056712</v>
      </c>
      <c r="Q13" s="26">
        <v>25.897920604914933</v>
      </c>
      <c r="R13" s="26">
        <v>26.65406427221172</v>
      </c>
    </row>
    <row r="14" spans="1:18" x14ac:dyDescent="0.3">
      <c r="A14" s="31" t="s">
        <v>32</v>
      </c>
      <c r="B14" s="23"/>
      <c r="C14" s="23"/>
      <c r="D14" s="27"/>
      <c r="E14" s="27"/>
      <c r="F14" s="27"/>
      <c r="G14" s="27"/>
      <c r="H14" s="27"/>
      <c r="I14" s="27"/>
      <c r="J14" s="27"/>
      <c r="K14" s="27"/>
      <c r="L14" s="27"/>
      <c r="M14" s="26"/>
      <c r="N14" s="26"/>
      <c r="O14" s="26"/>
      <c r="P14" s="26"/>
      <c r="Q14" s="26"/>
      <c r="R14" s="26"/>
    </row>
    <row r="15" spans="1:18" x14ac:dyDescent="0.3">
      <c r="A15" s="32" t="s">
        <v>33</v>
      </c>
      <c r="B15" s="23">
        <v>184</v>
      </c>
      <c r="C15" s="23"/>
      <c r="D15" s="27">
        <v>14.130434782608695</v>
      </c>
      <c r="E15" s="27">
        <v>2.7173913043478262</v>
      </c>
      <c r="F15" s="27">
        <v>17.391304347826086</v>
      </c>
      <c r="G15" s="27">
        <v>0</v>
      </c>
      <c r="H15" s="27">
        <v>20.108695652173914</v>
      </c>
      <c r="I15" s="27">
        <v>40.217391304347828</v>
      </c>
      <c r="J15" s="27">
        <v>5.4347826086956523</v>
      </c>
      <c r="K15" s="27"/>
      <c r="L15" s="27">
        <v>20.652173913043477</v>
      </c>
      <c r="M15" s="26">
        <v>4.3478260869565215</v>
      </c>
      <c r="N15" s="26">
        <v>23.913043478260871</v>
      </c>
      <c r="O15" s="26">
        <v>0</v>
      </c>
      <c r="P15" s="26">
        <v>11.413043478260869</v>
      </c>
      <c r="Q15" s="26">
        <v>33.695652173913047</v>
      </c>
      <c r="R15" s="26">
        <v>5.9782608695652177</v>
      </c>
    </row>
    <row r="16" spans="1:18" s="18" customFormat="1" x14ac:dyDescent="0.3">
      <c r="A16" s="32" t="s">
        <v>34</v>
      </c>
      <c r="B16" s="23">
        <v>505</v>
      </c>
      <c r="C16" s="23"/>
      <c r="D16" s="27">
        <v>19.405940594059405</v>
      </c>
      <c r="E16" s="27">
        <v>7.1287128712871288</v>
      </c>
      <c r="F16" s="27">
        <v>22.178217821782177</v>
      </c>
      <c r="G16" s="27">
        <v>1.1881188118811881</v>
      </c>
      <c r="H16" s="27">
        <v>14.455445544554456</v>
      </c>
      <c r="I16" s="27">
        <v>29.900990099009903</v>
      </c>
      <c r="J16" s="27">
        <v>5.7425742574257423</v>
      </c>
      <c r="K16" s="27"/>
      <c r="L16" s="27">
        <v>25.940594059405942</v>
      </c>
      <c r="M16" s="26">
        <v>7.9207920792079207</v>
      </c>
      <c r="N16" s="26">
        <v>17.029702970297031</v>
      </c>
      <c r="O16" s="26">
        <v>0.99009900990099009</v>
      </c>
      <c r="P16" s="26">
        <v>8.9108910891089117</v>
      </c>
      <c r="Q16" s="26">
        <v>32.277227722772274</v>
      </c>
      <c r="R16" s="26">
        <v>6.9306930693069306</v>
      </c>
    </row>
    <row r="17" spans="1:18" s="18" customFormat="1" x14ac:dyDescent="0.3">
      <c r="A17" s="32" t="s">
        <v>35</v>
      </c>
      <c r="B17" s="23">
        <v>239</v>
      </c>
      <c r="C17" s="23"/>
      <c r="D17" s="27">
        <v>15.899581589958158</v>
      </c>
      <c r="E17" s="27">
        <v>1.6736401673640167</v>
      </c>
      <c r="F17" s="27">
        <v>14.225941422594142</v>
      </c>
      <c r="G17" s="27">
        <v>4.1841004184100417</v>
      </c>
      <c r="H17" s="27">
        <v>20.0836820083682</v>
      </c>
      <c r="I17" s="27">
        <v>30.543933054393307</v>
      </c>
      <c r="J17" s="27">
        <v>13.389121338912133</v>
      </c>
      <c r="K17" s="27"/>
      <c r="L17" s="27">
        <v>18.410041841004183</v>
      </c>
      <c r="M17" s="26">
        <v>4.1841004184100417</v>
      </c>
      <c r="N17" s="26">
        <v>10.0418410041841</v>
      </c>
      <c r="O17" s="26">
        <v>7.531380753138075</v>
      </c>
      <c r="P17" s="26">
        <v>13.389121338912133</v>
      </c>
      <c r="Q17" s="26">
        <v>30.96234309623431</v>
      </c>
      <c r="R17" s="26">
        <v>15.481171548117155</v>
      </c>
    </row>
    <row r="18" spans="1:18" s="18" customFormat="1" x14ac:dyDescent="0.3">
      <c r="A18" s="28" t="s">
        <v>36</v>
      </c>
      <c r="B18" s="23"/>
      <c r="C18" s="23"/>
      <c r="D18" s="27"/>
      <c r="E18" s="27"/>
      <c r="F18" s="27"/>
      <c r="G18" s="27"/>
      <c r="H18" s="27"/>
      <c r="I18" s="27"/>
      <c r="J18" s="27"/>
      <c r="K18" s="27"/>
      <c r="L18" s="27"/>
      <c r="M18" s="26"/>
      <c r="N18" s="26"/>
      <c r="O18" s="26"/>
      <c r="P18" s="26"/>
      <c r="Q18" s="26"/>
      <c r="R18" s="26"/>
    </row>
    <row r="19" spans="1:18" s="18" customFormat="1" x14ac:dyDescent="0.3">
      <c r="A19" s="32" t="s">
        <v>37</v>
      </c>
      <c r="B19" s="23">
        <v>539</v>
      </c>
      <c r="C19" s="23"/>
      <c r="D19" s="27">
        <v>20.222634508348794</v>
      </c>
      <c r="E19" s="27">
        <v>4.8237476808905377</v>
      </c>
      <c r="F19" s="27">
        <v>16.883116883116884</v>
      </c>
      <c r="G19" s="27">
        <v>2.968460111317254</v>
      </c>
      <c r="H19" s="27">
        <v>15.213358070500927</v>
      </c>
      <c r="I19" s="27">
        <v>23.93320964749536</v>
      </c>
      <c r="J19" s="27">
        <v>15.955473098330241</v>
      </c>
      <c r="K19" s="27"/>
      <c r="L19" s="27">
        <v>27.087198515769945</v>
      </c>
      <c r="M19" s="26">
        <v>5.0092764378478662</v>
      </c>
      <c r="N19" s="26">
        <v>12.987012987012987</v>
      </c>
      <c r="O19" s="26">
        <v>4.0816326530612246</v>
      </c>
      <c r="P19" s="26">
        <v>8.3487940630797777</v>
      </c>
      <c r="Q19" s="26">
        <v>25.046382189239331</v>
      </c>
      <c r="R19" s="26">
        <v>17.439703153988869</v>
      </c>
    </row>
    <row r="20" spans="1:18" s="18" customFormat="1" x14ac:dyDescent="0.3">
      <c r="A20" s="32" t="s">
        <v>38</v>
      </c>
      <c r="B20" s="23">
        <v>265</v>
      </c>
      <c r="C20" s="23"/>
      <c r="D20" s="27">
        <v>15.471698113207546</v>
      </c>
      <c r="E20" s="27">
        <v>6.4150943396226419</v>
      </c>
      <c r="F20" s="27">
        <v>20.754716981132077</v>
      </c>
      <c r="G20" s="27">
        <v>0</v>
      </c>
      <c r="H20" s="27">
        <v>15.849056603773585</v>
      </c>
      <c r="I20" s="27">
        <v>30.188679245283019</v>
      </c>
      <c r="J20" s="27">
        <v>11.320754716981131</v>
      </c>
      <c r="K20" s="27"/>
      <c r="L20" s="27">
        <v>19.245283018867923</v>
      </c>
      <c r="M20" s="26">
        <v>9.0566037735849054</v>
      </c>
      <c r="N20" s="26">
        <v>15.849056603773585</v>
      </c>
      <c r="O20" s="26">
        <v>0</v>
      </c>
      <c r="P20" s="26">
        <v>11.69811320754717</v>
      </c>
      <c r="Q20" s="26">
        <v>31.69811320754717</v>
      </c>
      <c r="R20" s="26">
        <v>12.452830188679245</v>
      </c>
    </row>
    <row r="21" spans="1:18" s="18" customFormat="1" x14ac:dyDescent="0.3">
      <c r="A21" s="32" t="s">
        <v>13</v>
      </c>
      <c r="B21" s="23">
        <v>198</v>
      </c>
      <c r="C21" s="23"/>
      <c r="D21" s="27">
        <v>6.0606060606060606</v>
      </c>
      <c r="E21" s="27">
        <v>3.0303030303030303</v>
      </c>
      <c r="F21" s="27">
        <v>18.181818181818183</v>
      </c>
      <c r="G21" s="27">
        <v>1.0101010101010102</v>
      </c>
      <c r="H21" s="27">
        <v>17.676767676767678</v>
      </c>
      <c r="I21" s="27">
        <v>46.969696969696969</v>
      </c>
      <c r="J21" s="27">
        <v>7.0707070707070709</v>
      </c>
      <c r="K21" s="27"/>
      <c r="L21" s="27">
        <v>9.5959595959595951</v>
      </c>
      <c r="M21" s="26">
        <v>4.0404040404040407</v>
      </c>
      <c r="N21" s="26">
        <v>23.232323232323232</v>
      </c>
      <c r="O21" s="26">
        <v>2.5252525252525251</v>
      </c>
      <c r="P21" s="26">
        <v>10.606060606060606</v>
      </c>
      <c r="Q21" s="26">
        <v>42.929292929292927</v>
      </c>
      <c r="R21" s="26">
        <v>7.0707070707070709</v>
      </c>
    </row>
    <row r="22" spans="1:18" s="18" customFormat="1" x14ac:dyDescent="0.3">
      <c r="A22" s="34" t="s">
        <v>39</v>
      </c>
      <c r="B22" s="23"/>
      <c r="C22" s="23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</row>
    <row r="23" spans="1:18" s="18" customFormat="1" x14ac:dyDescent="0.3">
      <c r="A23" s="33" t="s">
        <v>40</v>
      </c>
      <c r="B23" s="23">
        <v>384</v>
      </c>
      <c r="C23" s="23"/>
      <c r="D23" s="26">
        <v>20.052083333333332</v>
      </c>
      <c r="E23" s="26">
        <v>5.989583333333333</v>
      </c>
      <c r="F23" s="26">
        <v>14.84375</v>
      </c>
      <c r="G23" s="26">
        <v>4.166666666666667</v>
      </c>
      <c r="H23" s="26">
        <v>14.84375</v>
      </c>
      <c r="I23" s="26">
        <v>18.489583333333332</v>
      </c>
      <c r="J23" s="26">
        <v>21.614583333333332</v>
      </c>
      <c r="K23" s="26"/>
      <c r="L23" s="26">
        <v>24.479166666666668</v>
      </c>
      <c r="M23" s="26">
        <v>4.427083333333333</v>
      </c>
      <c r="N23" s="26">
        <v>11.197916666666666</v>
      </c>
      <c r="O23" s="26">
        <v>5.208333333333333</v>
      </c>
      <c r="P23" s="26">
        <v>10.15625</v>
      </c>
      <c r="Q23" s="26">
        <v>21.875</v>
      </c>
      <c r="R23" s="26">
        <v>22.65625</v>
      </c>
    </row>
    <row r="24" spans="1:18" s="18" customFormat="1" x14ac:dyDescent="0.3">
      <c r="A24" s="36" t="s">
        <v>41</v>
      </c>
      <c r="B24" s="37">
        <v>618</v>
      </c>
      <c r="C24" s="37"/>
      <c r="D24" s="38">
        <v>13.754045307443366</v>
      </c>
      <c r="E24" s="38">
        <v>4.2071197411003238</v>
      </c>
      <c r="F24" s="38">
        <v>20.226537216828479</v>
      </c>
      <c r="G24" s="38">
        <v>0.32362459546925565</v>
      </c>
      <c r="H24" s="38">
        <v>16.50485436893204</v>
      </c>
      <c r="I24" s="38">
        <v>37.378640776699029</v>
      </c>
      <c r="J24" s="38">
        <v>7.6051779935275077</v>
      </c>
      <c r="K24" s="38"/>
      <c r="L24" s="38">
        <v>19.741100323624597</v>
      </c>
      <c r="M24" s="38">
        <v>6.7961165048543686</v>
      </c>
      <c r="N24" s="38">
        <v>18.608414239482201</v>
      </c>
      <c r="O24" s="38">
        <v>1.1326860841423949</v>
      </c>
      <c r="P24" s="38">
        <v>9.3851132686084142</v>
      </c>
      <c r="Q24" s="38">
        <v>35.59870550161812</v>
      </c>
      <c r="R24" s="38">
        <v>8.7378640776699026</v>
      </c>
    </row>
    <row r="25" spans="1:18" s="18" customFormat="1" x14ac:dyDescent="0.3">
      <c r="A25" s="40" t="s">
        <v>42</v>
      </c>
      <c r="B25" s="23">
        <v>587</v>
      </c>
      <c r="C25" s="23"/>
      <c r="D25" s="23">
        <v>6.1328790459965932</v>
      </c>
      <c r="E25" s="23">
        <v>3.0664395229982966</v>
      </c>
      <c r="F25" s="23">
        <v>11.925042589437819</v>
      </c>
      <c r="G25" s="23">
        <v>2.385008517887564</v>
      </c>
      <c r="H25" s="23">
        <v>23.168654173764907</v>
      </c>
      <c r="I25" s="23">
        <v>33.901192504258944</v>
      </c>
      <c r="J25" s="23">
        <v>19.420783645655877</v>
      </c>
      <c r="K25" s="23"/>
      <c r="L25" s="23">
        <v>9.1993185689948884</v>
      </c>
      <c r="M25" s="23">
        <v>3.7478705281090288</v>
      </c>
      <c r="N25" s="23">
        <v>13.969335604770016</v>
      </c>
      <c r="O25" s="23">
        <v>4.7700170357751279</v>
      </c>
      <c r="P25" s="23">
        <v>13.798977853492334</v>
      </c>
      <c r="Q25" s="23">
        <v>34.241908006814313</v>
      </c>
      <c r="R25" s="23">
        <v>20.272572402044293</v>
      </c>
    </row>
    <row r="26" spans="1:18" x14ac:dyDescent="0.3">
      <c r="A26" s="28" t="s">
        <v>27</v>
      </c>
      <c r="B26" s="23"/>
      <c r="C26" s="23"/>
      <c r="D26" s="23"/>
      <c r="E26" s="26"/>
      <c r="F26" s="26"/>
      <c r="G26" s="26"/>
      <c r="H26" s="26"/>
      <c r="I26" s="26"/>
      <c r="J26" s="26"/>
      <c r="K26" s="23"/>
      <c r="L26" s="23"/>
      <c r="M26" s="26"/>
      <c r="N26" s="26"/>
      <c r="O26" s="26"/>
      <c r="P26" s="26"/>
      <c r="Q26" s="26"/>
      <c r="R26" s="26"/>
    </row>
    <row r="27" spans="1:18" x14ac:dyDescent="0.3">
      <c r="A27" s="25" t="s">
        <v>28</v>
      </c>
      <c r="B27" s="23">
        <v>252</v>
      </c>
      <c r="C27" s="23"/>
      <c r="D27" s="26">
        <v>9.5238095238095237</v>
      </c>
      <c r="E27" s="26">
        <v>3.9682539682539684</v>
      </c>
      <c r="F27" s="26">
        <v>18.253968253968253</v>
      </c>
      <c r="G27" s="26">
        <v>3.1746031746031744</v>
      </c>
      <c r="H27" s="26">
        <v>22.61904761904762</v>
      </c>
      <c r="I27" s="26">
        <v>35.714285714285715</v>
      </c>
      <c r="J27" s="26">
        <v>6.746031746031746</v>
      </c>
      <c r="K27" s="23"/>
      <c r="L27" s="26">
        <v>14.285714285714286</v>
      </c>
      <c r="M27" s="26">
        <v>5.1587301587301591</v>
      </c>
      <c r="N27" s="26">
        <v>17.063492063492063</v>
      </c>
      <c r="O27" s="26">
        <v>4.7619047619047619</v>
      </c>
      <c r="P27" s="26">
        <v>14.682539682539682</v>
      </c>
      <c r="Q27" s="26">
        <v>37.301587301587304</v>
      </c>
      <c r="R27" s="26">
        <v>6.746031746031746</v>
      </c>
    </row>
    <row r="28" spans="1:18" x14ac:dyDescent="0.3">
      <c r="A28" s="29" t="s">
        <v>29</v>
      </c>
      <c r="B28" s="23">
        <v>318</v>
      </c>
      <c r="C28" s="23"/>
      <c r="D28" s="26">
        <v>3.7735849056603774</v>
      </c>
      <c r="E28" s="26">
        <v>2.5157232704402515</v>
      </c>
      <c r="F28" s="26">
        <v>7.5471698113207548</v>
      </c>
      <c r="G28" s="26">
        <v>1.8867924528301887</v>
      </c>
      <c r="H28" s="26">
        <v>24.842767295597483</v>
      </c>
      <c r="I28" s="26">
        <v>34.276729559748425</v>
      </c>
      <c r="J28" s="26">
        <v>25.157232704402517</v>
      </c>
      <c r="K28" s="23"/>
      <c r="L28" s="26">
        <v>5.6603773584905657</v>
      </c>
      <c r="M28" s="26">
        <v>2.8301886792452828</v>
      </c>
      <c r="N28" s="26">
        <v>12.264150943396226</v>
      </c>
      <c r="O28" s="26">
        <v>5.0314465408805029</v>
      </c>
      <c r="P28" s="26">
        <v>13.836477987421384</v>
      </c>
      <c r="Q28" s="26">
        <v>33.647798742138363</v>
      </c>
      <c r="R28" s="26">
        <v>26.729559748427672</v>
      </c>
    </row>
    <row r="29" spans="1:18" x14ac:dyDescent="0.3">
      <c r="A29" s="30" t="s">
        <v>30</v>
      </c>
      <c r="B29" s="23">
        <v>93</v>
      </c>
      <c r="C29" s="23"/>
      <c r="D29" s="26">
        <v>4.301075268817204</v>
      </c>
      <c r="E29" s="26">
        <v>4.301075268817204</v>
      </c>
      <c r="F29" s="26">
        <v>9.67741935483871</v>
      </c>
      <c r="G29" s="26">
        <v>1.075268817204301</v>
      </c>
      <c r="H29" s="26">
        <v>23.655913978494624</v>
      </c>
      <c r="I29" s="26">
        <v>32.258064516129032</v>
      </c>
      <c r="J29" s="26">
        <v>24.731182795698924</v>
      </c>
      <c r="K29" s="23"/>
      <c r="L29" s="26">
        <v>9.67741935483871</v>
      </c>
      <c r="M29" s="26">
        <v>5.376344086021505</v>
      </c>
      <c r="N29" s="26">
        <v>13.978494623655914</v>
      </c>
      <c r="O29" s="26">
        <v>3.225806451612903</v>
      </c>
      <c r="P29" s="26">
        <v>12.903225806451612</v>
      </c>
      <c r="Q29" s="26">
        <v>27.956989247311828</v>
      </c>
      <c r="R29" s="26">
        <v>26.881720430107528</v>
      </c>
    </row>
    <row r="30" spans="1:18" x14ac:dyDescent="0.3">
      <c r="A30" s="30" t="s">
        <v>31</v>
      </c>
      <c r="B30" s="23">
        <v>225</v>
      </c>
      <c r="C30" s="23"/>
      <c r="D30" s="26">
        <v>3.5555555555555554</v>
      </c>
      <c r="E30" s="26">
        <v>1.7777777777777777</v>
      </c>
      <c r="F30" s="26">
        <v>6.666666666666667</v>
      </c>
      <c r="G30" s="26">
        <v>2.2222222222222223</v>
      </c>
      <c r="H30" s="26">
        <v>25.333333333333332</v>
      </c>
      <c r="I30" s="26">
        <v>35.111111111111114</v>
      </c>
      <c r="J30" s="26">
        <v>25.333333333333332</v>
      </c>
      <c r="K30" s="23"/>
      <c r="L30" s="26">
        <v>4</v>
      </c>
      <c r="M30" s="26">
        <v>1.7777777777777777</v>
      </c>
      <c r="N30" s="26">
        <v>11.555555555555555</v>
      </c>
      <c r="O30" s="26">
        <v>5.7777777777777777</v>
      </c>
      <c r="P30" s="26">
        <v>14.222222222222221</v>
      </c>
      <c r="Q30" s="26">
        <v>36</v>
      </c>
      <c r="R30" s="26">
        <v>26.666666666666668</v>
      </c>
    </row>
    <row r="31" spans="1:18" x14ac:dyDescent="0.3">
      <c r="A31" s="31" t="s">
        <v>32</v>
      </c>
      <c r="B31" s="23"/>
      <c r="C31" s="23"/>
      <c r="D31" s="23"/>
      <c r="E31" s="26"/>
      <c r="F31" s="26"/>
      <c r="G31" s="26"/>
      <c r="H31" s="26"/>
      <c r="I31" s="26"/>
      <c r="J31" s="26"/>
      <c r="K31" s="23"/>
      <c r="L31" s="23"/>
      <c r="M31" s="26"/>
      <c r="N31" s="26"/>
      <c r="O31" s="26"/>
      <c r="P31" s="26"/>
      <c r="Q31" s="26"/>
      <c r="R31" s="26"/>
    </row>
    <row r="32" spans="1:18" x14ac:dyDescent="0.3">
      <c r="A32" s="32" t="s">
        <v>33</v>
      </c>
      <c r="B32" s="23">
        <v>79</v>
      </c>
      <c r="C32" s="23"/>
      <c r="D32" s="26">
        <v>8.8607594936708853</v>
      </c>
      <c r="E32" s="26">
        <v>2.5316455696202533</v>
      </c>
      <c r="F32" s="26">
        <v>10.126582278481013</v>
      </c>
      <c r="G32" s="26">
        <v>0</v>
      </c>
      <c r="H32" s="26">
        <v>30.379746835443036</v>
      </c>
      <c r="I32" s="26">
        <v>44.303797468354432</v>
      </c>
      <c r="J32" s="26">
        <v>3.7974683544303796</v>
      </c>
      <c r="K32" s="23"/>
      <c r="L32" s="26">
        <v>11.39240506329114</v>
      </c>
      <c r="M32" s="26">
        <v>2.5316455696202533</v>
      </c>
      <c r="N32" s="26">
        <v>26.582278481012658</v>
      </c>
      <c r="O32" s="26">
        <v>0</v>
      </c>
      <c r="P32" s="26">
        <v>17.721518987341771</v>
      </c>
      <c r="Q32" s="26">
        <v>35.443037974683541</v>
      </c>
      <c r="R32" s="26">
        <v>6.3291139240506329</v>
      </c>
    </row>
    <row r="33" spans="1:18" x14ac:dyDescent="0.3">
      <c r="A33" s="32" t="s">
        <v>34</v>
      </c>
      <c r="B33" s="23">
        <v>189</v>
      </c>
      <c r="C33" s="23"/>
      <c r="D33" s="26">
        <v>7.4074074074074074</v>
      </c>
      <c r="E33" s="26">
        <v>5.2910052910052912</v>
      </c>
      <c r="F33" s="26">
        <v>19.576719576719576</v>
      </c>
      <c r="G33" s="26">
        <v>2.1164021164021163</v>
      </c>
      <c r="H33" s="26">
        <v>22.222222222222221</v>
      </c>
      <c r="I33" s="26">
        <v>33.862433862433861</v>
      </c>
      <c r="J33" s="26">
        <v>9.5238095238095237</v>
      </c>
      <c r="K33" s="23"/>
      <c r="L33" s="26">
        <v>13.227513227513228</v>
      </c>
      <c r="M33" s="26">
        <v>7.4074074074074074</v>
      </c>
      <c r="N33" s="26">
        <v>16.93121693121693</v>
      </c>
      <c r="O33" s="26">
        <v>2.1164021164021163</v>
      </c>
      <c r="P33" s="26">
        <v>13.756613756613756</v>
      </c>
      <c r="Q33" s="26">
        <v>37.037037037037038</v>
      </c>
      <c r="R33" s="26">
        <v>9.5238095238095237</v>
      </c>
    </row>
    <row r="34" spans="1:18" x14ac:dyDescent="0.3">
      <c r="A34" s="32" t="s">
        <v>35</v>
      </c>
      <c r="B34" s="23">
        <v>91</v>
      </c>
      <c r="C34" s="23"/>
      <c r="D34" s="26">
        <v>8.791208791208792</v>
      </c>
      <c r="E34" s="26">
        <v>1.098901098901099</v>
      </c>
      <c r="F34" s="26">
        <v>13.186813186813186</v>
      </c>
      <c r="G34" s="26">
        <v>5.4945054945054945</v>
      </c>
      <c r="H34" s="26">
        <v>23.076923076923077</v>
      </c>
      <c r="I34" s="26">
        <v>31.868131868131869</v>
      </c>
      <c r="J34" s="26">
        <v>16.483516483516482</v>
      </c>
      <c r="K34" s="23"/>
      <c r="L34" s="26">
        <v>12.087912087912088</v>
      </c>
      <c r="M34" s="26">
        <v>2.197802197802198</v>
      </c>
      <c r="N34" s="26">
        <v>10.989010989010989</v>
      </c>
      <c r="O34" s="26">
        <v>12.087912087912088</v>
      </c>
      <c r="P34" s="26">
        <v>15.384615384615385</v>
      </c>
      <c r="Q34" s="26">
        <v>27.472527472527471</v>
      </c>
      <c r="R34" s="26">
        <v>19.780219780219781</v>
      </c>
    </row>
    <row r="35" spans="1:18" x14ac:dyDescent="0.3">
      <c r="A35" s="28" t="s">
        <v>36</v>
      </c>
      <c r="B35" s="23"/>
      <c r="C35" s="23"/>
      <c r="D35" s="23"/>
      <c r="E35" s="26"/>
      <c r="F35" s="26"/>
      <c r="G35" s="26"/>
      <c r="H35" s="26"/>
      <c r="I35" s="26"/>
      <c r="J35" s="26"/>
      <c r="K35" s="23"/>
      <c r="L35" s="23"/>
      <c r="M35" s="26"/>
      <c r="N35" s="26"/>
      <c r="O35" s="26"/>
      <c r="P35" s="26"/>
      <c r="Q35" s="26"/>
      <c r="R35" s="26"/>
    </row>
    <row r="36" spans="1:18" x14ac:dyDescent="0.3">
      <c r="A36" s="32" t="s">
        <v>37</v>
      </c>
      <c r="B36" s="23">
        <v>203</v>
      </c>
      <c r="C36" s="23"/>
      <c r="D36" s="26">
        <v>9.8522167487684733</v>
      </c>
      <c r="E36" s="26">
        <v>2.9556650246305418</v>
      </c>
      <c r="F36" s="26">
        <v>14.285714285714286</v>
      </c>
      <c r="G36" s="26">
        <v>3.9408866995073892</v>
      </c>
      <c r="H36" s="26">
        <v>22.660098522167488</v>
      </c>
      <c r="I36" s="26">
        <v>25.615763546798028</v>
      </c>
      <c r="J36" s="26">
        <v>20.689655172413794</v>
      </c>
      <c r="K36" s="23"/>
      <c r="L36" s="26">
        <v>16.748768472906406</v>
      </c>
      <c r="M36" s="26">
        <v>4.9261083743842367</v>
      </c>
      <c r="N36" s="26">
        <v>13.793103448275861</v>
      </c>
      <c r="O36" s="26">
        <v>5.9113300492610836</v>
      </c>
      <c r="P36" s="26">
        <v>10.344827586206897</v>
      </c>
      <c r="Q36" s="26">
        <v>26.108374384236452</v>
      </c>
      <c r="R36" s="26">
        <v>22.167487684729064</v>
      </c>
    </row>
    <row r="37" spans="1:18" x14ac:dyDescent="0.3">
      <c r="A37" s="32" t="s">
        <v>38</v>
      </c>
      <c r="B37" s="23">
        <v>104</v>
      </c>
      <c r="C37" s="23"/>
      <c r="D37" s="26">
        <v>6.7307692307692308</v>
      </c>
      <c r="E37" s="26">
        <v>4.8076923076923075</v>
      </c>
      <c r="F37" s="26">
        <v>16.346153846153847</v>
      </c>
      <c r="G37" s="26">
        <v>0</v>
      </c>
      <c r="H37" s="26">
        <v>22.115384615384617</v>
      </c>
      <c r="I37" s="26">
        <v>38.46153846153846</v>
      </c>
      <c r="J37" s="26">
        <v>11.538461538461538</v>
      </c>
      <c r="K37" s="23"/>
      <c r="L37" s="26">
        <v>9.615384615384615</v>
      </c>
      <c r="M37" s="26">
        <v>5.7692307692307692</v>
      </c>
      <c r="N37" s="26">
        <v>16.346153846153847</v>
      </c>
      <c r="O37" s="26">
        <v>0</v>
      </c>
      <c r="P37" s="26">
        <v>18.26923076923077</v>
      </c>
      <c r="Q37" s="26">
        <v>36.53846153846154</v>
      </c>
      <c r="R37" s="26">
        <v>13.461538461538462</v>
      </c>
    </row>
    <row r="38" spans="1:18" x14ac:dyDescent="0.3">
      <c r="A38" s="32" t="s">
        <v>13</v>
      </c>
      <c r="B38" s="23">
        <v>81</v>
      </c>
      <c r="C38" s="23"/>
      <c r="D38" s="26">
        <v>2.4691358024691357</v>
      </c>
      <c r="E38" s="26">
        <v>3.7037037037037037</v>
      </c>
      <c r="F38" s="26">
        <v>14.814814814814815</v>
      </c>
      <c r="G38" s="26">
        <v>1.2345679012345678</v>
      </c>
      <c r="H38" s="26">
        <v>22.222222222222221</v>
      </c>
      <c r="I38" s="26">
        <v>48.148148148148145</v>
      </c>
      <c r="J38" s="26">
        <v>7.4074074074074074</v>
      </c>
      <c r="K38" s="23"/>
      <c r="L38" s="26">
        <v>2.4691358024691357</v>
      </c>
      <c r="M38" s="26">
        <v>2.4691358024691357</v>
      </c>
      <c r="N38" s="26">
        <v>24.691358024691358</v>
      </c>
      <c r="O38" s="26">
        <v>3.7037037037037037</v>
      </c>
      <c r="P38" s="26">
        <v>16.049382716049383</v>
      </c>
      <c r="Q38" s="26">
        <v>44.444444444444443</v>
      </c>
      <c r="R38" s="26">
        <v>6.1728395061728394</v>
      </c>
    </row>
    <row r="39" spans="1:18" x14ac:dyDescent="0.3">
      <c r="A39" s="34" t="s">
        <v>39</v>
      </c>
      <c r="B39" s="23"/>
      <c r="C39" s="23"/>
      <c r="D39" s="23"/>
      <c r="E39" s="26"/>
      <c r="F39" s="26"/>
      <c r="G39" s="26"/>
      <c r="H39" s="26"/>
      <c r="I39" s="26"/>
      <c r="J39" s="26"/>
      <c r="K39" s="23"/>
      <c r="L39" s="23"/>
      <c r="M39" s="26"/>
      <c r="N39" s="26"/>
      <c r="O39" s="26"/>
      <c r="P39" s="26"/>
      <c r="Q39" s="26"/>
      <c r="R39" s="26"/>
    </row>
    <row r="40" spans="1:18" x14ac:dyDescent="0.3">
      <c r="A40" s="33" t="s">
        <v>40</v>
      </c>
      <c r="B40" s="23">
        <v>152</v>
      </c>
      <c r="C40" s="23"/>
      <c r="D40" s="26">
        <v>9.2105263157894743</v>
      </c>
      <c r="E40" s="26">
        <v>5.9210526315789478</v>
      </c>
      <c r="F40" s="26">
        <v>13.157894736842104</v>
      </c>
      <c r="G40" s="26">
        <v>5.2631578947368425</v>
      </c>
      <c r="H40" s="26">
        <v>19.736842105263158</v>
      </c>
      <c r="I40" s="26">
        <v>22.368421052631579</v>
      </c>
      <c r="J40" s="26">
        <v>24.342105263157894</v>
      </c>
      <c r="K40" s="23"/>
      <c r="L40" s="26">
        <v>12.5</v>
      </c>
      <c r="M40" s="26">
        <v>3.9473684210526314</v>
      </c>
      <c r="N40" s="26">
        <v>11.184210526315789</v>
      </c>
      <c r="O40" s="26">
        <v>7.2368421052631575</v>
      </c>
      <c r="P40" s="26">
        <v>13.815789473684211</v>
      </c>
      <c r="Q40" s="26">
        <v>25.657894736842106</v>
      </c>
      <c r="R40" s="26">
        <v>25.657894736842106</v>
      </c>
    </row>
    <row r="41" spans="1:18" x14ac:dyDescent="0.3">
      <c r="A41" s="36" t="s">
        <v>41</v>
      </c>
      <c r="B41" s="37">
        <v>236</v>
      </c>
      <c r="C41" s="37"/>
      <c r="D41" s="38">
        <v>6.3559322033898304</v>
      </c>
      <c r="E41" s="38">
        <v>2.1186440677966103</v>
      </c>
      <c r="F41" s="38">
        <v>16.101694915254239</v>
      </c>
      <c r="G41" s="38">
        <v>0.42372881355932202</v>
      </c>
      <c r="H41" s="38">
        <v>24.152542372881356</v>
      </c>
      <c r="I41" s="38">
        <v>41.101694915254235</v>
      </c>
      <c r="J41" s="38">
        <v>9.7457627118644066</v>
      </c>
      <c r="K41" s="37"/>
      <c r="L41" s="38">
        <v>11.440677966101696</v>
      </c>
      <c r="M41" s="38">
        <v>5.0847457627118642</v>
      </c>
      <c r="N41" s="38">
        <v>20.338983050847457</v>
      </c>
      <c r="O41" s="38">
        <v>1.6949152542372881</v>
      </c>
      <c r="P41" s="38">
        <v>13.559322033898304</v>
      </c>
      <c r="Q41" s="38">
        <v>37.288135593220339</v>
      </c>
      <c r="R41" s="38">
        <v>10.59322033898305</v>
      </c>
    </row>
    <row r="42" spans="1:18" s="18" customFormat="1" x14ac:dyDescent="0.3">
      <c r="A42" s="40" t="s">
        <v>43</v>
      </c>
      <c r="B42" s="23">
        <v>883</v>
      </c>
      <c r="C42" s="23"/>
      <c r="D42" s="23">
        <v>16.647791619479047</v>
      </c>
      <c r="E42" s="23">
        <v>5.4360135900339754</v>
      </c>
      <c r="F42" s="23">
        <v>16.761041902604756</v>
      </c>
      <c r="G42" s="23">
        <v>1.3590033975084939</v>
      </c>
      <c r="H42" s="23">
        <v>18.233295583238959</v>
      </c>
      <c r="I42" s="23">
        <v>26.160815402038505</v>
      </c>
      <c r="J42" s="23">
        <v>15.402038505096263</v>
      </c>
      <c r="K42" s="23"/>
      <c r="L42" s="23">
        <v>21.744054360135902</v>
      </c>
      <c r="M42" s="23">
        <v>7.5877689694224237</v>
      </c>
      <c r="N42" s="23">
        <v>15.628539071347678</v>
      </c>
      <c r="O42" s="23">
        <v>2.0385050962627407</v>
      </c>
      <c r="P42" s="23">
        <v>10.192525481313703</v>
      </c>
      <c r="Q42" s="23">
        <v>26.047565118912797</v>
      </c>
      <c r="R42" s="23">
        <v>16.761041902604756</v>
      </c>
    </row>
    <row r="43" spans="1:18" s="18" customFormat="1" x14ac:dyDescent="0.3">
      <c r="A43" s="28" t="s">
        <v>27</v>
      </c>
      <c r="B43" s="23"/>
      <c r="C43" s="23"/>
      <c r="D43" s="23"/>
      <c r="E43" s="26"/>
      <c r="F43" s="23"/>
      <c r="G43" s="23"/>
      <c r="H43" s="23"/>
      <c r="I43" s="23"/>
      <c r="J43" s="23"/>
      <c r="K43" s="23"/>
      <c r="L43" s="23"/>
      <c r="M43" s="26"/>
      <c r="N43" s="23"/>
      <c r="O43" s="23"/>
      <c r="P43" s="23"/>
      <c r="Q43" s="23"/>
      <c r="R43" s="23"/>
    </row>
    <row r="44" spans="1:18" s="18" customFormat="1" x14ac:dyDescent="0.3">
      <c r="A44" s="25" t="s">
        <v>28</v>
      </c>
      <c r="B44" s="23">
        <v>433</v>
      </c>
      <c r="C44" s="23"/>
      <c r="D44" s="26">
        <v>27.944572748267898</v>
      </c>
      <c r="E44" s="26">
        <v>6.0046189376443415</v>
      </c>
      <c r="F44" s="26">
        <v>21.247113163972287</v>
      </c>
      <c r="G44" s="26">
        <v>0.92378752886836024</v>
      </c>
      <c r="H44" s="26">
        <v>11.547344110854503</v>
      </c>
      <c r="I44" s="26">
        <v>29.099307159353348</v>
      </c>
      <c r="J44" s="26">
        <v>3.2332563510392611</v>
      </c>
      <c r="K44" s="23"/>
      <c r="L44" s="26">
        <v>34.18013856812933</v>
      </c>
      <c r="M44" s="26">
        <v>6.9284064665127021</v>
      </c>
      <c r="N44" s="26">
        <v>15.242494226327944</v>
      </c>
      <c r="O44" s="26">
        <v>1.3856812933025404</v>
      </c>
      <c r="P44" s="26">
        <v>7.8521939953810627</v>
      </c>
      <c r="Q44" s="26">
        <v>31.177829099307161</v>
      </c>
      <c r="R44" s="26">
        <v>3.2332563510392611</v>
      </c>
    </row>
    <row r="45" spans="1:18" s="18" customFormat="1" x14ac:dyDescent="0.3">
      <c r="A45" s="29" t="s">
        <v>29</v>
      </c>
      <c r="B45" s="23">
        <v>429</v>
      </c>
      <c r="C45" s="23"/>
      <c r="D45" s="26">
        <v>6.0606060606060606</v>
      </c>
      <c r="E45" s="26">
        <v>5.1282051282051286</v>
      </c>
      <c r="F45" s="26">
        <v>13.053613053613054</v>
      </c>
      <c r="G45" s="26">
        <v>1.8648018648018647</v>
      </c>
      <c r="H45" s="26">
        <v>25.874125874125873</v>
      </c>
      <c r="I45" s="26">
        <v>24.475524475524477</v>
      </c>
      <c r="J45" s="26">
        <v>23.543123543123542</v>
      </c>
      <c r="K45" s="23"/>
      <c r="L45" s="26">
        <v>10.256410256410257</v>
      </c>
      <c r="M45" s="26">
        <v>8.6247086247086244</v>
      </c>
      <c r="N45" s="26">
        <v>16.783216783216783</v>
      </c>
      <c r="O45" s="26">
        <v>2.7972027972027971</v>
      </c>
      <c r="P45" s="26">
        <v>13.053613053613054</v>
      </c>
      <c r="Q45" s="26">
        <v>22.144522144522146</v>
      </c>
      <c r="R45" s="26">
        <v>26.340326340326339</v>
      </c>
    </row>
    <row r="46" spans="1:18" s="18" customFormat="1" x14ac:dyDescent="0.3">
      <c r="A46" s="30" t="s">
        <v>30</v>
      </c>
      <c r="B46" s="23">
        <v>125</v>
      </c>
      <c r="C46" s="23"/>
      <c r="D46" s="26">
        <v>8.8000000000000007</v>
      </c>
      <c r="E46" s="26">
        <v>4</v>
      </c>
      <c r="F46" s="26">
        <v>21.6</v>
      </c>
      <c r="G46" s="26">
        <v>4</v>
      </c>
      <c r="H46" s="26">
        <v>8</v>
      </c>
      <c r="I46" s="26">
        <v>32</v>
      </c>
      <c r="J46" s="26">
        <v>21.6</v>
      </c>
      <c r="K46" s="23"/>
      <c r="L46" s="26">
        <v>14.4</v>
      </c>
      <c r="M46" s="26">
        <v>6.4</v>
      </c>
      <c r="N46" s="26">
        <v>16</v>
      </c>
      <c r="O46" s="26">
        <v>4</v>
      </c>
      <c r="P46" s="26">
        <v>2.4</v>
      </c>
      <c r="Q46" s="26">
        <v>31.2</v>
      </c>
      <c r="R46" s="26">
        <v>25.6</v>
      </c>
    </row>
    <row r="47" spans="1:18" s="18" customFormat="1" x14ac:dyDescent="0.3">
      <c r="A47" s="30" t="s">
        <v>31</v>
      </c>
      <c r="B47" s="23">
        <v>304</v>
      </c>
      <c r="C47" s="23"/>
      <c r="D47" s="26">
        <v>4.9342105263157894</v>
      </c>
      <c r="E47" s="26">
        <v>5.5921052631578947</v>
      </c>
      <c r="F47" s="26">
        <v>9.5394736842105257</v>
      </c>
      <c r="G47" s="26">
        <v>0.98684210526315785</v>
      </c>
      <c r="H47" s="26">
        <v>33.223684210526315</v>
      </c>
      <c r="I47" s="26">
        <v>21.381578947368421</v>
      </c>
      <c r="J47" s="26">
        <v>24.342105263157894</v>
      </c>
      <c r="K47" s="23"/>
      <c r="L47" s="26">
        <v>8.5526315789473681</v>
      </c>
      <c r="M47" s="26">
        <v>9.5394736842105257</v>
      </c>
      <c r="N47" s="26">
        <v>17.105263157894736</v>
      </c>
      <c r="O47" s="26">
        <v>2.3026315789473686</v>
      </c>
      <c r="P47" s="26">
        <v>17.434210526315791</v>
      </c>
      <c r="Q47" s="26">
        <v>18.421052631578949</v>
      </c>
      <c r="R47" s="26">
        <v>26.644736842105264</v>
      </c>
    </row>
    <row r="48" spans="1:18" s="18" customFormat="1" x14ac:dyDescent="0.3">
      <c r="A48" s="31" t="s">
        <v>32</v>
      </c>
      <c r="B48" s="23"/>
      <c r="C48" s="23"/>
      <c r="D48" s="23"/>
      <c r="E48" s="26"/>
      <c r="F48" s="23"/>
      <c r="G48" s="23"/>
      <c r="H48" s="23"/>
      <c r="I48" s="23"/>
      <c r="J48" s="23"/>
      <c r="K48" s="23"/>
      <c r="L48" s="23"/>
      <c r="M48" s="26"/>
      <c r="N48" s="23"/>
      <c r="O48" s="23"/>
      <c r="P48" s="23"/>
      <c r="Q48" s="23"/>
      <c r="R48" s="23"/>
    </row>
    <row r="49" spans="1:18" s="18" customFormat="1" x14ac:dyDescent="0.3">
      <c r="A49" s="32" t="s">
        <v>33</v>
      </c>
      <c r="B49" s="23">
        <v>105</v>
      </c>
      <c r="C49" s="23"/>
      <c r="D49" s="26">
        <v>18.095238095238095</v>
      </c>
      <c r="E49" s="26">
        <v>2.8571428571428572</v>
      </c>
      <c r="F49" s="26">
        <v>22.857142857142858</v>
      </c>
      <c r="G49" s="26">
        <v>0</v>
      </c>
      <c r="H49" s="26">
        <v>12.380952380952381</v>
      </c>
      <c r="I49" s="26">
        <v>37.142857142857146</v>
      </c>
      <c r="J49" s="26">
        <v>6.666666666666667</v>
      </c>
      <c r="K49" s="23"/>
      <c r="L49" s="26">
        <v>27.61904761904762</v>
      </c>
      <c r="M49" s="26">
        <v>5.7142857142857144</v>
      </c>
      <c r="N49" s="26">
        <v>21.904761904761905</v>
      </c>
      <c r="O49" s="26">
        <v>0</v>
      </c>
      <c r="P49" s="26">
        <v>6.666666666666667</v>
      </c>
      <c r="Q49" s="26">
        <v>32.38095238095238</v>
      </c>
      <c r="R49" s="26">
        <v>5.7142857142857144</v>
      </c>
    </row>
    <row r="50" spans="1:18" s="18" customFormat="1" x14ac:dyDescent="0.3">
      <c r="A50" s="32" t="s">
        <v>34</v>
      </c>
      <c r="B50" s="23">
        <v>316</v>
      </c>
      <c r="C50" s="23"/>
      <c r="D50" s="26">
        <v>26.582278481012658</v>
      </c>
      <c r="E50" s="26">
        <v>8.2278481012658222</v>
      </c>
      <c r="F50" s="26">
        <v>23.734177215189874</v>
      </c>
      <c r="G50" s="26">
        <v>0.63291139240506333</v>
      </c>
      <c r="H50" s="26">
        <v>9.8101265822784818</v>
      </c>
      <c r="I50" s="26">
        <v>27.531645569620252</v>
      </c>
      <c r="J50" s="26">
        <v>3.481012658227848</v>
      </c>
      <c r="K50" s="23"/>
      <c r="L50" s="26">
        <v>33.544303797468352</v>
      </c>
      <c r="M50" s="26">
        <v>8.2278481012658222</v>
      </c>
      <c r="N50" s="26">
        <v>17.088607594936708</v>
      </c>
      <c r="O50" s="26">
        <v>0.31645569620253167</v>
      </c>
      <c r="P50" s="26">
        <v>6.0126582278481013</v>
      </c>
      <c r="Q50" s="26">
        <v>29.430379746835442</v>
      </c>
      <c r="R50" s="26">
        <v>5.3797468354430382</v>
      </c>
    </row>
    <row r="51" spans="1:18" s="18" customFormat="1" x14ac:dyDescent="0.3">
      <c r="A51" s="32" t="s">
        <v>35</v>
      </c>
      <c r="B51" s="23">
        <v>148</v>
      </c>
      <c r="C51" s="23"/>
      <c r="D51" s="26">
        <v>20.27027027027027</v>
      </c>
      <c r="E51" s="26">
        <v>2.0270270270270272</v>
      </c>
      <c r="F51" s="26">
        <v>14.864864864864865</v>
      </c>
      <c r="G51" s="26">
        <v>3.3783783783783785</v>
      </c>
      <c r="H51" s="26">
        <v>18.243243243243242</v>
      </c>
      <c r="I51" s="26">
        <v>29.72972972972973</v>
      </c>
      <c r="J51" s="26">
        <v>11.486486486486486</v>
      </c>
      <c r="K51" s="23"/>
      <c r="L51" s="26">
        <v>22.297297297297298</v>
      </c>
      <c r="M51" s="26">
        <v>5.4054054054054053</v>
      </c>
      <c r="N51" s="26">
        <v>9.4594594594594597</v>
      </c>
      <c r="O51" s="26">
        <v>4.7297297297297298</v>
      </c>
      <c r="P51" s="26">
        <v>12.162162162162161</v>
      </c>
      <c r="Q51" s="26">
        <v>33.108108108108105</v>
      </c>
      <c r="R51" s="26">
        <v>12.837837837837839</v>
      </c>
    </row>
    <row r="52" spans="1:18" s="18" customFormat="1" x14ac:dyDescent="0.3">
      <c r="A52" s="28" t="s">
        <v>36</v>
      </c>
      <c r="B52" s="23"/>
      <c r="C52" s="23"/>
      <c r="D52" s="23"/>
      <c r="E52" s="26"/>
      <c r="F52" s="23"/>
      <c r="G52" s="23"/>
      <c r="H52" s="23"/>
      <c r="I52" s="23"/>
      <c r="J52" s="23"/>
      <c r="K52" s="23"/>
      <c r="L52" s="23"/>
      <c r="M52" s="26"/>
      <c r="N52" s="23"/>
      <c r="O52" s="23"/>
      <c r="P52" s="23"/>
      <c r="Q52" s="23"/>
      <c r="R52" s="23"/>
    </row>
    <row r="53" spans="1:18" s="18" customFormat="1" x14ac:dyDescent="0.3">
      <c r="A53" s="32" t="s">
        <v>37</v>
      </c>
      <c r="B53" s="23">
        <v>336</v>
      </c>
      <c r="C53" s="23"/>
      <c r="D53" s="26">
        <v>26.488095238095237</v>
      </c>
      <c r="E53" s="26">
        <v>5.9523809523809526</v>
      </c>
      <c r="F53" s="26">
        <v>18.452380952380953</v>
      </c>
      <c r="G53" s="26">
        <v>2.3809523809523809</v>
      </c>
      <c r="H53" s="26">
        <v>10.714285714285714</v>
      </c>
      <c r="I53" s="26">
        <v>22.916666666666668</v>
      </c>
      <c r="J53" s="26">
        <v>13.095238095238095</v>
      </c>
      <c r="K53" s="23"/>
      <c r="L53" s="26">
        <v>33.333333333333336</v>
      </c>
      <c r="M53" s="26">
        <v>5.0595238095238093</v>
      </c>
      <c r="N53" s="26">
        <v>12.5</v>
      </c>
      <c r="O53" s="26">
        <v>2.9761904761904763</v>
      </c>
      <c r="P53" s="26">
        <v>7.1428571428571432</v>
      </c>
      <c r="Q53" s="26">
        <v>24.404761904761905</v>
      </c>
      <c r="R53" s="26">
        <v>14.583333333333334</v>
      </c>
    </row>
    <row r="54" spans="1:18" s="18" customFormat="1" x14ac:dyDescent="0.3">
      <c r="A54" s="32" t="s">
        <v>38</v>
      </c>
      <c r="B54" s="23">
        <v>161</v>
      </c>
      <c r="C54" s="23"/>
      <c r="D54" s="26">
        <v>21.118012422360248</v>
      </c>
      <c r="E54" s="26">
        <v>7.4534161490683228</v>
      </c>
      <c r="F54" s="26">
        <v>23.602484472049689</v>
      </c>
      <c r="G54" s="26">
        <v>0</v>
      </c>
      <c r="H54" s="26">
        <v>11.801242236024844</v>
      </c>
      <c r="I54" s="26">
        <v>24.844720496894411</v>
      </c>
      <c r="J54" s="26">
        <v>11.180124223602485</v>
      </c>
      <c r="K54" s="23"/>
      <c r="L54" s="26">
        <v>25.465838509316772</v>
      </c>
      <c r="M54" s="26">
        <v>11.180124223602485</v>
      </c>
      <c r="N54" s="26">
        <v>15.527950310559007</v>
      </c>
      <c r="O54" s="26">
        <v>0</v>
      </c>
      <c r="P54" s="26">
        <v>7.4534161490683228</v>
      </c>
      <c r="Q54" s="26">
        <v>28.571428571428573</v>
      </c>
      <c r="R54" s="26">
        <v>11.801242236024844</v>
      </c>
    </row>
    <row r="55" spans="1:18" s="18" customFormat="1" x14ac:dyDescent="0.3">
      <c r="A55" s="32" t="s">
        <v>13</v>
      </c>
      <c r="B55" s="23">
        <v>117</v>
      </c>
      <c r="C55" s="23"/>
      <c r="D55" s="26">
        <v>8.5470085470085468</v>
      </c>
      <c r="E55" s="26">
        <v>2.5641025641025643</v>
      </c>
      <c r="F55" s="26">
        <v>20.512820512820515</v>
      </c>
      <c r="G55" s="26">
        <v>0.85470085470085466</v>
      </c>
      <c r="H55" s="26">
        <v>14.52991452991453</v>
      </c>
      <c r="I55" s="26">
        <v>46.153846153846153</v>
      </c>
      <c r="J55" s="26">
        <v>6.8376068376068373</v>
      </c>
      <c r="K55" s="23"/>
      <c r="L55" s="26">
        <v>14.52991452991453</v>
      </c>
      <c r="M55" s="26">
        <v>5.1282051282051286</v>
      </c>
      <c r="N55" s="26">
        <v>22.222222222222221</v>
      </c>
      <c r="O55" s="26">
        <v>1.7094017094017093</v>
      </c>
      <c r="P55" s="26">
        <v>6.8376068376068373</v>
      </c>
      <c r="Q55" s="26">
        <v>41.880341880341881</v>
      </c>
      <c r="R55" s="26">
        <v>7.6923076923076925</v>
      </c>
    </row>
    <row r="56" spans="1:18" x14ac:dyDescent="0.3">
      <c r="A56" s="34" t="s">
        <v>39</v>
      </c>
      <c r="B56" s="23"/>
      <c r="C56" s="23"/>
      <c r="D56" s="23"/>
      <c r="E56" s="26"/>
      <c r="F56" s="26"/>
      <c r="G56" s="26"/>
      <c r="H56" s="26"/>
      <c r="I56" s="26"/>
      <c r="J56" s="26"/>
      <c r="K56" s="23"/>
      <c r="L56" s="23"/>
      <c r="M56" s="26"/>
      <c r="N56" s="26"/>
      <c r="O56" s="26"/>
      <c r="P56" s="26"/>
      <c r="Q56" s="26"/>
      <c r="R56" s="26"/>
    </row>
    <row r="57" spans="1:18" x14ac:dyDescent="0.3">
      <c r="A57" s="33" t="s">
        <v>40</v>
      </c>
      <c r="B57" s="23">
        <v>232</v>
      </c>
      <c r="C57" s="23"/>
      <c r="D57" s="26">
        <v>27.155172413793103</v>
      </c>
      <c r="E57" s="26">
        <v>6.0344827586206895</v>
      </c>
      <c r="F57" s="26">
        <v>15.948275862068966</v>
      </c>
      <c r="G57" s="26">
        <v>3.4482758620689653</v>
      </c>
      <c r="H57" s="26">
        <v>11.637931034482758</v>
      </c>
      <c r="I57" s="26">
        <v>15.948275862068966</v>
      </c>
      <c r="J57" s="26">
        <v>19.827586206896552</v>
      </c>
      <c r="K57" s="23"/>
      <c r="L57" s="26">
        <v>32.327586206896555</v>
      </c>
      <c r="M57" s="26">
        <v>4.7413793103448274</v>
      </c>
      <c r="N57" s="26">
        <v>11.206896551724139</v>
      </c>
      <c r="O57" s="26">
        <v>3.8793103448275863</v>
      </c>
      <c r="P57" s="26">
        <v>7.7586206896551726</v>
      </c>
      <c r="Q57" s="26">
        <v>19.396551724137932</v>
      </c>
      <c r="R57" s="26">
        <v>20.689655172413794</v>
      </c>
    </row>
    <row r="58" spans="1:18" ht="15" thickBot="1" x14ac:dyDescent="0.35">
      <c r="A58" s="88" t="s">
        <v>41</v>
      </c>
      <c r="B58" s="89">
        <v>382</v>
      </c>
      <c r="C58" s="89"/>
      <c r="D58" s="90">
        <v>18.32460732984293</v>
      </c>
      <c r="E58" s="90">
        <v>5.4973821989528799</v>
      </c>
      <c r="F58" s="90">
        <v>22.774869109947645</v>
      </c>
      <c r="G58" s="90">
        <v>0.26178010471204188</v>
      </c>
      <c r="H58" s="90">
        <v>11.780104712041885</v>
      </c>
      <c r="I58" s="90">
        <v>35.078534031413611</v>
      </c>
      <c r="J58" s="90">
        <v>6.2827225130890056</v>
      </c>
      <c r="K58" s="89"/>
      <c r="L58" s="90">
        <v>24.869109947643977</v>
      </c>
      <c r="M58" s="90">
        <v>7.8534031413612562</v>
      </c>
      <c r="N58" s="90">
        <v>17.539267015706805</v>
      </c>
      <c r="O58" s="90">
        <v>0.78534031413612571</v>
      </c>
      <c r="P58" s="90">
        <v>6.8062827225130889</v>
      </c>
      <c r="Q58" s="90">
        <v>34.554973821989527</v>
      </c>
      <c r="R58" s="90">
        <v>7.5916230366492146</v>
      </c>
    </row>
    <row r="60" spans="1:18" s="18" customFormat="1" x14ac:dyDescent="0.3">
      <c r="A60" s="43"/>
      <c r="E60" s="19"/>
      <c r="M60" s="19"/>
    </row>
  </sheetData>
  <mergeCells count="2">
    <mergeCell ref="D4:J4"/>
    <mergeCell ref="L4:R4"/>
  </mergeCells>
  <pageMargins left="0.70866141732283472" right="0.70866141732283472" top="0.74803149606299213" bottom="0.74803149606299213" header="0.31496062992125984" footer="0.31496062992125984"/>
  <pageSetup paperSize="9" scale="99" fitToHeight="0" orientation="landscape" r:id="rId1"/>
  <rowBreaks count="2" manualBreakCount="2">
    <brk id="24" max="10" man="1"/>
    <brk id="41" max="17" man="1"/>
  </rowBreaks>
  <colBreaks count="1" manualBreakCount="1">
    <brk id="10" max="57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60"/>
  <sheetViews>
    <sheetView zoomScaleNormal="100" workbookViewId="0"/>
  </sheetViews>
  <sheetFormatPr defaultColWidth="9.109375" defaultRowHeight="14.4" x14ac:dyDescent="0.3"/>
  <cols>
    <col min="1" max="1" width="52.6640625" style="71" customWidth="1"/>
    <col min="2" max="2" width="10.6640625" style="62" customWidth="1"/>
    <col min="3" max="3" width="1.6640625" style="62" customWidth="1"/>
    <col min="4" max="4" width="8.5546875" style="62" customWidth="1"/>
    <col min="5" max="9" width="8.5546875" style="63" customWidth="1"/>
    <col min="10" max="10" width="1.6640625" style="62" customWidth="1"/>
    <col min="11" max="11" width="8.5546875" style="62" customWidth="1"/>
    <col min="12" max="16" width="8.5546875" style="63" customWidth="1"/>
    <col min="17" max="38" width="9.109375" style="63"/>
    <col min="39" max="16384" width="9.109375" style="19"/>
  </cols>
  <sheetData>
    <row r="1" spans="1:38" x14ac:dyDescent="0.3">
      <c r="A1" s="61" t="s">
        <v>197</v>
      </c>
    </row>
    <row r="2" spans="1:38" x14ac:dyDescent="0.3">
      <c r="A2" s="110" t="s">
        <v>80</v>
      </c>
    </row>
    <row r="3" spans="1:38" ht="15" thickBot="1" x14ac:dyDescent="0.35">
      <c r="A3" s="111" t="s">
        <v>81</v>
      </c>
      <c r="B3" s="78"/>
      <c r="C3" s="78"/>
      <c r="D3" s="78"/>
      <c r="E3" s="79"/>
      <c r="F3" s="79"/>
      <c r="G3" s="79"/>
      <c r="H3" s="79"/>
      <c r="I3" s="79"/>
      <c r="J3" s="78"/>
      <c r="K3" s="78"/>
      <c r="L3" s="79"/>
      <c r="M3" s="79"/>
      <c r="N3" s="79"/>
      <c r="O3" s="79"/>
      <c r="P3" s="79"/>
    </row>
    <row r="4" spans="1:38" x14ac:dyDescent="0.3">
      <c r="A4" s="73"/>
      <c r="B4" s="74"/>
      <c r="C4" s="74"/>
      <c r="D4" s="145" t="s">
        <v>21</v>
      </c>
      <c r="E4" s="146"/>
      <c r="F4" s="146"/>
      <c r="G4" s="146"/>
      <c r="H4" s="146"/>
      <c r="I4" s="146"/>
      <c r="J4" s="74"/>
      <c r="K4" s="145" t="s">
        <v>22</v>
      </c>
      <c r="L4" s="146"/>
      <c r="M4" s="146"/>
      <c r="N4" s="146"/>
      <c r="O4" s="146"/>
      <c r="P4" s="146"/>
    </row>
    <row r="5" spans="1:38" ht="96.6" x14ac:dyDescent="0.3">
      <c r="A5" s="64"/>
      <c r="B5" s="65" t="s">
        <v>51</v>
      </c>
      <c r="C5" s="65"/>
      <c r="D5" s="65" t="s">
        <v>4</v>
      </c>
      <c r="E5" s="65" t="s">
        <v>5</v>
      </c>
      <c r="F5" s="65" t="s">
        <v>6</v>
      </c>
      <c r="G5" s="65" t="s">
        <v>24</v>
      </c>
      <c r="H5" s="65" t="s">
        <v>7</v>
      </c>
      <c r="I5" s="65" t="s">
        <v>3</v>
      </c>
      <c r="J5" s="65"/>
      <c r="K5" s="65" t="s">
        <v>4</v>
      </c>
      <c r="L5" s="65" t="s">
        <v>5</v>
      </c>
      <c r="M5" s="65" t="s">
        <v>6</v>
      </c>
      <c r="N5" s="65" t="s">
        <v>24</v>
      </c>
      <c r="O5" s="65" t="s">
        <v>7</v>
      </c>
      <c r="P5" s="65" t="s">
        <v>3</v>
      </c>
    </row>
    <row r="6" spans="1:38" x14ac:dyDescent="0.3">
      <c r="A6" s="66" t="s">
        <v>26</v>
      </c>
      <c r="B6" s="24">
        <v>1211.5</v>
      </c>
      <c r="C6" s="24"/>
      <c r="D6" s="24">
        <v>15</v>
      </c>
      <c r="E6" s="24">
        <v>5.4098360655737707</v>
      </c>
      <c r="F6" s="24">
        <v>17.868852459016395</v>
      </c>
      <c r="G6" s="24">
        <v>2.1311475409836063</v>
      </c>
      <c r="H6" s="24">
        <v>24.344262295081968</v>
      </c>
      <c r="I6" s="24">
        <v>35.245901639344261</v>
      </c>
      <c r="J6" s="24"/>
      <c r="K6" s="24">
        <v>20.448877805486283</v>
      </c>
      <c r="L6" s="24">
        <v>7.3981712385702405</v>
      </c>
      <c r="M6" s="24">
        <v>18.287614297589361</v>
      </c>
      <c r="N6" s="24">
        <v>3.8237738985868663</v>
      </c>
      <c r="O6" s="24">
        <v>14.214463840399002</v>
      </c>
      <c r="P6" s="24">
        <v>35.827098919368247</v>
      </c>
    </row>
    <row r="7" spans="1:38" x14ac:dyDescent="0.3">
      <c r="A7" s="25" t="s">
        <v>1</v>
      </c>
      <c r="B7" s="24">
        <v>470.5</v>
      </c>
      <c r="C7" s="24"/>
      <c r="D7" s="27">
        <v>7.6109936575052854</v>
      </c>
      <c r="E7" s="27">
        <v>3.8054968287526427</v>
      </c>
      <c r="F7" s="27">
        <v>14.799154334038056</v>
      </c>
      <c r="G7" s="27">
        <v>2.9598308668076108</v>
      </c>
      <c r="H7" s="27">
        <v>28.752642706131077</v>
      </c>
      <c r="I7" s="27">
        <v>42.071881606765324</v>
      </c>
      <c r="J7" s="27"/>
      <c r="K7" s="27">
        <v>11.538461538461538</v>
      </c>
      <c r="L7" s="27">
        <v>4.700854700854701</v>
      </c>
      <c r="M7" s="27">
        <v>17.52136752136752</v>
      </c>
      <c r="N7" s="27">
        <v>5.982905982905983</v>
      </c>
      <c r="O7" s="27">
        <v>17.307692307692307</v>
      </c>
      <c r="P7" s="27">
        <v>42.948717948717949</v>
      </c>
    </row>
    <row r="8" spans="1:38" x14ac:dyDescent="0.3">
      <c r="A8" s="25" t="s">
        <v>2</v>
      </c>
      <c r="B8" s="24">
        <v>741</v>
      </c>
      <c r="C8" s="24"/>
      <c r="D8" s="27">
        <v>19.678714859437751</v>
      </c>
      <c r="E8" s="27">
        <v>6.425702811244979</v>
      </c>
      <c r="F8" s="27">
        <v>19.812583668005352</v>
      </c>
      <c r="G8" s="27">
        <v>1.6064257028112447</v>
      </c>
      <c r="H8" s="27">
        <v>21.552878179384201</v>
      </c>
      <c r="I8" s="27">
        <v>30.923694779116467</v>
      </c>
      <c r="J8" s="27"/>
      <c r="K8" s="27">
        <v>26.122448979591837</v>
      </c>
      <c r="L8" s="27">
        <v>9.1156462585034017</v>
      </c>
      <c r="M8" s="27">
        <v>18.775510204081634</v>
      </c>
      <c r="N8" s="27">
        <v>2.4489795918367347</v>
      </c>
      <c r="O8" s="27">
        <v>12.244897959183673</v>
      </c>
      <c r="P8" s="27">
        <v>31.292517006802722</v>
      </c>
    </row>
    <row r="9" spans="1:38" x14ac:dyDescent="0.3">
      <c r="A9" s="28" t="s">
        <v>27</v>
      </c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</row>
    <row r="10" spans="1:38" x14ac:dyDescent="0.3">
      <c r="A10" s="25" t="s">
        <v>28</v>
      </c>
      <c r="B10" s="24">
        <v>654</v>
      </c>
      <c r="C10" s="24"/>
      <c r="D10" s="27">
        <v>22.171253822629968</v>
      </c>
      <c r="E10" s="27">
        <v>5.5045871559633035</v>
      </c>
      <c r="F10" s="27">
        <v>21.100917431192663</v>
      </c>
      <c r="G10" s="27">
        <v>1.834862385321101</v>
      </c>
      <c r="H10" s="27">
        <v>16.36085626911315</v>
      </c>
      <c r="I10" s="27">
        <v>33.027522935779821</v>
      </c>
      <c r="J10" s="27"/>
      <c r="K10" s="27">
        <v>28.134556574923547</v>
      </c>
      <c r="L10" s="27">
        <v>6.5749235474006111</v>
      </c>
      <c r="M10" s="27">
        <v>16.666666666666664</v>
      </c>
      <c r="N10" s="27">
        <v>2.7522935779816518</v>
      </c>
      <c r="O10" s="27">
        <v>10.856269113149846</v>
      </c>
      <c r="P10" s="27">
        <v>35.015290519877674</v>
      </c>
    </row>
    <row r="11" spans="1:38" x14ac:dyDescent="0.3">
      <c r="A11" s="29" t="s">
        <v>29</v>
      </c>
      <c r="B11" s="24">
        <v>557.5</v>
      </c>
      <c r="C11" s="24"/>
      <c r="D11" s="27">
        <v>6.7137809187279158</v>
      </c>
      <c r="E11" s="27">
        <v>5.3003533568904597</v>
      </c>
      <c r="F11" s="27">
        <v>14.134275618374559</v>
      </c>
      <c r="G11" s="27">
        <v>2.4734982332155475</v>
      </c>
      <c r="H11" s="27">
        <v>33.568904593639573</v>
      </c>
      <c r="I11" s="27">
        <v>37.809187279151942</v>
      </c>
      <c r="J11" s="27"/>
      <c r="K11" s="27">
        <v>11.293260473588344</v>
      </c>
      <c r="L11" s="27">
        <v>8.3788706739526422</v>
      </c>
      <c r="M11" s="27">
        <v>20.21857923497268</v>
      </c>
      <c r="N11" s="27">
        <v>5.1001821493624773</v>
      </c>
      <c r="O11" s="27">
        <v>18.214936247723131</v>
      </c>
      <c r="P11" s="27">
        <v>36.794171220400727</v>
      </c>
    </row>
    <row r="12" spans="1:38" x14ac:dyDescent="0.3">
      <c r="A12" s="42" t="s">
        <v>30</v>
      </c>
      <c r="B12" s="24">
        <v>164.5</v>
      </c>
      <c r="C12" s="24"/>
      <c r="D12" s="27">
        <v>8.9285714285714288</v>
      </c>
      <c r="E12" s="27">
        <v>5.3571428571428568</v>
      </c>
      <c r="F12" s="27">
        <v>21.428571428571427</v>
      </c>
      <c r="G12" s="27">
        <v>3.5714285714285712</v>
      </c>
      <c r="H12" s="27">
        <v>19.047619047619047</v>
      </c>
      <c r="I12" s="27">
        <v>41.666666666666671</v>
      </c>
      <c r="J12" s="27"/>
      <c r="K12" s="27">
        <v>16.770186335403729</v>
      </c>
      <c r="L12" s="27">
        <v>8.0745341614906838</v>
      </c>
      <c r="M12" s="27">
        <v>20.496894409937887</v>
      </c>
      <c r="N12" s="27">
        <v>4.9689440993788816</v>
      </c>
      <c r="O12" s="27">
        <v>9.316770186335404</v>
      </c>
      <c r="P12" s="27">
        <v>40.372670807453417</v>
      </c>
    </row>
    <row r="13" spans="1:38" x14ac:dyDescent="0.3">
      <c r="A13" s="42" t="s">
        <v>31</v>
      </c>
      <c r="B13" s="24">
        <v>393</v>
      </c>
      <c r="C13" s="24"/>
      <c r="D13" s="27">
        <v>5.7788944723618094</v>
      </c>
      <c r="E13" s="27">
        <v>5.2763819095477382</v>
      </c>
      <c r="F13" s="27">
        <v>11.055276381909549</v>
      </c>
      <c r="G13" s="27">
        <v>2.0100502512562812</v>
      </c>
      <c r="H13" s="27">
        <v>39.698492462311556</v>
      </c>
      <c r="I13" s="27">
        <v>36.180904522613069</v>
      </c>
      <c r="J13" s="27"/>
      <c r="K13" s="27">
        <v>9.0206185567010309</v>
      </c>
      <c r="L13" s="27">
        <v>8.5051546391752577</v>
      </c>
      <c r="M13" s="27">
        <v>20.103092783505154</v>
      </c>
      <c r="N13" s="27">
        <v>5.1546391752577314</v>
      </c>
      <c r="O13" s="27">
        <v>21.907216494845361</v>
      </c>
      <c r="P13" s="27">
        <v>35.309278350515463</v>
      </c>
    </row>
    <row r="14" spans="1:38" x14ac:dyDescent="0.3">
      <c r="A14" s="31" t="s">
        <v>32</v>
      </c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</row>
    <row r="15" spans="1:38" x14ac:dyDescent="0.3">
      <c r="A15" s="67" t="s">
        <v>33</v>
      </c>
      <c r="B15" s="24">
        <v>173.5</v>
      </c>
      <c r="C15" s="24"/>
      <c r="D15" s="27">
        <v>14.942528735632186</v>
      </c>
      <c r="E15" s="27">
        <v>2.8735632183908044</v>
      </c>
      <c r="F15" s="27">
        <v>18.390804597701148</v>
      </c>
      <c r="G15" s="27">
        <v>0</v>
      </c>
      <c r="H15" s="27">
        <v>21.264367816091951</v>
      </c>
      <c r="I15" s="27">
        <v>42.528735632183903</v>
      </c>
      <c r="J15" s="27"/>
      <c r="K15" s="27">
        <v>21.965317919075144</v>
      </c>
      <c r="L15" s="27">
        <v>4.6242774566473983</v>
      </c>
      <c r="M15" s="27">
        <v>25.433526011560691</v>
      </c>
      <c r="N15" s="27">
        <v>0</v>
      </c>
      <c r="O15" s="27">
        <v>12.138728323699421</v>
      </c>
      <c r="P15" s="27">
        <v>35.838150289017342</v>
      </c>
    </row>
    <row r="16" spans="1:38" s="18" customFormat="1" x14ac:dyDescent="0.3">
      <c r="A16" s="67" t="s">
        <v>34</v>
      </c>
      <c r="B16" s="24">
        <v>473</v>
      </c>
      <c r="C16" s="24"/>
      <c r="D16" s="27">
        <v>20.588235294117645</v>
      </c>
      <c r="E16" s="27">
        <v>7.5630252100840334</v>
      </c>
      <c r="F16" s="27">
        <v>23.52941176470588</v>
      </c>
      <c r="G16" s="27">
        <v>1.2605042016806722</v>
      </c>
      <c r="H16" s="27">
        <v>15.336134453781513</v>
      </c>
      <c r="I16" s="27">
        <v>31.72268907563025</v>
      </c>
      <c r="J16" s="27"/>
      <c r="K16" s="27">
        <v>27.872340425531917</v>
      </c>
      <c r="L16" s="27">
        <v>8.5106382978723403</v>
      </c>
      <c r="M16" s="27">
        <v>18.297872340425531</v>
      </c>
      <c r="N16" s="27">
        <v>1.0638297872340425</v>
      </c>
      <c r="O16" s="27">
        <v>9.5744680851063837</v>
      </c>
      <c r="P16" s="27">
        <v>34.680851063829785</v>
      </c>
      <c r="Q16" s="62"/>
      <c r="R16" s="62"/>
      <c r="S16" s="62"/>
      <c r="T16" s="62"/>
      <c r="U16" s="62"/>
      <c r="V16" s="62"/>
      <c r="W16" s="62"/>
      <c r="X16" s="62"/>
      <c r="Y16" s="62"/>
      <c r="Z16" s="62"/>
      <c r="AA16" s="62"/>
      <c r="AB16" s="62"/>
      <c r="AC16" s="62"/>
      <c r="AD16" s="62"/>
      <c r="AE16" s="62"/>
      <c r="AF16" s="62"/>
      <c r="AG16" s="62"/>
      <c r="AH16" s="62"/>
      <c r="AI16" s="62"/>
      <c r="AJ16" s="62"/>
      <c r="AK16" s="62"/>
      <c r="AL16" s="62"/>
    </row>
    <row r="17" spans="1:38" s="18" customFormat="1" x14ac:dyDescent="0.3">
      <c r="A17" s="67" t="s">
        <v>35</v>
      </c>
      <c r="B17" s="24">
        <v>204.5</v>
      </c>
      <c r="C17" s="24"/>
      <c r="D17" s="27">
        <v>18.357487922705314</v>
      </c>
      <c r="E17" s="27">
        <v>1.932367149758454</v>
      </c>
      <c r="F17" s="27">
        <v>16.425120772946862</v>
      </c>
      <c r="G17" s="27">
        <v>4.8309178743961354</v>
      </c>
      <c r="H17" s="27">
        <v>23.188405797101449</v>
      </c>
      <c r="I17" s="27">
        <v>35.265700483091791</v>
      </c>
      <c r="J17" s="27"/>
      <c r="K17" s="27">
        <v>21.782178217821784</v>
      </c>
      <c r="L17" s="27">
        <v>4.9504950495049505</v>
      </c>
      <c r="M17" s="27">
        <v>11.881188118811881</v>
      </c>
      <c r="N17" s="27">
        <v>8.9108910891089099</v>
      </c>
      <c r="O17" s="27">
        <v>15.841584158415841</v>
      </c>
      <c r="P17" s="27">
        <v>36.633663366336634</v>
      </c>
      <c r="Q17" s="62"/>
      <c r="R17" s="62"/>
      <c r="S17" s="62"/>
      <c r="T17" s="62"/>
      <c r="U17" s="62"/>
      <c r="V17" s="62"/>
      <c r="W17" s="62"/>
      <c r="X17" s="62"/>
      <c r="Y17" s="62"/>
      <c r="Z17" s="62"/>
      <c r="AA17" s="62"/>
      <c r="AB17" s="62"/>
      <c r="AC17" s="62"/>
      <c r="AD17" s="62"/>
      <c r="AE17" s="62"/>
      <c r="AF17" s="62"/>
      <c r="AG17" s="62"/>
      <c r="AH17" s="62"/>
      <c r="AI17" s="62"/>
      <c r="AJ17" s="62"/>
      <c r="AK17" s="62"/>
      <c r="AL17" s="62"/>
    </row>
    <row r="18" spans="1:38" s="18" customFormat="1" x14ac:dyDescent="0.3">
      <c r="A18" s="28" t="s">
        <v>36</v>
      </c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62"/>
      <c r="R18" s="62"/>
      <c r="S18" s="62"/>
      <c r="T18" s="62"/>
      <c r="U18" s="62"/>
      <c r="V18" s="62"/>
      <c r="W18" s="62"/>
      <c r="X18" s="62"/>
      <c r="Y18" s="62"/>
      <c r="Z18" s="62"/>
      <c r="AA18" s="62"/>
      <c r="AB18" s="62"/>
      <c r="AC18" s="62"/>
      <c r="AD18" s="62"/>
      <c r="AE18" s="62"/>
      <c r="AF18" s="62"/>
      <c r="AG18" s="62"/>
      <c r="AH18" s="62"/>
      <c r="AI18" s="62"/>
      <c r="AJ18" s="62"/>
      <c r="AK18" s="62"/>
      <c r="AL18" s="62"/>
    </row>
    <row r="19" spans="1:38" s="18" customFormat="1" x14ac:dyDescent="0.3">
      <c r="A19" s="67" t="s">
        <v>37</v>
      </c>
      <c r="B19" s="24">
        <v>449</v>
      </c>
      <c r="C19" s="24"/>
      <c r="D19" s="27">
        <v>24.061810154525386</v>
      </c>
      <c r="E19" s="27">
        <v>5.739514348785872</v>
      </c>
      <c r="F19" s="27">
        <v>20.088300220750551</v>
      </c>
      <c r="G19" s="27">
        <v>3.5320088300220749</v>
      </c>
      <c r="H19" s="27">
        <v>18.101545253863137</v>
      </c>
      <c r="I19" s="27">
        <v>28.476821192052981</v>
      </c>
      <c r="J19" s="27"/>
      <c r="K19" s="27">
        <v>32.80898876404494</v>
      </c>
      <c r="L19" s="27">
        <v>6.0674157303370784</v>
      </c>
      <c r="M19" s="27">
        <v>15.730337078651685</v>
      </c>
      <c r="N19" s="27">
        <v>4.9438202247191008</v>
      </c>
      <c r="O19" s="27">
        <v>10.112359550561797</v>
      </c>
      <c r="P19" s="27">
        <v>30.337078651685395</v>
      </c>
      <c r="Q19" s="62"/>
      <c r="R19" s="62"/>
      <c r="S19" s="62"/>
      <c r="T19" s="62"/>
      <c r="U19" s="62"/>
      <c r="V19" s="62"/>
      <c r="W19" s="62"/>
      <c r="X19" s="62"/>
      <c r="Y19" s="62"/>
      <c r="Z19" s="62"/>
      <c r="AA19" s="62"/>
      <c r="AB19" s="62"/>
      <c r="AC19" s="62"/>
      <c r="AD19" s="62"/>
      <c r="AE19" s="62"/>
      <c r="AF19" s="62"/>
      <c r="AG19" s="62"/>
      <c r="AH19" s="62"/>
      <c r="AI19" s="62"/>
      <c r="AJ19" s="62"/>
      <c r="AK19" s="62"/>
      <c r="AL19" s="62"/>
    </row>
    <row r="20" spans="1:38" s="18" customFormat="1" x14ac:dyDescent="0.3">
      <c r="A20" s="67" t="s">
        <v>38</v>
      </c>
      <c r="B20" s="24">
        <v>233.5</v>
      </c>
      <c r="C20" s="24"/>
      <c r="D20" s="27">
        <v>17.446808510638299</v>
      </c>
      <c r="E20" s="27">
        <v>7.2340425531914887</v>
      </c>
      <c r="F20" s="27">
        <v>23.404255319148938</v>
      </c>
      <c r="G20" s="27">
        <v>0</v>
      </c>
      <c r="H20" s="27">
        <v>17.872340425531917</v>
      </c>
      <c r="I20" s="27">
        <v>34.042553191489361</v>
      </c>
      <c r="J20" s="27"/>
      <c r="K20" s="27">
        <v>21.982758620689655</v>
      </c>
      <c r="L20" s="27">
        <v>10.344827586206897</v>
      </c>
      <c r="M20" s="27">
        <v>18.103448275862068</v>
      </c>
      <c r="N20" s="27">
        <v>0</v>
      </c>
      <c r="O20" s="27">
        <v>13.36206896551724</v>
      </c>
      <c r="P20" s="27">
        <v>36.206896551724135</v>
      </c>
      <c r="Q20" s="62"/>
      <c r="R20" s="62"/>
      <c r="S20" s="62"/>
      <c r="T20" s="62"/>
      <c r="U20" s="62"/>
      <c r="V20" s="62"/>
      <c r="W20" s="62"/>
      <c r="X20" s="62"/>
      <c r="Y20" s="62"/>
      <c r="Z20" s="62"/>
      <c r="AA20" s="62"/>
      <c r="AB20" s="62"/>
      <c r="AC20" s="62"/>
      <c r="AD20" s="62"/>
      <c r="AE20" s="62"/>
      <c r="AF20" s="62"/>
      <c r="AG20" s="62"/>
      <c r="AH20" s="62"/>
      <c r="AI20" s="62"/>
      <c r="AJ20" s="62"/>
      <c r="AK20" s="62"/>
      <c r="AL20" s="62"/>
    </row>
    <row r="21" spans="1:38" s="18" customFormat="1" x14ac:dyDescent="0.3">
      <c r="A21" s="67" t="s">
        <v>13</v>
      </c>
      <c r="B21" s="24">
        <v>184</v>
      </c>
      <c r="C21" s="24"/>
      <c r="D21" s="27">
        <v>6.5217391304347823</v>
      </c>
      <c r="E21" s="27">
        <v>3.2608695652173911</v>
      </c>
      <c r="F21" s="27">
        <v>19.565217391304348</v>
      </c>
      <c r="G21" s="27">
        <v>1.0869565217391304</v>
      </c>
      <c r="H21" s="27">
        <v>19.021739130434785</v>
      </c>
      <c r="I21" s="27">
        <v>50.54347826086957</v>
      </c>
      <c r="J21" s="27"/>
      <c r="K21" s="27">
        <v>10.326086956521738</v>
      </c>
      <c r="L21" s="27">
        <v>4.3478260869565215</v>
      </c>
      <c r="M21" s="27">
        <v>25</v>
      </c>
      <c r="N21" s="27">
        <v>2.7173913043478262</v>
      </c>
      <c r="O21" s="27">
        <v>11.413043478260869</v>
      </c>
      <c r="P21" s="27">
        <v>46.195652173913047</v>
      </c>
      <c r="Q21" s="62"/>
      <c r="R21" s="62"/>
      <c r="S21" s="62"/>
      <c r="T21" s="62"/>
      <c r="U21" s="62"/>
      <c r="V21" s="62"/>
      <c r="W21" s="62"/>
      <c r="X21" s="62"/>
      <c r="Y21" s="62"/>
      <c r="Z21" s="62"/>
      <c r="AA21" s="62"/>
      <c r="AB21" s="62"/>
      <c r="AC21" s="62"/>
      <c r="AD21" s="62"/>
      <c r="AE21" s="62"/>
      <c r="AF21" s="62"/>
      <c r="AG21" s="62"/>
      <c r="AH21" s="62"/>
      <c r="AI21" s="62"/>
      <c r="AJ21" s="62"/>
      <c r="AK21" s="62"/>
      <c r="AL21" s="62"/>
    </row>
    <row r="22" spans="1:38" s="18" customFormat="1" x14ac:dyDescent="0.3">
      <c r="A22" s="68" t="s">
        <v>39</v>
      </c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62"/>
      <c r="R22" s="62"/>
      <c r="S22" s="62"/>
      <c r="T22" s="62"/>
      <c r="U22" s="62"/>
      <c r="V22" s="62"/>
      <c r="W22" s="62"/>
      <c r="X22" s="62"/>
      <c r="Y22" s="62"/>
      <c r="Z22" s="62"/>
      <c r="AA22" s="62"/>
      <c r="AB22" s="62"/>
      <c r="AC22" s="62"/>
      <c r="AD22" s="62"/>
      <c r="AE22" s="62"/>
      <c r="AF22" s="62"/>
      <c r="AG22" s="62"/>
      <c r="AH22" s="62"/>
      <c r="AI22" s="62"/>
      <c r="AJ22" s="62"/>
      <c r="AK22" s="62"/>
      <c r="AL22" s="62"/>
    </row>
    <row r="23" spans="1:38" s="18" customFormat="1" x14ac:dyDescent="0.3">
      <c r="A23" s="69" t="s">
        <v>40</v>
      </c>
      <c r="B23" s="24">
        <v>299</v>
      </c>
      <c r="C23" s="24"/>
      <c r="D23" s="35">
        <v>25.581395348837212</v>
      </c>
      <c r="E23" s="35">
        <v>7.6411960132890364</v>
      </c>
      <c r="F23" s="35">
        <v>18.93687707641196</v>
      </c>
      <c r="G23" s="35">
        <v>5.3156146179401995</v>
      </c>
      <c r="H23" s="35">
        <v>18.93687707641196</v>
      </c>
      <c r="I23" s="35">
        <v>23.588039867109632</v>
      </c>
      <c r="J23" s="35"/>
      <c r="K23" s="35">
        <v>31.649831649831651</v>
      </c>
      <c r="L23" s="35">
        <v>5.7239057239057241</v>
      </c>
      <c r="M23" s="35">
        <v>14.478114478114479</v>
      </c>
      <c r="N23" s="35">
        <v>6.7340067340067336</v>
      </c>
      <c r="O23" s="35">
        <v>13.131313131313133</v>
      </c>
      <c r="P23" s="35">
        <v>28.28282828282828</v>
      </c>
      <c r="Q23" s="62"/>
      <c r="R23" s="62"/>
      <c r="S23" s="62"/>
      <c r="T23" s="62"/>
      <c r="U23" s="62"/>
      <c r="V23" s="62"/>
      <c r="W23" s="62"/>
      <c r="X23" s="62"/>
      <c r="Y23" s="62"/>
      <c r="Z23" s="62"/>
      <c r="AA23" s="62"/>
      <c r="AB23" s="62"/>
      <c r="AC23" s="62"/>
      <c r="AD23" s="62"/>
      <c r="AE23" s="62"/>
      <c r="AF23" s="62"/>
      <c r="AG23" s="62"/>
      <c r="AH23" s="62"/>
      <c r="AI23" s="62"/>
      <c r="AJ23" s="62"/>
      <c r="AK23" s="62"/>
      <c r="AL23" s="62"/>
    </row>
    <row r="24" spans="1:38" s="18" customFormat="1" x14ac:dyDescent="0.3">
      <c r="A24" s="83" t="s">
        <v>41</v>
      </c>
      <c r="B24" s="84">
        <v>567.5</v>
      </c>
      <c r="C24" s="84"/>
      <c r="D24" s="39">
        <v>14.886164623467602</v>
      </c>
      <c r="E24" s="39">
        <v>4.5534150612959721</v>
      </c>
      <c r="F24" s="39">
        <v>21.891418563922944</v>
      </c>
      <c r="G24" s="39">
        <v>0.35026269702276708</v>
      </c>
      <c r="H24" s="39">
        <v>17.863397548161121</v>
      </c>
      <c r="I24" s="39">
        <v>40.455341506129599</v>
      </c>
      <c r="J24" s="39"/>
      <c r="K24" s="39">
        <v>21.631205673758867</v>
      </c>
      <c r="L24" s="39">
        <v>7.4468085106382977</v>
      </c>
      <c r="M24" s="39">
        <v>20.390070921985814</v>
      </c>
      <c r="N24" s="39">
        <v>1.2411347517730498</v>
      </c>
      <c r="O24" s="39">
        <v>10.283687943262411</v>
      </c>
      <c r="P24" s="39">
        <v>39.00709219858156</v>
      </c>
      <c r="Q24" s="62"/>
      <c r="R24" s="62"/>
      <c r="S24" s="62"/>
      <c r="T24" s="62"/>
      <c r="U24" s="62"/>
      <c r="V24" s="62"/>
      <c r="W24" s="62"/>
      <c r="X24" s="62"/>
      <c r="Y24" s="62"/>
      <c r="Z24" s="62"/>
      <c r="AA24" s="62"/>
      <c r="AB24" s="62"/>
      <c r="AC24" s="62"/>
      <c r="AD24" s="62"/>
      <c r="AE24" s="62"/>
      <c r="AF24" s="62"/>
      <c r="AG24" s="62"/>
      <c r="AH24" s="62"/>
      <c r="AI24" s="62"/>
      <c r="AJ24" s="62"/>
      <c r="AK24" s="62"/>
      <c r="AL24" s="62"/>
    </row>
    <row r="25" spans="1:38" s="18" customFormat="1" x14ac:dyDescent="0.3">
      <c r="A25" s="70" t="s">
        <v>42</v>
      </c>
      <c r="B25" s="24">
        <v>470.5</v>
      </c>
      <c r="C25" s="24"/>
      <c r="D25" s="41">
        <v>7.6109936575052854</v>
      </c>
      <c r="E25" s="41">
        <v>3.8054968287526427</v>
      </c>
      <c r="F25" s="41">
        <v>14.799154334038056</v>
      </c>
      <c r="G25" s="41">
        <v>2.9598308668076108</v>
      </c>
      <c r="H25" s="41">
        <v>28.752642706131077</v>
      </c>
      <c r="I25" s="41">
        <v>42.071881606765324</v>
      </c>
      <c r="J25" s="41"/>
      <c r="K25" s="41">
        <v>11.538461538461538</v>
      </c>
      <c r="L25" s="41">
        <v>4.700854700854701</v>
      </c>
      <c r="M25" s="41">
        <v>17.52136752136752</v>
      </c>
      <c r="N25" s="41">
        <v>5.982905982905983</v>
      </c>
      <c r="O25" s="41">
        <v>17.307692307692307</v>
      </c>
      <c r="P25" s="41">
        <v>42.948717948717949</v>
      </c>
      <c r="Q25" s="62"/>
      <c r="R25" s="62"/>
      <c r="S25" s="62"/>
      <c r="T25" s="62"/>
      <c r="U25" s="62"/>
      <c r="V25" s="62"/>
      <c r="W25" s="62"/>
      <c r="X25" s="62"/>
      <c r="Y25" s="62"/>
      <c r="Z25" s="62"/>
      <c r="AA25" s="62"/>
      <c r="AB25" s="62"/>
      <c r="AC25" s="62"/>
      <c r="AD25" s="62"/>
      <c r="AE25" s="62"/>
      <c r="AF25" s="62"/>
      <c r="AG25" s="62"/>
      <c r="AH25" s="62"/>
      <c r="AI25" s="62"/>
      <c r="AJ25" s="62"/>
      <c r="AK25" s="62"/>
      <c r="AL25" s="62"/>
    </row>
    <row r="26" spans="1:38" x14ac:dyDescent="0.3">
      <c r="A26" s="28" t="s">
        <v>27</v>
      </c>
      <c r="B26" s="24"/>
      <c r="C26" s="24"/>
      <c r="D26" s="24"/>
      <c r="E26" s="27"/>
      <c r="F26" s="27"/>
      <c r="G26" s="27"/>
      <c r="H26" s="27"/>
      <c r="I26" s="27"/>
      <c r="J26" s="24"/>
      <c r="K26" s="24"/>
      <c r="L26" s="27"/>
      <c r="M26" s="27"/>
      <c r="N26" s="27"/>
      <c r="O26" s="27"/>
      <c r="P26" s="27"/>
    </row>
    <row r="27" spans="1:38" x14ac:dyDescent="0.3">
      <c r="A27" s="25" t="s">
        <v>28</v>
      </c>
      <c r="B27" s="24">
        <v>235</v>
      </c>
      <c r="C27" s="24"/>
      <c r="D27" s="35">
        <v>10.212765957446807</v>
      </c>
      <c r="E27" s="35">
        <v>4.2553191489361701</v>
      </c>
      <c r="F27" s="35">
        <v>19.574468085106382</v>
      </c>
      <c r="G27" s="35">
        <v>3.4042553191489362</v>
      </c>
      <c r="H27" s="35">
        <v>24.25531914893617</v>
      </c>
      <c r="I27" s="35">
        <v>38.297872340425535</v>
      </c>
      <c r="J27" s="35"/>
      <c r="K27" s="35">
        <v>15.319148936170212</v>
      </c>
      <c r="L27" s="35">
        <v>5.5319148936170208</v>
      </c>
      <c r="M27" s="35">
        <v>18.297872340425531</v>
      </c>
      <c r="N27" s="35">
        <v>5.1063829787234036</v>
      </c>
      <c r="O27" s="35">
        <v>15.74468085106383</v>
      </c>
      <c r="P27" s="35">
        <v>40</v>
      </c>
    </row>
    <row r="28" spans="1:38" x14ac:dyDescent="0.3">
      <c r="A28" s="29" t="s">
        <v>29</v>
      </c>
      <c r="B28" s="24">
        <v>235.5</v>
      </c>
      <c r="C28" s="24"/>
      <c r="D28" s="35">
        <v>5.0420168067226889</v>
      </c>
      <c r="E28" s="35">
        <v>3.3613445378151261</v>
      </c>
      <c r="F28" s="35">
        <v>10.084033613445378</v>
      </c>
      <c r="G28" s="35">
        <v>2.5210084033613445</v>
      </c>
      <c r="H28" s="35">
        <v>33.193277310924366</v>
      </c>
      <c r="I28" s="35">
        <v>45.798319327731093</v>
      </c>
      <c r="J28" s="35"/>
      <c r="K28" s="35">
        <v>7.7253218884120178</v>
      </c>
      <c r="L28" s="35">
        <v>3.8626609442060089</v>
      </c>
      <c r="M28" s="35">
        <v>16.738197424892704</v>
      </c>
      <c r="N28" s="35">
        <v>6.866952789699571</v>
      </c>
      <c r="O28" s="35">
        <v>18.884120171673821</v>
      </c>
      <c r="P28" s="35">
        <v>45.922746781115883</v>
      </c>
    </row>
    <row r="29" spans="1:38" x14ac:dyDescent="0.3">
      <c r="A29" s="42" t="s">
        <v>30</v>
      </c>
      <c r="B29" s="24">
        <v>69</v>
      </c>
      <c r="C29" s="24"/>
      <c r="D29" s="35">
        <v>5.7142857142857144</v>
      </c>
      <c r="E29" s="35">
        <v>5.7142857142857144</v>
      </c>
      <c r="F29" s="35">
        <v>12.857142857142856</v>
      </c>
      <c r="G29" s="35">
        <v>1.4285714285714286</v>
      </c>
      <c r="H29" s="35">
        <v>31.428571428571427</v>
      </c>
      <c r="I29" s="35">
        <v>42.857142857142854</v>
      </c>
      <c r="J29" s="35"/>
      <c r="K29" s="35">
        <v>13.23529411764706</v>
      </c>
      <c r="L29" s="35">
        <v>7.3529411764705888</v>
      </c>
      <c r="M29" s="35">
        <v>19.117647058823529</v>
      </c>
      <c r="N29" s="35">
        <v>4.4117647058823533</v>
      </c>
      <c r="O29" s="35">
        <v>17.647058823529413</v>
      </c>
      <c r="P29" s="35">
        <v>38.235294117647058</v>
      </c>
    </row>
    <row r="30" spans="1:38" x14ac:dyDescent="0.3">
      <c r="A30" s="42" t="s">
        <v>31</v>
      </c>
      <c r="B30" s="24">
        <v>166.5</v>
      </c>
      <c r="C30" s="24"/>
      <c r="D30" s="35">
        <v>4.7619047619047619</v>
      </c>
      <c r="E30" s="35">
        <v>2.3809523809523809</v>
      </c>
      <c r="F30" s="35">
        <v>8.9285714285714288</v>
      </c>
      <c r="G30" s="35">
        <v>2.9761904761904758</v>
      </c>
      <c r="H30" s="35">
        <v>33.928571428571431</v>
      </c>
      <c r="I30" s="35">
        <v>47.023809523809526</v>
      </c>
      <c r="J30" s="35"/>
      <c r="K30" s="35">
        <v>5.4545454545454541</v>
      </c>
      <c r="L30" s="35">
        <v>2.4242424242424243</v>
      </c>
      <c r="M30" s="35">
        <v>15.757575757575756</v>
      </c>
      <c r="N30" s="35">
        <v>7.878787878787878</v>
      </c>
      <c r="O30" s="35">
        <v>19.393939393939394</v>
      </c>
      <c r="P30" s="35">
        <v>49.090909090909093</v>
      </c>
    </row>
    <row r="31" spans="1:38" x14ac:dyDescent="0.3">
      <c r="A31" s="31" t="s">
        <v>32</v>
      </c>
      <c r="B31" s="24"/>
      <c r="C31" s="24"/>
      <c r="D31" s="24"/>
      <c r="E31" s="27"/>
      <c r="F31" s="27"/>
      <c r="G31" s="27"/>
      <c r="H31" s="27"/>
      <c r="I31" s="27"/>
      <c r="J31" s="24"/>
      <c r="K31" s="24"/>
      <c r="L31" s="27"/>
      <c r="M31" s="27"/>
      <c r="N31" s="27"/>
      <c r="O31" s="27"/>
      <c r="P31" s="27"/>
    </row>
    <row r="32" spans="1:38" x14ac:dyDescent="0.3">
      <c r="A32" s="67" t="s">
        <v>33</v>
      </c>
      <c r="B32" s="24">
        <v>75</v>
      </c>
      <c r="C32" s="24"/>
      <c r="D32" s="35">
        <v>9.2105263157894726</v>
      </c>
      <c r="E32" s="35">
        <v>2.6315789473684208</v>
      </c>
      <c r="F32" s="35">
        <v>10.526315789473683</v>
      </c>
      <c r="G32" s="35">
        <v>0</v>
      </c>
      <c r="H32" s="35">
        <v>31.578947368421051</v>
      </c>
      <c r="I32" s="35">
        <v>46.05263157894737</v>
      </c>
      <c r="J32" s="35"/>
      <c r="K32" s="35">
        <v>12.162162162162163</v>
      </c>
      <c r="L32" s="35">
        <v>2.7027027027027026</v>
      </c>
      <c r="M32" s="35">
        <v>28.378378378378379</v>
      </c>
      <c r="N32" s="35">
        <v>0</v>
      </c>
      <c r="O32" s="35">
        <v>18.918918918918919</v>
      </c>
      <c r="P32" s="35">
        <v>37.837837837837839</v>
      </c>
    </row>
    <row r="33" spans="1:38" x14ac:dyDescent="0.3">
      <c r="A33" s="67" t="s">
        <v>34</v>
      </c>
      <c r="B33" s="24">
        <v>171</v>
      </c>
      <c r="C33" s="24"/>
      <c r="D33" s="35">
        <v>8.1871345029239766</v>
      </c>
      <c r="E33" s="35">
        <v>5.8479532163742682</v>
      </c>
      <c r="F33" s="35">
        <v>21.637426900584796</v>
      </c>
      <c r="G33" s="35">
        <v>2.3391812865497075</v>
      </c>
      <c r="H33" s="35">
        <v>24.561403508771928</v>
      </c>
      <c r="I33" s="35">
        <v>37.42690058479532</v>
      </c>
      <c r="J33" s="35"/>
      <c r="K33" s="35">
        <v>14.619883040935672</v>
      </c>
      <c r="L33" s="35">
        <v>8.1871345029239766</v>
      </c>
      <c r="M33" s="35">
        <v>18.71345029239766</v>
      </c>
      <c r="N33" s="35">
        <v>2.3391812865497075</v>
      </c>
      <c r="O33" s="35">
        <v>15.204678362573098</v>
      </c>
      <c r="P33" s="35">
        <v>40.935672514619881</v>
      </c>
    </row>
    <row r="34" spans="1:38" x14ac:dyDescent="0.3">
      <c r="A34" s="67" t="s">
        <v>35</v>
      </c>
      <c r="B34" s="24">
        <v>74.5</v>
      </c>
      <c r="C34" s="24"/>
      <c r="D34" s="35">
        <v>10.526315789473683</v>
      </c>
      <c r="E34" s="35">
        <v>1.3157894736842104</v>
      </c>
      <c r="F34" s="35">
        <v>15.789473684210526</v>
      </c>
      <c r="G34" s="35">
        <v>6.5789473684210522</v>
      </c>
      <c r="H34" s="35">
        <v>27.631578947368425</v>
      </c>
      <c r="I34" s="35">
        <v>38.15789473684211</v>
      </c>
      <c r="J34" s="35"/>
      <c r="K34" s="35">
        <v>15.068493150684931</v>
      </c>
      <c r="L34" s="35">
        <v>2.7397260273972601</v>
      </c>
      <c r="M34" s="35">
        <v>13.698630136986301</v>
      </c>
      <c r="N34" s="35">
        <v>15.068493150684931</v>
      </c>
      <c r="O34" s="35">
        <v>19.17808219178082</v>
      </c>
      <c r="P34" s="35">
        <v>34.246575342465754</v>
      </c>
    </row>
    <row r="35" spans="1:38" x14ac:dyDescent="0.3">
      <c r="A35" s="28" t="s">
        <v>36</v>
      </c>
      <c r="B35" s="24"/>
      <c r="C35" s="24"/>
      <c r="D35" s="24"/>
      <c r="E35" s="27"/>
      <c r="F35" s="27"/>
      <c r="G35" s="27"/>
      <c r="H35" s="27"/>
      <c r="I35" s="27"/>
      <c r="J35" s="24"/>
      <c r="K35" s="24"/>
      <c r="L35" s="27"/>
      <c r="M35" s="27"/>
      <c r="N35" s="27"/>
      <c r="O35" s="27"/>
      <c r="P35" s="27"/>
    </row>
    <row r="36" spans="1:38" x14ac:dyDescent="0.3">
      <c r="A36" s="67" t="s">
        <v>37</v>
      </c>
      <c r="B36" s="24">
        <v>159.5</v>
      </c>
      <c r="C36" s="24"/>
      <c r="D36" s="35">
        <v>12.422360248447205</v>
      </c>
      <c r="E36" s="35">
        <v>3.7267080745341614</v>
      </c>
      <c r="F36" s="35">
        <v>18.012422360248447</v>
      </c>
      <c r="G36" s="35">
        <v>4.9689440993788816</v>
      </c>
      <c r="H36" s="35">
        <v>28.571428571428569</v>
      </c>
      <c r="I36" s="35">
        <v>32.298136645962735</v>
      </c>
      <c r="J36" s="35"/>
      <c r="K36" s="35">
        <v>21.518987341772153</v>
      </c>
      <c r="L36" s="35">
        <v>6.3291139240506329</v>
      </c>
      <c r="M36" s="35">
        <v>17.721518987341771</v>
      </c>
      <c r="N36" s="35">
        <v>7.59493670886076</v>
      </c>
      <c r="O36" s="35">
        <v>13.291139240506327</v>
      </c>
      <c r="P36" s="35">
        <v>33.544303797468359</v>
      </c>
    </row>
    <row r="37" spans="1:38" x14ac:dyDescent="0.3">
      <c r="A37" s="67" t="s">
        <v>38</v>
      </c>
      <c r="B37" s="24">
        <v>91</v>
      </c>
      <c r="C37" s="24"/>
      <c r="D37" s="35">
        <v>7.608695652173914</v>
      </c>
      <c r="E37" s="35">
        <v>5.4347826086956523</v>
      </c>
      <c r="F37" s="35">
        <v>18.478260869565215</v>
      </c>
      <c r="G37" s="35">
        <v>0</v>
      </c>
      <c r="H37" s="35">
        <v>25</v>
      </c>
      <c r="I37" s="35">
        <v>43.478260869565219</v>
      </c>
      <c r="J37" s="35"/>
      <c r="K37" s="35">
        <v>11.111111111111111</v>
      </c>
      <c r="L37" s="35">
        <v>6.666666666666667</v>
      </c>
      <c r="M37" s="35">
        <v>18.888888888888889</v>
      </c>
      <c r="N37" s="35">
        <v>0</v>
      </c>
      <c r="O37" s="35">
        <v>21.111111111111111</v>
      </c>
      <c r="P37" s="35">
        <v>42.222222222222221</v>
      </c>
    </row>
    <row r="38" spans="1:38" x14ac:dyDescent="0.3">
      <c r="A38" s="67" t="s">
        <v>13</v>
      </c>
      <c r="B38" s="24">
        <v>75.5</v>
      </c>
      <c r="C38" s="24"/>
      <c r="D38" s="35">
        <v>2.666666666666667</v>
      </c>
      <c r="E38" s="35">
        <v>4</v>
      </c>
      <c r="F38" s="35">
        <v>16</v>
      </c>
      <c r="G38" s="35">
        <v>1.3333333333333335</v>
      </c>
      <c r="H38" s="35">
        <v>24</v>
      </c>
      <c r="I38" s="35">
        <v>52</v>
      </c>
      <c r="J38" s="35"/>
      <c r="K38" s="35">
        <v>2.6315789473684208</v>
      </c>
      <c r="L38" s="35">
        <v>2.6315789473684208</v>
      </c>
      <c r="M38" s="35">
        <v>26.315789473684209</v>
      </c>
      <c r="N38" s="35">
        <v>3.9473684210526314</v>
      </c>
      <c r="O38" s="35">
        <v>17.105263157894736</v>
      </c>
      <c r="P38" s="35">
        <v>47.368421052631575</v>
      </c>
    </row>
    <row r="39" spans="1:38" x14ac:dyDescent="0.3">
      <c r="A39" s="68" t="s">
        <v>39</v>
      </c>
      <c r="B39" s="24"/>
      <c r="C39" s="24"/>
      <c r="D39" s="24"/>
      <c r="E39" s="27"/>
      <c r="F39" s="27"/>
      <c r="G39" s="27"/>
      <c r="H39" s="27"/>
      <c r="I39" s="27"/>
      <c r="J39" s="24"/>
      <c r="K39" s="24"/>
      <c r="L39" s="27"/>
      <c r="M39" s="27"/>
      <c r="N39" s="27"/>
      <c r="O39" s="27"/>
      <c r="P39" s="27"/>
    </row>
    <row r="40" spans="1:38" x14ac:dyDescent="0.3">
      <c r="A40" s="69" t="s">
        <v>40</v>
      </c>
      <c r="B40" s="24">
        <v>114</v>
      </c>
      <c r="C40" s="24"/>
      <c r="D40" s="35">
        <v>12.173913043478262</v>
      </c>
      <c r="E40" s="35">
        <v>7.8260869565217401</v>
      </c>
      <c r="F40" s="35">
        <v>17.391304347826086</v>
      </c>
      <c r="G40" s="35">
        <v>6.9565217391304346</v>
      </c>
      <c r="H40" s="35">
        <v>26.086956521739129</v>
      </c>
      <c r="I40" s="35">
        <v>29.565217391304348</v>
      </c>
      <c r="J40" s="35"/>
      <c r="K40" s="35">
        <v>16.814159292035399</v>
      </c>
      <c r="L40" s="35">
        <v>5.3097345132743365</v>
      </c>
      <c r="M40" s="35">
        <v>15.044247787610621</v>
      </c>
      <c r="N40" s="35">
        <v>9.7345132743362832</v>
      </c>
      <c r="O40" s="35">
        <v>18.584070796460178</v>
      </c>
      <c r="P40" s="35">
        <v>34.513274336283182</v>
      </c>
    </row>
    <row r="41" spans="1:38" x14ac:dyDescent="0.3">
      <c r="A41" s="83" t="s">
        <v>41</v>
      </c>
      <c r="B41" s="84">
        <v>212</v>
      </c>
      <c r="C41" s="84"/>
      <c r="D41" s="39">
        <v>7.042253521126761</v>
      </c>
      <c r="E41" s="39">
        <v>2.3474178403755865</v>
      </c>
      <c r="F41" s="39">
        <v>17.84037558685446</v>
      </c>
      <c r="G41" s="39">
        <v>0.46948356807511737</v>
      </c>
      <c r="H41" s="39">
        <v>26.760563380281688</v>
      </c>
      <c r="I41" s="39">
        <v>45.539906103286384</v>
      </c>
      <c r="J41" s="39"/>
      <c r="K41" s="39">
        <v>12.796208530805686</v>
      </c>
      <c r="L41" s="39">
        <v>5.6872037914691944</v>
      </c>
      <c r="M41" s="39">
        <v>22.748815165876778</v>
      </c>
      <c r="N41" s="39">
        <v>1.8957345971563981</v>
      </c>
      <c r="O41" s="39">
        <v>15.165876777251185</v>
      </c>
      <c r="P41" s="39">
        <v>41.706161137440759</v>
      </c>
    </row>
    <row r="42" spans="1:38" s="18" customFormat="1" x14ac:dyDescent="0.3">
      <c r="A42" s="70" t="s">
        <v>43</v>
      </c>
      <c r="B42" s="24">
        <v>741</v>
      </c>
      <c r="C42" s="24"/>
      <c r="D42" s="41">
        <v>19.678714859437751</v>
      </c>
      <c r="E42" s="41">
        <v>6.425702811244979</v>
      </c>
      <c r="F42" s="41">
        <v>19.812583668005352</v>
      </c>
      <c r="G42" s="41">
        <v>1.6064257028112447</v>
      </c>
      <c r="H42" s="41">
        <v>21.552878179384201</v>
      </c>
      <c r="I42" s="41">
        <v>30.923694779116467</v>
      </c>
      <c r="J42" s="41"/>
      <c r="K42" s="41">
        <v>26.122448979591837</v>
      </c>
      <c r="L42" s="41">
        <v>9.1156462585034017</v>
      </c>
      <c r="M42" s="41">
        <v>18.775510204081634</v>
      </c>
      <c r="N42" s="41">
        <v>2.4489795918367347</v>
      </c>
      <c r="O42" s="41">
        <v>12.244897959183673</v>
      </c>
      <c r="P42" s="41">
        <v>31.292517006802722</v>
      </c>
      <c r="Q42" s="62"/>
      <c r="R42" s="62"/>
      <c r="S42" s="62"/>
      <c r="T42" s="62"/>
      <c r="U42" s="62"/>
      <c r="V42" s="62"/>
      <c r="W42" s="62"/>
      <c r="X42" s="62"/>
      <c r="Y42" s="62"/>
      <c r="Z42" s="62"/>
      <c r="AA42" s="62"/>
      <c r="AB42" s="62"/>
      <c r="AC42" s="62"/>
      <c r="AD42" s="62"/>
      <c r="AE42" s="62"/>
      <c r="AF42" s="62"/>
      <c r="AG42" s="62"/>
      <c r="AH42" s="62"/>
      <c r="AI42" s="62"/>
      <c r="AJ42" s="62"/>
      <c r="AK42" s="62"/>
      <c r="AL42" s="62"/>
    </row>
    <row r="43" spans="1:38" s="18" customFormat="1" x14ac:dyDescent="0.3">
      <c r="A43" s="28" t="s">
        <v>27</v>
      </c>
      <c r="B43" s="24"/>
      <c r="C43" s="24"/>
      <c r="D43" s="24"/>
      <c r="E43" s="27"/>
      <c r="F43" s="24"/>
      <c r="G43" s="24"/>
      <c r="H43" s="24"/>
      <c r="I43" s="24"/>
      <c r="J43" s="24"/>
      <c r="K43" s="24"/>
      <c r="L43" s="27"/>
      <c r="M43" s="24"/>
      <c r="N43" s="24"/>
      <c r="O43" s="24"/>
      <c r="P43" s="24"/>
      <c r="Q43" s="62"/>
      <c r="R43" s="62"/>
      <c r="S43" s="62"/>
      <c r="T43" s="62"/>
      <c r="U43" s="62"/>
      <c r="V43" s="62"/>
      <c r="W43" s="62"/>
      <c r="X43" s="62"/>
      <c r="Y43" s="62"/>
      <c r="Z43" s="62"/>
      <c r="AA43" s="62"/>
      <c r="AB43" s="62"/>
      <c r="AC43" s="62"/>
      <c r="AD43" s="62"/>
      <c r="AE43" s="62"/>
      <c r="AF43" s="62"/>
      <c r="AG43" s="62"/>
      <c r="AH43" s="62"/>
      <c r="AI43" s="62"/>
      <c r="AJ43" s="62"/>
      <c r="AK43" s="62"/>
      <c r="AL43" s="62"/>
    </row>
    <row r="44" spans="1:38" s="18" customFormat="1" x14ac:dyDescent="0.3">
      <c r="A44" s="25" t="s">
        <v>28</v>
      </c>
      <c r="B44" s="24">
        <v>419</v>
      </c>
      <c r="C44" s="24"/>
      <c r="D44" s="35">
        <v>28.878281622911693</v>
      </c>
      <c r="E44" s="35">
        <v>6.2052505966587113</v>
      </c>
      <c r="F44" s="35">
        <v>21.957040572792362</v>
      </c>
      <c r="G44" s="35">
        <v>0.95465393794749409</v>
      </c>
      <c r="H44" s="35">
        <v>11.933174224343675</v>
      </c>
      <c r="I44" s="35">
        <v>30.071599045346066</v>
      </c>
      <c r="J44" s="35"/>
      <c r="K44" s="35">
        <v>35.322195704057279</v>
      </c>
      <c r="L44" s="35">
        <v>7.1599045346062056</v>
      </c>
      <c r="M44" s="35">
        <v>15.751789976133651</v>
      </c>
      <c r="N44" s="35">
        <v>1.431980906921241</v>
      </c>
      <c r="O44" s="35">
        <v>8.1145584725536999</v>
      </c>
      <c r="P44" s="35">
        <v>32.219570405727922</v>
      </c>
      <c r="Q44" s="62"/>
      <c r="R44" s="62"/>
      <c r="S44" s="62"/>
      <c r="T44" s="62"/>
      <c r="U44" s="62"/>
      <c r="V44" s="62"/>
      <c r="W44" s="62"/>
      <c r="X44" s="62"/>
      <c r="Y44" s="62"/>
      <c r="Z44" s="62"/>
      <c r="AA44" s="62"/>
      <c r="AB44" s="62"/>
      <c r="AC44" s="62"/>
      <c r="AD44" s="62"/>
      <c r="AE44" s="62"/>
      <c r="AF44" s="62"/>
      <c r="AG44" s="62"/>
      <c r="AH44" s="62"/>
      <c r="AI44" s="62"/>
      <c r="AJ44" s="62"/>
      <c r="AK44" s="62"/>
      <c r="AL44" s="62"/>
    </row>
    <row r="45" spans="1:38" s="18" customFormat="1" x14ac:dyDescent="0.3">
      <c r="A45" s="29" t="s">
        <v>29</v>
      </c>
      <c r="B45" s="24">
        <v>322</v>
      </c>
      <c r="C45" s="24"/>
      <c r="D45" s="35">
        <v>7.9268292682926829</v>
      </c>
      <c r="E45" s="35">
        <v>6.7073170731707323</v>
      </c>
      <c r="F45" s="35">
        <v>17.073170731707318</v>
      </c>
      <c r="G45" s="35">
        <v>2.4390243902439024</v>
      </c>
      <c r="H45" s="35">
        <v>33.841463414634148</v>
      </c>
      <c r="I45" s="35">
        <v>32.012195121951223</v>
      </c>
      <c r="J45" s="35"/>
      <c r="K45" s="35">
        <v>13.924050632911392</v>
      </c>
      <c r="L45" s="35">
        <v>11.708860759493671</v>
      </c>
      <c r="M45" s="35">
        <v>22.784810126582279</v>
      </c>
      <c r="N45" s="35">
        <v>3.79746835443038</v>
      </c>
      <c r="O45" s="35">
        <v>17.721518987341771</v>
      </c>
      <c r="P45" s="35">
        <v>30.063291139240505</v>
      </c>
      <c r="Q45" s="62"/>
      <c r="R45" s="62"/>
      <c r="S45" s="62"/>
      <c r="T45" s="62"/>
      <c r="U45" s="62"/>
      <c r="V45" s="62"/>
      <c r="W45" s="62"/>
      <c r="X45" s="62"/>
      <c r="Y45" s="62"/>
      <c r="Z45" s="62"/>
      <c r="AA45" s="62"/>
      <c r="AB45" s="62"/>
      <c r="AC45" s="62"/>
      <c r="AD45" s="62"/>
      <c r="AE45" s="62"/>
      <c r="AF45" s="62"/>
      <c r="AG45" s="62"/>
      <c r="AH45" s="62"/>
      <c r="AI45" s="62"/>
      <c r="AJ45" s="62"/>
      <c r="AK45" s="62"/>
      <c r="AL45" s="62"/>
    </row>
    <row r="46" spans="1:38" s="18" customFormat="1" x14ac:dyDescent="0.3">
      <c r="A46" s="42" t="s">
        <v>30</v>
      </c>
      <c r="B46" s="24">
        <v>95.5</v>
      </c>
      <c r="C46" s="24"/>
      <c r="D46" s="35">
        <v>11.224489795918368</v>
      </c>
      <c r="E46" s="35">
        <v>5.1020408163265305</v>
      </c>
      <c r="F46" s="35">
        <v>27.551020408163261</v>
      </c>
      <c r="G46" s="35">
        <v>5.1020408163265305</v>
      </c>
      <c r="H46" s="35">
        <v>10.204081632653061</v>
      </c>
      <c r="I46" s="35">
        <v>40.816326530612244</v>
      </c>
      <c r="J46" s="35"/>
      <c r="K46" s="35">
        <v>19.35483870967742</v>
      </c>
      <c r="L46" s="35">
        <v>8.6021505376344098</v>
      </c>
      <c r="M46" s="35">
        <v>21.50537634408602</v>
      </c>
      <c r="N46" s="35">
        <v>5.376344086021505</v>
      </c>
      <c r="O46" s="35">
        <v>3.225806451612903</v>
      </c>
      <c r="P46" s="35">
        <v>41.935483870967744</v>
      </c>
      <c r="Q46" s="62"/>
      <c r="R46" s="62"/>
      <c r="S46" s="62"/>
      <c r="T46" s="62"/>
      <c r="U46" s="62"/>
      <c r="V46" s="62"/>
      <c r="W46" s="62"/>
      <c r="X46" s="62"/>
      <c r="Y46" s="62"/>
      <c r="Z46" s="62"/>
      <c r="AA46" s="62"/>
      <c r="AB46" s="62"/>
      <c r="AC46" s="62"/>
      <c r="AD46" s="62"/>
      <c r="AE46" s="62"/>
      <c r="AF46" s="62"/>
      <c r="AG46" s="62"/>
      <c r="AH46" s="62"/>
      <c r="AI46" s="62"/>
      <c r="AJ46" s="62"/>
      <c r="AK46" s="62"/>
      <c r="AL46" s="62"/>
    </row>
    <row r="47" spans="1:38" s="18" customFormat="1" x14ac:dyDescent="0.3">
      <c r="A47" s="42" t="s">
        <v>31</v>
      </c>
      <c r="B47" s="24">
        <v>226.5</v>
      </c>
      <c r="C47" s="24"/>
      <c r="D47" s="35">
        <v>6.5217391304347823</v>
      </c>
      <c r="E47" s="35">
        <v>7.3913043478260869</v>
      </c>
      <c r="F47" s="35">
        <v>12.608695652173912</v>
      </c>
      <c r="G47" s="35">
        <v>1.3043478260869565</v>
      </c>
      <c r="H47" s="35">
        <v>43.913043478260875</v>
      </c>
      <c r="I47" s="35">
        <v>28.260869565217391</v>
      </c>
      <c r="J47" s="35"/>
      <c r="K47" s="35">
        <v>11.659192825112108</v>
      </c>
      <c r="L47" s="35">
        <v>13.004484304932735</v>
      </c>
      <c r="M47" s="35">
        <v>23.318385650224215</v>
      </c>
      <c r="N47" s="35">
        <v>3.1390134529147984</v>
      </c>
      <c r="O47" s="35">
        <v>23.766816143497756</v>
      </c>
      <c r="P47" s="35">
        <v>25.112107623318387</v>
      </c>
      <c r="Q47" s="62"/>
      <c r="R47" s="62"/>
      <c r="S47" s="62"/>
      <c r="T47" s="62"/>
      <c r="U47" s="62"/>
      <c r="V47" s="62"/>
      <c r="W47" s="62"/>
      <c r="X47" s="62"/>
      <c r="Y47" s="62"/>
      <c r="Z47" s="62"/>
      <c r="AA47" s="62"/>
      <c r="AB47" s="62"/>
      <c r="AC47" s="62"/>
      <c r="AD47" s="62"/>
      <c r="AE47" s="62"/>
      <c r="AF47" s="62"/>
      <c r="AG47" s="62"/>
      <c r="AH47" s="62"/>
      <c r="AI47" s="62"/>
      <c r="AJ47" s="62"/>
      <c r="AK47" s="62"/>
      <c r="AL47" s="62"/>
    </row>
    <row r="48" spans="1:38" s="18" customFormat="1" x14ac:dyDescent="0.3">
      <c r="A48" s="31" t="s">
        <v>32</v>
      </c>
      <c r="B48" s="24"/>
      <c r="C48" s="24"/>
      <c r="D48" s="24"/>
      <c r="E48" s="27"/>
      <c r="F48" s="24"/>
      <c r="G48" s="24"/>
      <c r="H48" s="24"/>
      <c r="I48" s="24"/>
      <c r="J48" s="24"/>
      <c r="K48" s="24"/>
      <c r="L48" s="27"/>
      <c r="M48" s="24"/>
      <c r="N48" s="24"/>
      <c r="O48" s="24"/>
      <c r="P48" s="24"/>
      <c r="Q48" s="62"/>
      <c r="R48" s="62"/>
      <c r="S48" s="62"/>
      <c r="T48" s="62"/>
      <c r="U48" s="62"/>
      <c r="V48" s="62"/>
      <c r="W48" s="62"/>
      <c r="X48" s="62"/>
      <c r="Y48" s="62"/>
      <c r="Z48" s="62"/>
      <c r="AA48" s="62"/>
      <c r="AB48" s="62"/>
      <c r="AC48" s="62"/>
      <c r="AD48" s="62"/>
      <c r="AE48" s="62"/>
      <c r="AF48" s="62"/>
      <c r="AG48" s="62"/>
      <c r="AH48" s="62"/>
      <c r="AI48" s="62"/>
      <c r="AJ48" s="62"/>
      <c r="AK48" s="62"/>
      <c r="AL48" s="62"/>
    </row>
    <row r="49" spans="1:38" s="18" customFormat="1" x14ac:dyDescent="0.3">
      <c r="A49" s="67" t="s">
        <v>33</v>
      </c>
      <c r="B49" s="24">
        <v>98.5</v>
      </c>
      <c r="C49" s="24"/>
      <c r="D49" s="35">
        <v>19.387755102040817</v>
      </c>
      <c r="E49" s="35">
        <v>3.0612244897959182</v>
      </c>
      <c r="F49" s="35">
        <v>24.489795918367346</v>
      </c>
      <c r="G49" s="35">
        <v>0</v>
      </c>
      <c r="H49" s="35">
        <v>13.26530612244898</v>
      </c>
      <c r="I49" s="35">
        <v>39.795918367346935</v>
      </c>
      <c r="J49" s="35"/>
      <c r="K49" s="35">
        <v>29.292929292929294</v>
      </c>
      <c r="L49" s="35">
        <v>6.0606060606060606</v>
      </c>
      <c r="M49" s="35">
        <v>23.232323232323232</v>
      </c>
      <c r="N49" s="35">
        <v>0</v>
      </c>
      <c r="O49" s="35">
        <v>7.0707070707070701</v>
      </c>
      <c r="P49" s="35">
        <v>34.343434343434339</v>
      </c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62"/>
      <c r="AC49" s="62"/>
      <c r="AD49" s="62"/>
      <c r="AE49" s="62"/>
      <c r="AF49" s="62"/>
      <c r="AG49" s="62"/>
      <c r="AH49" s="62"/>
      <c r="AI49" s="62"/>
      <c r="AJ49" s="62"/>
      <c r="AK49" s="62"/>
      <c r="AL49" s="62"/>
    </row>
    <row r="50" spans="1:38" s="18" customFormat="1" x14ac:dyDescent="0.3">
      <c r="A50" s="67" t="s">
        <v>34</v>
      </c>
      <c r="B50" s="24">
        <v>302</v>
      </c>
      <c r="C50" s="24"/>
      <c r="D50" s="35">
        <v>27.540983606557379</v>
      </c>
      <c r="E50" s="35">
        <v>8.524590163934425</v>
      </c>
      <c r="F50" s="35">
        <v>24.590163934426229</v>
      </c>
      <c r="G50" s="35">
        <v>0.65573770491803274</v>
      </c>
      <c r="H50" s="35">
        <v>10.163934426229508</v>
      </c>
      <c r="I50" s="35">
        <v>28.524590163934427</v>
      </c>
      <c r="J50" s="35"/>
      <c r="K50" s="35">
        <v>35.451505016722408</v>
      </c>
      <c r="L50" s="35">
        <v>8.695652173913043</v>
      </c>
      <c r="M50" s="35">
        <v>18.060200668896321</v>
      </c>
      <c r="N50" s="35">
        <v>0.33444816053511706</v>
      </c>
      <c r="O50" s="35">
        <v>6.3545150501672243</v>
      </c>
      <c r="P50" s="35">
        <v>31.103678929765888</v>
      </c>
      <c r="Q50" s="62"/>
      <c r="R50" s="62"/>
      <c r="S50" s="62"/>
      <c r="T50" s="62"/>
      <c r="U50" s="62"/>
      <c r="V50" s="62"/>
      <c r="W50" s="62"/>
      <c r="X50" s="62"/>
      <c r="Y50" s="62"/>
      <c r="Z50" s="62"/>
      <c r="AA50" s="62"/>
      <c r="AB50" s="62"/>
      <c r="AC50" s="62"/>
      <c r="AD50" s="62"/>
      <c r="AE50" s="62"/>
      <c r="AF50" s="62"/>
      <c r="AG50" s="62"/>
      <c r="AH50" s="62"/>
      <c r="AI50" s="62"/>
      <c r="AJ50" s="62"/>
      <c r="AK50" s="62"/>
      <c r="AL50" s="62"/>
    </row>
    <row r="51" spans="1:38" s="18" customFormat="1" x14ac:dyDescent="0.3">
      <c r="A51" s="67" t="s">
        <v>35</v>
      </c>
      <c r="B51" s="24">
        <v>130</v>
      </c>
      <c r="C51" s="24"/>
      <c r="D51" s="35">
        <v>22.900763358778626</v>
      </c>
      <c r="E51" s="35">
        <v>2.2900763358778624</v>
      </c>
      <c r="F51" s="35">
        <v>16.793893129770993</v>
      </c>
      <c r="G51" s="35">
        <v>3.8167938931297711</v>
      </c>
      <c r="H51" s="35">
        <v>20.610687022900763</v>
      </c>
      <c r="I51" s="35">
        <v>33.587786259541986</v>
      </c>
      <c r="J51" s="35"/>
      <c r="K51" s="35">
        <v>25.581395348837212</v>
      </c>
      <c r="L51" s="35">
        <v>6.2015503875968996</v>
      </c>
      <c r="M51" s="35">
        <v>10.852713178294573</v>
      </c>
      <c r="N51" s="35">
        <v>5.4263565891472867</v>
      </c>
      <c r="O51" s="35">
        <v>13.953488372093023</v>
      </c>
      <c r="P51" s="35">
        <v>37.984496124031011</v>
      </c>
      <c r="Q51" s="62"/>
      <c r="R51" s="62"/>
      <c r="S51" s="62"/>
      <c r="T51" s="62"/>
      <c r="U51" s="62"/>
      <c r="V51" s="62"/>
      <c r="W51" s="62"/>
      <c r="X51" s="62"/>
      <c r="Y51" s="62"/>
      <c r="Z51" s="62"/>
      <c r="AA51" s="62"/>
      <c r="AB51" s="62"/>
      <c r="AC51" s="62"/>
      <c r="AD51" s="62"/>
      <c r="AE51" s="62"/>
      <c r="AF51" s="62"/>
      <c r="AG51" s="62"/>
      <c r="AH51" s="62"/>
      <c r="AI51" s="62"/>
      <c r="AJ51" s="62"/>
      <c r="AK51" s="62"/>
      <c r="AL51" s="62"/>
    </row>
    <row r="52" spans="1:38" s="18" customFormat="1" x14ac:dyDescent="0.3">
      <c r="A52" s="28" t="s">
        <v>36</v>
      </c>
      <c r="B52" s="24"/>
      <c r="C52" s="24"/>
      <c r="D52" s="24"/>
      <c r="E52" s="27"/>
      <c r="F52" s="24"/>
      <c r="G52" s="24"/>
      <c r="H52" s="24"/>
      <c r="I52" s="24"/>
      <c r="J52" s="24"/>
      <c r="K52" s="24"/>
      <c r="L52" s="27"/>
      <c r="M52" s="24"/>
      <c r="N52" s="24"/>
      <c r="O52" s="24"/>
      <c r="P52" s="24"/>
      <c r="Q52" s="62"/>
      <c r="R52" s="62"/>
      <c r="S52" s="62"/>
      <c r="T52" s="62"/>
      <c r="U52" s="62"/>
      <c r="V52" s="62"/>
      <c r="W52" s="62"/>
      <c r="X52" s="62"/>
      <c r="Y52" s="62"/>
      <c r="Z52" s="62"/>
      <c r="AA52" s="62"/>
      <c r="AB52" s="62"/>
      <c r="AC52" s="62"/>
      <c r="AD52" s="62"/>
      <c r="AE52" s="62"/>
      <c r="AF52" s="62"/>
      <c r="AG52" s="62"/>
      <c r="AH52" s="62"/>
      <c r="AI52" s="62"/>
      <c r="AJ52" s="62"/>
      <c r="AK52" s="62"/>
      <c r="AL52" s="62"/>
    </row>
    <row r="53" spans="1:38" s="18" customFormat="1" x14ac:dyDescent="0.3">
      <c r="A53" s="67" t="s">
        <v>37</v>
      </c>
      <c r="B53" s="24">
        <v>289.5</v>
      </c>
      <c r="C53" s="24"/>
      <c r="D53" s="35">
        <v>30.479452054794521</v>
      </c>
      <c r="E53" s="35">
        <v>6.8493150684931505</v>
      </c>
      <c r="F53" s="35">
        <v>21.232876712328768</v>
      </c>
      <c r="G53" s="35">
        <v>2.7397260273972601</v>
      </c>
      <c r="H53" s="35">
        <v>12.328767123287671</v>
      </c>
      <c r="I53" s="35">
        <v>26.36986301369863</v>
      </c>
      <c r="J53" s="35"/>
      <c r="K53" s="35">
        <v>39.024390243902438</v>
      </c>
      <c r="L53" s="35">
        <v>5.9233449477351918</v>
      </c>
      <c r="M53" s="35">
        <v>14.634146341463413</v>
      </c>
      <c r="N53" s="35">
        <v>3.484320557491289</v>
      </c>
      <c r="O53" s="35">
        <v>8.3623693379790947</v>
      </c>
      <c r="P53" s="35">
        <v>28.571428571428569</v>
      </c>
      <c r="Q53" s="62"/>
      <c r="R53" s="62"/>
      <c r="S53" s="62"/>
      <c r="T53" s="62"/>
      <c r="U53" s="62"/>
      <c r="V53" s="62"/>
      <c r="W53" s="62"/>
      <c r="X53" s="62"/>
      <c r="Y53" s="62"/>
      <c r="Z53" s="62"/>
      <c r="AA53" s="62"/>
      <c r="AB53" s="62"/>
      <c r="AC53" s="62"/>
      <c r="AD53" s="62"/>
      <c r="AE53" s="62"/>
      <c r="AF53" s="62"/>
      <c r="AG53" s="62"/>
      <c r="AH53" s="62"/>
      <c r="AI53" s="62"/>
      <c r="AJ53" s="62"/>
      <c r="AK53" s="62"/>
      <c r="AL53" s="62"/>
    </row>
    <row r="54" spans="1:38" s="18" customFormat="1" x14ac:dyDescent="0.3">
      <c r="A54" s="67" t="s">
        <v>38</v>
      </c>
      <c r="B54" s="24">
        <v>142.5</v>
      </c>
      <c r="C54" s="24"/>
      <c r="D54" s="35">
        <v>23.776223776223777</v>
      </c>
      <c r="E54" s="35">
        <v>8.3916083916083917</v>
      </c>
      <c r="F54" s="35">
        <v>26.573426573426573</v>
      </c>
      <c r="G54" s="35">
        <v>0</v>
      </c>
      <c r="H54" s="35">
        <v>13.286713286713287</v>
      </c>
      <c r="I54" s="35">
        <v>27.972027972027973</v>
      </c>
      <c r="J54" s="35"/>
      <c r="K54" s="35">
        <v>28.87323943661972</v>
      </c>
      <c r="L54" s="35">
        <v>12.676056338028168</v>
      </c>
      <c r="M54" s="35">
        <v>17.6056338028169</v>
      </c>
      <c r="N54" s="35">
        <v>0</v>
      </c>
      <c r="O54" s="35">
        <v>8.4507042253521121</v>
      </c>
      <c r="P54" s="35">
        <v>32.394366197183103</v>
      </c>
      <c r="Q54" s="62"/>
      <c r="R54" s="62"/>
      <c r="S54" s="62"/>
      <c r="T54" s="62"/>
      <c r="U54" s="62"/>
      <c r="V54" s="62"/>
      <c r="W54" s="62"/>
      <c r="X54" s="62"/>
      <c r="Y54" s="62"/>
      <c r="Z54" s="62"/>
      <c r="AA54" s="62"/>
      <c r="AB54" s="62"/>
      <c r="AC54" s="62"/>
      <c r="AD54" s="62"/>
      <c r="AE54" s="62"/>
      <c r="AF54" s="62"/>
      <c r="AG54" s="62"/>
      <c r="AH54" s="62"/>
      <c r="AI54" s="62"/>
      <c r="AJ54" s="62"/>
      <c r="AK54" s="62"/>
      <c r="AL54" s="62"/>
    </row>
    <row r="55" spans="1:38" s="18" customFormat="1" x14ac:dyDescent="0.3">
      <c r="A55" s="67" t="s">
        <v>13</v>
      </c>
      <c r="B55" s="24">
        <v>108.5</v>
      </c>
      <c r="C55" s="24"/>
      <c r="D55" s="35">
        <v>9.1743119266055047</v>
      </c>
      <c r="E55" s="35">
        <v>2.7522935779816518</v>
      </c>
      <c r="F55" s="35">
        <v>22.018348623853214</v>
      </c>
      <c r="G55" s="35">
        <v>0.91743119266055051</v>
      </c>
      <c r="H55" s="35">
        <v>15.596330275229359</v>
      </c>
      <c r="I55" s="35">
        <v>49.541284403669728</v>
      </c>
      <c r="J55" s="35"/>
      <c r="K55" s="35">
        <v>15.74074074074074</v>
      </c>
      <c r="L55" s="35">
        <v>5.5555555555555554</v>
      </c>
      <c r="M55" s="35">
        <v>24.074074074074073</v>
      </c>
      <c r="N55" s="35">
        <v>1.8518518518518516</v>
      </c>
      <c r="O55" s="35">
        <v>7.4074074074074066</v>
      </c>
      <c r="P55" s="35">
        <v>45.370370370370374</v>
      </c>
      <c r="Q55" s="62"/>
      <c r="R55" s="62"/>
      <c r="S55" s="62"/>
      <c r="T55" s="62"/>
      <c r="U55" s="62"/>
      <c r="V55" s="62"/>
      <c r="W55" s="62"/>
      <c r="X55" s="62"/>
      <c r="Y55" s="62"/>
      <c r="Z55" s="62"/>
      <c r="AA55" s="62"/>
      <c r="AB55" s="62"/>
      <c r="AC55" s="62"/>
      <c r="AD55" s="62"/>
      <c r="AE55" s="62"/>
      <c r="AF55" s="62"/>
      <c r="AG55" s="62"/>
      <c r="AH55" s="62"/>
      <c r="AI55" s="62"/>
      <c r="AJ55" s="62"/>
      <c r="AK55" s="62"/>
      <c r="AL55" s="62"/>
    </row>
    <row r="56" spans="1:38" x14ac:dyDescent="0.3">
      <c r="A56" s="68" t="s">
        <v>39</v>
      </c>
      <c r="B56" s="24"/>
      <c r="C56" s="24"/>
      <c r="D56" s="24"/>
      <c r="E56" s="27"/>
      <c r="F56" s="27"/>
      <c r="G56" s="27"/>
      <c r="H56" s="27"/>
      <c r="I56" s="27"/>
      <c r="J56" s="24"/>
      <c r="K56" s="24"/>
      <c r="L56" s="27"/>
      <c r="M56" s="27"/>
      <c r="N56" s="27"/>
      <c r="O56" s="27"/>
      <c r="P56" s="27"/>
    </row>
    <row r="57" spans="1:38" x14ac:dyDescent="0.3">
      <c r="A57" s="69" t="s">
        <v>40</v>
      </c>
      <c r="B57" s="24">
        <v>185</v>
      </c>
      <c r="C57" s="24"/>
      <c r="D57" s="35">
        <v>33.87096774193548</v>
      </c>
      <c r="E57" s="35">
        <v>7.5268817204301079</v>
      </c>
      <c r="F57" s="35">
        <v>19.892473118279568</v>
      </c>
      <c r="G57" s="35">
        <v>4.3010752688172049</v>
      </c>
      <c r="H57" s="35">
        <v>14.516129032258066</v>
      </c>
      <c r="I57" s="35">
        <v>19.892473118279568</v>
      </c>
      <c r="J57" s="35"/>
      <c r="K57" s="35">
        <v>40.760869565217391</v>
      </c>
      <c r="L57" s="35">
        <v>5.9782608695652177</v>
      </c>
      <c r="M57" s="35">
        <v>14.130434782608695</v>
      </c>
      <c r="N57" s="35">
        <v>4.8913043478260869</v>
      </c>
      <c r="O57" s="35">
        <v>9.7826086956521738</v>
      </c>
      <c r="P57" s="35">
        <v>24.456521739130434</v>
      </c>
    </row>
    <row r="58" spans="1:38" ht="15" thickBot="1" x14ac:dyDescent="0.35">
      <c r="A58" s="85" t="s">
        <v>41</v>
      </c>
      <c r="B58" s="86">
        <v>355.5</v>
      </c>
      <c r="C58" s="86"/>
      <c r="D58" s="87">
        <v>19.553072625698324</v>
      </c>
      <c r="E58" s="87">
        <v>5.8659217877094969</v>
      </c>
      <c r="F58" s="87">
        <v>24.30167597765363</v>
      </c>
      <c r="G58" s="87">
        <v>0.27932960893854747</v>
      </c>
      <c r="H58" s="87">
        <v>12.569832402234638</v>
      </c>
      <c r="I58" s="87">
        <v>37.430167597765362</v>
      </c>
      <c r="J58" s="87"/>
      <c r="K58" s="87">
        <v>26.912181303116146</v>
      </c>
      <c r="L58" s="87">
        <v>8.4985835694050991</v>
      </c>
      <c r="M58" s="87">
        <v>18.980169971671387</v>
      </c>
      <c r="N58" s="87">
        <v>0.84985835694051004</v>
      </c>
      <c r="O58" s="87">
        <v>7.3654390934844187</v>
      </c>
      <c r="P58" s="87">
        <v>37.393767705382437</v>
      </c>
    </row>
    <row r="60" spans="1:38" s="18" customFormat="1" x14ac:dyDescent="0.3">
      <c r="A60" s="72"/>
      <c r="B60" s="62"/>
      <c r="C60" s="62"/>
      <c r="D60" s="62"/>
      <c r="E60" s="63"/>
      <c r="F60" s="62"/>
      <c r="G60" s="62"/>
      <c r="H60" s="62"/>
      <c r="I60" s="62"/>
      <c r="J60" s="62"/>
      <c r="K60" s="62"/>
      <c r="L60" s="63"/>
      <c r="M60" s="62"/>
      <c r="N60" s="62"/>
      <c r="O60" s="62"/>
      <c r="P60" s="62"/>
      <c r="Q60" s="62"/>
      <c r="R60" s="62"/>
      <c r="S60" s="62"/>
      <c r="T60" s="62"/>
      <c r="U60" s="62"/>
      <c r="V60" s="62"/>
      <c r="W60" s="62"/>
      <c r="X60" s="62"/>
      <c r="Y60" s="62"/>
      <c r="Z60" s="62"/>
      <c r="AA60" s="62"/>
      <c r="AB60" s="62"/>
      <c r="AC60" s="62"/>
      <c r="AD60" s="62"/>
      <c r="AE60" s="62"/>
      <c r="AF60" s="62"/>
      <c r="AG60" s="62"/>
      <c r="AH60" s="62"/>
      <c r="AI60" s="62"/>
      <c r="AJ60" s="62"/>
      <c r="AK60" s="62"/>
      <c r="AL60" s="62"/>
    </row>
  </sheetData>
  <mergeCells count="2">
    <mergeCell ref="D4:I4"/>
    <mergeCell ref="K4:P4"/>
  </mergeCells>
  <pageMargins left="0.70866141732283472" right="0.70866141732283472" top="0.74803149606299213" bottom="0.74803149606299213" header="0.31496062992125984" footer="0.31496062992125984"/>
  <pageSetup paperSize="9" orientation="landscape" r:id="rId1"/>
  <rowBreaks count="2" manualBreakCount="2">
    <brk id="24" max="15" man="1"/>
    <brk id="41" max="15" man="1"/>
  </rowBreaks>
  <colBreaks count="1" manualBreakCount="1">
    <brk id="9" max="57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0"/>
  <sheetViews>
    <sheetView zoomScaleNormal="100" workbookViewId="0"/>
  </sheetViews>
  <sheetFormatPr defaultColWidth="9.109375" defaultRowHeight="14.4" x14ac:dyDescent="0.3"/>
  <cols>
    <col min="1" max="1" width="52.6640625" style="44" customWidth="1"/>
    <col min="2" max="2" width="10.6640625" style="18" customWidth="1"/>
    <col min="3" max="3" width="1.6640625" style="18" customWidth="1"/>
    <col min="4" max="4" width="8.5546875" style="18" customWidth="1"/>
    <col min="5" max="9" width="8.5546875" style="19" customWidth="1"/>
    <col min="10" max="10" width="10.109375" style="19" bestFit="1" customWidth="1"/>
    <col min="11" max="11" width="1.6640625" style="18" customWidth="1"/>
    <col min="12" max="12" width="8.5546875" style="18" customWidth="1"/>
    <col min="13" max="17" width="8.5546875" style="19" customWidth="1"/>
    <col min="18" max="18" width="10.109375" style="19" bestFit="1" customWidth="1"/>
    <col min="19" max="16384" width="9.109375" style="19"/>
  </cols>
  <sheetData>
    <row r="1" spans="1:18" x14ac:dyDescent="0.3">
      <c r="A1" s="17" t="s">
        <v>198</v>
      </c>
    </row>
    <row r="2" spans="1:18" x14ac:dyDescent="0.3">
      <c r="A2" s="108" t="s">
        <v>0</v>
      </c>
    </row>
    <row r="3" spans="1:18" ht="15" thickBot="1" x14ac:dyDescent="0.35">
      <c r="A3" s="80"/>
      <c r="B3" s="81"/>
      <c r="C3" s="81"/>
      <c r="D3" s="81"/>
      <c r="E3" s="82"/>
      <c r="F3" s="82"/>
      <c r="G3" s="82"/>
      <c r="H3" s="82"/>
      <c r="I3" s="82"/>
      <c r="J3" s="82"/>
      <c r="K3" s="81"/>
      <c r="L3" s="81"/>
      <c r="M3" s="82"/>
      <c r="N3" s="82"/>
      <c r="O3" s="82"/>
      <c r="P3" s="82"/>
      <c r="Q3" s="82"/>
      <c r="R3" s="82"/>
    </row>
    <row r="4" spans="1:18" x14ac:dyDescent="0.3">
      <c r="A4" s="75"/>
      <c r="B4" s="76"/>
      <c r="C4" s="76"/>
      <c r="D4" s="143" t="s">
        <v>45</v>
      </c>
      <c r="E4" s="144"/>
      <c r="F4" s="144"/>
      <c r="G4" s="144"/>
      <c r="H4" s="144"/>
      <c r="I4" s="144"/>
      <c r="J4" s="144"/>
      <c r="K4" s="76"/>
      <c r="L4" s="143" t="s">
        <v>46</v>
      </c>
      <c r="M4" s="144"/>
      <c r="N4" s="144"/>
      <c r="O4" s="144"/>
      <c r="P4" s="144"/>
      <c r="Q4" s="144"/>
      <c r="R4" s="144"/>
    </row>
    <row r="5" spans="1:18" ht="69" x14ac:dyDescent="0.3">
      <c r="A5" s="20"/>
      <c r="B5" s="21" t="s">
        <v>23</v>
      </c>
      <c r="C5" s="21"/>
      <c r="D5" s="21" t="s">
        <v>4</v>
      </c>
      <c r="E5" s="21" t="s">
        <v>5</v>
      </c>
      <c r="F5" s="21" t="s">
        <v>6</v>
      </c>
      <c r="G5" s="21" t="s">
        <v>24</v>
      </c>
      <c r="H5" s="21" t="s">
        <v>7</v>
      </c>
      <c r="I5" s="21" t="s">
        <v>3</v>
      </c>
      <c r="J5" s="21" t="s">
        <v>25</v>
      </c>
      <c r="K5" s="21"/>
      <c r="L5" s="21" t="s">
        <v>4</v>
      </c>
      <c r="M5" s="21" t="s">
        <v>5</v>
      </c>
      <c r="N5" s="21" t="s">
        <v>6</v>
      </c>
      <c r="O5" s="21" t="s">
        <v>24</v>
      </c>
      <c r="P5" s="21" t="s">
        <v>7</v>
      </c>
      <c r="Q5" s="21" t="s">
        <v>3</v>
      </c>
      <c r="R5" s="21" t="s">
        <v>25</v>
      </c>
    </row>
    <row r="6" spans="1:18" x14ac:dyDescent="0.3">
      <c r="A6" s="22" t="s">
        <v>26</v>
      </c>
      <c r="B6" s="23">
        <v>1420</v>
      </c>
      <c r="C6" s="23"/>
      <c r="D6" s="23">
        <v>102</v>
      </c>
      <c r="E6" s="23">
        <v>50</v>
      </c>
      <c r="F6" s="23">
        <v>190</v>
      </c>
      <c r="G6" s="23">
        <v>27</v>
      </c>
      <c r="H6" s="23">
        <v>315</v>
      </c>
      <c r="I6" s="23">
        <v>458</v>
      </c>
      <c r="J6" s="23">
        <v>278</v>
      </c>
      <c r="K6" s="23"/>
      <c r="L6" s="23">
        <v>177</v>
      </c>
      <c r="M6" s="23">
        <v>74</v>
      </c>
      <c r="N6" s="23">
        <v>201</v>
      </c>
      <c r="O6" s="23">
        <v>38</v>
      </c>
      <c r="P6" s="23">
        <v>194</v>
      </c>
      <c r="Q6" s="23">
        <v>439</v>
      </c>
      <c r="R6" s="23">
        <v>297</v>
      </c>
    </row>
    <row r="7" spans="1:18" x14ac:dyDescent="0.3">
      <c r="A7" s="25" t="s">
        <v>1</v>
      </c>
      <c r="B7" s="23">
        <v>616</v>
      </c>
      <c r="C7" s="23"/>
      <c r="D7" s="26">
        <v>23</v>
      </c>
      <c r="E7" s="26">
        <v>13</v>
      </c>
      <c r="F7" s="26">
        <v>78</v>
      </c>
      <c r="G7" s="26">
        <v>15</v>
      </c>
      <c r="H7" s="26">
        <v>141</v>
      </c>
      <c r="I7" s="26">
        <v>209</v>
      </c>
      <c r="J7" s="26">
        <v>137</v>
      </c>
      <c r="K7" s="26"/>
      <c r="L7" s="26">
        <v>46</v>
      </c>
      <c r="M7" s="26">
        <v>15</v>
      </c>
      <c r="N7" s="26">
        <v>82</v>
      </c>
      <c r="O7" s="26">
        <v>22</v>
      </c>
      <c r="P7" s="26">
        <v>109</v>
      </c>
      <c r="Q7" s="26">
        <v>191</v>
      </c>
      <c r="R7" s="26">
        <v>151</v>
      </c>
    </row>
    <row r="8" spans="1:18" x14ac:dyDescent="0.3">
      <c r="A8" s="25" t="s">
        <v>2</v>
      </c>
      <c r="B8" s="23">
        <v>804</v>
      </c>
      <c r="C8" s="23"/>
      <c r="D8" s="26">
        <v>79</v>
      </c>
      <c r="E8" s="26">
        <v>37</v>
      </c>
      <c r="F8" s="26">
        <v>112</v>
      </c>
      <c r="G8" s="26">
        <v>12</v>
      </c>
      <c r="H8" s="26">
        <v>174</v>
      </c>
      <c r="I8" s="26">
        <v>249</v>
      </c>
      <c r="J8" s="26">
        <v>141</v>
      </c>
      <c r="K8" s="26"/>
      <c r="L8" s="26">
        <v>131</v>
      </c>
      <c r="M8" s="26">
        <v>59</v>
      </c>
      <c r="N8" s="26">
        <v>119</v>
      </c>
      <c r="O8" s="26">
        <v>16</v>
      </c>
      <c r="P8" s="26">
        <v>85</v>
      </c>
      <c r="Q8" s="26">
        <v>248</v>
      </c>
      <c r="R8" s="26">
        <v>146</v>
      </c>
    </row>
    <row r="9" spans="1:18" x14ac:dyDescent="0.3">
      <c r="A9" s="28" t="s">
        <v>27</v>
      </c>
      <c r="B9" s="23"/>
      <c r="C9" s="23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</row>
    <row r="10" spans="1:18" x14ac:dyDescent="0.3">
      <c r="A10" s="25" t="s">
        <v>28</v>
      </c>
      <c r="B10" s="23">
        <v>611</v>
      </c>
      <c r="C10" s="23"/>
      <c r="D10" s="26">
        <v>78</v>
      </c>
      <c r="E10" s="26">
        <v>34</v>
      </c>
      <c r="F10" s="26">
        <v>116</v>
      </c>
      <c r="G10" s="26">
        <v>12</v>
      </c>
      <c r="H10" s="26">
        <v>95</v>
      </c>
      <c r="I10" s="26">
        <v>240</v>
      </c>
      <c r="J10" s="26">
        <v>36</v>
      </c>
      <c r="K10" s="26"/>
      <c r="L10" s="26">
        <v>114</v>
      </c>
      <c r="M10" s="26">
        <v>38</v>
      </c>
      <c r="N10" s="26">
        <v>112</v>
      </c>
      <c r="O10" s="26">
        <v>14</v>
      </c>
      <c r="P10" s="26">
        <v>71</v>
      </c>
      <c r="Q10" s="26">
        <v>226</v>
      </c>
      <c r="R10" s="26">
        <v>36</v>
      </c>
    </row>
    <row r="11" spans="1:18" x14ac:dyDescent="0.3">
      <c r="A11" s="29" t="s">
        <v>29</v>
      </c>
      <c r="B11" s="23">
        <v>762</v>
      </c>
      <c r="C11" s="23"/>
      <c r="D11" s="26">
        <v>24</v>
      </c>
      <c r="E11" s="26">
        <v>16</v>
      </c>
      <c r="F11" s="26">
        <v>74</v>
      </c>
      <c r="G11" s="26">
        <v>15</v>
      </c>
      <c r="H11" s="26">
        <v>220</v>
      </c>
      <c r="I11" s="26">
        <v>218</v>
      </c>
      <c r="J11" s="26">
        <v>195</v>
      </c>
      <c r="K11" s="26"/>
      <c r="L11" s="26">
        <v>63</v>
      </c>
      <c r="M11" s="26">
        <v>36</v>
      </c>
      <c r="N11" s="26">
        <v>89</v>
      </c>
      <c r="O11" s="26">
        <v>24</v>
      </c>
      <c r="P11" s="26">
        <v>123</v>
      </c>
      <c r="Q11" s="26">
        <v>213</v>
      </c>
      <c r="R11" s="26">
        <v>214</v>
      </c>
    </row>
    <row r="12" spans="1:18" x14ac:dyDescent="0.3">
      <c r="A12" s="30" t="s">
        <v>30</v>
      </c>
      <c r="B12" s="23">
        <v>189</v>
      </c>
      <c r="C12" s="23"/>
      <c r="D12" s="26">
        <v>11</v>
      </c>
      <c r="E12" s="26">
        <v>4</v>
      </c>
      <c r="F12" s="26">
        <v>25</v>
      </c>
      <c r="G12" s="26">
        <v>4</v>
      </c>
      <c r="H12" s="26">
        <v>27</v>
      </c>
      <c r="I12" s="26">
        <v>66</v>
      </c>
      <c r="J12" s="26">
        <v>52</v>
      </c>
      <c r="K12" s="26"/>
      <c r="L12" s="26">
        <v>15</v>
      </c>
      <c r="M12" s="26">
        <v>9</v>
      </c>
      <c r="N12" s="26">
        <v>24</v>
      </c>
      <c r="O12" s="26">
        <v>6</v>
      </c>
      <c r="P12" s="26">
        <v>25</v>
      </c>
      <c r="Q12" s="26">
        <v>55</v>
      </c>
      <c r="R12" s="26">
        <v>55</v>
      </c>
    </row>
    <row r="13" spans="1:18" x14ac:dyDescent="0.3">
      <c r="A13" s="30" t="s">
        <v>31</v>
      </c>
      <c r="B13" s="23">
        <v>573</v>
      </c>
      <c r="C13" s="23"/>
      <c r="D13" s="26">
        <v>13</v>
      </c>
      <c r="E13" s="26">
        <v>12</v>
      </c>
      <c r="F13" s="26">
        <v>49</v>
      </c>
      <c r="G13" s="26">
        <v>11</v>
      </c>
      <c r="H13" s="26">
        <v>193</v>
      </c>
      <c r="I13" s="26">
        <v>152</v>
      </c>
      <c r="J13" s="26">
        <v>143</v>
      </c>
      <c r="K13" s="26"/>
      <c r="L13" s="26">
        <v>48</v>
      </c>
      <c r="M13" s="26">
        <v>27</v>
      </c>
      <c r="N13" s="26">
        <v>65</v>
      </c>
      <c r="O13" s="26">
        <v>18</v>
      </c>
      <c r="P13" s="26">
        <v>98</v>
      </c>
      <c r="Q13" s="26">
        <v>158</v>
      </c>
      <c r="R13" s="26">
        <v>159</v>
      </c>
    </row>
    <row r="14" spans="1:18" x14ac:dyDescent="0.3">
      <c r="A14" s="31" t="s">
        <v>32</v>
      </c>
      <c r="B14" s="23"/>
      <c r="C14" s="23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</row>
    <row r="15" spans="1:18" x14ac:dyDescent="0.3">
      <c r="A15" s="32" t="s">
        <v>33</v>
      </c>
      <c r="B15" s="23">
        <v>142</v>
      </c>
      <c r="C15" s="23"/>
      <c r="D15" s="26">
        <v>12</v>
      </c>
      <c r="E15" s="26">
        <v>5</v>
      </c>
      <c r="F15" s="26">
        <v>22</v>
      </c>
      <c r="G15" s="26">
        <v>1</v>
      </c>
      <c r="H15" s="26">
        <v>26</v>
      </c>
      <c r="I15" s="26">
        <v>61</v>
      </c>
      <c r="J15" s="26">
        <v>15</v>
      </c>
      <c r="K15" s="26"/>
      <c r="L15" s="26">
        <v>15</v>
      </c>
      <c r="M15" s="26">
        <v>10</v>
      </c>
      <c r="N15" s="26">
        <v>17</v>
      </c>
      <c r="O15" s="26">
        <v>2</v>
      </c>
      <c r="P15" s="26">
        <v>22</v>
      </c>
      <c r="Q15" s="26">
        <v>57</v>
      </c>
      <c r="R15" s="26">
        <v>19</v>
      </c>
    </row>
    <row r="16" spans="1:18" s="18" customFormat="1" x14ac:dyDescent="0.3">
      <c r="A16" s="32" t="s">
        <v>34</v>
      </c>
      <c r="B16" s="23">
        <v>456</v>
      </c>
      <c r="C16" s="23"/>
      <c r="D16" s="26">
        <v>64</v>
      </c>
      <c r="E16" s="26">
        <v>26</v>
      </c>
      <c r="F16" s="26">
        <v>91</v>
      </c>
      <c r="G16" s="26">
        <v>3</v>
      </c>
      <c r="H16" s="26">
        <v>70</v>
      </c>
      <c r="I16" s="26">
        <v>175</v>
      </c>
      <c r="J16" s="26">
        <v>27</v>
      </c>
      <c r="K16" s="26"/>
      <c r="L16" s="26">
        <v>95</v>
      </c>
      <c r="M16" s="26">
        <v>26</v>
      </c>
      <c r="N16" s="26">
        <v>91</v>
      </c>
      <c r="O16" s="26">
        <v>5</v>
      </c>
      <c r="P16" s="26">
        <v>54</v>
      </c>
      <c r="Q16" s="26">
        <v>156</v>
      </c>
      <c r="R16" s="26">
        <v>29</v>
      </c>
    </row>
    <row r="17" spans="1:18" s="18" customFormat="1" x14ac:dyDescent="0.3">
      <c r="A17" s="32" t="s">
        <v>35</v>
      </c>
      <c r="B17" s="23">
        <v>202</v>
      </c>
      <c r="C17" s="23"/>
      <c r="D17" s="26">
        <v>15</v>
      </c>
      <c r="E17" s="26">
        <v>7</v>
      </c>
      <c r="F17" s="26">
        <v>31</v>
      </c>
      <c r="G17" s="26">
        <v>7</v>
      </c>
      <c r="H17" s="26">
        <v>39</v>
      </c>
      <c r="I17" s="26">
        <v>72</v>
      </c>
      <c r="J17" s="26">
        <v>31</v>
      </c>
      <c r="K17" s="26"/>
      <c r="L17" s="26">
        <v>22</v>
      </c>
      <c r="M17" s="26">
        <v>11</v>
      </c>
      <c r="N17" s="26">
        <v>29</v>
      </c>
      <c r="O17" s="26">
        <v>11</v>
      </c>
      <c r="P17" s="26">
        <v>25</v>
      </c>
      <c r="Q17" s="26">
        <v>76</v>
      </c>
      <c r="R17" s="26">
        <v>28</v>
      </c>
    </row>
    <row r="18" spans="1:18" s="18" customFormat="1" x14ac:dyDescent="0.3">
      <c r="A18" s="28" t="s">
        <v>36</v>
      </c>
      <c r="B18" s="23"/>
      <c r="C18" s="23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</row>
    <row r="19" spans="1:18" s="18" customFormat="1" x14ac:dyDescent="0.3">
      <c r="A19" s="32" t="s">
        <v>37</v>
      </c>
      <c r="B19" s="23">
        <v>436</v>
      </c>
      <c r="C19" s="23"/>
      <c r="D19" s="26">
        <v>42</v>
      </c>
      <c r="E19" s="26">
        <v>17</v>
      </c>
      <c r="F19" s="26">
        <v>69</v>
      </c>
      <c r="G19" s="26">
        <v>15</v>
      </c>
      <c r="H19" s="26">
        <v>74</v>
      </c>
      <c r="I19" s="26">
        <v>120</v>
      </c>
      <c r="J19" s="26">
        <v>99</v>
      </c>
      <c r="K19" s="26"/>
      <c r="L19" s="26">
        <v>60</v>
      </c>
      <c r="M19" s="26">
        <v>21</v>
      </c>
      <c r="N19" s="26">
        <v>59</v>
      </c>
      <c r="O19" s="26">
        <v>20</v>
      </c>
      <c r="P19" s="26">
        <v>60</v>
      </c>
      <c r="Q19" s="26">
        <v>115</v>
      </c>
      <c r="R19" s="26">
        <v>101</v>
      </c>
    </row>
    <row r="20" spans="1:18" s="18" customFormat="1" x14ac:dyDescent="0.3">
      <c r="A20" s="32" t="s">
        <v>38</v>
      </c>
      <c r="B20" s="23">
        <v>300</v>
      </c>
      <c r="C20" s="23"/>
      <c r="D20" s="26">
        <v>37</v>
      </c>
      <c r="E20" s="26">
        <v>16</v>
      </c>
      <c r="F20" s="26">
        <v>51</v>
      </c>
      <c r="G20" s="26">
        <v>0</v>
      </c>
      <c r="H20" s="26">
        <v>49</v>
      </c>
      <c r="I20" s="26">
        <v>103</v>
      </c>
      <c r="J20" s="26">
        <v>44</v>
      </c>
      <c r="K20" s="26"/>
      <c r="L20" s="26">
        <v>62</v>
      </c>
      <c r="M20" s="26">
        <v>21</v>
      </c>
      <c r="N20" s="26">
        <v>53</v>
      </c>
      <c r="O20" s="26">
        <v>0</v>
      </c>
      <c r="P20" s="26">
        <v>28</v>
      </c>
      <c r="Q20" s="26">
        <v>93</v>
      </c>
      <c r="R20" s="26">
        <v>43</v>
      </c>
    </row>
    <row r="21" spans="1:18" s="18" customFormat="1" x14ac:dyDescent="0.3">
      <c r="A21" s="32" t="s">
        <v>13</v>
      </c>
      <c r="B21" s="23">
        <v>174</v>
      </c>
      <c r="C21" s="23"/>
      <c r="D21" s="26">
        <v>13</v>
      </c>
      <c r="E21" s="26">
        <v>7</v>
      </c>
      <c r="F21" s="26">
        <v>28</v>
      </c>
      <c r="G21" s="26">
        <v>1</v>
      </c>
      <c r="H21" s="26">
        <v>19</v>
      </c>
      <c r="I21" s="26">
        <v>90</v>
      </c>
      <c r="J21" s="26">
        <v>16</v>
      </c>
      <c r="K21" s="26"/>
      <c r="L21" s="26">
        <v>13</v>
      </c>
      <c r="M21" s="26">
        <v>6</v>
      </c>
      <c r="N21" s="26">
        <v>29</v>
      </c>
      <c r="O21" s="26">
        <v>1</v>
      </c>
      <c r="P21" s="26">
        <v>22</v>
      </c>
      <c r="Q21" s="26">
        <v>86</v>
      </c>
      <c r="R21" s="26">
        <v>17</v>
      </c>
    </row>
    <row r="22" spans="1:18" s="18" customFormat="1" x14ac:dyDescent="0.3">
      <c r="A22" s="34" t="s">
        <v>39</v>
      </c>
      <c r="B22" s="23"/>
      <c r="C22" s="23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</row>
    <row r="23" spans="1:18" s="18" customFormat="1" x14ac:dyDescent="0.3">
      <c r="A23" s="33" t="s">
        <v>40</v>
      </c>
      <c r="B23" s="23">
        <v>301</v>
      </c>
      <c r="C23" s="23"/>
      <c r="D23" s="26">
        <v>38</v>
      </c>
      <c r="E23" s="26">
        <v>15</v>
      </c>
      <c r="F23" s="26">
        <v>43</v>
      </c>
      <c r="G23" s="26">
        <v>14</v>
      </c>
      <c r="H23" s="26">
        <v>45</v>
      </c>
      <c r="I23" s="26">
        <v>60</v>
      </c>
      <c r="J23" s="26">
        <v>86</v>
      </c>
      <c r="K23" s="26"/>
      <c r="L23" s="26">
        <v>53</v>
      </c>
      <c r="M23" s="26">
        <v>9</v>
      </c>
      <c r="N23" s="26">
        <v>45</v>
      </c>
      <c r="O23" s="26">
        <v>19</v>
      </c>
      <c r="P23" s="26">
        <v>37</v>
      </c>
      <c r="Q23" s="26">
        <v>51</v>
      </c>
      <c r="R23" s="26">
        <v>87</v>
      </c>
    </row>
    <row r="24" spans="1:18" s="18" customFormat="1" x14ac:dyDescent="0.3">
      <c r="A24" s="36" t="s">
        <v>41</v>
      </c>
      <c r="B24" s="37">
        <v>609</v>
      </c>
      <c r="C24" s="37"/>
      <c r="D24" s="38">
        <v>54</v>
      </c>
      <c r="E24" s="38">
        <v>25</v>
      </c>
      <c r="F24" s="38">
        <v>105</v>
      </c>
      <c r="G24" s="38">
        <v>2</v>
      </c>
      <c r="H24" s="38">
        <v>97</v>
      </c>
      <c r="I24" s="38">
        <v>253</v>
      </c>
      <c r="J24" s="38">
        <v>73</v>
      </c>
      <c r="K24" s="38"/>
      <c r="L24" s="38">
        <v>82</v>
      </c>
      <c r="M24" s="38">
        <v>39</v>
      </c>
      <c r="N24" s="38">
        <v>96</v>
      </c>
      <c r="O24" s="38">
        <v>2</v>
      </c>
      <c r="P24" s="38">
        <v>73</v>
      </c>
      <c r="Q24" s="38">
        <v>243</v>
      </c>
      <c r="R24" s="38">
        <v>74</v>
      </c>
    </row>
    <row r="25" spans="1:18" s="18" customFormat="1" x14ac:dyDescent="0.3">
      <c r="A25" s="40" t="s">
        <v>42</v>
      </c>
      <c r="B25" s="23">
        <v>616</v>
      </c>
      <c r="C25" s="23"/>
      <c r="D25" s="23">
        <v>23</v>
      </c>
      <c r="E25" s="23">
        <v>13</v>
      </c>
      <c r="F25" s="23">
        <v>78</v>
      </c>
      <c r="G25" s="23">
        <v>15</v>
      </c>
      <c r="H25" s="23">
        <v>141</v>
      </c>
      <c r="I25" s="23">
        <v>209</v>
      </c>
      <c r="J25" s="23">
        <v>137</v>
      </c>
      <c r="K25" s="23"/>
      <c r="L25" s="23">
        <v>46</v>
      </c>
      <c r="M25" s="23">
        <v>15</v>
      </c>
      <c r="N25" s="23">
        <v>82</v>
      </c>
      <c r="O25" s="23">
        <v>22</v>
      </c>
      <c r="P25" s="23">
        <v>109</v>
      </c>
      <c r="Q25" s="23">
        <v>191</v>
      </c>
      <c r="R25" s="23">
        <v>151</v>
      </c>
    </row>
    <row r="26" spans="1:18" x14ac:dyDescent="0.3">
      <c r="A26" s="28" t="s">
        <v>27</v>
      </c>
      <c r="B26" s="23"/>
      <c r="C26" s="23"/>
      <c r="D26" s="23"/>
      <c r="E26" s="26"/>
      <c r="F26" s="26"/>
      <c r="G26" s="26"/>
      <c r="H26" s="26"/>
      <c r="I26" s="26"/>
      <c r="J26" s="26"/>
      <c r="K26" s="23"/>
      <c r="L26" s="23"/>
      <c r="M26" s="26"/>
      <c r="N26" s="26"/>
      <c r="O26" s="26"/>
      <c r="P26" s="26"/>
      <c r="Q26" s="26"/>
      <c r="R26" s="26"/>
    </row>
    <row r="27" spans="1:18" x14ac:dyDescent="0.3">
      <c r="A27" s="25" t="s">
        <v>28</v>
      </c>
      <c r="B27" s="23">
        <v>236</v>
      </c>
      <c r="C27" s="23"/>
      <c r="D27" s="26">
        <v>14</v>
      </c>
      <c r="E27" s="26">
        <v>8</v>
      </c>
      <c r="F27" s="26">
        <v>50</v>
      </c>
      <c r="G27" s="26">
        <v>6</v>
      </c>
      <c r="H27" s="26">
        <v>47</v>
      </c>
      <c r="I27" s="26">
        <v>93</v>
      </c>
      <c r="J27" s="26">
        <v>18</v>
      </c>
      <c r="K27" s="23"/>
      <c r="L27" s="26">
        <v>27</v>
      </c>
      <c r="M27" s="26">
        <v>8</v>
      </c>
      <c r="N27" s="26">
        <v>50</v>
      </c>
      <c r="O27" s="26">
        <v>7</v>
      </c>
      <c r="P27" s="26">
        <v>44</v>
      </c>
      <c r="Q27" s="26">
        <v>82</v>
      </c>
      <c r="R27" s="26">
        <v>18</v>
      </c>
    </row>
    <row r="28" spans="1:18" x14ac:dyDescent="0.3">
      <c r="A28" s="29" t="s">
        <v>29</v>
      </c>
      <c r="B28" s="23">
        <v>353</v>
      </c>
      <c r="C28" s="23"/>
      <c r="D28" s="26">
        <v>9</v>
      </c>
      <c r="E28" s="26">
        <v>5</v>
      </c>
      <c r="F28" s="26">
        <v>28</v>
      </c>
      <c r="G28" s="26">
        <v>9</v>
      </c>
      <c r="H28" s="26">
        <v>94</v>
      </c>
      <c r="I28" s="26">
        <v>116</v>
      </c>
      <c r="J28" s="26">
        <v>92</v>
      </c>
      <c r="K28" s="26"/>
      <c r="L28" s="26">
        <v>19</v>
      </c>
      <c r="M28" s="26">
        <v>7</v>
      </c>
      <c r="N28" s="26">
        <v>32</v>
      </c>
      <c r="O28" s="26">
        <v>15</v>
      </c>
      <c r="P28" s="26">
        <v>65</v>
      </c>
      <c r="Q28" s="26">
        <v>109</v>
      </c>
      <c r="R28" s="26">
        <v>106</v>
      </c>
    </row>
    <row r="29" spans="1:18" x14ac:dyDescent="0.3">
      <c r="A29" s="30" t="s">
        <v>30</v>
      </c>
      <c r="B29" s="23">
        <v>91</v>
      </c>
      <c r="C29" s="23"/>
      <c r="D29" s="26">
        <v>4</v>
      </c>
      <c r="E29" s="26">
        <v>1</v>
      </c>
      <c r="F29" s="26">
        <v>10</v>
      </c>
      <c r="G29" s="26">
        <v>1</v>
      </c>
      <c r="H29" s="26">
        <v>17</v>
      </c>
      <c r="I29" s="26">
        <v>35</v>
      </c>
      <c r="J29" s="26">
        <v>23</v>
      </c>
      <c r="K29" s="26"/>
      <c r="L29" s="26">
        <v>4</v>
      </c>
      <c r="M29" s="26">
        <v>3</v>
      </c>
      <c r="N29" s="26">
        <v>8</v>
      </c>
      <c r="O29" s="26">
        <v>3</v>
      </c>
      <c r="P29" s="26">
        <v>17</v>
      </c>
      <c r="Q29" s="26">
        <v>29</v>
      </c>
      <c r="R29" s="26">
        <v>27</v>
      </c>
    </row>
    <row r="30" spans="1:18" x14ac:dyDescent="0.3">
      <c r="A30" s="30" t="s">
        <v>31</v>
      </c>
      <c r="B30" s="23">
        <v>262</v>
      </c>
      <c r="C30" s="23"/>
      <c r="D30" s="26">
        <v>5</v>
      </c>
      <c r="E30" s="26">
        <v>4</v>
      </c>
      <c r="F30" s="26">
        <v>18</v>
      </c>
      <c r="G30" s="26">
        <v>8</v>
      </c>
      <c r="H30" s="26">
        <v>77</v>
      </c>
      <c r="I30" s="26">
        <v>81</v>
      </c>
      <c r="J30" s="26">
        <v>69</v>
      </c>
      <c r="K30" s="26"/>
      <c r="L30" s="26">
        <v>15</v>
      </c>
      <c r="M30" s="26">
        <v>4</v>
      </c>
      <c r="N30" s="26">
        <v>24</v>
      </c>
      <c r="O30" s="26">
        <v>12</v>
      </c>
      <c r="P30" s="26">
        <v>48</v>
      </c>
      <c r="Q30" s="26">
        <v>80</v>
      </c>
      <c r="R30" s="26">
        <v>79</v>
      </c>
    </row>
    <row r="31" spans="1:18" x14ac:dyDescent="0.3">
      <c r="A31" s="31" t="s">
        <v>32</v>
      </c>
      <c r="B31" s="23"/>
      <c r="C31" s="23"/>
      <c r="D31" s="23"/>
      <c r="E31" s="26"/>
      <c r="F31" s="26"/>
      <c r="G31" s="26"/>
      <c r="H31" s="26"/>
      <c r="I31" s="26"/>
      <c r="J31" s="26"/>
      <c r="K31" s="23"/>
      <c r="L31" s="23"/>
      <c r="M31" s="26"/>
      <c r="N31" s="26"/>
      <c r="O31" s="26"/>
      <c r="P31" s="26"/>
      <c r="Q31" s="26"/>
      <c r="R31" s="26"/>
    </row>
    <row r="32" spans="1:18" x14ac:dyDescent="0.3">
      <c r="A32" s="32" t="s">
        <v>33</v>
      </c>
      <c r="B32" s="23">
        <v>62</v>
      </c>
      <c r="C32" s="23"/>
      <c r="D32" s="26">
        <v>5</v>
      </c>
      <c r="E32" s="26">
        <v>0</v>
      </c>
      <c r="F32" s="26">
        <v>12</v>
      </c>
      <c r="G32" s="26">
        <v>1</v>
      </c>
      <c r="H32" s="26">
        <v>17</v>
      </c>
      <c r="I32" s="26">
        <v>21</v>
      </c>
      <c r="J32" s="26">
        <v>6</v>
      </c>
      <c r="K32" s="23"/>
      <c r="L32" s="26">
        <v>6</v>
      </c>
      <c r="M32" s="26">
        <v>1</v>
      </c>
      <c r="N32" s="26">
        <v>8</v>
      </c>
      <c r="O32" s="26">
        <v>1</v>
      </c>
      <c r="P32" s="26">
        <v>16</v>
      </c>
      <c r="Q32" s="26">
        <v>20</v>
      </c>
      <c r="R32" s="26">
        <v>10</v>
      </c>
    </row>
    <row r="33" spans="1:18" x14ac:dyDescent="0.3">
      <c r="A33" s="32" t="s">
        <v>34</v>
      </c>
      <c r="B33" s="23">
        <v>178</v>
      </c>
      <c r="C33" s="23"/>
      <c r="D33" s="26">
        <v>11</v>
      </c>
      <c r="E33" s="26">
        <v>7</v>
      </c>
      <c r="F33" s="26">
        <v>36</v>
      </c>
      <c r="G33" s="26">
        <v>1</v>
      </c>
      <c r="H33" s="26">
        <v>35</v>
      </c>
      <c r="I33" s="26">
        <v>77</v>
      </c>
      <c r="J33" s="26">
        <v>11</v>
      </c>
      <c r="K33" s="23"/>
      <c r="L33" s="26">
        <v>21</v>
      </c>
      <c r="M33" s="26">
        <v>8</v>
      </c>
      <c r="N33" s="26">
        <v>35</v>
      </c>
      <c r="O33" s="26">
        <v>3</v>
      </c>
      <c r="P33" s="26">
        <v>35</v>
      </c>
      <c r="Q33" s="26">
        <v>64</v>
      </c>
      <c r="R33" s="26">
        <v>12</v>
      </c>
    </row>
    <row r="34" spans="1:18" x14ac:dyDescent="0.3">
      <c r="A34" s="32" t="s">
        <v>35</v>
      </c>
      <c r="B34" s="23">
        <v>86</v>
      </c>
      <c r="C34" s="23"/>
      <c r="D34" s="26">
        <v>3</v>
      </c>
      <c r="E34" s="26">
        <v>2</v>
      </c>
      <c r="F34" s="26">
        <v>15</v>
      </c>
      <c r="G34" s="26">
        <v>3</v>
      </c>
      <c r="H34" s="26">
        <v>17</v>
      </c>
      <c r="I34" s="26">
        <v>30</v>
      </c>
      <c r="J34" s="26">
        <v>16</v>
      </c>
      <c r="K34" s="23"/>
      <c r="L34" s="26">
        <v>6</v>
      </c>
      <c r="M34" s="26">
        <v>2</v>
      </c>
      <c r="N34" s="26">
        <v>14</v>
      </c>
      <c r="O34" s="26">
        <v>6</v>
      </c>
      <c r="P34" s="26">
        <v>13</v>
      </c>
      <c r="Q34" s="26">
        <v>30</v>
      </c>
      <c r="R34" s="26">
        <v>15</v>
      </c>
    </row>
    <row r="35" spans="1:18" x14ac:dyDescent="0.3">
      <c r="A35" s="28" t="s">
        <v>36</v>
      </c>
      <c r="B35" s="23"/>
      <c r="C35" s="23"/>
      <c r="D35" s="23"/>
      <c r="E35" s="26"/>
      <c r="F35" s="26"/>
      <c r="G35" s="26"/>
      <c r="H35" s="26"/>
      <c r="I35" s="26"/>
      <c r="J35" s="26"/>
      <c r="K35" s="23"/>
      <c r="L35" s="23"/>
      <c r="M35" s="26"/>
      <c r="N35" s="26"/>
      <c r="O35" s="26"/>
      <c r="P35" s="26"/>
      <c r="Q35" s="26"/>
      <c r="R35" s="26"/>
    </row>
    <row r="36" spans="1:18" x14ac:dyDescent="0.3">
      <c r="A36" s="32" t="s">
        <v>37</v>
      </c>
      <c r="B36" s="23">
        <v>197</v>
      </c>
      <c r="C36" s="23"/>
      <c r="D36" s="26">
        <v>8</v>
      </c>
      <c r="E36" s="26">
        <v>5</v>
      </c>
      <c r="F36" s="26">
        <v>36</v>
      </c>
      <c r="G36" s="26">
        <v>6</v>
      </c>
      <c r="H36" s="26">
        <v>38</v>
      </c>
      <c r="I36" s="26">
        <v>52</v>
      </c>
      <c r="J36" s="26">
        <v>52</v>
      </c>
      <c r="K36" s="23"/>
      <c r="L36" s="26">
        <v>16</v>
      </c>
      <c r="M36" s="26">
        <v>4</v>
      </c>
      <c r="N36" s="26">
        <v>28</v>
      </c>
      <c r="O36" s="26">
        <v>10</v>
      </c>
      <c r="P36" s="26">
        <v>37</v>
      </c>
      <c r="Q36" s="26">
        <v>47</v>
      </c>
      <c r="R36" s="26">
        <v>55</v>
      </c>
    </row>
    <row r="37" spans="1:18" x14ac:dyDescent="0.3">
      <c r="A37" s="32" t="s">
        <v>38</v>
      </c>
      <c r="B37" s="23">
        <v>126</v>
      </c>
      <c r="C37" s="23"/>
      <c r="D37" s="26">
        <v>11</v>
      </c>
      <c r="E37" s="26">
        <v>2</v>
      </c>
      <c r="F37" s="26">
        <v>23</v>
      </c>
      <c r="G37" s="26">
        <v>0</v>
      </c>
      <c r="H37" s="26">
        <v>21</v>
      </c>
      <c r="I37" s="26">
        <v>51</v>
      </c>
      <c r="J37" s="26">
        <v>18</v>
      </c>
      <c r="K37" s="23"/>
      <c r="L37" s="26">
        <v>17</v>
      </c>
      <c r="M37" s="26">
        <v>6</v>
      </c>
      <c r="N37" s="26">
        <v>25</v>
      </c>
      <c r="O37" s="26">
        <v>0</v>
      </c>
      <c r="P37" s="26">
        <v>17</v>
      </c>
      <c r="Q37" s="26">
        <v>43</v>
      </c>
      <c r="R37" s="26">
        <v>18</v>
      </c>
    </row>
    <row r="38" spans="1:18" x14ac:dyDescent="0.3">
      <c r="A38" s="32" t="s">
        <v>13</v>
      </c>
      <c r="B38" s="23">
        <v>60</v>
      </c>
      <c r="C38" s="23"/>
      <c r="D38" s="26">
        <v>1</v>
      </c>
      <c r="E38" s="26">
        <v>2</v>
      </c>
      <c r="F38" s="26">
        <v>7</v>
      </c>
      <c r="G38" s="26">
        <v>1</v>
      </c>
      <c r="H38" s="26">
        <v>11</v>
      </c>
      <c r="I38" s="26">
        <v>30</v>
      </c>
      <c r="J38" s="26">
        <v>8</v>
      </c>
      <c r="K38" s="23"/>
      <c r="L38" s="26">
        <v>1</v>
      </c>
      <c r="M38" s="26">
        <v>1</v>
      </c>
      <c r="N38" s="26">
        <v>6</v>
      </c>
      <c r="O38" s="26">
        <v>1</v>
      </c>
      <c r="P38" s="26">
        <v>14</v>
      </c>
      <c r="Q38" s="26">
        <v>29</v>
      </c>
      <c r="R38" s="26">
        <v>8</v>
      </c>
    </row>
    <row r="39" spans="1:18" x14ac:dyDescent="0.3">
      <c r="A39" s="34" t="s">
        <v>39</v>
      </c>
      <c r="B39" s="23"/>
      <c r="C39" s="23"/>
      <c r="D39" s="23"/>
      <c r="E39" s="26"/>
      <c r="F39" s="26"/>
      <c r="G39" s="26"/>
      <c r="H39" s="26"/>
      <c r="I39" s="26"/>
      <c r="J39" s="26"/>
      <c r="K39" s="23"/>
      <c r="L39" s="23"/>
      <c r="M39" s="26"/>
      <c r="N39" s="26"/>
      <c r="O39" s="26"/>
      <c r="P39" s="26"/>
      <c r="Q39" s="26"/>
      <c r="R39" s="26"/>
    </row>
    <row r="40" spans="1:18" x14ac:dyDescent="0.3">
      <c r="A40" s="33" t="s">
        <v>40</v>
      </c>
      <c r="B40" s="23">
        <v>144</v>
      </c>
      <c r="C40" s="23"/>
      <c r="D40" s="26">
        <v>9</v>
      </c>
      <c r="E40" s="26">
        <v>5</v>
      </c>
      <c r="F40" s="26">
        <v>26</v>
      </c>
      <c r="G40" s="26">
        <v>5</v>
      </c>
      <c r="H40" s="26">
        <v>28</v>
      </c>
      <c r="I40" s="26">
        <v>25</v>
      </c>
      <c r="J40" s="26">
        <v>46</v>
      </c>
      <c r="K40" s="23"/>
      <c r="L40" s="26">
        <v>16</v>
      </c>
      <c r="M40" s="26">
        <v>2</v>
      </c>
      <c r="N40" s="26">
        <v>26</v>
      </c>
      <c r="O40" s="26">
        <v>9</v>
      </c>
      <c r="P40" s="26">
        <v>24</v>
      </c>
      <c r="Q40" s="107">
        <v>20</v>
      </c>
      <c r="R40" s="107">
        <v>47</v>
      </c>
    </row>
    <row r="41" spans="1:18" x14ac:dyDescent="0.3">
      <c r="A41" s="36" t="s">
        <v>41</v>
      </c>
      <c r="B41" s="37">
        <v>239</v>
      </c>
      <c r="C41" s="37"/>
      <c r="D41" s="38">
        <v>11</v>
      </c>
      <c r="E41" s="38">
        <v>4</v>
      </c>
      <c r="F41" s="38">
        <v>40</v>
      </c>
      <c r="G41" s="38">
        <v>2</v>
      </c>
      <c r="H41" s="38">
        <v>42</v>
      </c>
      <c r="I41" s="38">
        <v>108</v>
      </c>
      <c r="J41" s="38">
        <v>32</v>
      </c>
      <c r="K41" s="37"/>
      <c r="L41" s="38">
        <v>18</v>
      </c>
      <c r="M41" s="38">
        <v>9</v>
      </c>
      <c r="N41" s="38">
        <v>33</v>
      </c>
      <c r="O41" s="38">
        <v>2</v>
      </c>
      <c r="P41" s="38">
        <v>44</v>
      </c>
      <c r="Q41" s="38">
        <v>99</v>
      </c>
      <c r="R41" s="38">
        <v>34</v>
      </c>
    </row>
    <row r="42" spans="1:18" s="18" customFormat="1" x14ac:dyDescent="0.3">
      <c r="A42" s="40" t="s">
        <v>43</v>
      </c>
      <c r="B42" s="23">
        <v>804</v>
      </c>
      <c r="C42" s="23"/>
      <c r="D42" s="23">
        <v>79</v>
      </c>
      <c r="E42" s="23">
        <v>37</v>
      </c>
      <c r="F42" s="23">
        <v>112</v>
      </c>
      <c r="G42" s="23">
        <v>12</v>
      </c>
      <c r="H42" s="23">
        <v>174</v>
      </c>
      <c r="I42" s="23">
        <v>249</v>
      </c>
      <c r="J42" s="23">
        <v>141</v>
      </c>
      <c r="K42" s="23"/>
      <c r="L42" s="23">
        <v>131</v>
      </c>
      <c r="M42" s="23">
        <v>59</v>
      </c>
      <c r="N42" s="23">
        <v>119</v>
      </c>
      <c r="O42" s="23">
        <v>16</v>
      </c>
      <c r="P42" s="23">
        <v>85</v>
      </c>
      <c r="Q42" s="23">
        <v>248</v>
      </c>
      <c r="R42" s="23">
        <v>146</v>
      </c>
    </row>
    <row r="43" spans="1:18" s="18" customFormat="1" x14ac:dyDescent="0.3">
      <c r="A43" s="28" t="s">
        <v>27</v>
      </c>
      <c r="B43" s="23"/>
      <c r="C43" s="23"/>
      <c r="D43" s="23"/>
      <c r="E43" s="26"/>
      <c r="F43" s="23"/>
      <c r="G43" s="23"/>
      <c r="H43" s="23"/>
      <c r="I43" s="23"/>
      <c r="J43" s="23"/>
      <c r="K43" s="23"/>
      <c r="L43" s="23"/>
      <c r="M43" s="26"/>
      <c r="N43" s="23"/>
      <c r="O43" s="23"/>
      <c r="P43" s="23"/>
      <c r="Q43" s="23"/>
      <c r="R43" s="23"/>
    </row>
    <row r="44" spans="1:18" s="18" customFormat="1" x14ac:dyDescent="0.3">
      <c r="A44" s="25" t="s">
        <v>28</v>
      </c>
      <c r="B44" s="23">
        <v>375</v>
      </c>
      <c r="C44" s="23"/>
      <c r="D44" s="26">
        <v>64</v>
      </c>
      <c r="E44" s="26">
        <v>26</v>
      </c>
      <c r="F44" s="26">
        <v>66</v>
      </c>
      <c r="G44" s="26">
        <v>6</v>
      </c>
      <c r="H44" s="26">
        <v>48</v>
      </c>
      <c r="I44" s="26">
        <v>147</v>
      </c>
      <c r="J44" s="26">
        <v>18</v>
      </c>
      <c r="K44" s="23"/>
      <c r="L44" s="26">
        <v>87</v>
      </c>
      <c r="M44" s="26">
        <v>30</v>
      </c>
      <c r="N44" s="26">
        <v>62</v>
      </c>
      <c r="O44" s="26">
        <v>7</v>
      </c>
      <c r="P44" s="26">
        <v>27</v>
      </c>
      <c r="Q44" s="26">
        <v>144</v>
      </c>
      <c r="R44" s="26">
        <v>18</v>
      </c>
    </row>
    <row r="45" spans="1:18" s="18" customFormat="1" x14ac:dyDescent="0.3">
      <c r="A45" s="29" t="s">
        <v>29</v>
      </c>
      <c r="B45" s="23">
        <v>409</v>
      </c>
      <c r="C45" s="23"/>
      <c r="D45" s="26">
        <v>15</v>
      </c>
      <c r="E45" s="26">
        <v>11</v>
      </c>
      <c r="F45" s="26">
        <v>46</v>
      </c>
      <c r="G45" s="26">
        <v>6</v>
      </c>
      <c r="H45" s="26">
        <v>126</v>
      </c>
      <c r="I45" s="26">
        <v>102</v>
      </c>
      <c r="J45" s="26">
        <v>103</v>
      </c>
      <c r="K45" s="26"/>
      <c r="L45" s="26">
        <v>44</v>
      </c>
      <c r="M45" s="26">
        <v>29</v>
      </c>
      <c r="N45" s="26">
        <v>57</v>
      </c>
      <c r="O45" s="26">
        <v>9</v>
      </c>
      <c r="P45" s="26">
        <v>58</v>
      </c>
      <c r="Q45" s="26">
        <v>104</v>
      </c>
      <c r="R45" s="26">
        <v>108</v>
      </c>
    </row>
    <row r="46" spans="1:18" s="18" customFormat="1" x14ac:dyDescent="0.3">
      <c r="A46" s="30" t="s">
        <v>30</v>
      </c>
      <c r="B46" s="23">
        <v>98</v>
      </c>
      <c r="C46" s="23"/>
      <c r="D46" s="26">
        <v>7</v>
      </c>
      <c r="E46" s="26">
        <v>3</v>
      </c>
      <c r="F46" s="26">
        <v>15</v>
      </c>
      <c r="G46" s="26">
        <v>3</v>
      </c>
      <c r="H46" s="26">
        <v>10</v>
      </c>
      <c r="I46" s="26">
        <v>31</v>
      </c>
      <c r="J46" s="26">
        <v>29</v>
      </c>
      <c r="K46" s="26"/>
      <c r="L46" s="26">
        <v>11</v>
      </c>
      <c r="M46" s="26">
        <v>6</v>
      </c>
      <c r="N46" s="26">
        <v>16</v>
      </c>
      <c r="O46" s="26">
        <v>3</v>
      </c>
      <c r="P46" s="26">
        <v>8</v>
      </c>
      <c r="Q46" s="26">
        <v>26</v>
      </c>
      <c r="R46" s="26">
        <v>28</v>
      </c>
    </row>
    <row r="47" spans="1:18" s="18" customFormat="1" x14ac:dyDescent="0.3">
      <c r="A47" s="30" t="s">
        <v>31</v>
      </c>
      <c r="B47" s="23">
        <v>311</v>
      </c>
      <c r="C47" s="23"/>
      <c r="D47" s="26">
        <v>8</v>
      </c>
      <c r="E47" s="26">
        <v>8</v>
      </c>
      <c r="F47" s="26">
        <v>31</v>
      </c>
      <c r="G47" s="26">
        <v>3</v>
      </c>
      <c r="H47" s="26">
        <v>116</v>
      </c>
      <c r="I47" s="26">
        <v>71</v>
      </c>
      <c r="J47" s="26">
        <v>74</v>
      </c>
      <c r="K47" s="26"/>
      <c r="L47" s="26">
        <v>33</v>
      </c>
      <c r="M47" s="26">
        <v>23</v>
      </c>
      <c r="N47" s="26">
        <v>41</v>
      </c>
      <c r="O47" s="26">
        <v>6</v>
      </c>
      <c r="P47" s="26">
        <v>50</v>
      </c>
      <c r="Q47" s="26">
        <v>78</v>
      </c>
      <c r="R47" s="26">
        <v>80</v>
      </c>
    </row>
    <row r="48" spans="1:18" s="18" customFormat="1" x14ac:dyDescent="0.3">
      <c r="A48" s="31" t="s">
        <v>32</v>
      </c>
      <c r="B48" s="23"/>
      <c r="C48" s="23"/>
      <c r="D48" s="23"/>
      <c r="E48" s="26"/>
      <c r="F48" s="23"/>
      <c r="G48" s="23"/>
      <c r="H48" s="23"/>
      <c r="I48" s="23"/>
      <c r="J48" s="23"/>
      <c r="K48" s="23"/>
      <c r="L48" s="23"/>
      <c r="M48" s="26"/>
      <c r="N48" s="23"/>
      <c r="O48" s="23"/>
      <c r="P48" s="23"/>
      <c r="Q48" s="23"/>
      <c r="R48" s="23"/>
    </row>
    <row r="49" spans="1:18" s="18" customFormat="1" x14ac:dyDescent="0.3">
      <c r="A49" s="32" t="s">
        <v>33</v>
      </c>
      <c r="B49" s="23">
        <v>80</v>
      </c>
      <c r="C49" s="23"/>
      <c r="D49" s="26">
        <v>7</v>
      </c>
      <c r="E49" s="26">
        <v>5</v>
      </c>
      <c r="F49" s="26">
        <v>10</v>
      </c>
      <c r="G49" s="26">
        <v>0</v>
      </c>
      <c r="H49" s="26">
        <v>9</v>
      </c>
      <c r="I49" s="26">
        <v>40</v>
      </c>
      <c r="J49" s="26">
        <v>9</v>
      </c>
      <c r="K49" s="23"/>
      <c r="L49" s="26">
        <v>9</v>
      </c>
      <c r="M49" s="26">
        <v>9</v>
      </c>
      <c r="N49" s="26">
        <v>9</v>
      </c>
      <c r="O49" s="26">
        <v>1</v>
      </c>
      <c r="P49" s="26">
        <v>6</v>
      </c>
      <c r="Q49" s="26">
        <v>37</v>
      </c>
      <c r="R49" s="26">
        <v>9</v>
      </c>
    </row>
    <row r="50" spans="1:18" s="18" customFormat="1" x14ac:dyDescent="0.3">
      <c r="A50" s="32" t="s">
        <v>34</v>
      </c>
      <c r="B50" s="23">
        <v>278</v>
      </c>
      <c r="C50" s="23"/>
      <c r="D50" s="26">
        <v>53</v>
      </c>
      <c r="E50" s="26">
        <v>19</v>
      </c>
      <c r="F50" s="26">
        <v>55</v>
      </c>
      <c r="G50" s="26">
        <v>2</v>
      </c>
      <c r="H50" s="26">
        <v>35</v>
      </c>
      <c r="I50" s="26">
        <v>98</v>
      </c>
      <c r="J50" s="26">
        <v>16</v>
      </c>
      <c r="K50" s="23"/>
      <c r="L50" s="26">
        <v>74</v>
      </c>
      <c r="M50" s="26">
        <v>18</v>
      </c>
      <c r="N50" s="26">
        <v>56</v>
      </c>
      <c r="O50" s="26">
        <v>2</v>
      </c>
      <c r="P50" s="26">
        <v>19</v>
      </c>
      <c r="Q50" s="26">
        <v>92</v>
      </c>
      <c r="R50" s="26">
        <v>17</v>
      </c>
    </row>
    <row r="51" spans="1:18" s="18" customFormat="1" x14ac:dyDescent="0.3">
      <c r="A51" s="32" t="s">
        <v>35</v>
      </c>
      <c r="B51" s="23">
        <v>116</v>
      </c>
      <c r="C51" s="23"/>
      <c r="D51" s="26">
        <v>12</v>
      </c>
      <c r="E51" s="26">
        <v>5</v>
      </c>
      <c r="F51" s="26">
        <v>16</v>
      </c>
      <c r="G51" s="26">
        <v>4</v>
      </c>
      <c r="H51" s="26">
        <v>22</v>
      </c>
      <c r="I51" s="26">
        <v>42</v>
      </c>
      <c r="J51" s="26">
        <v>15</v>
      </c>
      <c r="K51" s="23"/>
      <c r="L51" s="26">
        <v>16</v>
      </c>
      <c r="M51" s="26">
        <v>9</v>
      </c>
      <c r="N51" s="26">
        <v>15</v>
      </c>
      <c r="O51" s="26">
        <v>5</v>
      </c>
      <c r="P51" s="26">
        <v>12</v>
      </c>
      <c r="Q51" s="26">
        <v>46</v>
      </c>
      <c r="R51" s="26">
        <v>13</v>
      </c>
    </row>
    <row r="52" spans="1:18" s="18" customFormat="1" x14ac:dyDescent="0.3">
      <c r="A52" s="28" t="s">
        <v>36</v>
      </c>
      <c r="B52" s="23"/>
      <c r="C52" s="23"/>
      <c r="D52" s="23"/>
      <c r="E52" s="26"/>
      <c r="F52" s="23"/>
      <c r="G52" s="23"/>
      <c r="H52" s="23"/>
      <c r="I52" s="23"/>
      <c r="J52" s="23"/>
      <c r="K52" s="23"/>
      <c r="L52" s="23"/>
      <c r="M52" s="26"/>
      <c r="N52" s="23"/>
      <c r="O52" s="23"/>
      <c r="P52" s="23"/>
      <c r="Q52" s="23"/>
      <c r="R52" s="23"/>
    </row>
    <row r="53" spans="1:18" s="18" customFormat="1" x14ac:dyDescent="0.3">
      <c r="A53" s="32" t="s">
        <v>37</v>
      </c>
      <c r="B53" s="23">
        <v>239</v>
      </c>
      <c r="C53" s="23"/>
      <c r="D53" s="26">
        <v>34</v>
      </c>
      <c r="E53" s="26">
        <v>12</v>
      </c>
      <c r="F53" s="26">
        <v>33</v>
      </c>
      <c r="G53" s="26">
        <v>9</v>
      </c>
      <c r="H53" s="26">
        <v>36</v>
      </c>
      <c r="I53" s="26">
        <v>68</v>
      </c>
      <c r="J53" s="26">
        <v>47</v>
      </c>
      <c r="K53" s="23"/>
      <c r="L53" s="26">
        <v>44</v>
      </c>
      <c r="M53" s="26">
        <v>17</v>
      </c>
      <c r="N53" s="26">
        <v>31</v>
      </c>
      <c r="O53" s="26">
        <v>10</v>
      </c>
      <c r="P53" s="26">
        <v>23</v>
      </c>
      <c r="Q53" s="26">
        <v>68</v>
      </c>
      <c r="R53" s="26">
        <v>46</v>
      </c>
    </row>
    <row r="54" spans="1:18" s="18" customFormat="1" x14ac:dyDescent="0.3">
      <c r="A54" s="32" t="s">
        <v>38</v>
      </c>
      <c r="B54" s="23">
        <v>174</v>
      </c>
      <c r="C54" s="23"/>
      <c r="D54" s="26">
        <v>26</v>
      </c>
      <c r="E54" s="26">
        <v>14</v>
      </c>
      <c r="F54" s="26">
        <v>28</v>
      </c>
      <c r="G54" s="26">
        <v>0</v>
      </c>
      <c r="H54" s="26">
        <v>28</v>
      </c>
      <c r="I54" s="26">
        <v>52</v>
      </c>
      <c r="J54" s="26">
        <v>26</v>
      </c>
      <c r="K54" s="23"/>
      <c r="L54" s="26">
        <v>45</v>
      </c>
      <c r="M54" s="26">
        <v>15</v>
      </c>
      <c r="N54" s="26">
        <v>28</v>
      </c>
      <c r="O54" s="26">
        <v>0</v>
      </c>
      <c r="P54" s="26">
        <v>11</v>
      </c>
      <c r="Q54" s="26">
        <v>50</v>
      </c>
      <c r="R54" s="26">
        <v>25</v>
      </c>
    </row>
    <row r="55" spans="1:18" s="18" customFormat="1" x14ac:dyDescent="0.3">
      <c r="A55" s="32" t="s">
        <v>13</v>
      </c>
      <c r="B55" s="23">
        <v>114</v>
      </c>
      <c r="C55" s="23"/>
      <c r="D55" s="26">
        <v>12</v>
      </c>
      <c r="E55" s="26">
        <v>5</v>
      </c>
      <c r="F55" s="26">
        <v>21</v>
      </c>
      <c r="G55" s="26">
        <v>0</v>
      </c>
      <c r="H55" s="26">
        <v>8</v>
      </c>
      <c r="I55" s="26">
        <v>60</v>
      </c>
      <c r="J55" s="26">
        <v>8</v>
      </c>
      <c r="K55" s="23"/>
      <c r="L55" s="26">
        <v>12</v>
      </c>
      <c r="M55" s="26">
        <v>5</v>
      </c>
      <c r="N55" s="26">
        <v>23</v>
      </c>
      <c r="O55" s="26">
        <v>0</v>
      </c>
      <c r="P55" s="26">
        <v>8</v>
      </c>
      <c r="Q55" s="26">
        <v>57</v>
      </c>
      <c r="R55" s="26">
        <v>9</v>
      </c>
    </row>
    <row r="56" spans="1:18" x14ac:dyDescent="0.3">
      <c r="A56" s="34" t="s">
        <v>39</v>
      </c>
      <c r="B56" s="23"/>
      <c r="C56" s="23"/>
      <c r="D56" s="23"/>
      <c r="E56" s="26"/>
      <c r="F56" s="26"/>
      <c r="G56" s="26"/>
      <c r="H56" s="26"/>
      <c r="I56" s="26"/>
      <c r="J56" s="26"/>
      <c r="K56" s="23"/>
      <c r="L56" s="23"/>
      <c r="M56" s="26"/>
      <c r="N56" s="26"/>
      <c r="O56" s="26"/>
      <c r="P56" s="26"/>
      <c r="Q56" s="26"/>
      <c r="R56" s="26"/>
    </row>
    <row r="57" spans="1:18" x14ac:dyDescent="0.3">
      <c r="A57" s="33" t="s">
        <v>40</v>
      </c>
      <c r="B57" s="23">
        <v>157</v>
      </c>
      <c r="C57" s="23"/>
      <c r="D57" s="26">
        <v>29</v>
      </c>
      <c r="E57" s="26">
        <v>10</v>
      </c>
      <c r="F57" s="26">
        <v>17</v>
      </c>
      <c r="G57" s="26">
        <v>9</v>
      </c>
      <c r="H57" s="26">
        <v>17</v>
      </c>
      <c r="I57" s="26">
        <v>35</v>
      </c>
      <c r="J57" s="26">
        <v>40</v>
      </c>
      <c r="K57" s="23"/>
      <c r="L57" s="26">
        <v>37</v>
      </c>
      <c r="M57" s="26">
        <v>7</v>
      </c>
      <c r="N57" s="26">
        <v>19</v>
      </c>
      <c r="O57" s="26">
        <v>10</v>
      </c>
      <c r="P57" s="26">
        <v>13</v>
      </c>
      <c r="Q57" s="26">
        <v>31</v>
      </c>
      <c r="R57" s="26">
        <v>40</v>
      </c>
    </row>
    <row r="58" spans="1:18" ht="15" thickBot="1" x14ac:dyDescent="0.35">
      <c r="A58" s="88" t="s">
        <v>41</v>
      </c>
      <c r="B58" s="89">
        <v>370</v>
      </c>
      <c r="C58" s="89"/>
      <c r="D58" s="90">
        <v>43</v>
      </c>
      <c r="E58" s="90">
        <v>21</v>
      </c>
      <c r="F58" s="90">
        <v>65</v>
      </c>
      <c r="G58" s="90">
        <v>0</v>
      </c>
      <c r="H58" s="90">
        <v>55</v>
      </c>
      <c r="I58" s="90">
        <v>145</v>
      </c>
      <c r="J58" s="90">
        <v>41</v>
      </c>
      <c r="K58" s="89"/>
      <c r="L58" s="90">
        <v>64</v>
      </c>
      <c r="M58" s="90">
        <v>30</v>
      </c>
      <c r="N58" s="90">
        <v>63</v>
      </c>
      <c r="O58" s="90">
        <v>0</v>
      </c>
      <c r="P58" s="90">
        <v>29</v>
      </c>
      <c r="Q58" s="90">
        <v>144</v>
      </c>
      <c r="R58" s="90">
        <v>40</v>
      </c>
    </row>
    <row r="60" spans="1:18" s="18" customFormat="1" x14ac:dyDescent="0.3">
      <c r="A60" s="43"/>
      <c r="E60" s="19"/>
      <c r="M60" s="19"/>
    </row>
  </sheetData>
  <mergeCells count="2">
    <mergeCell ref="D4:J4"/>
    <mergeCell ref="L4:R4"/>
  </mergeCells>
  <pageMargins left="0.70866141732283472" right="0.70866141732283472" top="0.74803149606299213" bottom="0.74803149606299213" header="0.31496062992125984" footer="0.31496062992125984"/>
  <pageSetup paperSize="9" scale="97" orientation="landscape" r:id="rId1"/>
  <rowBreaks count="2" manualBreakCount="2">
    <brk id="24" max="16383" man="1"/>
    <brk id="41" max="17" man="1"/>
  </rowBreaks>
  <colBreaks count="1" manualBreakCount="1">
    <brk id="1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18</vt:i4>
      </vt:variant>
      <vt:variant>
        <vt:lpstr>Namngivna områden</vt:lpstr>
      </vt:variant>
      <vt:variant>
        <vt:i4>28</vt:i4>
      </vt:variant>
    </vt:vector>
  </HeadingPairs>
  <TitlesOfParts>
    <vt:vector size="46" baseType="lpstr">
      <vt:lpstr>Innehållsförteckning</vt:lpstr>
      <vt:lpstr>Tab 1a</vt:lpstr>
      <vt:lpstr>Tab 1b</vt:lpstr>
      <vt:lpstr>Tab 1c</vt:lpstr>
      <vt:lpstr>Tab 1d</vt:lpstr>
      <vt:lpstr>Tab 2a</vt:lpstr>
      <vt:lpstr>Tab 2b</vt:lpstr>
      <vt:lpstr>Tab 2c</vt:lpstr>
      <vt:lpstr>Tab 3a</vt:lpstr>
      <vt:lpstr>Tab 3b</vt:lpstr>
      <vt:lpstr>Tab 3c</vt:lpstr>
      <vt:lpstr>Tab 4a</vt:lpstr>
      <vt:lpstr>Tab 4b</vt:lpstr>
      <vt:lpstr>Tab 4c</vt:lpstr>
      <vt:lpstr>Tab 5a</vt:lpstr>
      <vt:lpstr>Tab 5b</vt:lpstr>
      <vt:lpstr>Tab 5c</vt:lpstr>
      <vt:lpstr>Definitioner och förklaringar</vt:lpstr>
      <vt:lpstr>'Tab 1a'!Utskriftsområde</vt:lpstr>
      <vt:lpstr>'Tab 1b'!Utskriftsområde</vt:lpstr>
      <vt:lpstr>'Tab 1c'!Utskriftsområde</vt:lpstr>
      <vt:lpstr>'Tab 2a'!Utskriftsområde</vt:lpstr>
      <vt:lpstr>'Tab 2b'!Utskriftsområde</vt:lpstr>
      <vt:lpstr>'Tab 2c'!Utskriftsområde</vt:lpstr>
      <vt:lpstr>'Tab 3a'!Utskriftsområde</vt:lpstr>
      <vt:lpstr>'Tab 3b'!Utskriftsområde</vt:lpstr>
      <vt:lpstr>'Tab 3c'!Utskriftsområde</vt:lpstr>
      <vt:lpstr>'Tab 4a'!Utskriftsområde</vt:lpstr>
      <vt:lpstr>'Tab 4b'!Utskriftsområde</vt:lpstr>
      <vt:lpstr>'Tab 4c'!Utskriftsområde</vt:lpstr>
      <vt:lpstr>'Tab 5a'!Utskriftsområde</vt:lpstr>
      <vt:lpstr>'Tab 5b'!Utskriftsområde</vt:lpstr>
      <vt:lpstr>'Tab 5c'!Utskriftsområde</vt:lpstr>
      <vt:lpstr>'Tab 1a'!Utskriftsrubriker</vt:lpstr>
      <vt:lpstr>'Tab 2a'!Utskriftsrubriker</vt:lpstr>
      <vt:lpstr>'Tab 2b'!Utskriftsrubriker</vt:lpstr>
      <vt:lpstr>'Tab 2c'!Utskriftsrubriker</vt:lpstr>
      <vt:lpstr>'Tab 3a'!Utskriftsrubriker</vt:lpstr>
      <vt:lpstr>'Tab 3b'!Utskriftsrubriker</vt:lpstr>
      <vt:lpstr>'Tab 3c'!Utskriftsrubriker</vt:lpstr>
      <vt:lpstr>'Tab 4a'!Utskriftsrubriker</vt:lpstr>
      <vt:lpstr>'Tab 4b'!Utskriftsrubriker</vt:lpstr>
      <vt:lpstr>'Tab 4c'!Utskriftsrubriker</vt:lpstr>
      <vt:lpstr>'Tab 5a'!Utskriftsrubriker</vt:lpstr>
      <vt:lpstr>'Tab 5b'!Utskriftsrubriker</vt:lpstr>
      <vt:lpstr>'Tab 5c'!Utskriftsrubriker</vt:lpstr>
    </vt:vector>
  </TitlesOfParts>
  <Company>SCB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Kossack Paula BV/UA-Ö</dc:creator>
  <cp:lastModifiedBy>Thomas Molin KOM/DESIGN</cp:lastModifiedBy>
  <cp:lastPrinted>2017-04-15T21:53:41Z</cp:lastPrinted>
  <dcterms:created xsi:type="dcterms:W3CDTF">2017-03-21T18:51:44Z</dcterms:created>
  <dcterms:modified xsi:type="dcterms:W3CDTF">2017-04-27T04:19:25Z</dcterms:modified>
</cp:coreProperties>
</file>