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W:\uf0301\2023-01-26\"/>
    </mc:Choice>
  </mc:AlternateContent>
  <xr:revisionPtr revIDLastSave="0" documentId="8_{04B5A1C8-809F-4BCB-BFC9-59012B8FF1C8}" xr6:coauthVersionLast="47" xr6:coauthVersionMax="47" xr10:uidLastSave="{00000000-0000-0000-0000-000000000000}"/>
  <bookViews>
    <workbookView xWindow="40365" yWindow="1140" windowWidth="17145" windowHeight="14040" firstSheet="4" activeTab="5" xr2:uid="{FE7A6D7C-1BBE-4371-B417-BAD85DCE3E14}"/>
  </bookViews>
  <sheets>
    <sheet name="Utgifter för egen FoU" sheetId="1" r:id="rId1"/>
    <sheet name="FoU-intensitet" sheetId="6" r:id="rId2"/>
    <sheet name="FoU-personal" sheetId="5" r:id="rId3"/>
    <sheet name="UoH-sektorns FoU-utgifter" sheetId="3" r:id="rId4"/>
    <sheet name="Offentlig sektors FoU-utgifter" sheetId="8" r:id="rId5"/>
    <sheet name="BNP-deflator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6" l="1"/>
  <c r="G13" i="6"/>
  <c r="G12" i="6"/>
  <c r="G11" i="6"/>
  <c r="G10" i="6"/>
  <c r="G9" i="6"/>
  <c r="G8" i="6"/>
  <c r="G7" i="6"/>
  <c r="G6" i="6"/>
  <c r="G5" i="6"/>
</calcChain>
</file>

<file path=xl/sharedStrings.xml><?xml version="1.0" encoding="utf-8"?>
<sst xmlns="http://schemas.openxmlformats.org/spreadsheetml/2006/main" count="76" uniqueCount="47">
  <si>
    <t>År</t>
  </si>
  <si>
    <t>Företagssektorn</t>
  </si>
  <si>
    <t>Universitets- och högskolesektorn</t>
  </si>
  <si>
    <t>Privata icke-vinstdrivande sektorn</t>
  </si>
  <si>
    <t>Offentliga sektorn</t>
  </si>
  <si>
    <t>Sektor</t>
  </si>
  <si>
    <t>Finansieringskälla</t>
  </si>
  <si>
    <t>Samtliga finansieringskällor</t>
  </si>
  <si>
    <t>Direkta statanslag, totalt</t>
  </si>
  <si>
    <t>varav</t>
  </si>
  <si>
    <t>Ramanslag</t>
  </si>
  <si>
    <t>Andra anslag</t>
  </si>
  <si>
    <t>Forskningsråd, totalt</t>
  </si>
  <si>
    <t>Vetenskapsrådet</t>
  </si>
  <si>
    <t>Forte</t>
  </si>
  <si>
    <t>FORMAS</t>
  </si>
  <si>
    <t>Statliga myndigheter, exkl forskningsråd och UoH</t>
  </si>
  <si>
    <t>VINNOVA</t>
  </si>
  <si>
    <t>Energimyndigheten</t>
  </si>
  <si>
    <t>Kammarkollegiet</t>
  </si>
  <si>
    <t>Kommuner och regioner</t>
  </si>
  <si>
    <t>Offentliga forskningsstiftelser</t>
  </si>
  <si>
    <t>Företag i Sverige</t>
  </si>
  <si>
    <t>Privata icke-vinstdrivande organisationer</t>
  </si>
  <si>
    <t>Utlandet</t>
  </si>
  <si>
    <t>EU</t>
  </si>
  <si>
    <t>Övrigt</t>
  </si>
  <si>
    <t>Universitet och högskolor</t>
  </si>
  <si>
    <t>Antal heltidsekvivalenter i egen FoU efter sektor och yrke, 2021-2022.</t>
  </si>
  <si>
    <t>Forskare</t>
  </si>
  <si>
    <t>Understödjande FoU-personal</t>
  </si>
  <si>
    <t>Totalt</t>
  </si>
  <si>
    <t>..</t>
  </si>
  <si>
    <t>Deflator basår 2022</t>
  </si>
  <si>
    <t>BNP</t>
  </si>
  <si>
    <t>Andel av BNP</t>
  </si>
  <si>
    <t>Statliga myndigheter</t>
  </si>
  <si>
    <t>Kommun</t>
  </si>
  <si>
    <t>Regioner</t>
  </si>
  <si>
    <t>Fasta priser</t>
  </si>
  <si>
    <t>Löpande priser</t>
  </si>
  <si>
    <t>Utgifter för egen FoU efter sektor, 2021-2022. Löpande respektive fasta priser i 2022 års prisnivå, mnkr.</t>
  </si>
  <si>
    <t>Universitets- och högskolesektorns utgifter för egen FoU efter finansieringskälla 2021-2022. Löpande respektive fasta priser i 2022 års prisnivå, mnkr.</t>
  </si>
  <si>
    <t>Den offentliga sektorns utgifter för egen FoU efter sektor, 2021-2022. Löpande respektive fasta priser i 2022 års prisnivå, mnkr.</t>
  </si>
  <si>
    <r>
      <t>Totalt</t>
    </r>
    <r>
      <rPr>
        <b/>
        <vertAlign val="superscript"/>
        <sz val="9"/>
        <color theme="3"/>
        <rFont val="Roboto"/>
      </rPr>
      <t>[1]</t>
    </r>
  </si>
  <si>
    <t>[1] Totalt antal heltidsekvivalenter av forskare och understödjande FoU-personal inkluderar inte den privata icke-vinstdrivande sektorn.</t>
  </si>
  <si>
    <t>Utgifter för egen FoU efter sektor samt utgifternas andel av BNP 2013-2022. Fasta priser i 2022 års prisnivå, mnkr.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</si>
</sst>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9"/>
      <color theme="1"/>
      <name val="Roboto"/>
      <family val="2"/>
    </font>
    <font>
      <sz val="9"/>
      <color theme="1"/>
      <name val="Roboto"/>
      <family val="2"/>
    </font>
    <font>
      <sz val="9"/>
      <color theme="3"/>
      <name val="Roboto"/>
      <family val="2"/>
    </font>
    <font>
      <b/>
      <sz val="9"/>
      <color theme="3"/>
      <name val="Roboto"/>
    </font>
    <font>
      <sz val="9"/>
      <color theme="3"/>
      <name val="Roboto"/>
    </font>
    <font>
      <b/>
      <vertAlign val="superscript"/>
      <sz val="9"/>
      <color theme="3"/>
      <name val="Roboto"/>
    </font>
  </fonts>
  <fills count="3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3" fontId="2" fillId="0" borderId="2" xfId="0" applyNumberFormat="1" applyFont="1" applyBorder="1"/>
    <xf numFmtId="0" fontId="3" fillId="0" borderId="4" xfId="0" applyFont="1" applyBorder="1" applyAlignment="1">
      <alignment wrapText="1"/>
    </xf>
    <xf numFmtId="3" fontId="2" fillId="0" borderId="4" xfId="0" applyNumberFormat="1" applyFont="1" applyBorder="1"/>
    <xf numFmtId="0" fontId="3" fillId="0" borderId="7" xfId="0" applyFont="1" applyBorder="1" applyAlignment="1">
      <alignment wrapText="1"/>
    </xf>
    <xf numFmtId="3" fontId="2" fillId="0" borderId="7" xfId="0" applyNumberFormat="1" applyFont="1" applyBorder="1"/>
    <xf numFmtId="0" fontId="3" fillId="2" borderId="2" xfId="0" applyFont="1" applyFill="1" applyBorder="1"/>
    <xf numFmtId="3" fontId="2" fillId="2" borderId="7" xfId="0" applyNumberFormat="1" applyFont="1" applyFill="1" applyBorder="1"/>
    <xf numFmtId="3" fontId="2" fillId="2" borderId="4" xfId="0" applyNumberFormat="1" applyFont="1" applyFill="1" applyBorder="1"/>
    <xf numFmtId="0" fontId="3" fillId="0" borderId="9" xfId="0" applyFont="1" applyBorder="1"/>
    <xf numFmtId="0" fontId="3" fillId="0" borderId="10" xfId="0" applyFont="1" applyBorder="1"/>
    <xf numFmtId="0" fontId="3" fillId="0" borderId="4" xfId="0" applyFont="1" applyBorder="1"/>
    <xf numFmtId="0" fontId="3" fillId="0" borderId="10" xfId="0" applyFont="1" applyBorder="1" applyAlignment="1">
      <alignment horizontal="left" indent="1"/>
    </xf>
    <xf numFmtId="0" fontId="3" fillId="2" borderId="10" xfId="0" applyFont="1" applyFill="1" applyBorder="1"/>
    <xf numFmtId="0" fontId="3" fillId="2" borderId="10" xfId="0" applyFont="1" applyFill="1" applyBorder="1" applyAlignment="1">
      <alignment horizontal="left" indent="1"/>
    </xf>
    <xf numFmtId="0" fontId="3" fillId="2" borderId="11" xfId="0" applyFont="1" applyFill="1" applyBorder="1"/>
    <xf numFmtId="3" fontId="2" fillId="2" borderId="8" xfId="0" applyNumberFormat="1" applyFont="1" applyFill="1" applyBorder="1"/>
    <xf numFmtId="3" fontId="2" fillId="2" borderId="5" xfId="0" applyNumberFormat="1" applyFont="1" applyFill="1" applyBorder="1"/>
    <xf numFmtId="9" fontId="2" fillId="0" borderId="0" xfId="1" applyFont="1"/>
    <xf numFmtId="0" fontId="2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2" xfId="0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0" fontId="2" fillId="2" borderId="11" xfId="0" applyFont="1" applyFill="1" applyBorder="1"/>
    <xf numFmtId="0" fontId="2" fillId="2" borderId="8" xfId="0" applyFont="1" applyFill="1" applyBorder="1"/>
    <xf numFmtId="0" fontId="2" fillId="2" borderId="5" xfId="0" applyFont="1" applyFill="1" applyBorder="1"/>
    <xf numFmtId="0" fontId="3" fillId="0" borderId="6" xfId="0" applyFont="1" applyBorder="1"/>
    <xf numFmtId="0" fontId="3" fillId="0" borderId="3" xfId="0" applyFont="1" applyBorder="1"/>
    <xf numFmtId="0" fontId="0" fillId="0" borderId="6" xfId="0" applyBorder="1"/>
    <xf numFmtId="0" fontId="0" fillId="0" borderId="3" xfId="0" applyBorder="1"/>
    <xf numFmtId="0" fontId="3" fillId="0" borderId="7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3" fontId="2" fillId="2" borderId="13" xfId="0" applyNumberFormat="1" applyFont="1" applyFill="1" applyBorder="1"/>
    <xf numFmtId="3" fontId="2" fillId="0" borderId="8" xfId="0" applyNumberFormat="1" applyFont="1" applyFill="1" applyBorder="1"/>
    <xf numFmtId="0" fontId="0" fillId="0" borderId="0" xfId="0" applyNumberFormat="1"/>
    <xf numFmtId="0" fontId="3" fillId="2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2" borderId="12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10" fontId="2" fillId="2" borderId="4" xfId="1" applyNumberFormat="1" applyFont="1" applyFill="1" applyBorder="1"/>
    <xf numFmtId="10" fontId="2" fillId="0" borderId="4" xfId="1" applyNumberFormat="1" applyFont="1" applyFill="1" applyBorder="1"/>
    <xf numFmtId="10" fontId="2" fillId="0" borderId="5" xfId="1" applyNumberFormat="1" applyFont="1" applyFill="1" applyBorder="1"/>
    <xf numFmtId="3" fontId="0" fillId="0" borderId="0" xfId="0" applyNumberFormat="1"/>
    <xf numFmtId="3" fontId="2" fillId="0" borderId="13" xfId="0" applyNumberFormat="1" applyFont="1" applyBorder="1"/>
    <xf numFmtId="3" fontId="2" fillId="0" borderId="15" xfId="0" applyNumberFormat="1" applyFont="1" applyBorder="1"/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/>
    <xf numFmtId="0" fontId="2" fillId="0" borderId="0" xfId="0" applyFont="1" applyFill="1" applyBorder="1"/>
    <xf numFmtId="0" fontId="3" fillId="0" borderId="7" xfId="0" applyFont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0" fontId="3" fillId="0" borderId="13" xfId="0" applyFont="1" applyBorder="1"/>
    <xf numFmtId="0" fontId="3" fillId="2" borderId="8" xfId="0" applyFont="1" applyFill="1" applyBorder="1"/>
    <xf numFmtId="0" fontId="2" fillId="0" borderId="3" xfId="0" applyFont="1" applyBorder="1"/>
    <xf numFmtId="3" fontId="4" fillId="0" borderId="4" xfId="0" applyNumberFormat="1" applyFont="1" applyBorder="1"/>
    <xf numFmtId="3" fontId="2" fillId="2" borderId="4" xfId="0" quotePrefix="1" applyNumberFormat="1" applyFont="1" applyFill="1" applyBorder="1" applyAlignment="1">
      <alignment horizontal="right"/>
    </xf>
    <xf numFmtId="3" fontId="2" fillId="0" borderId="4" xfId="0" quotePrefix="1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EDE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630462598425197"/>
          <c:y val="4.9773755656108594E-2"/>
          <c:w val="0.78578149606299208"/>
          <c:h val="0.554786403961948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'FoU-intensitet'!$B$4</c:f>
              <c:strCache>
                <c:ptCount val="1"/>
                <c:pt idx="0">
                  <c:v>Företagssektorn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numRef>
              <c:f>'FoU-intensitet'!$A$5:$A$14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'FoU-intensitet'!$B$5:$B$14</c:f>
              <c:numCache>
                <c:formatCode>#,##0</c:formatCode>
                <c:ptCount val="10"/>
                <c:pt idx="0">
                  <c:v>107505.96478640196</c:v>
                </c:pt>
                <c:pt idx="1">
                  <c:v>102093.17476688883</c:v>
                </c:pt>
                <c:pt idx="2">
                  <c:v>115077.25303734094</c:v>
                </c:pt>
                <c:pt idx="3">
                  <c:v>118311.19609126187</c:v>
                </c:pt>
                <c:pt idx="4">
                  <c:v>128810.31110956881</c:v>
                </c:pt>
                <c:pt idx="5">
                  <c:v>129013.32136198491</c:v>
                </c:pt>
                <c:pt idx="6">
                  <c:v>135628.72207190286</c:v>
                </c:pt>
                <c:pt idx="7">
                  <c:v>137916.64533481735</c:v>
                </c:pt>
                <c:pt idx="8">
                  <c:v>142919.38267307117</c:v>
                </c:pt>
                <c:pt idx="9">
                  <c:v>149253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1-4E31-98E2-BD5C79A0CEF5}"/>
            </c:ext>
          </c:extLst>
        </c:ser>
        <c:ser>
          <c:idx val="1"/>
          <c:order val="1"/>
          <c:tx>
            <c:strRef>
              <c:f>'FoU-intensitet'!$C$4</c:f>
              <c:strCache>
                <c:ptCount val="1"/>
                <c:pt idx="0">
                  <c:v>Offentliga sektorn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numRef>
              <c:f>'FoU-intensitet'!$A$5:$A$14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'FoU-intensitet'!$C$5:$C$14</c:f>
              <c:numCache>
                <c:formatCode>#,##0</c:formatCode>
                <c:ptCount val="10"/>
                <c:pt idx="0">
                  <c:v>5841.0565036855114</c:v>
                </c:pt>
                <c:pt idx="1">
                  <c:v>5705.2466057058709</c:v>
                </c:pt>
                <c:pt idx="2">
                  <c:v>5645.7399293974604</c:v>
                </c:pt>
                <c:pt idx="3">
                  <c:v>5788.6042453609043</c:v>
                </c:pt>
                <c:pt idx="4">
                  <c:v>6540.7812146088272</c:v>
                </c:pt>
                <c:pt idx="5">
                  <c:v>6575.9134628169795</c:v>
                </c:pt>
                <c:pt idx="6">
                  <c:v>8535.7486337088012</c:v>
                </c:pt>
                <c:pt idx="7">
                  <c:v>8379.7098571053739</c:v>
                </c:pt>
                <c:pt idx="8">
                  <c:v>8706.4251605469235</c:v>
                </c:pt>
                <c:pt idx="9">
                  <c:v>8566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11-4E31-98E2-BD5C79A0CEF5}"/>
            </c:ext>
          </c:extLst>
        </c:ser>
        <c:ser>
          <c:idx val="2"/>
          <c:order val="2"/>
          <c:tx>
            <c:strRef>
              <c:f>'FoU-intensitet'!$D$4</c:f>
              <c:strCache>
                <c:ptCount val="1"/>
                <c:pt idx="0">
                  <c:v>Universitets- och högskolesektorn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numRef>
              <c:f>'FoU-intensitet'!$A$5:$A$14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'FoU-intensitet'!$D$5:$D$14</c:f>
              <c:numCache>
                <c:formatCode>#,##0</c:formatCode>
                <c:ptCount val="10"/>
                <c:pt idx="0">
                  <c:v>42352.351012158775</c:v>
                </c:pt>
                <c:pt idx="1">
                  <c:v>44116.065294422617</c:v>
                </c:pt>
                <c:pt idx="2">
                  <c:v>44103.956838095321</c:v>
                </c:pt>
                <c:pt idx="3">
                  <c:v>45602.009924732127</c:v>
                </c:pt>
                <c:pt idx="4">
                  <c:v>45030.718317725004</c:v>
                </c:pt>
                <c:pt idx="5">
                  <c:v>46039.332055590508</c:v>
                </c:pt>
                <c:pt idx="6">
                  <c:v>44775.359234033298</c:v>
                </c:pt>
                <c:pt idx="7">
                  <c:v>44109.214106155399</c:v>
                </c:pt>
                <c:pt idx="8">
                  <c:v>45424.964776094595</c:v>
                </c:pt>
                <c:pt idx="9">
                  <c:v>44802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11-4E31-98E2-BD5C79A0CEF5}"/>
            </c:ext>
          </c:extLst>
        </c:ser>
        <c:ser>
          <c:idx val="3"/>
          <c:order val="3"/>
          <c:tx>
            <c:strRef>
              <c:f>'FoU-intensitet'!$E$4</c:f>
              <c:strCache>
                <c:ptCount val="1"/>
                <c:pt idx="0">
                  <c:v>Privata icke-vinstdrivande sektorn</c:v>
                </c:pt>
              </c:strCache>
            </c:strRef>
          </c:tx>
          <c:spPr>
            <a:solidFill>
              <a:srgbClr val="70DC69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numRef>
              <c:f>'FoU-intensitet'!$A$5:$A$14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'FoU-intensitet'!$E$5:$E$14</c:f>
              <c:numCache>
                <c:formatCode>#,##0</c:formatCode>
                <c:ptCount val="10"/>
                <c:pt idx="0">
                  <c:v>350.28824609808169</c:v>
                </c:pt>
                <c:pt idx="1">
                  <c:v>366.41454493542011</c:v>
                </c:pt>
                <c:pt idx="2">
                  <c:v>305.82596333268395</c:v>
                </c:pt>
                <c:pt idx="3">
                  <c:v>329.69309162268621</c:v>
                </c:pt>
                <c:pt idx="4">
                  <c:v>214.81351406047099</c:v>
                </c:pt>
                <c:pt idx="5">
                  <c:v>205.24923896704144</c:v>
                </c:pt>
                <c:pt idx="6">
                  <c:v>220.05622206348636</c:v>
                </c:pt>
                <c:pt idx="7">
                  <c:v>222.25909182385843</c:v>
                </c:pt>
                <c:pt idx="8">
                  <c:v>225.11150269440333</c:v>
                </c:pt>
                <c:pt idx="9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11-4E31-98E2-BD5C79A0C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lineChart>
        <c:grouping val="standard"/>
        <c:varyColors val="0"/>
        <c:ser>
          <c:idx val="4"/>
          <c:order val="4"/>
          <c:tx>
            <c:strRef>
              <c:f>'FoU-intensitet'!$G$4</c:f>
              <c:strCache>
                <c:ptCount val="1"/>
                <c:pt idx="0">
                  <c:v>Andel av BNP</c:v>
                </c:pt>
              </c:strCache>
            </c:strRef>
          </c:tx>
          <c:spPr>
            <a:ln w="28575" cap="rnd">
              <a:solidFill>
                <a:srgbClr val="FF8C69"/>
              </a:solidFill>
              <a:round/>
            </a:ln>
            <a:effectLst/>
          </c:spPr>
          <c:marker>
            <c:symbol val="none"/>
          </c:marker>
          <c:cat>
            <c:numRef>
              <c:f>'FoU-intensitet'!$A$5:$A$14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'FoU-intensitet'!$G$5:$G$14</c:f>
              <c:numCache>
                <c:formatCode>0.00%</c:formatCode>
                <c:ptCount val="10"/>
                <c:pt idx="0">
                  <c:v>3.263084895351967E-2</c:v>
                </c:pt>
                <c:pt idx="1">
                  <c:v>3.1018375898194978E-2</c:v>
                </c:pt>
                <c:pt idx="2">
                  <c:v>3.2191049344321161E-2</c:v>
                </c:pt>
                <c:pt idx="3">
                  <c:v>3.2473611170567095E-2</c:v>
                </c:pt>
                <c:pt idx="4">
                  <c:v>3.3627857077066975E-2</c:v>
                </c:pt>
                <c:pt idx="5">
                  <c:v>3.3210612583378096E-2</c:v>
                </c:pt>
                <c:pt idx="6">
                  <c:v>3.3875823106654185E-2</c:v>
                </c:pt>
                <c:pt idx="7">
                  <c:v>3.4896035318181584E-2</c:v>
                </c:pt>
                <c:pt idx="8">
                  <c:v>3.4021694475844425E-2</c:v>
                </c:pt>
                <c:pt idx="9">
                  <c:v>3.4018775849999815E-2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11-4E31-98E2-BD5C79A0C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099311"/>
        <c:axId val="347079759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valAx>
        <c:axId val="347079759"/>
        <c:scaling>
          <c:orientation val="minMax"/>
          <c:max val="6.0000000000000012E-2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347099311"/>
        <c:crosses val="max"/>
        <c:crossBetween val="between"/>
      </c:valAx>
      <c:catAx>
        <c:axId val="3470993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7079759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D3D3EF"/>
          </a:solidFill>
        </a:ln>
        <a:effectLst/>
      </c:spPr>
    </c:plotArea>
    <c:legend>
      <c:legendPos val="b"/>
      <c:layout>
        <c:manualLayout>
          <c:xMode val="edge"/>
          <c:yMode val="edge"/>
          <c:x val="3.0561023622047222E-2"/>
          <c:y val="0.73870025296611674"/>
          <c:w val="0.93262770669291328"/>
          <c:h val="0.23415042576691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5</xdr:col>
      <xdr:colOff>406400</xdr:colOff>
      <xdr:row>31</xdr:row>
      <xdr:rowOff>63500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756DEEF-FEAB-4426-9017-AE65E4A4CB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7</xdr:col>
      <xdr:colOff>536575</xdr:colOff>
      <xdr:row>17</xdr:row>
      <xdr:rowOff>57150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ruta 3">
              <a:extLst>
                <a:ext uri="{FF2B5EF4-FFF2-40B4-BE49-F238E27FC236}">
                  <a16:creationId xmlns:a16="http://schemas.microsoft.com/office/drawing/2014/main" id="{47B5240F-582F-45C3-BBB1-F9789182987E}"/>
                </a:ext>
              </a:extLst>
            </xdr:cNvPr>
            <xdr:cNvSpPr txBox="1"/>
          </xdr:nvSpPr>
          <xdr:spPr>
            <a:xfrm>
              <a:off x="609600" y="1047750"/>
              <a:ext cx="4879975" cy="1943100"/>
            </a:xfrm>
            <a:prstGeom prst="rect">
              <a:avLst/>
            </a:prstGeom>
            <a:solidFill>
              <a:srgbClr val="EDEDFF"/>
            </a:solidFill>
            <a:ln w="9525" cmpd="sng">
              <a:solidFill>
                <a:srgbClr val="1E00BE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sv-SE" sz="1000">
                  <a:solidFill>
                    <a:srgbClr val="1E00BE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I denna rapport förekommer jämförelser över tid avseende utgifter för egen FoU. Således presenteras uppgifterna i 2020 års prisnivå för att ta bort eventuella priseffekter. För fastprisberäkning används BNP-deflator enligt: </a:t>
              </a:r>
            </a:p>
            <a:p>
              <a:r>
                <a:rPr lang="sv-SE" sz="1000">
                  <a:solidFill>
                    <a:srgbClr val="1E00BE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 </a:t>
              </a:r>
            </a:p>
            <a:p>
              <a:r>
                <a:rPr lang="sv-SE" sz="1000">
                  <a:solidFill>
                    <a:srgbClr val="1E00BE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 </a:t>
              </a: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sv-SE" sz="1000" i="1">
                        <a:solidFill>
                          <a:srgbClr val="1E00BE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𝐷𝑒𝑓𝑙𝑎𝑡𝑜𝑟</m:t>
                    </m:r>
                    <m:r>
                      <a:rPr lang="sv-SE" sz="1000" i="1">
                        <a:solidFill>
                          <a:srgbClr val="1E00BE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 </m:t>
                    </m:r>
                    <m:f>
                      <m:fPr>
                        <m:ctrlPr>
                          <a:rPr lang="sv-SE" sz="1000" i="1">
                            <a:solidFill>
                              <a:srgbClr val="1E00BE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sv-SE" sz="1000" i="1">
                            <a:solidFill>
                              <a:srgbClr val="1E00BE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𝑁𝑜𝑚𝑖𝑛𝑒𝑙𝑙</m:t>
                        </m:r>
                        <m:r>
                          <a:rPr lang="sv-SE" sz="1000" i="1">
                            <a:solidFill>
                              <a:srgbClr val="1E00BE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sv-SE" sz="1000" i="1">
                            <a:solidFill>
                              <a:srgbClr val="1E00BE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𝐵𝑁𝑃</m:t>
                        </m:r>
                      </m:num>
                      <m:den>
                        <m:r>
                          <a:rPr lang="sv-SE" sz="1000" i="1">
                            <a:solidFill>
                              <a:srgbClr val="1E00BE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𝐹𝑎𝑠𝑡𝑝𝑟𝑖𝑠𝑗𝑢𝑠𝑡𝑒𝑟𝑎𝑑</m:t>
                        </m:r>
                        <m:r>
                          <a:rPr lang="sv-SE" sz="1000" i="1">
                            <a:solidFill>
                              <a:srgbClr val="1E00BE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sv-SE" sz="1000" i="1">
                            <a:solidFill>
                              <a:srgbClr val="1E00BE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𝐵𝑁𝑃</m:t>
                        </m:r>
                      </m:den>
                    </m:f>
                    <m:r>
                      <a:rPr lang="sv-SE" sz="1000" i="1">
                        <a:solidFill>
                          <a:srgbClr val="1E00BE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∗100</m:t>
                    </m:r>
                  </m:oMath>
                </m:oMathPara>
              </a14:m>
              <a:endParaRPr lang="sv-SE" sz="1000">
                <a:solidFill>
                  <a:srgbClr val="1E00BE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  <a:p>
              <a:r>
                <a:rPr lang="sv-SE" sz="1000">
                  <a:solidFill>
                    <a:srgbClr val="1E00BE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 </a:t>
              </a:r>
            </a:p>
            <a:p>
              <a:r>
                <a:rPr lang="sv-SE" sz="1000">
                  <a:solidFill>
                    <a:srgbClr val="1E00BE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BNP till marknadspris i nominella och fasta priser används och publiceras på www.scb.se/nr0103.</a:t>
              </a:r>
            </a:p>
          </xdr:txBody>
        </xdr:sp>
      </mc:Choice>
      <mc:Fallback xmlns="">
        <xdr:sp macro="" textlink="">
          <xdr:nvSpPr>
            <xdr:cNvPr id="4" name="textruta 3">
              <a:extLst>
                <a:ext uri="{FF2B5EF4-FFF2-40B4-BE49-F238E27FC236}">
                  <a16:creationId xmlns:a16="http://schemas.microsoft.com/office/drawing/2014/main" id="{47B5240F-582F-45C3-BBB1-F9789182987E}"/>
                </a:ext>
              </a:extLst>
            </xdr:cNvPr>
            <xdr:cNvSpPr txBox="1"/>
          </xdr:nvSpPr>
          <xdr:spPr>
            <a:xfrm>
              <a:off x="609600" y="1047750"/>
              <a:ext cx="4879975" cy="1943100"/>
            </a:xfrm>
            <a:prstGeom prst="rect">
              <a:avLst/>
            </a:prstGeom>
            <a:solidFill>
              <a:srgbClr val="EDEDFF"/>
            </a:solidFill>
            <a:ln w="9525" cmpd="sng">
              <a:solidFill>
                <a:srgbClr val="1E00BE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sv-SE" sz="1000">
                  <a:solidFill>
                    <a:srgbClr val="1E00BE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I denna rapport förekommer jämförelser över tid avseende utgifter för egen FoU. Således presenteras uppgifterna i 2020 års prisnivå för att ta bort eventuella priseffekter. För fastprisberäkning används BNP-deflator enligt: </a:t>
              </a:r>
            </a:p>
            <a:p>
              <a:r>
                <a:rPr lang="sv-SE" sz="1000">
                  <a:solidFill>
                    <a:srgbClr val="1E00BE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 </a:t>
              </a:r>
            </a:p>
            <a:p>
              <a:r>
                <a:rPr lang="sv-SE" sz="1000">
                  <a:solidFill>
                    <a:srgbClr val="1E00BE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 </a:t>
              </a:r>
            </a:p>
            <a:p>
              <a:pPr/>
              <a:r>
                <a:rPr lang="sv-SE" sz="1000" i="0">
                  <a:solidFill>
                    <a:srgbClr val="1E00BE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𝐷𝑒𝑓𝑙𝑎𝑡𝑜𝑟=  (𝑁𝑜𝑚𝑖𝑛𝑒𝑙𝑙 𝐵𝑁𝑃)/(𝐹𝑎𝑠𝑡𝑝𝑟𝑖𝑠𝑗𝑢𝑠𝑡𝑒𝑟𝑎𝑑 𝐵𝑁𝑃)∗100</a:t>
              </a:r>
              <a:endParaRPr lang="sv-SE" sz="1000">
                <a:solidFill>
                  <a:srgbClr val="1E00BE"/>
                </a:solidFill>
                <a:effectLst/>
                <a:latin typeface="+mn-lt"/>
                <a:ea typeface="+mn-ea"/>
                <a:cs typeface="Arial" panose="020B0604020202020204" pitchFamily="34" charset="0"/>
              </a:endParaRPr>
            </a:p>
            <a:p>
              <a:r>
                <a:rPr lang="sv-SE" sz="1000">
                  <a:solidFill>
                    <a:srgbClr val="1E00BE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 </a:t>
              </a:r>
            </a:p>
            <a:p>
              <a:r>
                <a:rPr lang="sv-SE" sz="1000">
                  <a:solidFill>
                    <a:srgbClr val="1E00BE"/>
                  </a:solidFill>
                  <a:effectLst/>
                  <a:latin typeface="+mn-lt"/>
                  <a:ea typeface="+mn-ea"/>
                  <a:cs typeface="Arial" panose="020B0604020202020204" pitchFamily="34" charset="0"/>
                </a:rPr>
                <a:t>BNP till marknadspris i nominella och fasta priser används och publiceras på www.scb.se/nr0103.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9089F142-C9AC-4F0F-A93E-F3A24C65695D}" vid="{1EFE4427-1E0F-4915-91DE-0FC4EE12C4F4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CB27D-F7EF-45C3-AC9C-3415127F89A5}">
  <dimension ref="A1:H12"/>
  <sheetViews>
    <sheetView zoomScaleNormal="100" workbookViewId="0">
      <selection activeCell="J16" sqref="J16"/>
    </sheetView>
  </sheetViews>
  <sheetFormatPr defaultRowHeight="12" x14ac:dyDescent="0.2"/>
  <cols>
    <col min="1" max="1" width="9.140625" style="1"/>
    <col min="2" max="2" width="12.42578125" style="1" bestFit="1" customWidth="1"/>
    <col min="3" max="6" width="13.7109375" style="1" customWidth="1"/>
    <col min="7" max="16384" width="9.140625" style="1"/>
  </cols>
  <sheetData>
    <row r="1" spans="1:8" x14ac:dyDescent="0.2">
      <c r="A1" s="3" t="s">
        <v>41</v>
      </c>
      <c r="B1" s="3"/>
    </row>
    <row r="2" spans="1:8" ht="12.75" thickBot="1" x14ac:dyDescent="0.25"/>
    <row r="3" spans="1:8" x14ac:dyDescent="0.2">
      <c r="A3" s="4" t="s">
        <v>0</v>
      </c>
      <c r="B3" s="4"/>
      <c r="C3" s="67" t="s">
        <v>5</v>
      </c>
      <c r="D3" s="67"/>
      <c r="E3" s="67"/>
      <c r="F3" s="68"/>
      <c r="G3" s="63"/>
    </row>
    <row r="4" spans="1:8" ht="39.75" customHeight="1" x14ac:dyDescent="0.2">
      <c r="A4" s="5"/>
      <c r="B4" s="5"/>
      <c r="C4" s="9" t="s">
        <v>1</v>
      </c>
      <c r="D4" s="9" t="s">
        <v>4</v>
      </c>
      <c r="E4" s="9" t="s">
        <v>2</v>
      </c>
      <c r="F4" s="7" t="s">
        <v>3</v>
      </c>
      <c r="G4" s="16" t="s">
        <v>31</v>
      </c>
    </row>
    <row r="5" spans="1:8" x14ac:dyDescent="0.2">
      <c r="A5" s="11">
        <v>2022</v>
      </c>
      <c r="B5" s="11"/>
      <c r="C5" s="12">
        <v>149253</v>
      </c>
      <c r="D5" s="12">
        <v>8566</v>
      </c>
      <c r="E5" s="12">
        <v>44802</v>
      </c>
      <c r="F5" s="13">
        <v>225</v>
      </c>
      <c r="G5" s="13">
        <v>202846</v>
      </c>
      <c r="H5" s="2"/>
    </row>
    <row r="6" spans="1:8" x14ac:dyDescent="0.2">
      <c r="A6" s="69">
        <v>2021</v>
      </c>
      <c r="B6" s="61" t="s">
        <v>39</v>
      </c>
      <c r="C6" s="52">
        <v>142919</v>
      </c>
      <c r="D6" s="52">
        <v>8706</v>
      </c>
      <c r="E6" s="52">
        <v>45425</v>
      </c>
      <c r="F6" s="53">
        <v>225</v>
      </c>
      <c r="G6" s="64">
        <v>197275</v>
      </c>
      <c r="H6" s="2"/>
    </row>
    <row r="7" spans="1:8" ht="12.75" thickBot="1" x14ac:dyDescent="0.25">
      <c r="A7" s="70"/>
      <c r="B7" s="62" t="s">
        <v>40</v>
      </c>
      <c r="C7" s="21">
        <v>135230</v>
      </c>
      <c r="D7" s="21">
        <v>8238</v>
      </c>
      <c r="E7" s="21">
        <v>42981</v>
      </c>
      <c r="F7" s="22">
        <v>213</v>
      </c>
      <c r="G7" s="22">
        <v>186662</v>
      </c>
    </row>
    <row r="8" spans="1:8" x14ac:dyDescent="0.2">
      <c r="A8" s="54"/>
      <c r="B8" s="55"/>
      <c r="C8" s="56"/>
      <c r="D8" s="56"/>
      <c r="E8" s="56"/>
      <c r="F8" s="56"/>
    </row>
    <row r="12" spans="1:8" x14ac:dyDescent="0.2">
      <c r="C12" s="2"/>
      <c r="D12" s="2"/>
      <c r="E12" s="2"/>
      <c r="F12" s="2"/>
    </row>
  </sheetData>
  <mergeCells count="2">
    <mergeCell ref="C3:F3"/>
    <mergeCell ref="A6:A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E8A1E-A3FF-41AD-BBDD-AB9E674833BD}">
  <dimension ref="A1:H24"/>
  <sheetViews>
    <sheetView zoomScaleNormal="100" workbookViewId="0"/>
  </sheetViews>
  <sheetFormatPr defaultRowHeight="12" x14ac:dyDescent="0.2"/>
  <cols>
    <col min="2" max="7" width="13.7109375" customWidth="1"/>
  </cols>
  <sheetData>
    <row r="1" spans="1:8" x14ac:dyDescent="0.2">
      <c r="A1" s="3" t="s">
        <v>46</v>
      </c>
    </row>
    <row r="2" spans="1:8" ht="12.75" thickBot="1" x14ac:dyDescent="0.25"/>
    <row r="3" spans="1:8" x14ac:dyDescent="0.2">
      <c r="A3" s="14" t="s">
        <v>0</v>
      </c>
      <c r="B3" s="67" t="s">
        <v>5</v>
      </c>
      <c r="C3" s="67"/>
      <c r="D3" s="67"/>
      <c r="E3" s="67"/>
      <c r="F3" s="37"/>
      <c r="G3" s="38"/>
    </row>
    <row r="4" spans="1:8" ht="48" x14ac:dyDescent="0.2">
      <c r="A4" s="15"/>
      <c r="B4" s="9" t="s">
        <v>1</v>
      </c>
      <c r="C4" s="9" t="s">
        <v>4</v>
      </c>
      <c r="D4" s="9" t="s">
        <v>2</v>
      </c>
      <c r="E4" s="9" t="s">
        <v>3</v>
      </c>
      <c r="F4" s="39" t="s">
        <v>34</v>
      </c>
      <c r="G4" s="40" t="s">
        <v>35</v>
      </c>
    </row>
    <row r="5" spans="1:8" x14ac:dyDescent="0.2">
      <c r="A5" s="44">
        <v>2013</v>
      </c>
      <c r="B5" s="12">
        <v>107505.96478640196</v>
      </c>
      <c r="C5" s="12">
        <v>5841.0565036855114</v>
      </c>
      <c r="D5" s="12">
        <v>42352.351012158775</v>
      </c>
      <c r="E5" s="12">
        <v>350.28824609808169</v>
      </c>
      <c r="F5" s="12">
        <v>4782274</v>
      </c>
      <c r="G5" s="48">
        <f>(SUM(B5:E5))/F5</f>
        <v>3.263084895351967E-2</v>
      </c>
      <c r="H5" s="51"/>
    </row>
    <row r="6" spans="1:8" x14ac:dyDescent="0.2">
      <c r="A6" s="45">
        <v>2014</v>
      </c>
      <c r="B6" s="10">
        <v>102093.17476688883</v>
      </c>
      <c r="C6" s="10">
        <v>5705.2466057058709</v>
      </c>
      <c r="D6" s="10">
        <v>44116.065294422617</v>
      </c>
      <c r="E6" s="10">
        <v>366.41454493542011</v>
      </c>
      <c r="F6" s="10">
        <v>4909377</v>
      </c>
      <c r="G6" s="49">
        <f t="shared" ref="G6:G14" si="0">(SUM(B6:E6))/F6</f>
        <v>3.1018375898194978E-2</v>
      </c>
      <c r="H6" s="51"/>
    </row>
    <row r="7" spans="1:8" x14ac:dyDescent="0.2">
      <c r="A7" s="44">
        <v>2015</v>
      </c>
      <c r="B7" s="12">
        <v>115077.25303734094</v>
      </c>
      <c r="C7" s="12">
        <v>5645.7399293974604</v>
      </c>
      <c r="D7" s="12">
        <v>44103.956838095321</v>
      </c>
      <c r="E7" s="12">
        <v>305.82596333268395</v>
      </c>
      <c r="F7" s="12">
        <v>5129773</v>
      </c>
      <c r="G7" s="48">
        <f t="shared" si="0"/>
        <v>3.2191049344321161E-2</v>
      </c>
      <c r="H7" s="51"/>
    </row>
    <row r="8" spans="1:8" x14ac:dyDescent="0.2">
      <c r="A8" s="45">
        <v>2016</v>
      </c>
      <c r="B8" s="10">
        <v>118311.19609126187</v>
      </c>
      <c r="C8" s="10">
        <v>5788.6042453609043</v>
      </c>
      <c r="D8" s="10">
        <v>45602.009924732127</v>
      </c>
      <c r="E8" s="10">
        <v>329.69309162268621</v>
      </c>
      <c r="F8" s="10">
        <v>5235990</v>
      </c>
      <c r="G8" s="49">
        <f t="shared" si="0"/>
        <v>3.2473611170567095E-2</v>
      </c>
      <c r="H8" s="51"/>
    </row>
    <row r="9" spans="1:8" x14ac:dyDescent="0.2">
      <c r="A9" s="44">
        <v>2017</v>
      </c>
      <c r="B9" s="12">
        <v>128810.31110956881</v>
      </c>
      <c r="C9" s="12">
        <v>6540.7812146088272</v>
      </c>
      <c r="D9" s="12">
        <v>45030.718317725004</v>
      </c>
      <c r="E9" s="12">
        <v>214.81351406047099</v>
      </c>
      <c r="F9" s="12">
        <v>5370447</v>
      </c>
      <c r="G9" s="48">
        <f t="shared" si="0"/>
        <v>3.3627857077066975E-2</v>
      </c>
      <c r="H9" s="51"/>
    </row>
    <row r="10" spans="1:8" x14ac:dyDescent="0.2">
      <c r="A10" s="45">
        <v>2018</v>
      </c>
      <c r="B10" s="10">
        <v>129013.32136198491</v>
      </c>
      <c r="C10" s="10">
        <v>6575.9134628169795</v>
      </c>
      <c r="D10" s="10">
        <v>46039.332055590508</v>
      </c>
      <c r="E10" s="10">
        <v>205.24923896704144</v>
      </c>
      <c r="F10" s="10">
        <v>5475172</v>
      </c>
      <c r="G10" s="49">
        <f t="shared" si="0"/>
        <v>3.3210612583378096E-2</v>
      </c>
      <c r="H10" s="51"/>
    </row>
    <row r="11" spans="1:8" x14ac:dyDescent="0.2">
      <c r="A11" s="44">
        <v>2019</v>
      </c>
      <c r="B11" s="12">
        <v>135628.72207190286</v>
      </c>
      <c r="C11" s="12">
        <v>8535.7486337088012</v>
      </c>
      <c r="D11" s="12">
        <v>44775.359234033298</v>
      </c>
      <c r="E11" s="12">
        <v>220.05622206348636</v>
      </c>
      <c r="F11" s="12">
        <v>5583920</v>
      </c>
      <c r="G11" s="48">
        <f t="shared" si="0"/>
        <v>3.3875823106654185E-2</v>
      </c>
      <c r="H11" s="51"/>
    </row>
    <row r="12" spans="1:8" x14ac:dyDescent="0.2">
      <c r="A12" s="45">
        <v>2020</v>
      </c>
      <c r="B12" s="10">
        <v>137916.64533481735</v>
      </c>
      <c r="C12" s="10">
        <v>8379.7098571053739</v>
      </c>
      <c r="D12" s="10">
        <v>44109.214106155399</v>
      </c>
      <c r="E12" s="10">
        <v>222.25909182385843</v>
      </c>
      <c r="F12" s="10">
        <v>5462736</v>
      </c>
      <c r="G12" s="49">
        <f t="shared" si="0"/>
        <v>3.4896035318181584E-2</v>
      </c>
      <c r="H12" s="51"/>
    </row>
    <row r="13" spans="1:8" x14ac:dyDescent="0.2">
      <c r="A13" s="46">
        <v>2021</v>
      </c>
      <c r="B13" s="41">
        <v>142919.38267307117</v>
      </c>
      <c r="C13" s="41">
        <v>8706.4251605469235</v>
      </c>
      <c r="D13" s="41">
        <v>45424.964776094595</v>
      </c>
      <c r="E13" s="41">
        <v>225.11150269440333</v>
      </c>
      <c r="F13" s="41">
        <v>5798532</v>
      </c>
      <c r="G13" s="48">
        <f t="shared" si="0"/>
        <v>3.4021694475844425E-2</v>
      </c>
      <c r="H13" s="51"/>
    </row>
    <row r="14" spans="1:8" ht="12.75" thickBot="1" x14ac:dyDescent="0.25">
      <c r="A14" s="47">
        <v>2022</v>
      </c>
      <c r="B14" s="42">
        <v>149253</v>
      </c>
      <c r="C14" s="42">
        <v>8566</v>
      </c>
      <c r="D14" s="42">
        <v>44802</v>
      </c>
      <c r="E14" s="42">
        <v>225</v>
      </c>
      <c r="F14" s="42">
        <v>5962766</v>
      </c>
      <c r="G14" s="50">
        <f t="shared" si="0"/>
        <v>3.4018775849999815E-2</v>
      </c>
      <c r="H14" s="51"/>
    </row>
    <row r="16" spans="1:8" x14ac:dyDescent="0.2">
      <c r="A16" s="43"/>
    </row>
    <row r="17" spans="1:1" x14ac:dyDescent="0.2">
      <c r="A17" s="43"/>
    </row>
    <row r="18" spans="1:1" x14ac:dyDescent="0.2">
      <c r="A18" s="43"/>
    </row>
    <row r="19" spans="1:1" x14ac:dyDescent="0.2">
      <c r="A19" s="43"/>
    </row>
    <row r="20" spans="1:1" x14ac:dyDescent="0.2">
      <c r="A20" s="43"/>
    </row>
    <row r="21" spans="1:1" x14ac:dyDescent="0.2">
      <c r="A21" s="43"/>
    </row>
    <row r="22" spans="1:1" x14ac:dyDescent="0.2">
      <c r="A22" s="43"/>
    </row>
    <row r="23" spans="1:1" x14ac:dyDescent="0.2">
      <c r="A23" s="43"/>
    </row>
    <row r="24" spans="1:1" x14ac:dyDescent="0.2">
      <c r="A24" s="43"/>
    </row>
  </sheetData>
  <mergeCells count="1">
    <mergeCell ref="B3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79812-69F7-4FF5-8ACB-FF148DC2CF8C}">
  <dimension ref="A1:G14"/>
  <sheetViews>
    <sheetView workbookViewId="0"/>
  </sheetViews>
  <sheetFormatPr defaultRowHeight="12" x14ac:dyDescent="0.2"/>
  <cols>
    <col min="1" max="1" width="24" customWidth="1"/>
    <col min="2" max="5" width="13.7109375" customWidth="1"/>
  </cols>
  <sheetData>
    <row r="1" spans="1:7" x14ac:dyDescent="0.2">
      <c r="A1" s="3" t="s">
        <v>28</v>
      </c>
    </row>
    <row r="2" spans="1:7" ht="12.75" thickBot="1" x14ac:dyDescent="0.25"/>
    <row r="3" spans="1:7" x14ac:dyDescent="0.2">
      <c r="A3" s="4"/>
      <c r="B3" s="67" t="s">
        <v>5</v>
      </c>
      <c r="C3" s="67"/>
      <c r="D3" s="67"/>
      <c r="E3" s="68"/>
      <c r="F3" s="38"/>
    </row>
    <row r="4" spans="1:7" ht="41.25" customHeight="1" x14ac:dyDescent="0.2">
      <c r="A4" s="5"/>
      <c r="B4" s="9" t="s">
        <v>1</v>
      </c>
      <c r="C4" s="9" t="s">
        <v>4</v>
      </c>
      <c r="D4" s="9" t="s">
        <v>2</v>
      </c>
      <c r="E4" s="7" t="s">
        <v>3</v>
      </c>
      <c r="F4" s="16" t="s">
        <v>44</v>
      </c>
    </row>
    <row r="5" spans="1:7" x14ac:dyDescent="0.2">
      <c r="A5" s="25">
        <v>2022</v>
      </c>
      <c r="B5" s="26"/>
      <c r="C5" s="26"/>
      <c r="D5" s="26"/>
      <c r="E5" s="26"/>
      <c r="F5" s="26"/>
    </row>
    <row r="6" spans="1:7" x14ac:dyDescent="0.2">
      <c r="A6" s="27" t="s">
        <v>29</v>
      </c>
      <c r="B6" s="12">
        <v>66561</v>
      </c>
      <c r="C6" s="12">
        <v>4212</v>
      </c>
      <c r="D6" s="12">
        <v>18409</v>
      </c>
      <c r="E6" s="31" t="s">
        <v>32</v>
      </c>
      <c r="F6" s="65">
        <v>89182</v>
      </c>
    </row>
    <row r="7" spans="1:7" x14ac:dyDescent="0.2">
      <c r="A7" s="24" t="s">
        <v>30</v>
      </c>
      <c r="B7" s="10">
        <v>11301</v>
      </c>
      <c r="C7" s="10">
        <v>1553</v>
      </c>
      <c r="D7" s="10">
        <v>2573</v>
      </c>
      <c r="E7" s="29" t="s">
        <v>32</v>
      </c>
      <c r="F7" s="66">
        <v>15427</v>
      </c>
    </row>
    <row r="8" spans="1:7" x14ac:dyDescent="0.2">
      <c r="A8" s="27" t="s">
        <v>31</v>
      </c>
      <c r="B8" s="12">
        <v>77862</v>
      </c>
      <c r="C8" s="12">
        <v>5765</v>
      </c>
      <c r="D8" s="12">
        <v>20982</v>
      </c>
      <c r="E8" s="31">
        <v>114</v>
      </c>
      <c r="F8" s="13">
        <v>104723</v>
      </c>
    </row>
    <row r="9" spans="1:7" x14ac:dyDescent="0.2">
      <c r="A9" s="25">
        <v>2021</v>
      </c>
      <c r="B9" s="6"/>
      <c r="C9" s="6"/>
      <c r="D9" s="6"/>
      <c r="E9" s="6"/>
      <c r="F9" s="6"/>
    </row>
    <row r="10" spans="1:7" x14ac:dyDescent="0.2">
      <c r="A10" s="27" t="s">
        <v>29</v>
      </c>
      <c r="B10" s="12">
        <v>63200</v>
      </c>
      <c r="C10" s="12">
        <v>4011</v>
      </c>
      <c r="D10" s="12">
        <v>17484</v>
      </c>
      <c r="E10" s="31" t="s">
        <v>32</v>
      </c>
      <c r="F10" s="65">
        <v>84695</v>
      </c>
    </row>
    <row r="11" spans="1:7" x14ac:dyDescent="0.2">
      <c r="A11" s="24" t="s">
        <v>30</v>
      </c>
      <c r="B11" s="10">
        <v>9301</v>
      </c>
      <c r="C11" s="10">
        <v>1580</v>
      </c>
      <c r="D11" s="10">
        <v>2709</v>
      </c>
      <c r="E11" s="29" t="s">
        <v>32</v>
      </c>
      <c r="F11" s="66">
        <v>13590</v>
      </c>
    </row>
    <row r="12" spans="1:7" ht="12.75" thickBot="1" x14ac:dyDescent="0.25">
      <c r="A12" s="28" t="s">
        <v>31</v>
      </c>
      <c r="B12" s="21">
        <v>72501</v>
      </c>
      <c r="C12" s="21">
        <v>5592</v>
      </c>
      <c r="D12" s="21">
        <v>20192</v>
      </c>
      <c r="E12" s="30">
        <v>109</v>
      </c>
      <c r="F12" s="22">
        <v>98394</v>
      </c>
      <c r="G12" s="51"/>
    </row>
    <row r="14" spans="1:7" x14ac:dyDescent="0.2">
      <c r="A14" s="1" t="s">
        <v>45</v>
      </c>
      <c r="B14" s="51"/>
      <c r="C14" s="51"/>
      <c r="D14" s="51"/>
      <c r="E14" s="51"/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2E0B9-4F45-4533-976E-0F825C5C01DC}">
  <dimension ref="A1:E31"/>
  <sheetViews>
    <sheetView zoomScaleNormal="100" workbookViewId="0">
      <selection activeCell="H10" sqref="H10"/>
    </sheetView>
  </sheetViews>
  <sheetFormatPr defaultRowHeight="12" x14ac:dyDescent="0.2"/>
  <cols>
    <col min="1" max="1" width="39.28515625" style="1" customWidth="1"/>
    <col min="2" max="4" width="12.42578125" style="1" customWidth="1"/>
    <col min="5" max="16384" width="9.140625" style="1"/>
  </cols>
  <sheetData>
    <row r="1" spans="1:5" x14ac:dyDescent="0.2">
      <c r="A1" s="3" t="s">
        <v>42</v>
      </c>
      <c r="B1" s="3"/>
    </row>
    <row r="2" spans="1:5" ht="12.75" thickBot="1" x14ac:dyDescent="0.25"/>
    <row r="3" spans="1:5" x14ac:dyDescent="0.2">
      <c r="A3" s="14" t="s">
        <v>6</v>
      </c>
      <c r="B3" s="68" t="s">
        <v>0</v>
      </c>
      <c r="C3" s="71"/>
      <c r="D3" s="71"/>
    </row>
    <row r="4" spans="1:5" x14ac:dyDescent="0.2">
      <c r="A4" s="15"/>
      <c r="B4" s="72">
        <v>2021</v>
      </c>
      <c r="C4" s="73"/>
      <c r="D4" s="16">
        <v>2022</v>
      </c>
    </row>
    <row r="5" spans="1:5" x14ac:dyDescent="0.2">
      <c r="A5" s="15"/>
      <c r="B5" s="57" t="s">
        <v>40</v>
      </c>
      <c r="C5" s="57" t="s">
        <v>39</v>
      </c>
      <c r="D5" s="16"/>
    </row>
    <row r="6" spans="1:5" x14ac:dyDescent="0.2">
      <c r="A6" s="18" t="s">
        <v>7</v>
      </c>
      <c r="B6" s="58">
        <v>42980.998921494815</v>
      </c>
      <c r="C6" s="12">
        <v>45424.963636263972</v>
      </c>
      <c r="D6" s="13">
        <v>44802</v>
      </c>
      <c r="E6" s="2"/>
    </row>
    <row r="7" spans="1:5" x14ac:dyDescent="0.2">
      <c r="A7" s="15" t="s">
        <v>8</v>
      </c>
      <c r="B7" s="59">
        <v>18150.195421253829</v>
      </c>
      <c r="C7" s="10">
        <v>19182.24303040154</v>
      </c>
      <c r="D7" s="8">
        <v>18415</v>
      </c>
      <c r="E7" s="2"/>
    </row>
    <row r="8" spans="1:5" x14ac:dyDescent="0.2">
      <c r="A8" s="18" t="s">
        <v>9</v>
      </c>
      <c r="B8" s="58"/>
      <c r="C8" s="12"/>
      <c r="D8" s="13"/>
      <c r="E8" s="23"/>
    </row>
    <row r="9" spans="1:5" x14ac:dyDescent="0.2">
      <c r="A9" s="17" t="s">
        <v>10</v>
      </c>
      <c r="B9" s="59">
        <v>18127.486435295774</v>
      </c>
      <c r="C9" s="10">
        <v>19158.242777097861</v>
      </c>
      <c r="D9" s="8">
        <v>18390</v>
      </c>
      <c r="E9" s="2"/>
    </row>
    <row r="10" spans="1:5" x14ac:dyDescent="0.2">
      <c r="A10" s="19" t="s">
        <v>11</v>
      </c>
      <c r="B10" s="58">
        <v>22.708985958054697</v>
      </c>
      <c r="C10" s="12">
        <v>24.000253303679798</v>
      </c>
      <c r="D10" s="13">
        <v>24</v>
      </c>
      <c r="E10" s="2"/>
    </row>
    <row r="11" spans="1:5" x14ac:dyDescent="0.2">
      <c r="A11" s="15" t="s">
        <v>12</v>
      </c>
      <c r="B11" s="59">
        <v>6484.9901273225078</v>
      </c>
      <c r="C11" s="10">
        <v>6853.7364907039419</v>
      </c>
      <c r="D11" s="8">
        <v>7176</v>
      </c>
      <c r="E11" s="2"/>
    </row>
    <row r="12" spans="1:5" x14ac:dyDescent="0.2">
      <c r="A12" s="18" t="s">
        <v>9</v>
      </c>
      <c r="B12" s="58"/>
      <c r="C12" s="12"/>
      <c r="D12" s="13"/>
      <c r="E12" s="23"/>
    </row>
    <row r="13" spans="1:5" x14ac:dyDescent="0.2">
      <c r="A13" s="17" t="s">
        <v>13</v>
      </c>
      <c r="B13" s="59">
        <v>4844.8370149102984</v>
      </c>
      <c r="C13" s="10">
        <v>5120.321787492604</v>
      </c>
      <c r="D13" s="8">
        <v>5390</v>
      </c>
      <c r="E13" s="2"/>
    </row>
    <row r="14" spans="1:5" x14ac:dyDescent="0.2">
      <c r="A14" s="19" t="s">
        <v>14</v>
      </c>
      <c r="B14" s="58">
        <v>555.32795971244934</v>
      </c>
      <c r="C14" s="12">
        <v>586.90474882200249</v>
      </c>
      <c r="D14" s="13">
        <v>660</v>
      </c>
      <c r="E14" s="2"/>
    </row>
    <row r="15" spans="1:5" x14ac:dyDescent="0.2">
      <c r="A15" s="17" t="s">
        <v>15</v>
      </c>
      <c r="B15" s="59">
        <v>1084.8251526997597</v>
      </c>
      <c r="C15" s="10">
        <v>1146.5099543893355</v>
      </c>
      <c r="D15" s="8">
        <v>1127</v>
      </c>
      <c r="E15" s="2"/>
    </row>
    <row r="16" spans="1:5" x14ac:dyDescent="0.2">
      <c r="A16" s="18" t="s">
        <v>27</v>
      </c>
      <c r="B16" s="58">
        <v>1317.9800890917184</v>
      </c>
      <c r="C16" s="12">
        <v>1392.9224336936163</v>
      </c>
      <c r="D16" s="13">
        <v>1449</v>
      </c>
      <c r="E16" s="2"/>
    </row>
    <row r="17" spans="1:5" x14ac:dyDescent="0.2">
      <c r="A17" s="15" t="s">
        <v>16</v>
      </c>
      <c r="B17" s="59">
        <v>4052.3370269716602</v>
      </c>
      <c r="C17" s="10">
        <v>4282.7590496045132</v>
      </c>
      <c r="D17" s="8">
        <v>4006</v>
      </c>
      <c r="E17" s="2"/>
    </row>
    <row r="18" spans="1:5" x14ac:dyDescent="0.2">
      <c r="A18" s="18" t="s">
        <v>9</v>
      </c>
      <c r="B18" s="58"/>
      <c r="C18" s="12"/>
      <c r="D18" s="13"/>
      <c r="E18" s="23"/>
    </row>
    <row r="19" spans="1:5" x14ac:dyDescent="0.2">
      <c r="A19" s="17" t="s">
        <v>17</v>
      </c>
      <c r="B19" s="59">
        <v>978.04309162608104</v>
      </c>
      <c r="C19" s="10">
        <v>1033.656103548484</v>
      </c>
      <c r="D19" s="8">
        <v>1076</v>
      </c>
      <c r="E19" s="2"/>
    </row>
    <row r="20" spans="1:5" x14ac:dyDescent="0.2">
      <c r="A20" s="19" t="s">
        <v>18</v>
      </c>
      <c r="B20" s="58">
        <v>742.91807740262072</v>
      </c>
      <c r="C20" s="12">
        <v>785.16152480253993</v>
      </c>
      <c r="D20" s="13">
        <v>735</v>
      </c>
      <c r="E20" s="2"/>
    </row>
    <row r="21" spans="1:5" x14ac:dyDescent="0.2">
      <c r="A21" s="17" t="s">
        <v>19</v>
      </c>
      <c r="B21" s="59">
        <v>454.71760139437248</v>
      </c>
      <c r="C21" s="10">
        <v>480.57353310554879</v>
      </c>
      <c r="D21" s="8">
        <v>195</v>
      </c>
      <c r="E21" s="2"/>
    </row>
    <row r="22" spans="1:5" x14ac:dyDescent="0.2">
      <c r="A22" s="18" t="s">
        <v>20</v>
      </c>
      <c r="B22" s="58">
        <v>1346.5882906862792</v>
      </c>
      <c r="C22" s="12">
        <v>1423.1573409721891</v>
      </c>
      <c r="D22" s="13">
        <v>1341</v>
      </c>
      <c r="E22" s="2"/>
    </row>
    <row r="23" spans="1:5" x14ac:dyDescent="0.2">
      <c r="A23" s="15" t="s">
        <v>21</v>
      </c>
      <c r="B23" s="59">
        <v>1268.8367411286767</v>
      </c>
      <c r="C23" s="10">
        <v>1340.9847205133617</v>
      </c>
      <c r="D23" s="8">
        <v>1223</v>
      </c>
      <c r="E23" s="2"/>
    </row>
    <row r="24" spans="1:5" x14ac:dyDescent="0.2">
      <c r="A24" s="18" t="s">
        <v>22</v>
      </c>
      <c r="B24" s="58">
        <v>1216.1649599057762</v>
      </c>
      <c r="C24" s="12">
        <v>1285.3179420125261</v>
      </c>
      <c r="D24" s="13">
        <v>1341</v>
      </c>
      <c r="E24" s="2"/>
    </row>
    <row r="25" spans="1:5" x14ac:dyDescent="0.2">
      <c r="A25" s="18" t="s">
        <v>23</v>
      </c>
      <c r="B25" s="58">
        <v>5695.1016979719061</v>
      </c>
      <c r="C25" s="12">
        <v>6018.9338085817071</v>
      </c>
      <c r="D25" s="13">
        <v>6192</v>
      </c>
      <c r="E25" s="2"/>
    </row>
    <row r="26" spans="1:5" x14ac:dyDescent="0.2">
      <c r="A26" s="15" t="s">
        <v>24</v>
      </c>
      <c r="B26" s="59">
        <v>3095.9837377563817</v>
      </c>
      <c r="C26" s="10">
        <v>3272.0260634918995</v>
      </c>
      <c r="D26" s="8">
        <v>3294</v>
      </c>
      <c r="E26" s="2"/>
    </row>
    <row r="27" spans="1:5" x14ac:dyDescent="0.2">
      <c r="A27" s="18" t="s">
        <v>9</v>
      </c>
      <c r="B27" s="58"/>
      <c r="C27" s="12"/>
      <c r="D27" s="13"/>
      <c r="E27" s="23"/>
    </row>
    <row r="28" spans="1:5" x14ac:dyDescent="0.2">
      <c r="A28" s="17" t="s">
        <v>25</v>
      </c>
      <c r="B28" s="59">
        <v>1959.281441588251</v>
      </c>
      <c r="C28" s="10">
        <v>2070.6891526628547</v>
      </c>
      <c r="D28" s="8">
        <v>1949</v>
      </c>
      <c r="E28" s="2"/>
    </row>
    <row r="29" spans="1:5" ht="12.75" thickBot="1" x14ac:dyDescent="0.25">
      <c r="A29" s="20" t="s">
        <v>26</v>
      </c>
      <c r="B29" s="60">
        <v>352.82082940607489</v>
      </c>
      <c r="C29" s="21">
        <v>372.88275628867251</v>
      </c>
      <c r="D29" s="22">
        <v>364</v>
      </c>
      <c r="E29" s="2"/>
    </row>
    <row r="31" spans="1:5" x14ac:dyDescent="0.2">
      <c r="B31" s="2"/>
      <c r="C31" s="2"/>
      <c r="D31" s="2"/>
    </row>
  </sheetData>
  <mergeCells count="2">
    <mergeCell ref="B3:D3"/>
    <mergeCell ref="B4:C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B6E4A-360F-45E4-ABE0-2B6478340B41}">
  <dimension ref="A1:G12"/>
  <sheetViews>
    <sheetView workbookViewId="0"/>
  </sheetViews>
  <sheetFormatPr defaultRowHeight="12" x14ac:dyDescent="0.2"/>
  <cols>
    <col min="1" max="1" width="9.140625" style="1"/>
    <col min="2" max="2" width="12.42578125" style="1" bestFit="1" customWidth="1"/>
    <col min="3" max="5" width="13.7109375" style="1" customWidth="1"/>
    <col min="6" max="16384" width="9.140625" style="1"/>
  </cols>
  <sheetData>
    <row r="1" spans="1:7" x14ac:dyDescent="0.2">
      <c r="A1" s="3" t="s">
        <v>43</v>
      </c>
      <c r="B1" s="3"/>
    </row>
    <row r="2" spans="1:7" ht="12.75" thickBot="1" x14ac:dyDescent="0.25"/>
    <row r="3" spans="1:7" x14ac:dyDescent="0.2">
      <c r="A3" s="4" t="s">
        <v>0</v>
      </c>
      <c r="B3" s="4"/>
      <c r="C3" s="67" t="s">
        <v>5</v>
      </c>
      <c r="D3" s="67"/>
      <c r="E3" s="68"/>
    </row>
    <row r="4" spans="1:7" ht="39.75" customHeight="1" x14ac:dyDescent="0.2">
      <c r="A4" s="5"/>
      <c r="B4" s="5"/>
      <c r="C4" s="9" t="s">
        <v>36</v>
      </c>
      <c r="D4" s="9" t="s">
        <v>37</v>
      </c>
      <c r="E4" s="7" t="s">
        <v>38</v>
      </c>
    </row>
    <row r="5" spans="1:7" x14ac:dyDescent="0.2">
      <c r="A5" s="11">
        <v>2022</v>
      </c>
      <c r="B5" s="11"/>
      <c r="C5" s="12">
        <v>3420</v>
      </c>
      <c r="D5" s="12">
        <v>193</v>
      </c>
      <c r="E5" s="13">
        <v>4703</v>
      </c>
      <c r="F5" s="2"/>
      <c r="G5" s="2"/>
    </row>
    <row r="6" spans="1:7" x14ac:dyDescent="0.2">
      <c r="A6" s="74">
        <v>2021</v>
      </c>
      <c r="B6" s="61" t="s">
        <v>39</v>
      </c>
      <c r="C6" s="52">
        <v>3341.7961104211422</v>
      </c>
      <c r="D6" s="52">
        <v>212.42916451443693</v>
      </c>
      <c r="E6" s="53">
        <v>4897.4962604970187</v>
      </c>
      <c r="F6" s="2"/>
    </row>
    <row r="7" spans="1:7" ht="12.75" thickBot="1" x14ac:dyDescent="0.25">
      <c r="A7" s="75"/>
      <c r="B7" s="62" t="s">
        <v>40</v>
      </c>
      <c r="C7" s="21">
        <v>3162</v>
      </c>
      <c r="D7" s="21">
        <v>201</v>
      </c>
      <c r="E7" s="22">
        <v>4634</v>
      </c>
      <c r="F7" s="2"/>
    </row>
    <row r="12" spans="1:7" x14ac:dyDescent="0.2">
      <c r="C12" s="2"/>
      <c r="D12" s="2"/>
      <c r="E12" s="2"/>
    </row>
  </sheetData>
  <mergeCells count="2">
    <mergeCell ref="C3:E3"/>
    <mergeCell ref="A6:A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3603D-6E23-4B45-ADB5-233E793C54D3}">
  <dimension ref="B2:D4"/>
  <sheetViews>
    <sheetView tabSelected="1" workbookViewId="0">
      <selection activeCell="D31" sqref="D31"/>
    </sheetView>
  </sheetViews>
  <sheetFormatPr defaultRowHeight="12" x14ac:dyDescent="0.2"/>
  <cols>
    <col min="2" max="2" width="16.5703125" bestFit="1" customWidth="1"/>
    <col min="3" max="3" width="12" bestFit="1" customWidth="1"/>
  </cols>
  <sheetData>
    <row r="2" spans="2:4" ht="12.75" thickBot="1" x14ac:dyDescent="0.25"/>
    <row r="3" spans="2:4" x14ac:dyDescent="0.2">
      <c r="B3" s="14" t="s">
        <v>0</v>
      </c>
      <c r="C3" s="35">
        <v>2021</v>
      </c>
      <c r="D3" s="36">
        <v>2022</v>
      </c>
    </row>
    <row r="4" spans="2:4" ht="12.75" thickBot="1" x14ac:dyDescent="0.25">
      <c r="B4" s="32" t="s">
        <v>33</v>
      </c>
      <c r="C4" s="33">
        <v>1.0568615149971987</v>
      </c>
      <c r="D4" s="34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Utgifter för egen FoU</vt:lpstr>
      <vt:lpstr>FoU-intensitet</vt:lpstr>
      <vt:lpstr>FoU-personal</vt:lpstr>
      <vt:lpstr>UoH-sektorns FoU-utgifter</vt:lpstr>
      <vt:lpstr>Offentlig sektors FoU-utgifter</vt:lpstr>
      <vt:lpstr>BNP-deflator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Stendahl Elin ESA/NUP/INF-S</dc:creator>
  <cp:lastModifiedBy>Kvick Jellvik Carina KOM/DESIGN-S</cp:lastModifiedBy>
  <dcterms:created xsi:type="dcterms:W3CDTF">2023-06-12T09:25:54Z</dcterms:created>
  <dcterms:modified xsi:type="dcterms:W3CDTF">2023-07-10T08:19:11Z</dcterms:modified>
</cp:coreProperties>
</file>