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W:\uf0301\2025-07-10\"/>
    </mc:Choice>
  </mc:AlternateContent>
  <xr:revisionPtr revIDLastSave="0" documentId="13_ncr:1_{FA95461F-1B15-41EB-8A30-1A56779CE470}" xr6:coauthVersionLast="47" xr6:coauthVersionMax="47" xr10:uidLastSave="{00000000-0000-0000-0000-000000000000}"/>
  <bookViews>
    <workbookView xWindow="-120" yWindow="-120" windowWidth="29040" windowHeight="15720" xr2:uid="{FE7A6D7C-1BBE-4371-B417-BAD85DCE3E14}"/>
  </bookViews>
  <sheets>
    <sheet name="Utgifter för egen FoU" sheetId="1" r:id="rId1"/>
    <sheet name="FoU-intensitet" sheetId="6" r:id="rId2"/>
    <sheet name="FoU-personal" sheetId="5" r:id="rId3"/>
    <sheet name="UoH-sektorns FoU-utgifter" sheetId="3" r:id="rId4"/>
    <sheet name="Offentlig sektors FoU-utgifter" sheetId="8" r:id="rId5"/>
    <sheet name="BNP-deflator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8" l="1"/>
  <c r="E6" i="8"/>
  <c r="C6" i="8"/>
  <c r="C6" i="1"/>
  <c r="F6" i="1"/>
  <c r="E6" i="1"/>
  <c r="D6" i="1"/>
</calcChain>
</file>

<file path=xl/sharedStrings.xml><?xml version="1.0" encoding="utf-8"?>
<sst xmlns="http://schemas.openxmlformats.org/spreadsheetml/2006/main" count="72" uniqueCount="46">
  <si>
    <t>År</t>
  </si>
  <si>
    <t>Företagssektorn</t>
  </si>
  <si>
    <t>Universitets- och högskolesektorn</t>
  </si>
  <si>
    <t>Privata icke-vinstdrivande sektorn</t>
  </si>
  <si>
    <t>Offentliga sektorn</t>
  </si>
  <si>
    <t>Sektor</t>
  </si>
  <si>
    <t>Finansieringskälla</t>
  </si>
  <si>
    <t>Samtliga finansieringskällor</t>
  </si>
  <si>
    <t>Direkta statanslag, totalt</t>
  </si>
  <si>
    <t>varav</t>
  </si>
  <si>
    <t>Ramanslag</t>
  </si>
  <si>
    <t>Andra anslag</t>
  </si>
  <si>
    <t>Forskningsråd, totalt</t>
  </si>
  <si>
    <t>Vetenskapsrådet</t>
  </si>
  <si>
    <t>Forte</t>
  </si>
  <si>
    <t>FORMAS</t>
  </si>
  <si>
    <t>Statliga myndigheter, exkl forskningsråd och UoH</t>
  </si>
  <si>
    <t>VINNOVA</t>
  </si>
  <si>
    <t>Energimyndigheten</t>
  </si>
  <si>
    <t>Kammarkollegiet</t>
  </si>
  <si>
    <t>Kommuner och regioner</t>
  </si>
  <si>
    <t>Offentliga forskningsstiftelser</t>
  </si>
  <si>
    <t>Företag i Sverige</t>
  </si>
  <si>
    <t>Privata icke-vinstdrivande organisationer</t>
  </si>
  <si>
    <t>Utlandet</t>
  </si>
  <si>
    <t>EU</t>
  </si>
  <si>
    <t>Övrigt</t>
  </si>
  <si>
    <t>Universitet och högskolor</t>
  </si>
  <si>
    <t>Forskare</t>
  </si>
  <si>
    <t>Understödjande FoU-personal</t>
  </si>
  <si>
    <t>Totalt</t>
  </si>
  <si>
    <t>BNP</t>
  </si>
  <si>
    <t>Andel av BNP</t>
  </si>
  <si>
    <t>Statliga myndigheter</t>
  </si>
  <si>
    <t>Kommun</t>
  </si>
  <si>
    <t>Regioner</t>
  </si>
  <si>
    <t>Fasta priser</t>
  </si>
  <si>
    <t>Löpande priser</t>
  </si>
  <si>
    <t>Utgifter för egen FoU efter sektor, 2023-2024. Löpande respektive fasta priser i 2024 års prisnivå, mnkr.</t>
  </si>
  <si>
    <t>Utgifter för egen FoU efter sektor samt utgifternas andel av BNP 2015-2024. Fasta priser i 2024 års prisnivå, mnkr.</t>
  </si>
  <si>
    <t>Antal heltidsekvivalenter i egen FoU efter sektor och yrke, 2023-2024.</t>
  </si>
  <si>
    <t>Universitets- och högskolesektorns utgifter för egen FoU efter finansieringskälla 2023-2024. Löpande respektive fasta priser i 2024 års prisnivå, mnkr.</t>
  </si>
  <si>
    <t>Den offentliga sektorns utgifter för egen FoU efter sektor, 2023-2024. Löpande respektive fasta priser i 2024 års prisnivå, mnkr.</t>
  </si>
  <si>
    <t>Deflator basår 2024</t>
  </si>
  <si>
    <t>Offentlig sektor</t>
  </si>
  <si>
    <t>Totala utgifter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</si>
</sst>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000%"/>
  </numFmts>
  <fonts count="5" x14ac:knownFonts="1">
    <font>
      <sz val="9"/>
      <color theme="1"/>
      <name val="Roboto"/>
      <family val="2"/>
    </font>
    <font>
      <sz val="9"/>
      <color theme="1"/>
      <name val="Roboto"/>
      <family val="2"/>
    </font>
    <font>
      <sz val="9"/>
      <color theme="3"/>
      <name val="Roboto"/>
      <family val="2"/>
    </font>
    <font>
      <b/>
      <sz val="9"/>
      <color theme="3"/>
      <name val="Roboto"/>
    </font>
    <font>
      <sz val="9"/>
      <color theme="3"/>
      <name val="Roboto"/>
    </font>
  </fonts>
  <fills count="4">
    <fill>
      <patternFill patternType="none"/>
    </fill>
    <fill>
      <patternFill patternType="gray125"/>
    </fill>
    <fill>
      <patternFill patternType="solid">
        <fgColor rgb="FFEDED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medium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/>
      <bottom style="medium">
        <color theme="3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3" fontId="2" fillId="0" borderId="2" xfId="0" applyNumberFormat="1" applyFont="1" applyBorder="1"/>
    <xf numFmtId="0" fontId="3" fillId="0" borderId="4" xfId="0" applyFont="1" applyBorder="1" applyAlignment="1">
      <alignment wrapText="1"/>
    </xf>
    <xf numFmtId="3" fontId="2" fillId="0" borderId="4" xfId="0" applyNumberFormat="1" applyFont="1" applyBorder="1"/>
    <xf numFmtId="0" fontId="3" fillId="0" borderId="7" xfId="0" applyFont="1" applyBorder="1" applyAlignment="1">
      <alignment wrapText="1"/>
    </xf>
    <xf numFmtId="3" fontId="2" fillId="0" borderId="7" xfId="0" applyNumberFormat="1" applyFont="1" applyBorder="1"/>
    <xf numFmtId="0" fontId="3" fillId="2" borderId="2" xfId="0" applyFont="1" applyFill="1" applyBorder="1"/>
    <xf numFmtId="3" fontId="2" fillId="2" borderId="7" xfId="0" applyNumberFormat="1" applyFont="1" applyFill="1" applyBorder="1"/>
    <xf numFmtId="3" fontId="2" fillId="2" borderId="4" xfId="0" applyNumberFormat="1" applyFont="1" applyFill="1" applyBorder="1"/>
    <xf numFmtId="0" fontId="3" fillId="0" borderId="9" xfId="0" applyFont="1" applyBorder="1"/>
    <xf numFmtId="0" fontId="3" fillId="0" borderId="10" xfId="0" applyFont="1" applyBorder="1"/>
    <xf numFmtId="0" fontId="3" fillId="0" borderId="4" xfId="0" applyFont="1" applyBorder="1"/>
    <xf numFmtId="0" fontId="3" fillId="0" borderId="10" xfId="0" applyFont="1" applyBorder="1" applyAlignment="1">
      <alignment horizontal="left" indent="1"/>
    </xf>
    <xf numFmtId="0" fontId="3" fillId="2" borderId="10" xfId="0" applyFont="1" applyFill="1" applyBorder="1"/>
    <xf numFmtId="0" fontId="3" fillId="2" borderId="10" xfId="0" applyFont="1" applyFill="1" applyBorder="1" applyAlignment="1">
      <alignment horizontal="left" indent="1"/>
    </xf>
    <xf numFmtId="3" fontId="2" fillId="2" borderId="8" xfId="0" applyNumberFormat="1" applyFont="1" applyFill="1" applyBorder="1"/>
    <xf numFmtId="3" fontId="2" fillId="2" borderId="5" xfId="0" applyNumberFormat="1" applyFont="1" applyFill="1" applyBorder="1"/>
    <xf numFmtId="9" fontId="2" fillId="0" borderId="0" xfId="1" applyFont="1"/>
    <xf numFmtId="0" fontId="2" fillId="0" borderId="1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2" xfId="0" applyBorder="1"/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3" fontId="2" fillId="0" borderId="4" xfId="0" applyNumberFormat="1" applyFont="1" applyBorder="1" applyAlignment="1">
      <alignment horizontal="right"/>
    </xf>
    <xf numFmtId="3" fontId="2" fillId="2" borderId="5" xfId="0" applyNumberFormat="1" applyFont="1" applyFill="1" applyBorder="1" applyAlignment="1">
      <alignment horizontal="right"/>
    </xf>
    <xf numFmtId="3" fontId="2" fillId="2" borderId="4" xfId="0" applyNumberFormat="1" applyFont="1" applyFill="1" applyBorder="1" applyAlignment="1">
      <alignment horizontal="right"/>
    </xf>
    <xf numFmtId="0" fontId="2" fillId="2" borderId="11" xfId="0" applyFont="1" applyFill="1" applyBorder="1"/>
    <xf numFmtId="0" fontId="2" fillId="2" borderId="8" xfId="0" applyFont="1" applyFill="1" applyBorder="1"/>
    <xf numFmtId="0" fontId="2" fillId="2" borderId="5" xfId="0" applyFont="1" applyFill="1" applyBorder="1"/>
    <xf numFmtId="0" fontId="3" fillId="0" borderId="6" xfId="0" applyFont="1" applyBorder="1"/>
    <xf numFmtId="0" fontId="3" fillId="0" borderId="3" xfId="0" applyFont="1" applyBorder="1"/>
    <xf numFmtId="0" fontId="0" fillId="0" borderId="6" xfId="0" applyBorder="1"/>
    <xf numFmtId="0" fontId="0" fillId="0" borderId="3" xfId="0" applyBorder="1"/>
    <xf numFmtId="0" fontId="3" fillId="0" borderId="7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3" fontId="2" fillId="2" borderId="13" xfId="0" applyNumberFormat="1" applyFont="1" applyFill="1" applyBorder="1"/>
    <xf numFmtId="3" fontId="2" fillId="0" borderId="8" xfId="0" applyNumberFormat="1" applyFont="1" applyFill="1" applyBorder="1"/>
    <xf numFmtId="0" fontId="0" fillId="0" borderId="0" xfId="0" applyNumberFormat="1"/>
    <xf numFmtId="0" fontId="3" fillId="2" borderId="10" xfId="0" applyNumberFormat="1" applyFont="1" applyFill="1" applyBorder="1" applyAlignment="1">
      <alignment horizontal="right"/>
    </xf>
    <xf numFmtId="0" fontId="3" fillId="0" borderId="10" xfId="0" applyNumberFormat="1" applyFont="1" applyBorder="1" applyAlignment="1">
      <alignment horizontal="right"/>
    </xf>
    <xf numFmtId="0" fontId="3" fillId="2" borderId="12" xfId="0" applyNumberFormat="1" applyFont="1" applyFill="1" applyBorder="1" applyAlignment="1">
      <alignment horizontal="right"/>
    </xf>
    <xf numFmtId="0" fontId="3" fillId="0" borderId="11" xfId="0" applyFont="1" applyFill="1" applyBorder="1" applyAlignment="1">
      <alignment horizontal="right"/>
    </xf>
    <xf numFmtId="10" fontId="2" fillId="2" borderId="4" xfId="1" applyNumberFormat="1" applyFont="1" applyFill="1" applyBorder="1"/>
    <xf numFmtId="10" fontId="2" fillId="0" borderId="4" xfId="1" applyNumberFormat="1" applyFont="1" applyFill="1" applyBorder="1"/>
    <xf numFmtId="10" fontId="2" fillId="0" borderId="5" xfId="1" applyNumberFormat="1" applyFont="1" applyFill="1" applyBorder="1"/>
    <xf numFmtId="3" fontId="0" fillId="0" borderId="0" xfId="0" applyNumberFormat="1"/>
    <xf numFmtId="3" fontId="2" fillId="0" borderId="13" xfId="0" applyNumberFormat="1" applyFont="1" applyBorder="1"/>
    <xf numFmtId="0" fontId="3" fillId="0" borderId="0" xfId="0" applyFont="1" applyBorder="1" applyAlignment="1">
      <alignment horizontal="right" vertical="center"/>
    </xf>
    <xf numFmtId="0" fontId="3" fillId="0" borderId="0" xfId="0" applyFont="1" applyFill="1" applyBorder="1"/>
    <xf numFmtId="0" fontId="2" fillId="0" borderId="0" xfId="0" applyFont="1" applyFill="1" applyBorder="1"/>
    <xf numFmtId="0" fontId="3" fillId="0" borderId="7" xfId="0" applyFont="1" applyBorder="1" applyAlignment="1">
      <alignment horizontal="center"/>
    </xf>
    <xf numFmtId="3" fontId="4" fillId="2" borderId="10" xfId="0" applyNumberFormat="1" applyFont="1" applyFill="1" applyBorder="1" applyAlignment="1">
      <alignment horizontal="right"/>
    </xf>
    <xf numFmtId="3" fontId="4" fillId="0" borderId="10" xfId="0" applyNumberFormat="1" applyFont="1" applyBorder="1" applyAlignment="1">
      <alignment horizontal="right"/>
    </xf>
    <xf numFmtId="0" fontId="3" fillId="0" borderId="13" xfId="0" applyFont="1" applyBorder="1"/>
    <xf numFmtId="0" fontId="3" fillId="2" borderId="8" xfId="0" applyFont="1" applyFill="1" applyBorder="1"/>
    <xf numFmtId="0" fontId="2" fillId="0" borderId="3" xfId="0" applyFont="1" applyBorder="1"/>
    <xf numFmtId="3" fontId="2" fillId="2" borderId="4" xfId="0" quotePrefix="1" applyNumberFormat="1" applyFont="1" applyFill="1" applyBorder="1" applyAlignment="1">
      <alignment horizontal="right"/>
    </xf>
    <xf numFmtId="3" fontId="2" fillId="0" borderId="4" xfId="0" quotePrefix="1" applyNumberFormat="1" applyFont="1" applyBorder="1" applyAlignment="1">
      <alignment horizontal="right"/>
    </xf>
    <xf numFmtId="0" fontId="3" fillId="0" borderId="12" xfId="0" applyFont="1" applyFill="1" applyBorder="1" applyAlignment="1">
      <alignment horizontal="right"/>
    </xf>
    <xf numFmtId="3" fontId="2" fillId="0" borderId="13" xfId="0" applyNumberFormat="1" applyFont="1" applyFill="1" applyBorder="1"/>
    <xf numFmtId="10" fontId="2" fillId="0" borderId="15" xfId="1" applyNumberFormat="1" applyFont="1" applyFill="1" applyBorder="1"/>
    <xf numFmtId="0" fontId="3" fillId="2" borderId="10" xfId="0" applyFont="1" applyFill="1" applyBorder="1" applyAlignment="1">
      <alignment horizontal="right"/>
    </xf>
    <xf numFmtId="0" fontId="3" fillId="0" borderId="10" xfId="0" applyFont="1" applyFill="1" applyBorder="1"/>
    <xf numFmtId="3" fontId="4" fillId="0" borderId="10" xfId="0" applyNumberFormat="1" applyFont="1" applyFill="1" applyBorder="1" applyAlignment="1">
      <alignment horizontal="right"/>
    </xf>
    <xf numFmtId="3" fontId="2" fillId="0" borderId="7" xfId="0" applyNumberFormat="1" applyFont="1" applyFill="1" applyBorder="1"/>
    <xf numFmtId="3" fontId="2" fillId="0" borderId="4" xfId="0" applyNumberFormat="1" applyFont="1" applyFill="1" applyBorder="1"/>
    <xf numFmtId="0" fontId="3" fillId="0" borderId="11" xfId="0" applyFont="1" applyFill="1" applyBorder="1"/>
    <xf numFmtId="3" fontId="4" fillId="0" borderId="11" xfId="0" applyNumberFormat="1" applyFont="1" applyFill="1" applyBorder="1" applyAlignment="1">
      <alignment horizontal="right"/>
    </xf>
    <xf numFmtId="3" fontId="2" fillId="0" borderId="5" xfId="0" applyNumberFormat="1" applyFont="1" applyFill="1" applyBorder="1"/>
    <xf numFmtId="1" fontId="0" fillId="0" borderId="0" xfId="0" applyNumberFormat="1"/>
    <xf numFmtId="3" fontId="2" fillId="3" borderId="4" xfId="0" applyNumberFormat="1" applyFont="1" applyFill="1" applyBorder="1"/>
    <xf numFmtId="3" fontId="2" fillId="3" borderId="7" xfId="0" applyNumberFormat="1" applyFont="1" applyFill="1" applyBorder="1"/>
    <xf numFmtId="165" fontId="2" fillId="0" borderId="0" xfId="1" applyNumberFormat="1" applyFont="1"/>
    <xf numFmtId="164" fontId="0" fillId="0" borderId="0" xfId="1" applyNumberFormat="1" applyFont="1"/>
    <xf numFmtId="0" fontId="3" fillId="0" borderId="6" xfId="0" applyFont="1" applyBorder="1" applyAlignment="1">
      <alignment horizontal="center"/>
    </xf>
    <xf numFmtId="164" fontId="2" fillId="0" borderId="0" xfId="1" applyNumberFormat="1" applyFont="1"/>
    <xf numFmtId="9" fontId="0" fillId="0" borderId="0" xfId="1" applyFont="1"/>
    <xf numFmtId="164" fontId="0" fillId="0" borderId="0" xfId="0" applyNumberFormat="1"/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4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4" xfId="0" applyFont="1" applyBorder="1" applyAlignment="1">
      <alignment vertical="center"/>
    </xf>
    <xf numFmtId="0" fontId="3" fillId="0" borderId="16" xfId="0" applyFont="1" applyBorder="1" applyAlignment="1">
      <alignment vertical="center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EDE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'FoU-intensitet'!$B$4</c:f>
              <c:strCache>
                <c:ptCount val="1"/>
                <c:pt idx="0">
                  <c:v>Företagssektorn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numRef>
              <c:f>'FoU-intensitet'!$A$5:$A$14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'FoU-intensitet'!$B$5:$B$14</c:f>
              <c:numCache>
                <c:formatCode>#,##0</c:formatCode>
                <c:ptCount val="10"/>
                <c:pt idx="0">
                  <c:v>126176.39219123144</c:v>
                </c:pt>
                <c:pt idx="1">
                  <c:v>129551.76075242198</c:v>
                </c:pt>
                <c:pt idx="2">
                  <c:v>140923.66211399322</c:v>
                </c:pt>
                <c:pt idx="3">
                  <c:v>140846.54049102135</c:v>
                </c:pt>
                <c:pt idx="4">
                  <c:v>148243.61246644848</c:v>
                </c:pt>
                <c:pt idx="5">
                  <c:v>151033.53743984216</c:v>
                </c:pt>
                <c:pt idx="6">
                  <c:v>156323.14532758927</c:v>
                </c:pt>
                <c:pt idx="7">
                  <c:v>163463.77428536306</c:v>
                </c:pt>
                <c:pt idx="8">
                  <c:v>171132.33104364233</c:v>
                </c:pt>
                <c:pt idx="9">
                  <c:v>169477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1D-4D5F-BB6D-4E8922A6289D}"/>
            </c:ext>
          </c:extLst>
        </c:ser>
        <c:ser>
          <c:idx val="1"/>
          <c:order val="1"/>
          <c:tx>
            <c:strRef>
              <c:f>'FoU-intensitet'!$C$4</c:f>
              <c:strCache>
                <c:ptCount val="1"/>
                <c:pt idx="0">
                  <c:v>Offentlig sektor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numRef>
              <c:f>'FoU-intensitet'!$A$5:$A$14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'FoU-intensitet'!$C$5:$C$14</c:f>
              <c:numCache>
                <c:formatCode>#,##0</c:formatCode>
                <c:ptCount val="10"/>
                <c:pt idx="0">
                  <c:v>6190.2685086704223</c:v>
                </c:pt>
                <c:pt idx="1">
                  <c:v>6338.5706261221485</c:v>
                </c:pt>
                <c:pt idx="2">
                  <c:v>7155.8777702588395</c:v>
                </c:pt>
                <c:pt idx="3">
                  <c:v>7179.0622241821975</c:v>
                </c:pt>
                <c:pt idx="4">
                  <c:v>9329.6625761593114</c:v>
                </c:pt>
                <c:pt idx="5">
                  <c:v>9176.6821862990255</c:v>
                </c:pt>
                <c:pt idx="6">
                  <c:v>9522.9614080357933</c:v>
                </c:pt>
                <c:pt idx="7">
                  <c:v>9340.3198446121878</c:v>
                </c:pt>
                <c:pt idx="8">
                  <c:v>9465.1721192924779</c:v>
                </c:pt>
                <c:pt idx="9">
                  <c:v>9840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1D-4D5F-BB6D-4E8922A6289D}"/>
            </c:ext>
          </c:extLst>
        </c:ser>
        <c:ser>
          <c:idx val="2"/>
          <c:order val="2"/>
          <c:tx>
            <c:strRef>
              <c:f>'FoU-intensitet'!$D$4</c:f>
              <c:strCache>
                <c:ptCount val="1"/>
                <c:pt idx="0">
                  <c:v>Universitets- och högskolesektorn</c:v>
                </c:pt>
              </c:strCache>
            </c:strRef>
          </c:tx>
          <c:spPr>
            <a:solidFill>
              <a:srgbClr val="329B46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numRef>
              <c:f>'FoU-intensitet'!$A$5:$A$14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'FoU-intensitet'!$D$5:$D$14</c:f>
              <c:numCache>
                <c:formatCode>#,##0</c:formatCode>
                <c:ptCount val="10"/>
                <c:pt idx="0">
                  <c:v>48357.759751033816</c:v>
                </c:pt>
                <c:pt idx="1">
                  <c:v>49934.58670675043</c:v>
                </c:pt>
                <c:pt idx="2">
                  <c:v>49265.417327961659</c:v>
                </c:pt>
                <c:pt idx="3">
                  <c:v>50262.101448835529</c:v>
                </c:pt>
                <c:pt idx="4">
                  <c:v>48939.936179721037</c:v>
                </c:pt>
                <c:pt idx="5">
                  <c:v>48304.3263122512</c:v>
                </c:pt>
                <c:pt idx="6">
                  <c:v>49685.166821896877</c:v>
                </c:pt>
                <c:pt idx="7">
                  <c:v>48846.154975874313</c:v>
                </c:pt>
                <c:pt idx="8">
                  <c:v>49332.62542976471</c:v>
                </c:pt>
                <c:pt idx="9">
                  <c:v>50615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1D-4D5F-BB6D-4E8922A62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3070608"/>
        <c:axId val="533070936"/>
      </c:barChart>
      <c:lineChart>
        <c:grouping val="standard"/>
        <c:varyColors val="0"/>
        <c:ser>
          <c:idx val="3"/>
          <c:order val="3"/>
          <c:tx>
            <c:strRef>
              <c:f>'FoU-intensitet'!$H$4</c:f>
              <c:strCache>
                <c:ptCount val="1"/>
                <c:pt idx="0">
                  <c:v>Andel av BNP</c:v>
                </c:pt>
              </c:strCache>
            </c:strRef>
          </c:tx>
          <c:spPr>
            <a:ln w="28575" cap="rnd">
              <a:solidFill>
                <a:srgbClr val="F05A3C"/>
              </a:solidFill>
              <a:round/>
            </a:ln>
            <a:effectLst/>
          </c:spPr>
          <c:marker>
            <c:symbol val="none"/>
          </c:marker>
          <c:cat>
            <c:numRef>
              <c:f>'FoU-intensitet'!$A$5:$A$14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'FoU-intensitet'!$H$5:$H$14</c:f>
              <c:numCache>
                <c:formatCode>0.00%</c:formatCode>
                <c:ptCount val="10"/>
                <c:pt idx="0">
                  <c:v>3.2415758593370356E-2</c:v>
                </c:pt>
                <c:pt idx="1">
                  <c:v>3.263794558415007E-2</c:v>
                </c:pt>
                <c:pt idx="2">
                  <c:v>3.3995218479801817E-2</c:v>
                </c:pt>
                <c:pt idx="3">
                  <c:v>3.3561421203779022E-2</c:v>
                </c:pt>
                <c:pt idx="4">
                  <c:v>3.406631879430802E-2</c:v>
                </c:pt>
                <c:pt idx="5">
                  <c:v>3.5074822631015662E-2</c:v>
                </c:pt>
                <c:pt idx="6">
                  <c:v>3.4453722571690153E-2</c:v>
                </c:pt>
                <c:pt idx="7">
                  <c:v>3.50152112598568E-2</c:v>
                </c:pt>
                <c:pt idx="8">
                  <c:v>3.6402277840475963E-2</c:v>
                </c:pt>
                <c:pt idx="9">
                  <c:v>3.6037590539821564E-2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71D-4D5F-BB6D-4E8922A62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8639407"/>
        <c:axId val="2008635087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608"/>
        <c:crosses val="autoZero"/>
        <c:crossBetween val="between"/>
      </c:valAx>
      <c:valAx>
        <c:axId val="2008635087"/>
        <c:scaling>
          <c:orientation val="minMax"/>
          <c:max val="6.0000000000000012E-2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2008639407"/>
        <c:crosses val="max"/>
        <c:crossBetween val="between"/>
      </c:valAx>
      <c:catAx>
        <c:axId val="200863940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08635087"/>
        <c:crosses val="autoZero"/>
        <c:auto val="1"/>
        <c:lblAlgn val="ctr"/>
        <c:lblOffset val="100"/>
        <c:noMultiLvlLbl val="0"/>
      </c:catAx>
      <c:spPr>
        <a:noFill/>
        <a:ln>
          <a:solidFill>
            <a:srgbClr val="D3D3EF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18</xdr:row>
      <xdr:rowOff>22226</xdr:rowOff>
    </xdr:from>
    <xdr:to>
      <xdr:col>6</xdr:col>
      <xdr:colOff>219075</xdr:colOff>
      <xdr:row>36</xdr:row>
      <xdr:rowOff>28575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AD2CD85B-CE0F-CF21-8C41-7C9FD7A3D8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0.00234</cdr:x>
      <cdr:y>0</cdr:y>
    </cdr:from>
    <cdr:to>
      <cdr:x>0.08594</cdr:x>
      <cdr:y>0.02703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9EFE992-A293-4476-A9AE-00EBB876F857}"/>
            </a:ext>
          </a:extLst>
        </cdr:cNvPr>
        <cdr:cNvSpPr txBox="1"/>
      </cdr:nvSpPr>
      <cdr:spPr>
        <a:xfrm xmlns:a="http://schemas.openxmlformats.org/drawingml/2006/main">
          <a:off x="19051" y="0"/>
          <a:ext cx="679450" cy="165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0.11953</cdr:x>
      <cdr:y>0.02391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EB4A285A-EE7E-4301-AA1E-1EF848833228}"/>
            </a:ext>
          </a:extLst>
        </cdr:cNvPr>
        <cdr:cNvSpPr txBox="1"/>
      </cdr:nvSpPr>
      <cdr:spPr>
        <a:xfrm xmlns:a="http://schemas.openxmlformats.org/drawingml/2006/main">
          <a:off x="0" y="0"/>
          <a:ext cx="971551" cy="146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0.00234</cdr:x>
      <cdr:y>0</cdr:y>
    </cdr:from>
    <cdr:to>
      <cdr:x>0.08594</cdr:x>
      <cdr:y>0.02703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69EFE992-A293-4476-A9AE-00EBB876F857}"/>
            </a:ext>
          </a:extLst>
        </cdr:cNvPr>
        <cdr:cNvSpPr txBox="1"/>
      </cdr:nvSpPr>
      <cdr:spPr>
        <a:xfrm xmlns:a="http://schemas.openxmlformats.org/drawingml/2006/main">
          <a:off x="19051" y="0"/>
          <a:ext cx="679450" cy="165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0.11953</cdr:x>
      <cdr:y>0.05714</cdr:y>
    </cdr:to>
    <cdr:sp macro="" textlink="">
      <cdr:nvSpPr>
        <cdr:cNvPr id="5" name="TextBox 2">
          <a:extLst xmlns:a="http://schemas.openxmlformats.org/drawingml/2006/main">
            <a:ext uri="{FF2B5EF4-FFF2-40B4-BE49-F238E27FC236}">
              <a16:creationId xmlns:a16="http://schemas.microsoft.com/office/drawing/2014/main" id="{EB4A285A-EE7E-4301-AA1E-1EF848833228}"/>
            </a:ext>
          </a:extLst>
        </cdr:cNvPr>
        <cdr:cNvSpPr txBox="1"/>
      </cdr:nvSpPr>
      <cdr:spPr>
        <a:xfrm xmlns:a="http://schemas.openxmlformats.org/drawingml/2006/main">
          <a:off x="0" y="0"/>
          <a:ext cx="759016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7</xdr:col>
      <xdr:colOff>536575</xdr:colOff>
      <xdr:row>17</xdr:row>
      <xdr:rowOff>57150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ruta 3">
              <a:extLst>
                <a:ext uri="{FF2B5EF4-FFF2-40B4-BE49-F238E27FC236}">
                  <a16:creationId xmlns:a16="http://schemas.microsoft.com/office/drawing/2014/main" id="{47B5240F-582F-45C3-BBB1-F9789182987E}"/>
                </a:ext>
              </a:extLst>
            </xdr:cNvPr>
            <xdr:cNvSpPr txBox="1"/>
          </xdr:nvSpPr>
          <xdr:spPr>
            <a:xfrm>
              <a:off x="609600" y="1047750"/>
              <a:ext cx="4879975" cy="1943100"/>
            </a:xfrm>
            <a:prstGeom prst="rect">
              <a:avLst/>
            </a:prstGeom>
            <a:solidFill>
              <a:srgbClr val="EDEDFF"/>
            </a:solidFill>
            <a:ln w="9525" cmpd="sng">
              <a:solidFill>
                <a:srgbClr val="1E00BE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sv-SE" sz="1000">
                  <a:solidFill>
                    <a:srgbClr val="1E00BE"/>
                  </a:solidFill>
                  <a:effectLst/>
                  <a:latin typeface="+mn-lt"/>
                  <a:ea typeface="+mn-ea"/>
                  <a:cs typeface="Arial" panose="020B0604020202020204" pitchFamily="34" charset="0"/>
                </a:rPr>
                <a:t>I denna rapport förekommer jämförelser över tid avseende utgifter för egen FoU. Således presenteras uppgifterna i 2024 års prisnivå för att ta bort eventuella priseffekter. För fastprisberäkning används BNP-deflator enligt: </a:t>
              </a:r>
            </a:p>
            <a:p>
              <a:r>
                <a:rPr lang="sv-SE" sz="1000">
                  <a:solidFill>
                    <a:srgbClr val="1E00BE"/>
                  </a:solidFill>
                  <a:effectLst/>
                  <a:latin typeface="+mn-lt"/>
                  <a:ea typeface="+mn-ea"/>
                  <a:cs typeface="Arial" panose="020B0604020202020204" pitchFamily="34" charset="0"/>
                </a:rPr>
                <a:t> </a:t>
              </a:r>
            </a:p>
            <a:p>
              <a:r>
                <a:rPr lang="sv-SE" sz="1000">
                  <a:solidFill>
                    <a:srgbClr val="1E00BE"/>
                  </a:solidFill>
                  <a:effectLst/>
                  <a:latin typeface="+mn-lt"/>
                  <a:ea typeface="+mn-ea"/>
                  <a:cs typeface="Arial" panose="020B0604020202020204" pitchFamily="34" charset="0"/>
                </a:rPr>
                <a:t> 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sv-SE" sz="1000" i="1">
                        <a:solidFill>
                          <a:srgbClr val="1E00BE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𝐷𝑒𝑓𝑙𝑎𝑡𝑜𝑟</m:t>
                    </m:r>
                    <m:r>
                      <a:rPr lang="sv-SE" sz="1000" i="1">
                        <a:solidFill>
                          <a:srgbClr val="1E00BE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 </m:t>
                    </m:r>
                    <m:f>
                      <m:fPr>
                        <m:ctrlPr>
                          <a:rPr lang="sv-SE" sz="1000" i="1">
                            <a:solidFill>
                              <a:srgbClr val="1E00BE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sv-SE" sz="1000" i="1">
                            <a:solidFill>
                              <a:srgbClr val="1E00BE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𝑁𝑜𝑚𝑖𝑛𝑒𝑙𝑙</m:t>
                        </m:r>
                        <m:r>
                          <a:rPr lang="sv-SE" sz="1000" i="1">
                            <a:solidFill>
                              <a:srgbClr val="1E00BE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sv-SE" sz="1000" i="1">
                            <a:solidFill>
                              <a:srgbClr val="1E00BE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𝐵𝑁𝑃</m:t>
                        </m:r>
                      </m:num>
                      <m:den>
                        <m:r>
                          <a:rPr lang="sv-SE" sz="1000" i="1">
                            <a:solidFill>
                              <a:srgbClr val="1E00BE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𝐹𝑎𝑠𝑡𝑝𝑟𝑖𝑠𝑗𝑢𝑠𝑡𝑒𝑟𝑎𝑑</m:t>
                        </m:r>
                        <m:r>
                          <a:rPr lang="sv-SE" sz="1000" i="1">
                            <a:solidFill>
                              <a:srgbClr val="1E00BE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sv-SE" sz="1000" i="1">
                            <a:solidFill>
                              <a:srgbClr val="1E00BE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𝐵𝑁𝑃</m:t>
                        </m:r>
                      </m:den>
                    </m:f>
                    <m:r>
                      <a:rPr lang="sv-SE" sz="1000" i="1">
                        <a:solidFill>
                          <a:srgbClr val="1E00BE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∗100</m:t>
                    </m:r>
                  </m:oMath>
                </m:oMathPara>
              </a14:m>
              <a:endParaRPr lang="sv-SE" sz="1000">
                <a:solidFill>
                  <a:srgbClr val="1E00BE"/>
                </a:solidFill>
                <a:effectLst/>
                <a:latin typeface="+mn-lt"/>
                <a:ea typeface="+mn-ea"/>
                <a:cs typeface="Arial" panose="020B0604020202020204" pitchFamily="34" charset="0"/>
              </a:endParaRPr>
            </a:p>
            <a:p>
              <a:r>
                <a:rPr lang="sv-SE" sz="1000">
                  <a:solidFill>
                    <a:srgbClr val="1E00BE"/>
                  </a:solidFill>
                  <a:effectLst/>
                  <a:latin typeface="+mn-lt"/>
                  <a:ea typeface="+mn-ea"/>
                  <a:cs typeface="Arial" panose="020B0604020202020204" pitchFamily="34" charset="0"/>
                </a:rPr>
                <a:t> </a:t>
              </a:r>
            </a:p>
            <a:p>
              <a:r>
                <a:rPr lang="sv-SE" sz="1000">
                  <a:solidFill>
                    <a:srgbClr val="1E00BE"/>
                  </a:solidFill>
                  <a:effectLst/>
                  <a:latin typeface="+mn-lt"/>
                  <a:ea typeface="+mn-ea"/>
                  <a:cs typeface="Arial" panose="020B0604020202020204" pitchFamily="34" charset="0"/>
                </a:rPr>
                <a:t>BNP till marknadspris i nominella och fasta priser används och publiceras på www.scb.se/nr0103.</a:t>
              </a:r>
            </a:p>
          </xdr:txBody>
        </xdr:sp>
      </mc:Choice>
      <mc:Fallback xmlns="">
        <xdr:sp macro="" textlink="">
          <xdr:nvSpPr>
            <xdr:cNvPr id="4" name="textruta 3">
              <a:extLst>
                <a:ext uri="{FF2B5EF4-FFF2-40B4-BE49-F238E27FC236}">
                  <a16:creationId xmlns:a16="http://schemas.microsoft.com/office/drawing/2014/main" id="{47B5240F-582F-45C3-BBB1-F9789182987E}"/>
                </a:ext>
              </a:extLst>
            </xdr:cNvPr>
            <xdr:cNvSpPr txBox="1"/>
          </xdr:nvSpPr>
          <xdr:spPr>
            <a:xfrm>
              <a:off x="609600" y="1047750"/>
              <a:ext cx="4879975" cy="1943100"/>
            </a:xfrm>
            <a:prstGeom prst="rect">
              <a:avLst/>
            </a:prstGeom>
            <a:solidFill>
              <a:srgbClr val="EDEDFF"/>
            </a:solidFill>
            <a:ln w="9525" cmpd="sng">
              <a:solidFill>
                <a:srgbClr val="1E00BE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sv-SE" sz="1000">
                  <a:solidFill>
                    <a:srgbClr val="1E00BE"/>
                  </a:solidFill>
                  <a:effectLst/>
                  <a:latin typeface="+mn-lt"/>
                  <a:ea typeface="+mn-ea"/>
                  <a:cs typeface="Arial" panose="020B0604020202020204" pitchFamily="34" charset="0"/>
                </a:rPr>
                <a:t>I denna rapport förekommer jämförelser över tid avseende utgifter för egen FoU. Således presenteras uppgifterna i 2024 års prisnivå för att ta bort eventuella priseffekter. För fastprisberäkning används BNP-deflator enligt: </a:t>
              </a:r>
            </a:p>
            <a:p>
              <a:r>
                <a:rPr lang="sv-SE" sz="1000">
                  <a:solidFill>
                    <a:srgbClr val="1E00BE"/>
                  </a:solidFill>
                  <a:effectLst/>
                  <a:latin typeface="+mn-lt"/>
                  <a:ea typeface="+mn-ea"/>
                  <a:cs typeface="Arial" panose="020B0604020202020204" pitchFamily="34" charset="0"/>
                </a:rPr>
                <a:t> </a:t>
              </a:r>
            </a:p>
            <a:p>
              <a:r>
                <a:rPr lang="sv-SE" sz="1000">
                  <a:solidFill>
                    <a:srgbClr val="1E00BE"/>
                  </a:solidFill>
                  <a:effectLst/>
                  <a:latin typeface="+mn-lt"/>
                  <a:ea typeface="+mn-ea"/>
                  <a:cs typeface="Arial" panose="020B0604020202020204" pitchFamily="34" charset="0"/>
                </a:rPr>
                <a:t> </a:t>
              </a:r>
            </a:p>
            <a:p>
              <a:pPr/>
              <a:r>
                <a:rPr lang="sv-SE" sz="1000" i="0">
                  <a:solidFill>
                    <a:srgbClr val="1E00BE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𝐷𝑒𝑓𝑙𝑎𝑡𝑜𝑟=  (𝑁𝑜𝑚𝑖𝑛𝑒𝑙𝑙 𝐵𝑁𝑃)/(𝐹𝑎𝑠𝑡𝑝𝑟𝑖𝑠𝑗𝑢𝑠𝑡𝑒𝑟𝑎𝑑 𝐵𝑁𝑃)∗100</a:t>
              </a:r>
              <a:endParaRPr lang="sv-SE" sz="1000">
                <a:solidFill>
                  <a:srgbClr val="1E00BE"/>
                </a:solidFill>
                <a:effectLst/>
                <a:latin typeface="+mn-lt"/>
                <a:ea typeface="+mn-ea"/>
                <a:cs typeface="Arial" panose="020B0604020202020204" pitchFamily="34" charset="0"/>
              </a:endParaRPr>
            </a:p>
            <a:p>
              <a:r>
                <a:rPr lang="sv-SE" sz="1000">
                  <a:solidFill>
                    <a:srgbClr val="1E00BE"/>
                  </a:solidFill>
                  <a:effectLst/>
                  <a:latin typeface="+mn-lt"/>
                  <a:ea typeface="+mn-ea"/>
                  <a:cs typeface="Arial" panose="020B0604020202020204" pitchFamily="34" charset="0"/>
                </a:rPr>
                <a:t> </a:t>
              </a:r>
            </a:p>
            <a:p>
              <a:r>
                <a:rPr lang="sv-SE" sz="1000">
                  <a:solidFill>
                    <a:srgbClr val="1E00BE"/>
                  </a:solidFill>
                  <a:effectLst/>
                  <a:latin typeface="+mn-lt"/>
                  <a:ea typeface="+mn-ea"/>
                  <a:cs typeface="Arial" panose="020B0604020202020204" pitchFamily="34" charset="0"/>
                </a:rPr>
                <a:t>BNP till marknadspris i nominella och fasta priser används och publiceras på www.scb.se/nr0103.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SCB">
  <a:themeElements>
    <a:clrScheme name="SCB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PT Serif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boto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DE82DC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87CD78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478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SCB" id="{9089F142-C9AC-4F0F-A93E-F3A24C65695D}" vid="{1EFE4427-1E0F-4915-91DE-0FC4EE12C4F4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CB27D-F7EF-45C3-AC9C-3415127F89A5}">
  <dimension ref="A1:J14"/>
  <sheetViews>
    <sheetView tabSelected="1" zoomScaleNormal="100" workbookViewId="0"/>
  </sheetViews>
  <sheetFormatPr defaultColWidth="9.140625" defaultRowHeight="12" x14ac:dyDescent="0.2"/>
  <cols>
    <col min="1" max="1" width="9.140625" style="1"/>
    <col min="2" max="2" width="12.42578125" style="1" bestFit="1" customWidth="1"/>
    <col min="3" max="6" width="13.7109375" style="1" customWidth="1"/>
    <col min="7" max="9" width="9.140625" style="1"/>
    <col min="10" max="10" width="9.5703125" style="1" bestFit="1" customWidth="1"/>
    <col min="11" max="16384" width="9.140625" style="1"/>
  </cols>
  <sheetData>
    <row r="1" spans="1:10" x14ac:dyDescent="0.2">
      <c r="A1" s="3" t="s">
        <v>38</v>
      </c>
      <c r="B1" s="3"/>
    </row>
    <row r="2" spans="1:10" ht="12.75" thickBot="1" x14ac:dyDescent="0.25"/>
    <row r="3" spans="1:10" x14ac:dyDescent="0.2">
      <c r="A3" s="4" t="s">
        <v>0</v>
      </c>
      <c r="B3" s="4"/>
      <c r="C3" s="83" t="s">
        <v>5</v>
      </c>
      <c r="D3" s="83"/>
      <c r="E3" s="83"/>
      <c r="F3" s="84"/>
      <c r="G3" s="60"/>
    </row>
    <row r="4" spans="1:10" ht="39.75" customHeight="1" x14ac:dyDescent="0.2">
      <c r="A4" s="5"/>
      <c r="B4" s="5"/>
      <c r="C4" s="9" t="s">
        <v>1</v>
      </c>
      <c r="D4" s="9" t="s">
        <v>4</v>
      </c>
      <c r="E4" s="9" t="s">
        <v>2</v>
      </c>
      <c r="F4" s="7" t="s">
        <v>3</v>
      </c>
      <c r="G4" s="16" t="s">
        <v>30</v>
      </c>
    </row>
    <row r="5" spans="1:10" x14ac:dyDescent="0.2">
      <c r="A5" s="11">
        <v>2024</v>
      </c>
      <c r="B5" s="11"/>
      <c r="C5" s="12">
        <v>169477</v>
      </c>
      <c r="D5" s="12">
        <v>9840</v>
      </c>
      <c r="E5" s="12">
        <v>50615</v>
      </c>
      <c r="F5" s="13">
        <v>433</v>
      </c>
      <c r="G5" s="13">
        <v>230365</v>
      </c>
      <c r="I5" s="2"/>
    </row>
    <row r="6" spans="1:10" x14ac:dyDescent="0.2">
      <c r="A6" s="85">
        <v>2023</v>
      </c>
      <c r="B6" s="58" t="s">
        <v>36</v>
      </c>
      <c r="C6" s="76">
        <f>C7*'BNP-deflator'!$C$4</f>
        <v>171132.33104364233</v>
      </c>
      <c r="D6" s="76">
        <f>D7*'BNP-deflator'!$C$4</f>
        <v>9465.1721192924779</v>
      </c>
      <c r="E6" s="76">
        <f>E7*'BNP-deflator'!$C$4</f>
        <v>49332.62542976471</v>
      </c>
      <c r="F6" s="75">
        <f>F7*'BNP-deflator'!$C$4</f>
        <v>441.94153669748295</v>
      </c>
      <c r="G6" s="75">
        <v>230372.07012939701</v>
      </c>
      <c r="H6" s="2"/>
      <c r="J6" s="77"/>
    </row>
    <row r="7" spans="1:10" ht="12.75" thickBot="1" x14ac:dyDescent="0.25">
      <c r="A7" s="86"/>
      <c r="B7" s="59" t="s">
        <v>37</v>
      </c>
      <c r="C7" s="20">
        <v>166121</v>
      </c>
      <c r="D7" s="20">
        <v>9188</v>
      </c>
      <c r="E7" s="20">
        <v>47888</v>
      </c>
      <c r="F7" s="20">
        <v>429</v>
      </c>
      <c r="G7" s="21">
        <v>223626</v>
      </c>
      <c r="J7" s="77"/>
    </row>
    <row r="8" spans="1:10" x14ac:dyDescent="0.2">
      <c r="A8" s="52"/>
      <c r="B8" s="53"/>
      <c r="C8" s="54"/>
      <c r="D8" s="54"/>
      <c r="E8" s="54"/>
      <c r="F8" s="54"/>
    </row>
    <row r="9" spans="1:10" x14ac:dyDescent="0.2">
      <c r="C9" s="2"/>
      <c r="D9" s="2"/>
      <c r="E9" s="2"/>
      <c r="F9" s="2"/>
      <c r="G9" s="2"/>
    </row>
    <row r="10" spans="1:10" x14ac:dyDescent="0.2">
      <c r="C10" s="80"/>
      <c r="D10" s="80"/>
      <c r="E10" s="80"/>
      <c r="F10" s="80"/>
      <c r="G10" s="22"/>
    </row>
    <row r="11" spans="1:10" x14ac:dyDescent="0.2">
      <c r="C11" s="22"/>
      <c r="D11" s="22"/>
      <c r="E11" s="22"/>
      <c r="F11" s="80"/>
      <c r="G11" s="22"/>
    </row>
    <row r="12" spans="1:10" x14ac:dyDescent="0.2">
      <c r="C12" s="2"/>
      <c r="D12" s="2"/>
      <c r="E12" s="2"/>
      <c r="F12" s="2"/>
    </row>
    <row r="13" spans="1:10" x14ac:dyDescent="0.2">
      <c r="C13" s="2"/>
      <c r="D13" s="2"/>
      <c r="E13" s="2"/>
      <c r="F13" s="2"/>
      <c r="G13" s="2"/>
    </row>
    <row r="14" spans="1:10" x14ac:dyDescent="0.2">
      <c r="C14" s="80"/>
      <c r="D14" s="80"/>
      <c r="E14" s="80"/>
      <c r="F14" s="80"/>
      <c r="G14" s="80"/>
    </row>
  </sheetData>
  <mergeCells count="2">
    <mergeCell ref="C3:F3"/>
    <mergeCell ref="A6:A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E8A1E-A3FF-41AD-BBDD-AB9E674833BD}">
  <dimension ref="A1:L24"/>
  <sheetViews>
    <sheetView zoomScaleNormal="100" workbookViewId="0">
      <selection activeCell="Q11" sqref="Q11"/>
    </sheetView>
  </sheetViews>
  <sheetFormatPr defaultRowHeight="12" x14ac:dyDescent="0.2"/>
  <cols>
    <col min="2" max="8" width="13.7109375" customWidth="1"/>
    <col min="13" max="13" width="10.28515625" bestFit="1" customWidth="1"/>
    <col min="14" max="14" width="11.28515625" bestFit="1" customWidth="1"/>
  </cols>
  <sheetData>
    <row r="1" spans="1:12" x14ac:dyDescent="0.2">
      <c r="A1" s="3" t="s">
        <v>39</v>
      </c>
    </row>
    <row r="2" spans="1:12" ht="12.75" thickBot="1" x14ac:dyDescent="0.25"/>
    <row r="3" spans="1:12" x14ac:dyDescent="0.2">
      <c r="A3" s="14" t="s">
        <v>0</v>
      </c>
      <c r="B3" s="83" t="s">
        <v>5</v>
      </c>
      <c r="C3" s="83"/>
      <c r="D3" s="83"/>
      <c r="E3" s="83"/>
      <c r="F3" s="79"/>
      <c r="G3" s="36"/>
      <c r="H3" s="37"/>
    </row>
    <row r="4" spans="1:12" ht="48" x14ac:dyDescent="0.2">
      <c r="A4" s="15"/>
      <c r="B4" s="9" t="s">
        <v>1</v>
      </c>
      <c r="C4" s="9" t="s">
        <v>44</v>
      </c>
      <c r="D4" s="9" t="s">
        <v>2</v>
      </c>
      <c r="E4" s="9" t="s">
        <v>3</v>
      </c>
      <c r="F4" s="9" t="s">
        <v>45</v>
      </c>
      <c r="G4" s="38" t="s">
        <v>31</v>
      </c>
      <c r="H4" s="39" t="s">
        <v>32</v>
      </c>
    </row>
    <row r="5" spans="1:12" x14ac:dyDescent="0.2">
      <c r="A5" s="43">
        <v>2015</v>
      </c>
      <c r="B5" s="12">
        <v>126176.39219123144</v>
      </c>
      <c r="C5" s="12">
        <v>6190.2685086704223</v>
      </c>
      <c r="D5" s="12">
        <v>48357.759751033816</v>
      </c>
      <c r="E5" s="12">
        <v>335.32271298833166</v>
      </c>
      <c r="F5" s="12">
        <v>181059.74316392402</v>
      </c>
      <c r="G5" s="12">
        <v>5585547</v>
      </c>
      <c r="H5" s="47">
        <v>3.2415758593370356E-2</v>
      </c>
      <c r="I5" s="50"/>
    </row>
    <row r="6" spans="1:12" x14ac:dyDescent="0.2">
      <c r="A6" s="44">
        <v>2016</v>
      </c>
      <c r="B6" s="10">
        <v>129551.76075242198</v>
      </c>
      <c r="C6" s="10">
        <v>6338.5706261221485</v>
      </c>
      <c r="D6" s="10">
        <v>49934.58670675043</v>
      </c>
      <c r="E6" s="10">
        <v>361.01672486415845</v>
      </c>
      <c r="F6" s="10">
        <v>186185.93481015871</v>
      </c>
      <c r="G6" s="10">
        <v>5704585</v>
      </c>
      <c r="H6" s="48">
        <v>3.263794558415007E-2</v>
      </c>
      <c r="I6" s="50"/>
      <c r="J6" s="78"/>
      <c r="K6" s="78"/>
      <c r="L6" s="82"/>
    </row>
    <row r="7" spans="1:12" x14ac:dyDescent="0.2">
      <c r="A7" s="43">
        <v>2017</v>
      </c>
      <c r="B7" s="12">
        <v>140923.66211399322</v>
      </c>
      <c r="C7" s="12">
        <v>7155.8777702588395</v>
      </c>
      <c r="D7" s="12">
        <v>49265.417327961659</v>
      </c>
      <c r="E7" s="12">
        <v>235.0146258650604</v>
      </c>
      <c r="F7" s="12">
        <v>197579.97183807878</v>
      </c>
      <c r="G7" s="12">
        <v>5811993</v>
      </c>
      <c r="H7" s="47">
        <v>3.3995218479801817E-2</v>
      </c>
      <c r="I7" s="50"/>
      <c r="J7" s="78"/>
      <c r="K7" s="78"/>
      <c r="L7" s="82"/>
    </row>
    <row r="8" spans="1:12" x14ac:dyDescent="0.2">
      <c r="A8" s="44">
        <v>2018</v>
      </c>
      <c r="B8" s="10">
        <v>140846.54049102135</v>
      </c>
      <c r="C8" s="10">
        <v>7179.0622241821975</v>
      </c>
      <c r="D8" s="10">
        <v>50262.101448835529</v>
      </c>
      <c r="E8" s="10">
        <v>224.07488576943916</v>
      </c>
      <c r="F8" s="10">
        <v>198511.77904980848</v>
      </c>
      <c r="G8" s="10">
        <v>5914880</v>
      </c>
      <c r="H8" s="48">
        <v>3.3561421203779022E-2</v>
      </c>
      <c r="I8" s="50"/>
      <c r="J8" s="78"/>
      <c r="K8" s="78"/>
      <c r="L8" s="82"/>
    </row>
    <row r="9" spans="1:12" x14ac:dyDescent="0.2">
      <c r="A9" s="43">
        <v>2019</v>
      </c>
      <c r="B9" s="12">
        <v>148243.61246644848</v>
      </c>
      <c r="C9" s="12">
        <v>9329.6625761593114</v>
      </c>
      <c r="D9" s="12">
        <v>48939.936179721037</v>
      </c>
      <c r="E9" s="12">
        <v>240.52375342087097</v>
      </c>
      <c r="F9" s="12">
        <v>206753.73497574968</v>
      </c>
      <c r="G9" s="12">
        <v>6069154</v>
      </c>
      <c r="H9" s="47">
        <v>3.406631879430802E-2</v>
      </c>
      <c r="I9" s="50"/>
      <c r="J9" s="78"/>
      <c r="K9" s="78"/>
      <c r="L9" s="82"/>
    </row>
    <row r="10" spans="1:12" x14ac:dyDescent="0.2">
      <c r="A10" s="44">
        <v>2020</v>
      </c>
      <c r="B10" s="10">
        <v>151033.53743984216</v>
      </c>
      <c r="C10" s="10">
        <v>9176.6821862990255</v>
      </c>
      <c r="D10" s="10">
        <v>48304.3263122512</v>
      </c>
      <c r="E10" s="10">
        <v>243.39757383766337</v>
      </c>
      <c r="F10" s="10">
        <v>208757.94351223006</v>
      </c>
      <c r="G10" s="10">
        <v>5951789</v>
      </c>
      <c r="H10" s="48">
        <v>3.5074822631015662E-2</v>
      </c>
      <c r="I10" s="50"/>
      <c r="J10" s="78"/>
      <c r="K10" s="78"/>
      <c r="L10" s="82"/>
    </row>
    <row r="11" spans="1:12" x14ac:dyDescent="0.2">
      <c r="A11" s="45">
        <v>2021</v>
      </c>
      <c r="B11" s="40">
        <v>156323.14532758927</v>
      </c>
      <c r="C11" s="40">
        <v>9522.9614080357933</v>
      </c>
      <c r="D11" s="40">
        <v>49685.166821896877</v>
      </c>
      <c r="E11" s="40">
        <v>246.22369263311776</v>
      </c>
      <c r="F11" s="40">
        <v>215777.49725015508</v>
      </c>
      <c r="G11" s="40">
        <v>6262821</v>
      </c>
      <c r="H11" s="47">
        <v>3.4453722571690153E-2</v>
      </c>
      <c r="I11" s="50"/>
      <c r="J11" s="78"/>
      <c r="K11" s="78"/>
      <c r="L11" s="82"/>
    </row>
    <row r="12" spans="1:12" x14ac:dyDescent="0.2">
      <c r="A12" s="63">
        <v>2022</v>
      </c>
      <c r="B12" s="64">
        <v>163463.77428536306</v>
      </c>
      <c r="C12" s="64">
        <v>9340.3198446121878</v>
      </c>
      <c r="D12" s="64">
        <v>48846.154975874313</v>
      </c>
      <c r="E12" s="64">
        <v>396.85729233557095</v>
      </c>
      <c r="F12" s="64">
        <v>222047.10639818513</v>
      </c>
      <c r="G12" s="64">
        <v>6341447</v>
      </c>
      <c r="H12" s="65">
        <v>3.50152112598568E-2</v>
      </c>
      <c r="I12" s="50"/>
      <c r="J12" s="78"/>
      <c r="K12" s="78"/>
      <c r="L12" s="82"/>
    </row>
    <row r="13" spans="1:12" x14ac:dyDescent="0.2">
      <c r="A13" s="66">
        <v>2023</v>
      </c>
      <c r="B13" s="12">
        <v>171132.33104364233</v>
      </c>
      <c r="C13" s="12">
        <v>9465.1721192924779</v>
      </c>
      <c r="D13" s="12">
        <v>49332.62542976471</v>
      </c>
      <c r="E13" s="12">
        <v>441.94153669748295</v>
      </c>
      <c r="F13" s="12">
        <v>230372.07012939701</v>
      </c>
      <c r="G13" s="12">
        <v>6328507</v>
      </c>
      <c r="H13" s="65">
        <v>3.6402277840475963E-2</v>
      </c>
      <c r="I13" s="50"/>
      <c r="J13" s="78"/>
      <c r="K13" s="78"/>
      <c r="L13" s="82"/>
    </row>
    <row r="14" spans="1:12" ht="12.75" thickBot="1" x14ac:dyDescent="0.25">
      <c r="A14" s="46">
        <v>2024</v>
      </c>
      <c r="B14" s="41">
        <v>169477</v>
      </c>
      <c r="C14" s="41">
        <v>9840</v>
      </c>
      <c r="D14" s="41">
        <v>50615</v>
      </c>
      <c r="E14" s="41">
        <v>433</v>
      </c>
      <c r="F14" s="41">
        <v>230365</v>
      </c>
      <c r="G14" s="41">
        <v>6392353</v>
      </c>
      <c r="H14" s="49">
        <v>3.6037590539821564E-2</v>
      </c>
      <c r="I14" s="50"/>
      <c r="J14" s="78"/>
      <c r="K14" s="78"/>
      <c r="L14" s="82"/>
    </row>
    <row r="15" spans="1:12" x14ac:dyDescent="0.2">
      <c r="E15" s="50"/>
      <c r="F15" s="50"/>
    </row>
    <row r="16" spans="1:12" x14ac:dyDescent="0.2">
      <c r="A16" s="42"/>
      <c r="E16" s="50"/>
      <c r="F16" s="78"/>
      <c r="G16" s="78"/>
    </row>
    <row r="17" spans="1:7" x14ac:dyDescent="0.2">
      <c r="A17" s="42"/>
      <c r="E17" s="78"/>
      <c r="F17" s="78"/>
      <c r="G17" s="78"/>
    </row>
    <row r="18" spans="1:7" x14ac:dyDescent="0.2">
      <c r="A18" s="42"/>
      <c r="B18" s="74"/>
      <c r="C18" s="74"/>
      <c r="D18" s="74"/>
      <c r="E18" s="74"/>
      <c r="F18" s="74"/>
    </row>
    <row r="19" spans="1:7" x14ac:dyDescent="0.2">
      <c r="A19" s="42"/>
    </row>
    <row r="20" spans="1:7" x14ac:dyDescent="0.2">
      <c r="A20" s="42"/>
    </row>
    <row r="21" spans="1:7" x14ac:dyDescent="0.2">
      <c r="A21" s="42"/>
    </row>
    <row r="22" spans="1:7" x14ac:dyDescent="0.2">
      <c r="A22" s="42"/>
    </row>
    <row r="23" spans="1:7" x14ac:dyDescent="0.2">
      <c r="A23" s="42"/>
    </row>
    <row r="24" spans="1:7" x14ac:dyDescent="0.2">
      <c r="A24" s="42"/>
    </row>
  </sheetData>
  <mergeCells count="1">
    <mergeCell ref="B3:E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79812-69F7-4FF5-8ACB-FF148DC2CF8C}">
  <dimension ref="A1:I24"/>
  <sheetViews>
    <sheetView workbookViewId="0">
      <selection activeCell="H5" sqref="H5:H13"/>
    </sheetView>
  </sheetViews>
  <sheetFormatPr defaultRowHeight="12" x14ac:dyDescent="0.2"/>
  <cols>
    <col min="1" max="1" width="24" customWidth="1"/>
    <col min="2" max="5" width="13.7109375" customWidth="1"/>
  </cols>
  <sheetData>
    <row r="1" spans="1:9" x14ac:dyDescent="0.2">
      <c r="A1" s="3" t="s">
        <v>40</v>
      </c>
    </row>
    <row r="2" spans="1:9" ht="12.75" thickBot="1" x14ac:dyDescent="0.25"/>
    <row r="3" spans="1:9" x14ac:dyDescent="0.2">
      <c r="A3" s="4"/>
      <c r="B3" s="83" t="s">
        <v>5</v>
      </c>
      <c r="C3" s="83"/>
      <c r="D3" s="83"/>
      <c r="E3" s="84"/>
      <c r="F3" s="37"/>
    </row>
    <row r="4" spans="1:9" ht="41.25" customHeight="1" x14ac:dyDescent="0.2">
      <c r="A4" s="5"/>
      <c r="B4" s="9" t="s">
        <v>1</v>
      </c>
      <c r="C4" s="9" t="s">
        <v>4</v>
      </c>
      <c r="D4" s="9" t="s">
        <v>2</v>
      </c>
      <c r="E4" s="7" t="s">
        <v>3</v>
      </c>
      <c r="F4" s="16" t="s">
        <v>30</v>
      </c>
    </row>
    <row r="5" spans="1:9" x14ac:dyDescent="0.2">
      <c r="A5" s="24">
        <v>2024</v>
      </c>
      <c r="B5" s="25"/>
      <c r="C5" s="25"/>
      <c r="D5" s="25"/>
      <c r="E5" s="25"/>
      <c r="F5" s="25"/>
    </row>
    <row r="6" spans="1:9" x14ac:dyDescent="0.2">
      <c r="A6" s="26" t="s">
        <v>28</v>
      </c>
      <c r="B6" s="12">
        <v>68265</v>
      </c>
      <c r="C6" s="12">
        <v>4612</v>
      </c>
      <c r="D6" s="12">
        <v>20803</v>
      </c>
      <c r="E6" s="30">
        <v>233</v>
      </c>
      <c r="F6" s="61">
        <v>93913</v>
      </c>
      <c r="H6" s="81"/>
      <c r="I6" s="78"/>
    </row>
    <row r="7" spans="1:9" x14ac:dyDescent="0.2">
      <c r="A7" s="23" t="s">
        <v>29</v>
      </c>
      <c r="B7" s="10">
        <v>9909</v>
      </c>
      <c r="C7" s="10">
        <v>1581</v>
      </c>
      <c r="D7" s="10">
        <v>1042</v>
      </c>
      <c r="E7" s="28">
        <v>85</v>
      </c>
      <c r="F7" s="62">
        <v>12617</v>
      </c>
      <c r="H7" s="81"/>
      <c r="I7" s="78"/>
    </row>
    <row r="8" spans="1:9" x14ac:dyDescent="0.2">
      <c r="A8" s="26" t="s">
        <v>30</v>
      </c>
      <c r="B8" s="12">
        <v>78174</v>
      </c>
      <c r="C8" s="12">
        <v>6193</v>
      </c>
      <c r="D8" s="12">
        <v>21846</v>
      </c>
      <c r="E8" s="30">
        <v>318</v>
      </c>
      <c r="F8" s="61">
        <v>106531</v>
      </c>
      <c r="H8" s="50"/>
      <c r="I8" s="78"/>
    </row>
    <row r="9" spans="1:9" x14ac:dyDescent="0.2">
      <c r="A9" s="24">
        <v>2023</v>
      </c>
      <c r="B9" s="6"/>
      <c r="C9" s="6"/>
      <c r="D9" s="6"/>
      <c r="E9" s="6"/>
      <c r="F9" s="6"/>
    </row>
    <row r="10" spans="1:9" x14ac:dyDescent="0.2">
      <c r="A10" s="26" t="s">
        <v>28</v>
      </c>
      <c r="B10" s="12">
        <v>68516</v>
      </c>
      <c r="C10" s="12">
        <v>4386</v>
      </c>
      <c r="D10" s="12">
        <v>20651</v>
      </c>
      <c r="E10" s="30">
        <v>217</v>
      </c>
      <c r="F10" s="61">
        <v>93770</v>
      </c>
      <c r="H10" s="81"/>
    </row>
    <row r="11" spans="1:9" x14ac:dyDescent="0.2">
      <c r="A11" s="23" t="s">
        <v>29</v>
      </c>
      <c r="B11" s="10">
        <v>9862</v>
      </c>
      <c r="C11" s="10">
        <v>1539</v>
      </c>
      <c r="D11" s="10">
        <v>1079</v>
      </c>
      <c r="E11" s="28">
        <v>91</v>
      </c>
      <c r="F11" s="62">
        <v>12571</v>
      </c>
    </row>
    <row r="12" spans="1:9" ht="12.75" thickBot="1" x14ac:dyDescent="0.25">
      <c r="A12" s="27" t="s">
        <v>30</v>
      </c>
      <c r="B12" s="20">
        <v>78378</v>
      </c>
      <c r="C12" s="20">
        <v>5925</v>
      </c>
      <c r="D12" s="20">
        <v>21730</v>
      </c>
      <c r="E12" s="29">
        <v>308</v>
      </c>
      <c r="F12" s="21">
        <v>106341</v>
      </c>
      <c r="G12" s="50"/>
    </row>
    <row r="14" spans="1:9" x14ac:dyDescent="0.2">
      <c r="A14" s="1"/>
      <c r="B14" s="50"/>
      <c r="C14" s="50"/>
      <c r="D14" s="50"/>
      <c r="E14" s="50"/>
      <c r="F14" s="50"/>
    </row>
    <row r="15" spans="1:9" x14ac:dyDescent="0.2">
      <c r="B15" s="50"/>
      <c r="C15" s="50"/>
      <c r="D15" s="50"/>
      <c r="E15" s="50"/>
      <c r="F15" s="50"/>
    </row>
    <row r="16" spans="1:9" x14ac:dyDescent="0.2">
      <c r="B16" s="50"/>
      <c r="C16" s="50"/>
      <c r="D16" s="50"/>
      <c r="E16" s="50"/>
      <c r="F16" s="50"/>
    </row>
    <row r="18" spans="2:6" x14ac:dyDescent="0.2">
      <c r="B18" s="78"/>
      <c r="C18" s="78"/>
      <c r="D18" s="78"/>
      <c r="E18" s="78"/>
      <c r="F18" s="78"/>
    </row>
    <row r="19" spans="2:6" x14ac:dyDescent="0.2">
      <c r="B19" s="78"/>
      <c r="C19" s="78"/>
      <c r="D19" s="78"/>
      <c r="E19" s="78"/>
      <c r="F19" s="78"/>
    </row>
    <row r="20" spans="2:6" x14ac:dyDescent="0.2">
      <c r="B20" s="78"/>
      <c r="C20" s="78"/>
      <c r="D20" s="78"/>
      <c r="E20" s="78"/>
      <c r="F20" s="78"/>
    </row>
    <row r="22" spans="2:6" x14ac:dyDescent="0.2">
      <c r="B22" s="81"/>
      <c r="C22" s="81"/>
      <c r="D22" s="81"/>
      <c r="E22" s="81"/>
      <c r="F22" s="81"/>
    </row>
    <row r="23" spans="2:6" x14ac:dyDescent="0.2">
      <c r="B23" s="81"/>
      <c r="C23" s="81"/>
      <c r="D23" s="81"/>
      <c r="E23" s="81"/>
      <c r="F23" s="81"/>
    </row>
    <row r="24" spans="2:6" x14ac:dyDescent="0.2">
      <c r="B24" s="81"/>
      <c r="C24" s="81"/>
      <c r="D24" s="81"/>
      <c r="E24" s="81"/>
      <c r="F24" s="81"/>
    </row>
  </sheetData>
  <mergeCells count="1">
    <mergeCell ref="B3:E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2E0B9-4F45-4533-976E-0F825C5C01DC}">
  <dimension ref="A1:M31"/>
  <sheetViews>
    <sheetView zoomScaleNormal="100" workbookViewId="0">
      <selection activeCell="H11" sqref="H11"/>
    </sheetView>
  </sheetViews>
  <sheetFormatPr defaultColWidth="9.140625" defaultRowHeight="12" x14ac:dyDescent="0.2"/>
  <cols>
    <col min="1" max="1" width="39.28515625" style="1" customWidth="1"/>
    <col min="2" max="4" width="12.42578125" style="1" customWidth="1"/>
    <col min="5" max="16384" width="9.140625" style="1"/>
  </cols>
  <sheetData>
    <row r="1" spans="1:13" x14ac:dyDescent="0.2">
      <c r="A1" s="3" t="s">
        <v>41</v>
      </c>
      <c r="B1" s="3"/>
    </row>
    <row r="2" spans="1:13" ht="12.75" thickBot="1" x14ac:dyDescent="0.25"/>
    <row r="3" spans="1:13" x14ac:dyDescent="0.2">
      <c r="A3" s="14" t="s">
        <v>6</v>
      </c>
      <c r="B3" s="84" t="s">
        <v>0</v>
      </c>
      <c r="C3" s="87"/>
      <c r="D3" s="87"/>
    </row>
    <row r="4" spans="1:13" x14ac:dyDescent="0.2">
      <c r="A4" s="15"/>
      <c r="B4" s="88">
        <v>2023</v>
      </c>
      <c r="C4" s="89"/>
      <c r="D4" s="16">
        <v>2024</v>
      </c>
    </row>
    <row r="5" spans="1:13" x14ac:dyDescent="0.2">
      <c r="A5" s="15"/>
      <c r="B5" s="55" t="s">
        <v>37</v>
      </c>
      <c r="C5" s="55" t="s">
        <v>36</v>
      </c>
      <c r="D5" s="16"/>
    </row>
    <row r="6" spans="1:13" x14ac:dyDescent="0.2">
      <c r="A6" s="18" t="s">
        <v>7</v>
      </c>
      <c r="B6" s="56">
        <v>47888</v>
      </c>
      <c r="C6" s="12">
        <v>49332.62542976471</v>
      </c>
      <c r="D6" s="13">
        <v>50615</v>
      </c>
      <c r="E6" s="2"/>
      <c r="F6" s="2"/>
      <c r="G6" s="80"/>
      <c r="I6" s="2"/>
      <c r="J6" s="80"/>
    </row>
    <row r="7" spans="1:13" x14ac:dyDescent="0.2">
      <c r="A7" s="15" t="s">
        <v>8</v>
      </c>
      <c r="B7" s="57">
        <v>18918</v>
      </c>
      <c r="C7" s="10">
        <v>19488.69461828201</v>
      </c>
      <c r="D7" s="8">
        <v>19539</v>
      </c>
      <c r="E7" s="2"/>
      <c r="F7" s="2"/>
      <c r="G7" s="80"/>
      <c r="I7" s="2"/>
      <c r="J7" s="80"/>
    </row>
    <row r="8" spans="1:13" x14ac:dyDescent="0.2">
      <c r="A8" s="18" t="s">
        <v>9</v>
      </c>
      <c r="B8" s="56"/>
      <c r="C8" s="12"/>
      <c r="D8" s="13"/>
      <c r="E8" s="22"/>
      <c r="F8" s="2"/>
      <c r="G8" s="80"/>
      <c r="I8" s="2"/>
      <c r="J8" s="80"/>
    </row>
    <row r="9" spans="1:13" x14ac:dyDescent="0.2">
      <c r="A9" s="17" t="s">
        <v>10</v>
      </c>
      <c r="B9" s="57">
        <v>18890</v>
      </c>
      <c r="C9" s="10">
        <v>19459.84994922017</v>
      </c>
      <c r="D9" s="8">
        <v>19478</v>
      </c>
      <c r="E9" s="2"/>
      <c r="F9" s="2"/>
      <c r="G9" s="80"/>
      <c r="I9" s="2"/>
      <c r="J9" s="80"/>
      <c r="L9" s="22"/>
      <c r="M9" s="22"/>
    </row>
    <row r="10" spans="1:13" x14ac:dyDescent="0.2">
      <c r="A10" s="19" t="s">
        <v>11</v>
      </c>
      <c r="B10" s="56">
        <v>28</v>
      </c>
      <c r="C10" s="12">
        <v>28.844669061840378</v>
      </c>
      <c r="D10" s="13">
        <v>61</v>
      </c>
      <c r="E10" s="2"/>
      <c r="F10" s="2"/>
      <c r="G10" s="80"/>
      <c r="I10" s="2"/>
      <c r="J10" s="80"/>
    </row>
    <row r="11" spans="1:13" x14ac:dyDescent="0.2">
      <c r="A11" s="15" t="s">
        <v>12</v>
      </c>
      <c r="B11" s="57">
        <v>7590</v>
      </c>
      <c r="C11" s="10">
        <v>7818.9656492631593</v>
      </c>
      <c r="D11" s="8">
        <v>8026</v>
      </c>
      <c r="E11" s="2"/>
      <c r="F11" s="2"/>
      <c r="G11" s="80"/>
      <c r="I11" s="2"/>
      <c r="J11" s="80"/>
    </row>
    <row r="12" spans="1:13" x14ac:dyDescent="0.2">
      <c r="A12" s="18" t="s">
        <v>9</v>
      </c>
      <c r="B12" s="56"/>
      <c r="C12" s="12"/>
      <c r="D12" s="13"/>
      <c r="E12" s="22"/>
      <c r="F12" s="2"/>
      <c r="G12" s="80"/>
      <c r="I12" s="2"/>
      <c r="J12" s="80"/>
    </row>
    <row r="13" spans="1:13" x14ac:dyDescent="0.2">
      <c r="A13" s="17" t="s">
        <v>13</v>
      </c>
      <c r="B13" s="57">
        <v>5687</v>
      </c>
      <c r="C13" s="10">
        <v>5858.5583198102222</v>
      </c>
      <c r="D13" s="8">
        <v>5977</v>
      </c>
      <c r="E13" s="2"/>
      <c r="F13" s="2"/>
      <c r="G13" s="80"/>
      <c r="I13" s="2"/>
      <c r="J13" s="80"/>
    </row>
    <row r="14" spans="1:13" x14ac:dyDescent="0.2">
      <c r="A14" s="19" t="s">
        <v>14</v>
      </c>
      <c r="B14" s="56">
        <v>689</v>
      </c>
      <c r="C14" s="12">
        <v>709.78489227171497</v>
      </c>
      <c r="D14" s="13">
        <v>717</v>
      </c>
      <c r="E14" s="2"/>
      <c r="F14" s="2"/>
      <c r="G14" s="80"/>
      <c r="I14" s="2"/>
      <c r="J14" s="80"/>
    </row>
    <row r="15" spans="1:13" x14ac:dyDescent="0.2">
      <c r="A15" s="17" t="s">
        <v>15</v>
      </c>
      <c r="B15" s="57">
        <v>1214</v>
      </c>
      <c r="C15" s="10">
        <v>1250.622437181222</v>
      </c>
      <c r="D15" s="8">
        <v>1332</v>
      </c>
      <c r="E15" s="2"/>
      <c r="F15" s="2"/>
      <c r="G15" s="80"/>
      <c r="I15" s="2"/>
      <c r="J15" s="80"/>
    </row>
    <row r="16" spans="1:13" x14ac:dyDescent="0.2">
      <c r="A16" s="18" t="s">
        <v>27</v>
      </c>
      <c r="B16" s="56">
        <v>1887</v>
      </c>
      <c r="C16" s="12">
        <v>1943.9246614175997</v>
      </c>
      <c r="D16" s="13">
        <v>2120</v>
      </c>
      <c r="E16" s="2"/>
      <c r="F16" s="2"/>
      <c r="G16" s="80"/>
      <c r="I16" s="2"/>
      <c r="J16" s="80"/>
    </row>
    <row r="17" spans="1:13" x14ac:dyDescent="0.2">
      <c r="A17" s="15" t="s">
        <v>16</v>
      </c>
      <c r="B17" s="57">
        <v>4152</v>
      </c>
      <c r="C17" s="10">
        <v>4277.2523551700442</v>
      </c>
      <c r="D17" s="8">
        <v>4258</v>
      </c>
      <c r="E17" s="2"/>
      <c r="F17" s="2"/>
      <c r="G17" s="80"/>
      <c r="I17" s="2"/>
      <c r="J17" s="80"/>
    </row>
    <row r="18" spans="1:13" x14ac:dyDescent="0.2">
      <c r="A18" s="18" t="s">
        <v>9</v>
      </c>
      <c r="B18" s="56"/>
      <c r="C18" s="12"/>
      <c r="D18" s="13"/>
      <c r="E18" s="22"/>
      <c r="F18" s="2"/>
      <c r="G18" s="80"/>
      <c r="I18" s="2"/>
      <c r="J18" s="80"/>
    </row>
    <row r="19" spans="1:13" x14ac:dyDescent="0.2">
      <c r="A19" s="17" t="s">
        <v>17</v>
      </c>
      <c r="B19" s="57">
        <v>1085</v>
      </c>
      <c r="C19" s="10">
        <v>1117.7309261463147</v>
      </c>
      <c r="D19" s="8">
        <v>1155</v>
      </c>
      <c r="E19" s="2"/>
      <c r="F19" s="2"/>
      <c r="G19" s="80"/>
      <c r="I19" s="2"/>
      <c r="J19" s="80"/>
    </row>
    <row r="20" spans="1:13" x14ac:dyDescent="0.2">
      <c r="A20" s="19" t="s">
        <v>18</v>
      </c>
      <c r="B20" s="56">
        <v>753</v>
      </c>
      <c r="C20" s="12">
        <v>775.71556441306439</v>
      </c>
      <c r="D20" s="13">
        <v>795</v>
      </c>
      <c r="E20" s="2"/>
      <c r="F20" s="2"/>
      <c r="G20" s="80"/>
      <c r="I20" s="2"/>
      <c r="J20" s="80"/>
    </row>
    <row r="21" spans="1:13" x14ac:dyDescent="0.2">
      <c r="A21" s="17" t="s">
        <v>19</v>
      </c>
      <c r="B21" s="57">
        <v>252</v>
      </c>
      <c r="C21" s="10">
        <v>259.60202155656339</v>
      </c>
      <c r="D21" s="8">
        <v>251</v>
      </c>
      <c r="E21" s="2"/>
      <c r="F21" s="2"/>
      <c r="G21" s="80"/>
      <c r="I21" s="2"/>
      <c r="J21" s="80"/>
    </row>
    <row r="22" spans="1:13" x14ac:dyDescent="0.2">
      <c r="A22" s="18" t="s">
        <v>20</v>
      </c>
      <c r="B22" s="56">
        <v>1523</v>
      </c>
      <c r="C22" s="12">
        <v>1568.9439636136749</v>
      </c>
      <c r="D22" s="13">
        <v>1428</v>
      </c>
      <c r="E22" s="2"/>
      <c r="F22" s="2"/>
      <c r="G22" s="80"/>
      <c r="I22" s="2"/>
      <c r="J22" s="80"/>
    </row>
    <row r="23" spans="1:13" x14ac:dyDescent="0.2">
      <c r="A23" s="15" t="s">
        <v>21</v>
      </c>
      <c r="B23" s="57">
        <v>1195</v>
      </c>
      <c r="C23" s="10">
        <v>1231.0492688892589</v>
      </c>
      <c r="D23" s="8">
        <v>1104</v>
      </c>
      <c r="E23" s="2"/>
      <c r="F23" s="2"/>
      <c r="G23" s="80"/>
      <c r="I23" s="2"/>
      <c r="J23" s="80"/>
    </row>
    <row r="24" spans="1:13" x14ac:dyDescent="0.2">
      <c r="A24" s="18" t="s">
        <v>22</v>
      </c>
      <c r="B24" s="56">
        <v>1366</v>
      </c>
      <c r="C24" s="12">
        <v>1407.2077835169271</v>
      </c>
      <c r="D24" s="13">
        <v>1309</v>
      </c>
      <c r="E24" s="2"/>
      <c r="F24" s="2"/>
      <c r="G24" s="80"/>
      <c r="I24" s="2"/>
      <c r="J24" s="80"/>
    </row>
    <row r="25" spans="1:13" x14ac:dyDescent="0.2">
      <c r="A25" s="67" t="s">
        <v>23</v>
      </c>
      <c r="B25" s="68">
        <v>6586</v>
      </c>
      <c r="C25" s="69">
        <v>6784.6782300457398</v>
      </c>
      <c r="D25" s="70">
        <v>7358</v>
      </c>
      <c r="E25" s="2"/>
      <c r="F25" s="2"/>
      <c r="G25" s="80"/>
      <c r="I25" s="2"/>
      <c r="J25" s="80"/>
    </row>
    <row r="26" spans="1:13" x14ac:dyDescent="0.2">
      <c r="A26" s="18" t="s">
        <v>24</v>
      </c>
      <c r="B26" s="56">
        <v>3629</v>
      </c>
      <c r="C26" s="12">
        <v>3738.4751437649547</v>
      </c>
      <c r="D26" s="13">
        <v>4214</v>
      </c>
      <c r="E26" s="2"/>
      <c r="F26" s="2"/>
      <c r="G26" s="80"/>
      <c r="I26" s="2"/>
      <c r="J26" s="80"/>
    </row>
    <row r="27" spans="1:13" x14ac:dyDescent="0.2">
      <c r="A27" s="67" t="s">
        <v>9</v>
      </c>
      <c r="B27" s="68"/>
      <c r="C27" s="69"/>
      <c r="D27" s="70"/>
      <c r="E27" s="22"/>
      <c r="F27" s="2"/>
      <c r="G27" s="80"/>
      <c r="I27" s="2"/>
      <c r="J27" s="80"/>
    </row>
    <row r="28" spans="1:13" x14ac:dyDescent="0.2">
      <c r="A28" s="19" t="s">
        <v>25</v>
      </c>
      <c r="B28" s="56">
        <v>2164</v>
      </c>
      <c r="C28" s="12">
        <v>2229.2808517793778</v>
      </c>
      <c r="D28" s="13">
        <v>2630</v>
      </c>
      <c r="E28" s="2"/>
      <c r="F28" s="2"/>
      <c r="G28" s="80"/>
      <c r="I28" s="2"/>
      <c r="J28" s="80"/>
      <c r="L28" s="22"/>
      <c r="M28" s="22"/>
    </row>
    <row r="29" spans="1:13" ht="12.75" thickBot="1" x14ac:dyDescent="0.25">
      <c r="A29" s="71" t="s">
        <v>26</v>
      </c>
      <c r="B29" s="72">
        <v>1042</v>
      </c>
      <c r="C29" s="41">
        <v>1073.4337558013456</v>
      </c>
      <c r="D29" s="73">
        <v>1258</v>
      </c>
      <c r="E29" s="2"/>
      <c r="F29" s="2"/>
      <c r="G29" s="80"/>
      <c r="I29" s="2"/>
      <c r="J29" s="80"/>
    </row>
    <row r="31" spans="1:13" x14ac:dyDescent="0.2">
      <c r="B31" s="2"/>
      <c r="C31" s="2"/>
      <c r="D31" s="2"/>
    </row>
  </sheetData>
  <mergeCells count="2">
    <mergeCell ref="B3:D3"/>
    <mergeCell ref="B4:C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B6E4A-360F-45E4-ABE0-2B6478340B41}">
  <dimension ref="A1:G14"/>
  <sheetViews>
    <sheetView workbookViewId="0">
      <selection activeCell="C9" sqref="C9:F16"/>
    </sheetView>
  </sheetViews>
  <sheetFormatPr defaultColWidth="9.140625" defaultRowHeight="12" x14ac:dyDescent="0.2"/>
  <cols>
    <col min="1" max="1" width="9.140625" style="1"/>
    <col min="2" max="2" width="12.42578125" style="1" bestFit="1" customWidth="1"/>
    <col min="3" max="5" width="13.7109375" style="1" customWidth="1"/>
    <col min="6" max="16384" width="9.140625" style="1"/>
  </cols>
  <sheetData>
    <row r="1" spans="1:7" x14ac:dyDescent="0.2">
      <c r="A1" s="3" t="s">
        <v>42</v>
      </c>
      <c r="B1" s="3"/>
    </row>
    <row r="2" spans="1:7" ht="12.75" thickBot="1" x14ac:dyDescent="0.25"/>
    <row r="3" spans="1:7" x14ac:dyDescent="0.2">
      <c r="A3" s="4" t="s">
        <v>0</v>
      </c>
      <c r="B3" s="4"/>
      <c r="C3" s="83" t="s">
        <v>5</v>
      </c>
      <c r="D3" s="83"/>
      <c r="E3" s="84"/>
    </row>
    <row r="4" spans="1:7" ht="39.75" customHeight="1" x14ac:dyDescent="0.2">
      <c r="A4" s="5"/>
      <c r="B4" s="5"/>
      <c r="C4" s="9" t="s">
        <v>33</v>
      </c>
      <c r="D4" s="9" t="s">
        <v>34</v>
      </c>
      <c r="E4" s="7" t="s">
        <v>35</v>
      </c>
    </row>
    <row r="5" spans="1:7" x14ac:dyDescent="0.2">
      <c r="A5" s="11">
        <v>2024</v>
      </c>
      <c r="B5" s="11"/>
      <c r="C5" s="12">
        <v>3996</v>
      </c>
      <c r="D5" s="12">
        <v>229</v>
      </c>
      <c r="E5" s="13">
        <v>5343</v>
      </c>
      <c r="F5" s="2"/>
      <c r="G5" s="2"/>
    </row>
    <row r="6" spans="1:7" x14ac:dyDescent="0.2">
      <c r="A6" s="90">
        <v>2023</v>
      </c>
      <c r="B6" s="58" t="s">
        <v>36</v>
      </c>
      <c r="C6" s="51">
        <f>C7*'BNP-deflator'!$C$4</f>
        <v>3581.8897974292495</v>
      </c>
      <c r="D6" s="51">
        <f>D7*'BNP-deflator'!$C$4</f>
        <v>227.66685223809725</v>
      </c>
      <c r="E6" s="75">
        <f>E7*'BNP-deflator'!$C$4</f>
        <v>5412.4961161039046</v>
      </c>
      <c r="F6" s="2"/>
    </row>
    <row r="7" spans="1:7" ht="12.75" thickBot="1" x14ac:dyDescent="0.25">
      <c r="A7" s="91"/>
      <c r="B7" s="59" t="s">
        <v>37</v>
      </c>
      <c r="C7" s="20">
        <v>3477</v>
      </c>
      <c r="D7" s="20">
        <v>221</v>
      </c>
      <c r="E7" s="21">
        <v>5254</v>
      </c>
      <c r="F7" s="2"/>
    </row>
    <row r="9" spans="1:7" x14ac:dyDescent="0.2">
      <c r="C9" s="2"/>
      <c r="D9" s="2"/>
      <c r="E9" s="2"/>
    </row>
    <row r="10" spans="1:7" x14ac:dyDescent="0.2">
      <c r="C10" s="80"/>
      <c r="D10" s="80"/>
      <c r="E10" s="80"/>
    </row>
    <row r="11" spans="1:7" x14ac:dyDescent="0.2">
      <c r="C11" s="22"/>
      <c r="D11" s="22"/>
      <c r="E11" s="22"/>
    </row>
    <row r="12" spans="1:7" x14ac:dyDescent="0.2">
      <c r="C12" s="22"/>
      <c r="D12" s="22"/>
      <c r="E12" s="22"/>
    </row>
    <row r="13" spans="1:7" x14ac:dyDescent="0.2">
      <c r="C13" s="2"/>
      <c r="D13" s="2"/>
      <c r="E13" s="2"/>
    </row>
    <row r="14" spans="1:7" x14ac:dyDescent="0.2">
      <c r="C14" s="80"/>
      <c r="D14" s="80"/>
      <c r="E14" s="80"/>
    </row>
  </sheetData>
  <mergeCells count="2">
    <mergeCell ref="C3:E3"/>
    <mergeCell ref="A6:A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3603D-6E23-4B45-ADB5-233E793C54D3}">
  <dimension ref="B2:D4"/>
  <sheetViews>
    <sheetView workbookViewId="0">
      <selection activeCell="L44" sqref="L44"/>
    </sheetView>
  </sheetViews>
  <sheetFormatPr defaultRowHeight="12" x14ac:dyDescent="0.2"/>
  <cols>
    <col min="2" max="2" width="16.5703125" bestFit="1" customWidth="1"/>
    <col min="3" max="3" width="12" bestFit="1" customWidth="1"/>
  </cols>
  <sheetData>
    <row r="2" spans="2:4" ht="12.75" thickBot="1" x14ac:dyDescent="0.25"/>
    <row r="3" spans="2:4" x14ac:dyDescent="0.2">
      <c r="B3" s="14" t="s">
        <v>0</v>
      </c>
      <c r="C3" s="34">
        <v>2023</v>
      </c>
      <c r="D3" s="35">
        <v>2024</v>
      </c>
    </row>
    <row r="4" spans="2:4" ht="12.75" thickBot="1" x14ac:dyDescent="0.25">
      <c r="B4" s="31" t="s">
        <v>43</v>
      </c>
      <c r="C4" s="32">
        <v>1.0301667522085849</v>
      </c>
      <c r="D4" s="33"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Utgifter för egen FoU</vt:lpstr>
      <vt:lpstr>FoU-intensitet</vt:lpstr>
      <vt:lpstr>FoU-personal</vt:lpstr>
      <vt:lpstr>UoH-sektorns FoU-utgifter</vt:lpstr>
      <vt:lpstr>Offentlig sektors FoU-utgifter</vt:lpstr>
      <vt:lpstr>BNP-deflator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Stendahl Elin ESA/NUP/INF-S</dc:creator>
  <cp:lastModifiedBy>Molin Thomas ML/KOM/WEBPUB-S</cp:lastModifiedBy>
  <dcterms:created xsi:type="dcterms:W3CDTF">2023-06-12T09:25:54Z</dcterms:created>
  <dcterms:modified xsi:type="dcterms:W3CDTF">2025-07-07T13:01:25Z</dcterms:modified>
</cp:coreProperties>
</file>