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bookViews>
    <workbookView xWindow="0" yWindow="0" windowWidth="28800" windowHeight="12435"/>
  </bookViews>
  <sheets>
    <sheet name="Innehållsföreckning" sheetId="9" r:id="rId1"/>
    <sheet name="Tab 7_alt" sheetId="10" r:id="rId2"/>
    <sheet name="Tab12_alt_1" sheetId="11" r:id="rId3"/>
    <sheet name="Tab12_alt_1 OS_Nivå" sheetId="12" r:id="rId4"/>
    <sheet name="Tab12_alt_1 OS_Närl kvartal" sheetId="13" r:id="rId5"/>
    <sheet name="Tab12_alt_1 OS_1 år" sheetId="14" r:id="rId6"/>
  </sheets>
  <definedNames>
    <definedName name="DATA1" localSheetId="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1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kvartal'!$A$1:$M$58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0" l="1"/>
  <c r="AH23" i="10" s="1"/>
  <c r="V23" i="10"/>
  <c r="S23" i="10"/>
  <c r="T23" i="10" s="1"/>
  <c r="J23" i="10"/>
  <c r="H23" i="10"/>
  <c r="G23" i="10"/>
  <c r="AE22" i="10"/>
  <c r="AH22" i="10" s="1"/>
  <c r="S22" i="10"/>
  <c r="V22" i="10" s="1"/>
  <c r="J22" i="10"/>
  <c r="G22" i="10"/>
  <c r="H22" i="10" s="1"/>
  <c r="AH21" i="10"/>
  <c r="AF21" i="10"/>
  <c r="AE21" i="10"/>
  <c r="S21" i="10"/>
  <c r="V21" i="10" s="1"/>
  <c r="G21" i="10"/>
  <c r="J21" i="10" s="1"/>
  <c r="AH19" i="10"/>
  <c r="AE19" i="10"/>
  <c r="AF19" i="10" s="1"/>
  <c r="V19" i="10"/>
  <c r="T19" i="10"/>
  <c r="S19" i="10"/>
  <c r="G19" i="10"/>
  <c r="J19" i="10" s="1"/>
  <c r="AE18" i="10"/>
  <c r="AH18" i="10" s="1"/>
  <c r="V18" i="10"/>
  <c r="S18" i="10"/>
  <c r="T18" i="10" s="1"/>
  <c r="J18" i="10"/>
  <c r="H18" i="10"/>
  <c r="G18" i="10"/>
  <c r="AE17" i="10"/>
  <c r="AF17" i="10" s="1"/>
  <c r="S17" i="10"/>
  <c r="V17" i="10" s="1"/>
  <c r="J17" i="10"/>
  <c r="G17" i="10"/>
  <c r="H17" i="10" s="1"/>
  <c r="AH16" i="10"/>
  <c r="AF16" i="10"/>
  <c r="AE16" i="10"/>
  <c r="S16" i="10"/>
  <c r="V16" i="10" s="1"/>
  <c r="G16" i="10"/>
  <c r="J16" i="10" s="1"/>
  <c r="AH15" i="10"/>
  <c r="AE15" i="10"/>
  <c r="AF15" i="10" s="1"/>
  <c r="V15" i="10"/>
  <c r="T15" i="10"/>
  <c r="S15" i="10"/>
  <c r="G15" i="10"/>
  <c r="J15" i="10" s="1"/>
  <c r="AE14" i="10"/>
  <c r="AH14" i="10" s="1"/>
  <c r="V14" i="10"/>
  <c r="T14" i="10"/>
  <c r="S14" i="10"/>
  <c r="J14" i="10"/>
  <c r="H14" i="10"/>
  <c r="G14" i="10"/>
  <c r="AE13" i="10"/>
  <c r="AF13" i="10" s="1"/>
  <c r="S13" i="10"/>
  <c r="V13" i="10" s="1"/>
  <c r="J13" i="10"/>
  <c r="H13" i="10"/>
  <c r="G13" i="10"/>
  <c r="AH12" i="10"/>
  <c r="AF12" i="10"/>
  <c r="AE12" i="10"/>
  <c r="S12" i="10"/>
  <c r="T12" i="10" s="1"/>
  <c r="G12" i="10"/>
  <c r="J12" i="10" s="1"/>
  <c r="AH11" i="10"/>
  <c r="AF11" i="10"/>
  <c r="AE11" i="10"/>
  <c r="V11" i="10"/>
  <c r="T11" i="10"/>
  <c r="S11" i="10"/>
  <c r="G11" i="10"/>
  <c r="J11" i="10" s="1"/>
  <c r="AE10" i="10"/>
  <c r="AH10" i="10" s="1"/>
  <c r="V10" i="10"/>
  <c r="T10" i="10"/>
  <c r="S10" i="10"/>
  <c r="J10" i="10"/>
  <c r="H10" i="10"/>
  <c r="G10" i="10"/>
  <c r="AE9" i="10"/>
  <c r="AH9" i="10" s="1"/>
  <c r="S9" i="10"/>
  <c r="V9" i="10" s="1"/>
  <c r="J9" i="10"/>
  <c r="H9" i="10"/>
  <c r="G9" i="10"/>
  <c r="AH8" i="10"/>
  <c r="AF8" i="10"/>
  <c r="AE8" i="10"/>
  <c r="S8" i="10"/>
  <c r="T8" i="10" s="1"/>
  <c r="G8" i="10"/>
  <c r="J8" i="10" s="1"/>
  <c r="AH7" i="10"/>
  <c r="AF7" i="10"/>
  <c r="AE7" i="10"/>
  <c r="V7" i="10"/>
  <c r="T7" i="10"/>
  <c r="S7" i="10"/>
  <c r="G7" i="10"/>
  <c r="H7" i="10" s="1"/>
  <c r="AF9" i="10" l="1"/>
  <c r="T16" i="10"/>
  <c r="H19" i="10"/>
  <c r="H11" i="10"/>
  <c r="H15" i="10"/>
  <c r="T21" i="10"/>
  <c r="AF22" i="10"/>
  <c r="J7" i="10"/>
  <c r="H8" i="10"/>
  <c r="V8" i="10"/>
  <c r="T9" i="10"/>
  <c r="AF10" i="10"/>
  <c r="H12" i="10"/>
  <c r="V12" i="10"/>
  <c r="T13" i="10"/>
  <c r="AH13" i="10"/>
  <c r="AF14" i="10"/>
  <c r="H16" i="10"/>
  <c r="T17" i="10"/>
  <c r="AH17" i="10"/>
  <c r="AF18" i="10"/>
  <c r="H21" i="10"/>
  <c r="T22" i="10"/>
  <c r="AF23" i="10"/>
</calcChain>
</file>

<file path=xl/sharedStrings.xml><?xml version="1.0" encoding="utf-8"?>
<sst xmlns="http://schemas.openxmlformats.org/spreadsheetml/2006/main" count="750" uniqueCount="107">
  <si>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</si>
  <si>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</si>
  <si>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</si>
  <si>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</si>
  <si>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</si>
  <si>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</si>
  <si>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OS_1 år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</si>
  <si>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</si>
  <si>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</si>
  <si>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</si>
  <si>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</si>
  <si>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</si>
  <si>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</si>
  <si>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</si>
  <si>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Kvartal 3 2020</t>
  </si>
  <si>
    <t>Kvartal 3 2019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</si>
  <si>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</si>
  <si>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</si>
  <si>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</si>
  <si>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</si>
  <si>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</si>
  <si>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</si>
  <si>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</si>
  <si>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</si>
  <si>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</si>
  <si>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</si>
  <si>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</si>
  <si>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</si>
  <si>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</si>
  <si>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</si>
  <si>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</si>
  <si>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</si>
  <si>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</si>
  <si>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</si>
  <si>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</si>
  <si>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</si>
  <si>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</si>
  <si>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</si>
  <si>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</si>
  <si>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</si>
  <si>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</si>
  <si>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</si>
  <si>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</si>
  <si>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</si>
  <si>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</si>
  <si>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</si>
  <si>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</si>
  <si>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</si>
  <si>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</si>
  <si>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</si>
  <si>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</si>
  <si>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</si>
  <si>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</si>
  <si>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</si>
  <si>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</si>
  <si>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TAB. 12 (15-74 år)</t>
  </si>
  <si>
    <t>Frånvarande från arbetet (huvudsysslan) under referensveckan fördelade efter</t>
  </si>
  <si>
    <t xml:space="preserve"> </t>
  </si>
  <si>
    <t>huvudsaklig frånvaroorsak samt efter kön och ålder (nivå 2).</t>
  </si>
  <si>
    <t>Kön</t>
  </si>
  <si>
    <t>1000-tal</t>
  </si>
  <si>
    <t>FRÅNVARANDE FRÅN ARBETET UNDER REFERENSVECKAN (HUVUDSYSSLAN)</t>
  </si>
  <si>
    <t>Ålder</t>
  </si>
  <si>
    <t>Frånvarande antingen hela eller delar av referensveckan</t>
  </si>
  <si>
    <t>Därav</t>
  </si>
  <si>
    <t>Frånvaroorsak</t>
  </si>
  <si>
    <t>Frånvarande hela referensveckan (huvudsysslan)</t>
  </si>
  <si>
    <t>Sjuk</t>
  </si>
  <si>
    <t>Semes-</t>
  </si>
  <si>
    <t>Permitterade</t>
  </si>
  <si>
    <t>Arbetsbrist</t>
  </si>
  <si>
    <t>Övriga *</t>
  </si>
  <si>
    <t>från-</t>
  </si>
  <si>
    <t>ter</t>
  </si>
  <si>
    <t>skäl</t>
  </si>
  <si>
    <t>varande</t>
  </si>
  <si>
    <t>hela</t>
  </si>
  <si>
    <t>ref.veckan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</si>
  <si>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</si>
  <si>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</si>
  <si>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</si>
  <si>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</si>
  <si>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</si>
  <si>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</si>
  <si>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</si>
  <si>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</si>
  <si>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</si>
  <si>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</si>
  <si>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</si>
  <si>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</si>
  <si>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Båda könen</t>
  </si>
  <si>
    <t>15-24</t>
  </si>
  <si>
    <t>.</t>
  </si>
  <si>
    <t>25-54</t>
  </si>
  <si>
    <t>55-74</t>
  </si>
  <si>
    <t>15-74</t>
  </si>
  <si>
    <t>därav</t>
  </si>
  <si>
    <t>16-64</t>
  </si>
  <si>
    <t>20-64</t>
  </si>
  <si>
    <t>* Övriga personliga skäl, arbetsmarknadsskäl samt arbetstidens förläggning och helg</t>
  </si>
  <si>
    <t>Forts.</t>
  </si>
  <si>
    <t>Män</t>
  </si>
  <si>
    <t>Kvinnor</t>
  </si>
  <si>
    <t>AKU kvartal 3 2020 (bilaga 1) - utökade grundtabeller</t>
  </si>
  <si>
    <t>Tab12_alt_1 OS_Närl kvartal</t>
  </si>
  <si>
    <t>Osäkerhetstal avseende jämförelse med föregående kvartal för Tab12_alt_1</t>
  </si>
  <si>
    <t>Osäkerhetstal avseende jämförelse med motsvarande kvartal föregående år för Tab12_alt_1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</si>
</sst>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9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/>
    <xf numFmtId="0" fontId="0" fillId="0" borderId="8" xfId="0" applyBorder="1"/>
    <xf numFmtId="0" fontId="7" fillId="0" borderId="0" xfId="0" applyFont="1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Border="1"/>
    <xf numFmtId="164" fontId="9" fillId="0" borderId="0" xfId="0" applyNumberFormat="1" applyFont="1" applyFill="1" applyBorder="1"/>
    <xf numFmtId="3" fontId="9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49" fontId="7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7" fillId="0" borderId="0" xfId="0" applyFont="1"/>
    <xf numFmtId="0" fontId="7" fillId="0" borderId="0" xfId="0" applyFont="1" applyFill="1"/>
    <xf numFmtId="0" fontId="13" fillId="0" borderId="0" xfId="0" applyFont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4" fontId="11" fillId="0" borderId="0" xfId="2" applyNumberFormat="1" applyFont="1"/>
    <xf numFmtId="164" fontId="6" fillId="0" borderId="0" xfId="2" applyNumberFormat="1"/>
    <xf numFmtId="164" fontId="1" fillId="0" borderId="0" xfId="2" applyNumberFormat="1" applyFont="1" applyBorder="1"/>
    <xf numFmtId="164" fontId="6" fillId="0" borderId="0" xfId="2" applyNumberFormat="1" applyBorder="1"/>
    <xf numFmtId="164" fontId="11" fillId="0" borderId="10" xfId="2" applyNumberFormat="1" applyFont="1" applyBorder="1"/>
    <xf numFmtId="164" fontId="6" fillId="0" borderId="10" xfId="2" applyNumberFormat="1" applyBorder="1"/>
    <xf numFmtId="164" fontId="6" fillId="0" borderId="11" xfId="2" applyNumberFormat="1" applyBorder="1"/>
    <xf numFmtId="164" fontId="11" fillId="0" borderId="0" xfId="2" applyNumberFormat="1" applyFont="1" applyBorder="1"/>
    <xf numFmtId="164" fontId="6" fillId="0" borderId="9" xfId="2" applyNumberFormat="1" applyBorder="1"/>
    <xf numFmtId="164" fontId="6" fillId="0" borderId="0" xfId="2" applyNumberFormat="1" applyAlignment="1">
      <alignment horizontal="center"/>
    </xf>
    <xf numFmtId="164" fontId="6" fillId="0" borderId="0" xfId="2" applyNumberForma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Alignment="1">
      <alignment horizontal="center"/>
    </xf>
    <xf numFmtId="164" fontId="6" fillId="0" borderId="9" xfId="2" applyNumberFormat="1" applyBorder="1" applyAlignment="1">
      <alignment horizontal="right"/>
    </xf>
    <xf numFmtId="164" fontId="6" fillId="0" borderId="0" xfId="2" quotePrefix="1" applyNumberFormat="1" applyBorder="1"/>
    <xf numFmtId="164" fontId="6" fillId="0" borderId="0" xfId="2" applyNumberFormat="1" applyAlignment="1">
      <alignment horizontal="right"/>
    </xf>
    <xf numFmtId="164" fontId="6" fillId="0" borderId="11" xfId="2" quotePrefix="1" applyNumberFormat="1" applyBorder="1" applyAlignment="1">
      <alignment horizontal="center"/>
    </xf>
    <xf numFmtId="0" fontId="14" fillId="0" borderId="0" xfId="2" applyFont="1" applyBorder="1"/>
    <xf numFmtId="0" fontId="6" fillId="0" borderId="0" xfId="2" applyBorder="1" applyAlignment="1"/>
    <xf numFmtId="164" fontId="1" fillId="0" borderId="0" xfId="2" applyNumberFormat="1" applyFont="1" applyFill="1" applyBorder="1" applyAlignment="1">
      <alignment horizontal="right"/>
    </xf>
    <xf numFmtId="164" fontId="1" fillId="0" borderId="0" xfId="2" applyNumberFormat="1" applyFont="1" applyBorder="1" applyAlignment="1"/>
    <xf numFmtId="164" fontId="6" fillId="0" borderId="0" xfId="2" applyNumberFormat="1" applyAlignment="1">
      <alignment vertical="center"/>
    </xf>
    <xf numFmtId="164" fontId="6" fillId="0" borderId="0" xfId="2" applyNumberFormat="1" applyBorder="1" applyAlignment="1">
      <alignment vertical="center"/>
    </xf>
    <xf numFmtId="164" fontId="14" fillId="0" borderId="0" xfId="2" applyNumberFormat="1" applyFont="1" applyBorder="1" applyAlignment="1"/>
    <xf numFmtId="164" fontId="6" fillId="0" borderId="0" xfId="2" applyNumberFormat="1" applyBorder="1" applyAlignment="1"/>
    <xf numFmtId="164" fontId="6" fillId="0" borderId="0" xfId="2" applyNumberFormat="1" applyBorder="1" applyAlignment="1">
      <alignment horizontal="right"/>
    </xf>
    <xf numFmtId="164" fontId="15" fillId="0" borderId="0" xfId="2" applyNumberFormat="1" applyFont="1" applyBorder="1"/>
    <xf numFmtId="164" fontId="14" fillId="0" borderId="0" xfId="2" applyNumberFormat="1" applyFont="1" applyBorder="1"/>
    <xf numFmtId="164" fontId="14" fillId="0" borderId="0" xfId="2" applyNumberFormat="1" applyFont="1"/>
    <xf numFmtId="49" fontId="11" fillId="0" borderId="0" xfId="0" applyNumberFormat="1" applyFont="1" applyFill="1" applyBorder="1" applyAlignment="1">
      <alignment horizontal="center" vertical="top" wrapText="1"/>
    </xf>
    <xf numFmtId="164" fontId="11" fillId="0" borderId="9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/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2" t="s">
        <v>103</v>
      </c>
    </row>
    <row r="3" spans="1:2" x14ac:dyDescent="0.25">
      <c r="A3" s="1"/>
    </row>
    <row r="5" spans="1:2" x14ac:dyDescent="0.25">
      <c r="A5" s="10" t="s">
        <v>0</v>
      </c>
      <c r="B5" s="11"/>
    </row>
    <row r="6" spans="1:2" ht="42.75" x14ac:dyDescent="0.25">
      <c r="A6" s="3" t="s">
        <v>7</v>
      </c>
      <c r="B6" s="4" t="s">
        <v>3</v>
      </c>
    </row>
    <row r="7" spans="1:2" ht="28.5" x14ac:dyDescent="0.25">
      <c r="A7" s="5" t="s">
        <v>1</v>
      </c>
      <c r="B7" s="6" t="s">
        <v>2</v>
      </c>
    </row>
    <row r="8" spans="1:2" ht="30.6" customHeight="1" x14ac:dyDescent="0.25">
      <c r="A8" s="5" t="s">
        <v>4</v>
      </c>
      <c r="B8" s="7" t="s">
        <v>5</v>
      </c>
    </row>
    <row r="9" spans="1:2" x14ac:dyDescent="0.25">
      <c r="A9" s="5" t="s">
        <v>104</v>
      </c>
      <c r="B9" s="7" t="s">
        <v>105</v>
      </c>
    </row>
    <row r="10" spans="1:2" x14ac:dyDescent="0.25">
      <c r="A10" s="8" t="s">
        <v>6</v>
      </c>
      <c r="B10" s="9" t="s">
        <v>106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>
      <selection activeCell="AG31" sqref="AG31"/>
    </sheetView>
  </sheetViews>
  <sheetFormatPr defaultColWidth="8.85546875" defaultRowHeight="12.75" x14ac:dyDescent="0.2"/>
  <cols>
    <col min="1" max="1" width="8.85546875" style="49"/>
    <col min="2" max="2" width="32.140625" style="49" customWidth="1"/>
    <col min="3" max="3" width="12.42578125" style="49" customWidth="1"/>
    <col min="4" max="4" width="17.85546875" style="49" customWidth="1"/>
    <col min="5" max="5" width="8.85546875" style="49"/>
    <col min="6" max="6" width="18.5703125" style="49" customWidth="1"/>
    <col min="7" max="7" width="13.42578125" style="49" customWidth="1"/>
    <col min="8" max="8" width="14.5703125" style="49" customWidth="1"/>
    <col min="9" max="9" width="11.5703125" style="49" customWidth="1"/>
    <col min="10" max="10" width="14" style="49" customWidth="1"/>
    <col min="11" max="13" width="8.85546875" style="49"/>
    <col min="14" max="14" width="32.7109375" style="49" bestFit="1" customWidth="1"/>
    <col min="15" max="15" width="11.42578125" style="49" customWidth="1"/>
    <col min="16" max="16" width="17.140625" style="49" customWidth="1"/>
    <col min="17" max="17" width="8.85546875" style="49"/>
    <col min="18" max="18" width="17" style="49" customWidth="1"/>
    <col min="19" max="19" width="13.85546875" style="49" customWidth="1"/>
    <col min="20" max="20" width="14.5703125" style="49" customWidth="1"/>
    <col min="21" max="21" width="17" style="49" customWidth="1"/>
    <col min="22" max="22" width="10.85546875" style="49" customWidth="1"/>
    <col min="23" max="25" width="8.85546875" style="49"/>
    <col min="26" max="26" width="32.7109375" style="49" bestFit="1" customWidth="1"/>
    <col min="27" max="27" width="11" style="49" customWidth="1"/>
    <col min="28" max="28" width="19" style="49" customWidth="1"/>
    <col min="29" max="29" width="8.85546875" style="49"/>
    <col min="30" max="30" width="18" style="49" customWidth="1"/>
    <col min="31" max="31" width="13.42578125" style="49" customWidth="1"/>
    <col min="32" max="32" width="14.5703125" style="49" customWidth="1"/>
    <col min="33" max="33" width="11.140625" style="49" customWidth="1"/>
    <col min="34" max="34" width="11.5703125" style="49" customWidth="1"/>
    <col min="35" max="16384" width="8.85546875" style="49"/>
  </cols>
  <sheetData>
    <row r="1" spans="1:34" s="15" customFormat="1" ht="15" x14ac:dyDescent="0.25">
      <c r="A1" s="12"/>
      <c r="B1" s="12"/>
      <c r="C1" s="12"/>
      <c r="D1" s="13" t="s">
        <v>8</v>
      </c>
      <c r="E1" s="14"/>
      <c r="F1" s="12"/>
      <c r="G1" s="12"/>
      <c r="H1" s="12"/>
      <c r="I1" s="12"/>
      <c r="J1" s="12"/>
      <c r="K1" s="12"/>
      <c r="L1" s="12"/>
      <c r="M1" s="12"/>
      <c r="N1" s="13" t="s">
        <v>8</v>
      </c>
      <c r="O1" s="1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 t="s">
        <v>8</v>
      </c>
      <c r="AC1" s="14"/>
      <c r="AD1" s="12"/>
      <c r="AE1" s="12"/>
      <c r="AF1" s="12"/>
      <c r="AG1" s="12"/>
      <c r="AH1" s="12"/>
    </row>
    <row r="2" spans="1:34" s="15" customFormat="1" ht="15" x14ac:dyDescent="0.25">
      <c r="A2" s="12"/>
      <c r="B2" s="12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4"/>
      <c r="O2" s="1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4"/>
      <c r="AC2" s="14"/>
      <c r="AD2" s="12"/>
      <c r="AE2" s="12"/>
      <c r="AF2" s="12"/>
      <c r="AG2" s="12"/>
      <c r="AH2" s="12"/>
    </row>
    <row r="3" spans="1:34" s="15" customFormat="1" ht="15" x14ac:dyDescent="0.25">
      <c r="A3" s="12"/>
      <c r="B3" s="12"/>
      <c r="C3" s="12"/>
      <c r="D3" s="13"/>
      <c r="E3" s="14"/>
      <c r="F3" s="12"/>
      <c r="G3" s="12"/>
      <c r="H3" s="12"/>
      <c r="I3" s="12"/>
      <c r="J3" s="12"/>
      <c r="K3" s="12"/>
      <c r="L3" s="12"/>
      <c r="M3" s="12"/>
      <c r="N3" s="14"/>
      <c r="O3" s="1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/>
      <c r="AC3" s="14"/>
      <c r="AD3" s="12"/>
      <c r="AE3" s="12"/>
      <c r="AF3" s="12"/>
      <c r="AG3" s="12"/>
      <c r="AH3" s="12"/>
    </row>
    <row r="4" spans="1:34" s="16" customFormat="1" x14ac:dyDescent="0.2">
      <c r="D4" s="87" t="s">
        <v>9</v>
      </c>
      <c r="E4" s="87"/>
      <c r="F4" s="87"/>
      <c r="G4" s="87"/>
      <c r="H4" s="87"/>
      <c r="I4" s="87"/>
      <c r="J4" s="87"/>
      <c r="K4" s="17"/>
      <c r="L4" s="17"/>
      <c r="M4" s="17"/>
      <c r="N4" s="88" t="s">
        <v>10</v>
      </c>
      <c r="O4" s="88"/>
      <c r="P4" s="88"/>
      <c r="Q4" s="88"/>
      <c r="R4" s="88"/>
      <c r="S4" s="88"/>
      <c r="T4" s="88"/>
      <c r="U4" s="88"/>
      <c r="V4" s="88"/>
      <c r="AB4" s="87" t="s">
        <v>11</v>
      </c>
      <c r="AC4" s="87"/>
      <c r="AD4" s="87"/>
      <c r="AE4" s="87"/>
      <c r="AF4" s="87"/>
      <c r="AG4" s="87"/>
      <c r="AH4" s="87"/>
    </row>
    <row r="5" spans="1:34" s="21" customFormat="1" ht="61.15" customHeight="1" x14ac:dyDescent="0.25">
      <c r="A5" s="18" t="s">
        <v>12</v>
      </c>
      <c r="B5" s="19" t="s">
        <v>13</v>
      </c>
      <c r="C5" s="84" t="s">
        <v>14</v>
      </c>
      <c r="D5" s="84"/>
      <c r="E5" s="84" t="s">
        <v>15</v>
      </c>
      <c r="F5" s="84"/>
      <c r="G5" s="85" t="s">
        <v>16</v>
      </c>
      <c r="H5" s="85" t="s">
        <v>17</v>
      </c>
      <c r="I5" s="86" t="s">
        <v>18</v>
      </c>
      <c r="J5" s="86" t="s">
        <v>19</v>
      </c>
      <c r="K5" s="19"/>
      <c r="L5" s="20"/>
      <c r="M5" s="18" t="s">
        <v>12</v>
      </c>
      <c r="N5" s="19" t="s">
        <v>13</v>
      </c>
      <c r="O5" s="84" t="s">
        <v>14</v>
      </c>
      <c r="P5" s="84"/>
      <c r="Q5" s="84" t="s">
        <v>15</v>
      </c>
      <c r="R5" s="84"/>
      <c r="S5" s="85" t="s">
        <v>16</v>
      </c>
      <c r="T5" s="85" t="s">
        <v>17</v>
      </c>
      <c r="U5" s="86" t="s">
        <v>18</v>
      </c>
      <c r="V5" s="86" t="s">
        <v>19</v>
      </c>
      <c r="W5" s="19"/>
      <c r="Y5" s="18" t="s">
        <v>12</v>
      </c>
      <c r="Z5" s="19" t="s">
        <v>13</v>
      </c>
      <c r="AA5" s="84" t="s">
        <v>14</v>
      </c>
      <c r="AB5" s="84"/>
      <c r="AC5" s="84" t="s">
        <v>15</v>
      </c>
      <c r="AD5" s="84"/>
      <c r="AE5" s="85" t="s">
        <v>16</v>
      </c>
      <c r="AF5" s="85" t="s">
        <v>17</v>
      </c>
      <c r="AG5" s="86" t="s">
        <v>18</v>
      </c>
      <c r="AH5" s="86" t="s">
        <v>19</v>
      </c>
    </row>
    <row r="6" spans="1:34" s="26" customFormat="1" x14ac:dyDescent="0.2">
      <c r="A6" s="22"/>
      <c r="B6" s="23"/>
      <c r="C6" s="23" t="s">
        <v>20</v>
      </c>
      <c r="D6" s="24" t="s">
        <v>21</v>
      </c>
      <c r="E6" s="23" t="s">
        <v>20</v>
      </c>
      <c r="F6" s="24" t="s">
        <v>21</v>
      </c>
      <c r="G6" s="85"/>
      <c r="H6" s="85"/>
      <c r="I6" s="86"/>
      <c r="J6" s="86"/>
      <c r="K6" s="23"/>
      <c r="L6" s="25"/>
      <c r="M6" s="22"/>
      <c r="N6" s="23"/>
      <c r="O6" s="23" t="s">
        <v>20</v>
      </c>
      <c r="P6" s="24" t="s">
        <v>21</v>
      </c>
      <c r="Q6" s="23" t="s">
        <v>20</v>
      </c>
      <c r="R6" s="24" t="s">
        <v>21</v>
      </c>
      <c r="S6" s="85"/>
      <c r="T6" s="85"/>
      <c r="U6" s="86"/>
      <c r="V6" s="86"/>
      <c r="W6" s="23"/>
      <c r="Y6" s="22"/>
      <c r="Z6" s="23"/>
      <c r="AA6" s="23" t="s">
        <v>20</v>
      </c>
      <c r="AB6" s="24" t="s">
        <v>21</v>
      </c>
      <c r="AC6" s="23" t="s">
        <v>20</v>
      </c>
      <c r="AD6" s="24" t="s">
        <v>21</v>
      </c>
      <c r="AE6" s="85"/>
      <c r="AF6" s="85"/>
      <c r="AG6" s="86"/>
      <c r="AH6" s="86"/>
    </row>
    <row r="7" spans="1:34" s="28" customFormat="1" x14ac:dyDescent="0.2">
      <c r="A7" s="27" t="s">
        <v>22</v>
      </c>
      <c r="B7" s="28" t="s">
        <v>23</v>
      </c>
      <c r="C7" s="29">
        <v>3.6</v>
      </c>
      <c r="D7" s="30">
        <v>3.5</v>
      </c>
      <c r="E7" s="29">
        <v>3.5</v>
      </c>
      <c r="F7" s="30">
        <v>3.5</v>
      </c>
      <c r="G7" s="30">
        <f t="shared" ref="G7:G19" si="0">D7-F7</f>
        <v>0</v>
      </c>
      <c r="H7" s="28">
        <f>G7/F7*100</f>
        <v>0</v>
      </c>
      <c r="I7" s="30">
        <v>0.6</v>
      </c>
      <c r="J7" s="28" t="str">
        <f>IF(ABS(G7)&gt;=I7,"*"," ")</f>
        <v xml:space="preserve"> </v>
      </c>
      <c r="M7" s="27" t="s">
        <v>22</v>
      </c>
      <c r="N7" s="28" t="s">
        <v>23</v>
      </c>
      <c r="O7" s="29">
        <v>3</v>
      </c>
      <c r="P7" s="31">
        <v>2.9</v>
      </c>
      <c r="Q7" s="29">
        <v>3</v>
      </c>
      <c r="R7" s="31">
        <v>2.9</v>
      </c>
      <c r="S7" s="30">
        <f t="shared" ref="S7:S19" si="1">P7-R7</f>
        <v>0</v>
      </c>
      <c r="T7" s="28">
        <f>S7/R7*100</f>
        <v>0</v>
      </c>
      <c r="U7" s="30">
        <v>0.5</v>
      </c>
      <c r="V7" s="28" t="str">
        <f>IF(ABS(S7)&gt;=U7,"*"," ")</f>
        <v xml:space="preserve"> </v>
      </c>
      <c r="W7" s="30"/>
      <c r="Y7" s="27" t="s">
        <v>22</v>
      </c>
      <c r="Z7" s="28" t="s">
        <v>23</v>
      </c>
      <c r="AA7" s="32">
        <v>0.7</v>
      </c>
      <c r="AB7" s="32">
        <v>0.6</v>
      </c>
      <c r="AC7" s="32">
        <v>0.6</v>
      </c>
      <c r="AD7" s="32">
        <v>0.6</v>
      </c>
      <c r="AE7" s="30">
        <f>AB7-AD7</f>
        <v>0</v>
      </c>
      <c r="AF7" s="28">
        <f>AE7/AD7*100</f>
        <v>0</v>
      </c>
      <c r="AG7" s="30">
        <v>0.3</v>
      </c>
      <c r="AH7" s="28" t="str">
        <f>IF(ABS(AE7)&gt;=AG7,"*"," ")</f>
        <v xml:space="preserve"> </v>
      </c>
    </row>
    <row r="8" spans="1:34" s="28" customFormat="1" x14ac:dyDescent="0.2">
      <c r="A8" s="27" t="s">
        <v>24</v>
      </c>
      <c r="B8" s="33" t="s">
        <v>25</v>
      </c>
      <c r="C8" s="29">
        <v>14.3</v>
      </c>
      <c r="D8" s="30">
        <v>14.8</v>
      </c>
      <c r="E8" s="29">
        <v>15.9</v>
      </c>
      <c r="F8" s="30">
        <v>15.9</v>
      </c>
      <c r="G8" s="30">
        <f t="shared" si="0"/>
        <v>-1.0999999999999996</v>
      </c>
      <c r="H8" s="28">
        <f t="shared" ref="H8:H23" si="2">G8/F8*100</f>
        <v>-6.9182389937106885</v>
      </c>
      <c r="I8" s="30">
        <v>0.9</v>
      </c>
      <c r="J8" s="28" t="str">
        <f t="shared" ref="J8:J23" si="3">IF(ABS(G8)&gt;=I8,"*"," ")</f>
        <v>*</v>
      </c>
      <c r="M8" s="27" t="s">
        <v>24</v>
      </c>
      <c r="N8" s="33" t="s">
        <v>25</v>
      </c>
      <c r="O8" s="29">
        <v>11.1</v>
      </c>
      <c r="P8" s="31">
        <v>11.4</v>
      </c>
      <c r="Q8" s="29">
        <v>12.3</v>
      </c>
      <c r="R8" s="31">
        <v>12.3</v>
      </c>
      <c r="S8" s="30">
        <f t="shared" si="1"/>
        <v>-0.90000000000000036</v>
      </c>
      <c r="T8" s="28">
        <f t="shared" ref="T8:T23" si="4">S8/R8*100</f>
        <v>-7.3170731707317094</v>
      </c>
      <c r="U8" s="30">
        <v>0.8</v>
      </c>
      <c r="V8" s="28" t="str">
        <f t="shared" ref="V8:V23" si="5">IF(ABS(S8)&gt;=U8,"*"," ")</f>
        <v>*</v>
      </c>
      <c r="W8" s="30"/>
      <c r="Y8" s="27" t="s">
        <v>24</v>
      </c>
      <c r="Z8" s="33" t="s">
        <v>25</v>
      </c>
      <c r="AA8" s="29">
        <v>3.2</v>
      </c>
      <c r="AB8" s="31">
        <v>3.4</v>
      </c>
      <c r="AC8" s="29">
        <v>3.6</v>
      </c>
      <c r="AD8" s="31">
        <v>3.6</v>
      </c>
      <c r="AE8" s="30">
        <f t="shared" ref="AE8:AE19" si="6">AB8-AD8</f>
        <v>-0.20000000000000018</v>
      </c>
      <c r="AF8" s="28">
        <f t="shared" ref="AF8:AF23" si="7">AE8/AD8*100</f>
        <v>-5.5555555555555598</v>
      </c>
      <c r="AG8" s="30">
        <v>0.5</v>
      </c>
      <c r="AH8" s="28" t="str">
        <f t="shared" ref="AH8:AH23" si="8">IF(ABS(AE8)&gt;=AG8,"*"," ")</f>
        <v xml:space="preserve"> </v>
      </c>
    </row>
    <row r="9" spans="1:34" s="28" customFormat="1" x14ac:dyDescent="0.2">
      <c r="A9" s="34" t="s">
        <v>26</v>
      </c>
      <c r="B9" s="35" t="s">
        <v>27</v>
      </c>
      <c r="C9" s="29">
        <v>6.7</v>
      </c>
      <c r="D9" s="30">
        <v>7</v>
      </c>
      <c r="E9" s="29">
        <v>7.1</v>
      </c>
      <c r="F9" s="30">
        <v>7.2</v>
      </c>
      <c r="G9" s="30">
        <f t="shared" si="0"/>
        <v>-0.20000000000000018</v>
      </c>
      <c r="H9" s="28">
        <f t="shared" si="2"/>
        <v>-2.7777777777777799</v>
      </c>
      <c r="I9" s="30">
        <v>0.5</v>
      </c>
      <c r="J9" s="28" t="str">
        <f t="shared" si="3"/>
        <v xml:space="preserve"> </v>
      </c>
      <c r="M9" s="34" t="s">
        <v>26</v>
      </c>
      <c r="N9" s="35" t="s">
        <v>27</v>
      </c>
      <c r="O9" s="29">
        <v>5.6</v>
      </c>
      <c r="P9" s="31">
        <v>5.7</v>
      </c>
      <c r="Q9" s="29">
        <v>5.7</v>
      </c>
      <c r="R9" s="31">
        <v>5.8</v>
      </c>
      <c r="S9" s="30">
        <f t="shared" si="1"/>
        <v>-9.9999999999999645E-2</v>
      </c>
      <c r="T9" s="28">
        <f t="shared" si="4"/>
        <v>-1.7241379310344769</v>
      </c>
      <c r="U9" s="30">
        <v>0.5</v>
      </c>
      <c r="V9" s="28" t="str">
        <f t="shared" si="5"/>
        <v xml:space="preserve"> </v>
      </c>
      <c r="W9" s="30"/>
      <c r="Y9" s="34" t="s">
        <v>26</v>
      </c>
      <c r="Z9" s="35" t="s">
        <v>27</v>
      </c>
      <c r="AA9" s="29">
        <v>1.2</v>
      </c>
      <c r="AB9" s="31">
        <v>1.3</v>
      </c>
      <c r="AC9" s="29">
        <v>1.4</v>
      </c>
      <c r="AD9" s="31">
        <v>1.4</v>
      </c>
      <c r="AE9" s="30">
        <f t="shared" si="6"/>
        <v>-9.9999999999999867E-2</v>
      </c>
      <c r="AF9" s="28">
        <f t="shared" si="7"/>
        <v>-7.1428571428571344</v>
      </c>
      <c r="AG9" s="30">
        <v>0.2</v>
      </c>
      <c r="AH9" s="28" t="str">
        <f t="shared" si="8"/>
        <v xml:space="preserve"> </v>
      </c>
    </row>
    <row r="10" spans="1:34" s="28" customFormat="1" x14ac:dyDescent="0.2">
      <c r="A10" s="27" t="s">
        <v>28</v>
      </c>
      <c r="B10" s="33" t="s">
        <v>29</v>
      </c>
      <c r="C10" s="29">
        <v>10.199999999999999</v>
      </c>
      <c r="D10" s="30">
        <v>10.3</v>
      </c>
      <c r="E10" s="29">
        <v>10.8</v>
      </c>
      <c r="F10" s="30">
        <v>10.9</v>
      </c>
      <c r="G10" s="30">
        <f t="shared" si="0"/>
        <v>-0.59999999999999964</v>
      </c>
      <c r="H10" s="28">
        <f t="shared" si="2"/>
        <v>-5.5045871559632999</v>
      </c>
      <c r="I10" s="30">
        <v>0.7</v>
      </c>
      <c r="J10" s="28" t="str">
        <f t="shared" si="3"/>
        <v xml:space="preserve"> </v>
      </c>
      <c r="M10" s="27" t="s">
        <v>28</v>
      </c>
      <c r="N10" s="33" t="s">
        <v>29</v>
      </c>
      <c r="O10" s="29">
        <v>9.1999999999999993</v>
      </c>
      <c r="P10" s="31">
        <v>9.3000000000000007</v>
      </c>
      <c r="Q10" s="29">
        <v>10</v>
      </c>
      <c r="R10" s="31">
        <v>10.1</v>
      </c>
      <c r="S10" s="30">
        <f t="shared" si="1"/>
        <v>-0.79999999999999893</v>
      </c>
      <c r="T10" s="28">
        <f t="shared" si="4"/>
        <v>-7.920792079207911</v>
      </c>
      <c r="U10" s="30">
        <v>0.7</v>
      </c>
      <c r="V10" s="28" t="str">
        <f t="shared" si="5"/>
        <v>*</v>
      </c>
      <c r="W10" s="30"/>
      <c r="Y10" s="27" t="s">
        <v>28</v>
      </c>
      <c r="Z10" s="33" t="s">
        <v>29</v>
      </c>
      <c r="AA10" s="29">
        <v>1</v>
      </c>
      <c r="AB10" s="31">
        <v>1</v>
      </c>
      <c r="AC10" s="29">
        <v>0.8</v>
      </c>
      <c r="AD10" s="31">
        <v>0.8</v>
      </c>
      <c r="AE10" s="30">
        <f t="shared" si="6"/>
        <v>0.19999999999999996</v>
      </c>
      <c r="AF10" s="28">
        <f t="shared" si="7"/>
        <v>24.999999999999993</v>
      </c>
      <c r="AG10" s="30">
        <v>0.2</v>
      </c>
      <c r="AH10" s="28" t="str">
        <f t="shared" si="8"/>
        <v>*</v>
      </c>
    </row>
    <row r="11" spans="1:34" s="28" customFormat="1" x14ac:dyDescent="0.2">
      <c r="A11" s="36" t="s">
        <v>30</v>
      </c>
      <c r="B11" s="33" t="s">
        <v>31</v>
      </c>
      <c r="C11" s="29">
        <v>15</v>
      </c>
      <c r="D11" s="30">
        <v>15</v>
      </c>
      <c r="E11" s="29">
        <v>15.9</v>
      </c>
      <c r="F11" s="30">
        <v>15.7</v>
      </c>
      <c r="G11" s="30">
        <f t="shared" si="0"/>
        <v>-0.69999999999999929</v>
      </c>
      <c r="H11" s="28">
        <f t="shared" si="2"/>
        <v>-4.4585987261146451</v>
      </c>
      <c r="I11" s="30">
        <v>1</v>
      </c>
      <c r="J11" s="28" t="str">
        <f t="shared" si="3"/>
        <v xml:space="preserve"> </v>
      </c>
      <c r="M11" s="36" t="s">
        <v>30</v>
      </c>
      <c r="N11" s="33" t="s">
        <v>31</v>
      </c>
      <c r="O11" s="29">
        <v>9.3000000000000007</v>
      </c>
      <c r="P11" s="31">
        <v>9.3000000000000007</v>
      </c>
      <c r="Q11" s="29">
        <v>9.9</v>
      </c>
      <c r="R11" s="31">
        <v>9.6999999999999993</v>
      </c>
      <c r="S11" s="30">
        <f t="shared" si="1"/>
        <v>-0.39999999999999858</v>
      </c>
      <c r="T11" s="28">
        <f t="shared" si="4"/>
        <v>-4.1237113402061709</v>
      </c>
      <c r="U11" s="30">
        <v>0.8</v>
      </c>
      <c r="V11" s="28" t="str">
        <f t="shared" si="5"/>
        <v xml:space="preserve"> </v>
      </c>
      <c r="W11" s="30"/>
      <c r="Y11" s="36" t="s">
        <v>30</v>
      </c>
      <c r="Z11" s="33" t="s">
        <v>31</v>
      </c>
      <c r="AA11" s="29">
        <v>5.8</v>
      </c>
      <c r="AB11" s="31">
        <v>5.7</v>
      </c>
      <c r="AC11" s="29">
        <v>6</v>
      </c>
      <c r="AD11" s="31">
        <v>6</v>
      </c>
      <c r="AE11" s="30">
        <f t="shared" si="6"/>
        <v>-0.29999999999999982</v>
      </c>
      <c r="AF11" s="28">
        <f t="shared" si="7"/>
        <v>-4.9999999999999964</v>
      </c>
      <c r="AG11" s="30">
        <v>0.6</v>
      </c>
      <c r="AH11" s="28" t="str">
        <f t="shared" si="8"/>
        <v xml:space="preserve"> </v>
      </c>
    </row>
    <row r="12" spans="1:34" s="28" customFormat="1" x14ac:dyDescent="0.2">
      <c r="A12" s="27" t="s">
        <v>32</v>
      </c>
      <c r="B12" s="33" t="s">
        <v>33</v>
      </c>
      <c r="C12" s="29">
        <v>6.1</v>
      </c>
      <c r="D12" s="30">
        <v>6.3</v>
      </c>
      <c r="E12" s="29">
        <v>7.6</v>
      </c>
      <c r="F12" s="30">
        <v>7.6</v>
      </c>
      <c r="G12" s="30">
        <f t="shared" si="0"/>
        <v>-1.2999999999999998</v>
      </c>
      <c r="H12" s="28">
        <f t="shared" si="2"/>
        <v>-17.105263157894733</v>
      </c>
      <c r="I12" s="30">
        <v>0.7</v>
      </c>
      <c r="J12" s="28" t="str">
        <f t="shared" si="3"/>
        <v>*</v>
      </c>
      <c r="M12" s="27" t="s">
        <v>32</v>
      </c>
      <c r="N12" s="33" t="s">
        <v>33</v>
      </c>
      <c r="O12" s="29">
        <v>4.9000000000000004</v>
      </c>
      <c r="P12" s="31">
        <v>5</v>
      </c>
      <c r="Q12" s="29">
        <v>6</v>
      </c>
      <c r="R12" s="31">
        <v>6</v>
      </c>
      <c r="S12" s="30">
        <f t="shared" si="1"/>
        <v>-1</v>
      </c>
      <c r="T12" s="28">
        <f t="shared" si="4"/>
        <v>-16.666666666666664</v>
      </c>
      <c r="U12" s="30">
        <v>0.6</v>
      </c>
      <c r="V12" s="28" t="str">
        <f t="shared" si="5"/>
        <v>*</v>
      </c>
      <c r="W12" s="30"/>
      <c r="Y12" s="27" t="s">
        <v>32</v>
      </c>
      <c r="Z12" s="33" t="s">
        <v>33</v>
      </c>
      <c r="AA12" s="29">
        <v>1.3</v>
      </c>
      <c r="AB12" s="31">
        <v>1.3</v>
      </c>
      <c r="AC12" s="29">
        <v>1.6</v>
      </c>
      <c r="AD12" s="31">
        <v>1.7</v>
      </c>
      <c r="AE12" s="30">
        <f t="shared" si="6"/>
        <v>-0.39999999999999991</v>
      </c>
      <c r="AF12" s="28">
        <f t="shared" si="7"/>
        <v>-23.529411764705877</v>
      </c>
      <c r="AG12" s="30">
        <v>0.4</v>
      </c>
      <c r="AH12" s="28" t="str">
        <f t="shared" si="8"/>
        <v>*</v>
      </c>
    </row>
    <row r="13" spans="1:34" s="37" customFormat="1" x14ac:dyDescent="0.2">
      <c r="A13" s="27" t="s">
        <v>34</v>
      </c>
      <c r="B13" s="33" t="s">
        <v>35</v>
      </c>
      <c r="C13" s="29">
        <v>4</v>
      </c>
      <c r="D13" s="30">
        <v>3.9</v>
      </c>
      <c r="E13" s="29">
        <v>5.2</v>
      </c>
      <c r="F13" s="30">
        <v>5.2</v>
      </c>
      <c r="G13" s="30">
        <f t="shared" si="0"/>
        <v>-1.3000000000000003</v>
      </c>
      <c r="H13" s="28">
        <f t="shared" si="2"/>
        <v>-25.000000000000007</v>
      </c>
      <c r="I13" s="30">
        <v>0.6</v>
      </c>
      <c r="J13" s="28" t="str">
        <f t="shared" si="3"/>
        <v>*</v>
      </c>
      <c r="K13" s="28"/>
      <c r="L13" s="28"/>
      <c r="M13" s="27" t="s">
        <v>34</v>
      </c>
      <c r="N13" s="33" t="s">
        <v>35</v>
      </c>
      <c r="O13" s="29">
        <v>2.4</v>
      </c>
      <c r="P13" s="31">
        <v>2.2999999999999998</v>
      </c>
      <c r="Q13" s="29">
        <v>3.2</v>
      </c>
      <c r="R13" s="31">
        <v>3.2</v>
      </c>
      <c r="S13" s="30">
        <f t="shared" si="1"/>
        <v>-0.90000000000000036</v>
      </c>
      <c r="T13" s="28">
        <f t="shared" si="4"/>
        <v>-28.125000000000011</v>
      </c>
      <c r="U13" s="30">
        <v>0.5</v>
      </c>
      <c r="V13" s="28" t="str">
        <f t="shared" si="5"/>
        <v>*</v>
      </c>
      <c r="W13" s="30"/>
      <c r="Y13" s="27" t="s">
        <v>34</v>
      </c>
      <c r="Z13" s="33" t="s">
        <v>35</v>
      </c>
      <c r="AA13" s="29">
        <v>1.6</v>
      </c>
      <c r="AB13" s="31">
        <v>1.6</v>
      </c>
      <c r="AC13" s="29">
        <v>2.1</v>
      </c>
      <c r="AD13" s="31">
        <v>2.1</v>
      </c>
      <c r="AE13" s="30">
        <f t="shared" si="6"/>
        <v>-0.5</v>
      </c>
      <c r="AF13" s="28">
        <f t="shared" si="7"/>
        <v>-23.809523809523807</v>
      </c>
      <c r="AG13" s="30">
        <v>0.3</v>
      </c>
      <c r="AH13" s="28" t="str">
        <f t="shared" si="8"/>
        <v>*</v>
      </c>
    </row>
    <row r="14" spans="1:34" s="28" customFormat="1" x14ac:dyDescent="0.2">
      <c r="A14" s="38" t="s">
        <v>36</v>
      </c>
      <c r="B14" s="39" t="s">
        <v>37</v>
      </c>
      <c r="C14" s="29">
        <v>7.6</v>
      </c>
      <c r="D14" s="30">
        <v>7.5</v>
      </c>
      <c r="E14" s="29">
        <v>7.2</v>
      </c>
      <c r="F14" s="30">
        <v>7.3</v>
      </c>
      <c r="G14" s="30">
        <f>D14-F14</f>
        <v>0.20000000000000018</v>
      </c>
      <c r="H14" s="28">
        <f t="shared" si="2"/>
        <v>2.7397260273972628</v>
      </c>
      <c r="I14" s="30">
        <v>0.7</v>
      </c>
      <c r="J14" s="28" t="str">
        <f t="shared" si="3"/>
        <v xml:space="preserve"> </v>
      </c>
      <c r="M14" s="38" t="s">
        <v>36</v>
      </c>
      <c r="N14" s="39" t="s">
        <v>37</v>
      </c>
      <c r="O14" s="29">
        <v>5.3</v>
      </c>
      <c r="P14" s="31">
        <v>5.3</v>
      </c>
      <c r="Q14" s="29">
        <v>5.3</v>
      </c>
      <c r="R14" s="31">
        <v>5.4</v>
      </c>
      <c r="S14" s="30">
        <f t="shared" si="1"/>
        <v>-0.10000000000000053</v>
      </c>
      <c r="T14" s="28">
        <f t="shared" si="4"/>
        <v>-1.8518518518518614</v>
      </c>
      <c r="U14" s="30">
        <v>0.6</v>
      </c>
      <c r="V14" s="28" t="str">
        <f t="shared" si="5"/>
        <v xml:space="preserve"> </v>
      </c>
      <c r="W14" s="30"/>
      <c r="Y14" s="38" t="s">
        <v>36</v>
      </c>
      <c r="Z14" s="39" t="s">
        <v>37</v>
      </c>
      <c r="AA14" s="29">
        <v>2.2000000000000002</v>
      </c>
      <c r="AB14" s="31">
        <v>2.2000000000000002</v>
      </c>
      <c r="AC14" s="29">
        <v>1.9</v>
      </c>
      <c r="AD14" s="31">
        <v>1.9</v>
      </c>
      <c r="AE14" s="30">
        <f t="shared" si="6"/>
        <v>0.30000000000000027</v>
      </c>
      <c r="AF14" s="28">
        <f t="shared" si="7"/>
        <v>15.789473684210542</v>
      </c>
      <c r="AG14" s="30">
        <v>0.3</v>
      </c>
      <c r="AH14" s="28" t="str">
        <f t="shared" si="8"/>
        <v>*</v>
      </c>
    </row>
    <row r="15" spans="1:34" s="28" customFormat="1" x14ac:dyDescent="0.2">
      <c r="A15" s="27" t="s">
        <v>38</v>
      </c>
      <c r="B15" s="40" t="s">
        <v>39</v>
      </c>
      <c r="C15" s="29">
        <v>22</v>
      </c>
      <c r="D15" s="30">
        <v>22.4</v>
      </c>
      <c r="E15" s="29">
        <v>22.6</v>
      </c>
      <c r="F15" s="30">
        <v>22.5</v>
      </c>
      <c r="G15" s="30">
        <f t="shared" si="0"/>
        <v>-0.10000000000000142</v>
      </c>
      <c r="H15" s="28">
        <f t="shared" si="2"/>
        <v>-0.44444444444445075</v>
      </c>
      <c r="I15" s="30">
        <v>1</v>
      </c>
      <c r="J15" s="28" t="str">
        <f t="shared" si="3"/>
        <v xml:space="preserve"> </v>
      </c>
      <c r="M15" s="27" t="s">
        <v>38</v>
      </c>
      <c r="N15" s="40" t="s">
        <v>39</v>
      </c>
      <c r="O15" s="29">
        <v>13</v>
      </c>
      <c r="P15" s="31">
        <v>13.4</v>
      </c>
      <c r="Q15" s="29">
        <v>13.5</v>
      </c>
      <c r="R15" s="31">
        <v>13.4</v>
      </c>
      <c r="S15" s="30">
        <f t="shared" si="1"/>
        <v>0</v>
      </c>
      <c r="T15" s="28">
        <f t="shared" si="4"/>
        <v>0</v>
      </c>
      <c r="U15" s="30">
        <v>0.8</v>
      </c>
      <c r="V15" s="28" t="str">
        <f t="shared" si="5"/>
        <v xml:space="preserve"> </v>
      </c>
      <c r="W15" s="30"/>
      <c r="Y15" s="27" t="s">
        <v>38</v>
      </c>
      <c r="Z15" s="40" t="s">
        <v>39</v>
      </c>
      <c r="AA15" s="29">
        <v>9</v>
      </c>
      <c r="AB15" s="31">
        <v>9</v>
      </c>
      <c r="AC15" s="29">
        <v>9.1</v>
      </c>
      <c r="AD15" s="31">
        <v>9.1</v>
      </c>
      <c r="AE15" s="30">
        <f t="shared" si="6"/>
        <v>-9.9999999999999645E-2</v>
      </c>
      <c r="AF15" s="28">
        <f t="shared" si="7"/>
        <v>-1.098901098901095</v>
      </c>
      <c r="AG15" s="30">
        <v>0.7</v>
      </c>
      <c r="AH15" s="28" t="str">
        <f t="shared" si="8"/>
        <v xml:space="preserve"> </v>
      </c>
    </row>
    <row r="16" spans="1:34" s="37" customFormat="1" x14ac:dyDescent="0.2">
      <c r="A16" s="27" t="s">
        <v>40</v>
      </c>
      <c r="B16" s="40" t="s">
        <v>41</v>
      </c>
      <c r="C16" s="29">
        <v>9.6</v>
      </c>
      <c r="D16" s="30">
        <v>9.9</v>
      </c>
      <c r="E16" s="29">
        <v>8.8000000000000007</v>
      </c>
      <c r="F16" s="30">
        <v>8.9</v>
      </c>
      <c r="G16" s="30">
        <f t="shared" si="0"/>
        <v>1</v>
      </c>
      <c r="H16" s="28">
        <f t="shared" si="2"/>
        <v>11.235955056179774</v>
      </c>
      <c r="I16" s="30">
        <v>0.7</v>
      </c>
      <c r="J16" s="28" t="str">
        <f t="shared" si="3"/>
        <v>*</v>
      </c>
      <c r="K16" s="28"/>
      <c r="L16" s="28"/>
      <c r="M16" s="27" t="s">
        <v>40</v>
      </c>
      <c r="N16" s="40" t="s">
        <v>41</v>
      </c>
      <c r="O16" s="29">
        <v>4</v>
      </c>
      <c r="P16" s="31">
        <v>4.0999999999999996</v>
      </c>
      <c r="Q16" s="29">
        <v>3.7</v>
      </c>
      <c r="R16" s="31">
        <v>3.6</v>
      </c>
      <c r="S16" s="30">
        <f t="shared" si="1"/>
        <v>0.49999999999999956</v>
      </c>
      <c r="T16" s="28">
        <f t="shared" si="4"/>
        <v>13.888888888888875</v>
      </c>
      <c r="U16" s="30">
        <v>0.5</v>
      </c>
      <c r="V16" s="28" t="str">
        <f t="shared" si="5"/>
        <v>*</v>
      </c>
      <c r="W16" s="30"/>
      <c r="Y16" s="27" t="s">
        <v>40</v>
      </c>
      <c r="Z16" s="40" t="s">
        <v>41</v>
      </c>
      <c r="AA16" s="29">
        <v>5.6</v>
      </c>
      <c r="AB16" s="31">
        <v>5.9</v>
      </c>
      <c r="AC16" s="29">
        <v>5.2</v>
      </c>
      <c r="AD16" s="31">
        <v>5.3</v>
      </c>
      <c r="AE16" s="30">
        <f t="shared" si="6"/>
        <v>0.60000000000000053</v>
      </c>
      <c r="AF16" s="28">
        <f t="shared" si="7"/>
        <v>11.320754716981142</v>
      </c>
      <c r="AG16" s="30">
        <v>0.6</v>
      </c>
      <c r="AH16" s="28" t="str">
        <f t="shared" si="8"/>
        <v>*</v>
      </c>
    </row>
    <row r="17" spans="1:34" s="28" customFormat="1" x14ac:dyDescent="0.2">
      <c r="A17" s="27" t="s">
        <v>42</v>
      </c>
      <c r="B17" s="41" t="s">
        <v>43</v>
      </c>
      <c r="C17" s="29">
        <v>12.2</v>
      </c>
      <c r="D17" s="30">
        <v>12.7</v>
      </c>
      <c r="E17" s="29">
        <v>12.7</v>
      </c>
      <c r="F17" s="30">
        <v>12.7</v>
      </c>
      <c r="G17" s="30">
        <f t="shared" si="0"/>
        <v>0</v>
      </c>
      <c r="H17" s="28">
        <f t="shared" si="2"/>
        <v>0</v>
      </c>
      <c r="I17" s="30">
        <v>0.8</v>
      </c>
      <c r="J17" s="28" t="str">
        <f t="shared" si="3"/>
        <v xml:space="preserve"> </v>
      </c>
      <c r="M17" s="27" t="s">
        <v>42</v>
      </c>
      <c r="N17" s="41" t="s">
        <v>43</v>
      </c>
      <c r="O17" s="29">
        <v>3.6</v>
      </c>
      <c r="P17" s="31">
        <v>3.8</v>
      </c>
      <c r="Q17" s="29">
        <v>4</v>
      </c>
      <c r="R17" s="31">
        <v>4</v>
      </c>
      <c r="S17" s="30">
        <f t="shared" si="1"/>
        <v>-0.20000000000000018</v>
      </c>
      <c r="T17" s="28">
        <f t="shared" si="4"/>
        <v>-5.0000000000000044</v>
      </c>
      <c r="U17" s="30">
        <v>0.5</v>
      </c>
      <c r="V17" s="28" t="str">
        <f t="shared" si="5"/>
        <v xml:space="preserve"> </v>
      </c>
      <c r="W17" s="30"/>
      <c r="Y17" s="27" t="s">
        <v>42</v>
      </c>
      <c r="Z17" s="41" t="s">
        <v>43</v>
      </c>
      <c r="AA17" s="29">
        <v>8.6</v>
      </c>
      <c r="AB17" s="31">
        <v>8.9</v>
      </c>
      <c r="AC17" s="29">
        <v>8.6999999999999993</v>
      </c>
      <c r="AD17" s="31">
        <v>8.6999999999999993</v>
      </c>
      <c r="AE17" s="30">
        <f t="shared" si="6"/>
        <v>0.20000000000000107</v>
      </c>
      <c r="AF17" s="28">
        <f t="shared" si="7"/>
        <v>2.298850574712656</v>
      </c>
      <c r="AG17" s="30">
        <v>0.7</v>
      </c>
      <c r="AH17" s="28" t="str">
        <f t="shared" si="8"/>
        <v xml:space="preserve"> </v>
      </c>
    </row>
    <row r="18" spans="1:34" s="28" customFormat="1" x14ac:dyDescent="0.2">
      <c r="A18" s="27" t="s">
        <v>44</v>
      </c>
      <c r="B18" s="28" t="s">
        <v>45</v>
      </c>
      <c r="C18" s="29">
        <v>18.600000000000001</v>
      </c>
      <c r="D18" s="30">
        <v>18.5</v>
      </c>
      <c r="E18" s="29">
        <v>19.7</v>
      </c>
      <c r="F18" s="30">
        <v>19.5</v>
      </c>
      <c r="G18" s="30">
        <f t="shared" si="0"/>
        <v>-1</v>
      </c>
      <c r="H18" s="28">
        <f t="shared" si="2"/>
        <v>-5.1282051282051277</v>
      </c>
      <c r="I18" s="30">
        <v>1</v>
      </c>
      <c r="J18" s="28" t="str">
        <f t="shared" si="3"/>
        <v>*</v>
      </c>
      <c r="M18" s="27" t="s">
        <v>44</v>
      </c>
      <c r="N18" s="28" t="s">
        <v>45</v>
      </c>
      <c r="O18" s="29">
        <v>4.7</v>
      </c>
      <c r="P18" s="31">
        <v>4.5999999999999996</v>
      </c>
      <c r="Q18" s="29">
        <v>5.0999999999999996</v>
      </c>
      <c r="R18" s="31">
        <v>5</v>
      </c>
      <c r="S18" s="30">
        <f t="shared" si="1"/>
        <v>-0.40000000000000036</v>
      </c>
      <c r="T18" s="28">
        <f t="shared" si="4"/>
        <v>-8.0000000000000071</v>
      </c>
      <c r="U18" s="30">
        <v>0.6</v>
      </c>
      <c r="V18" s="28" t="str">
        <f t="shared" si="5"/>
        <v xml:space="preserve"> </v>
      </c>
      <c r="W18" s="30"/>
      <c r="Y18" s="27" t="s">
        <v>44</v>
      </c>
      <c r="Z18" s="28" t="s">
        <v>45</v>
      </c>
      <c r="AA18" s="29">
        <v>13.9</v>
      </c>
      <c r="AB18" s="31">
        <v>13.9</v>
      </c>
      <c r="AC18" s="29">
        <v>14.6</v>
      </c>
      <c r="AD18" s="31">
        <v>14.5</v>
      </c>
      <c r="AE18" s="30">
        <f t="shared" si="6"/>
        <v>-0.59999999999999964</v>
      </c>
      <c r="AF18" s="28">
        <f t="shared" si="7"/>
        <v>-4.1379310344827562</v>
      </c>
      <c r="AG18" s="30">
        <v>0.9</v>
      </c>
      <c r="AH18" s="28" t="str">
        <f t="shared" si="8"/>
        <v xml:space="preserve"> </v>
      </c>
    </row>
    <row r="19" spans="1:34" s="42" customFormat="1" x14ac:dyDescent="0.2">
      <c r="A19" s="27" t="s">
        <v>46</v>
      </c>
      <c r="B19" s="28" t="s">
        <v>47</v>
      </c>
      <c r="C19" s="29">
        <v>6.3</v>
      </c>
      <c r="D19" s="30">
        <v>6.3</v>
      </c>
      <c r="E19" s="29">
        <v>6.8</v>
      </c>
      <c r="F19" s="30">
        <v>7</v>
      </c>
      <c r="G19" s="30">
        <f t="shared" si="0"/>
        <v>-0.70000000000000018</v>
      </c>
      <c r="H19" s="28">
        <f t="shared" si="2"/>
        <v>-10.000000000000002</v>
      </c>
      <c r="I19" s="30">
        <v>0.6</v>
      </c>
      <c r="J19" s="28" t="str">
        <f t="shared" si="3"/>
        <v>*</v>
      </c>
      <c r="M19" s="27" t="s">
        <v>46</v>
      </c>
      <c r="N19" s="28" t="s">
        <v>47</v>
      </c>
      <c r="O19" s="29">
        <v>2.9</v>
      </c>
      <c r="P19" s="31">
        <v>3</v>
      </c>
      <c r="Q19" s="29">
        <v>2.9</v>
      </c>
      <c r="R19" s="31">
        <v>2.9</v>
      </c>
      <c r="S19" s="30">
        <f t="shared" si="1"/>
        <v>0.10000000000000009</v>
      </c>
      <c r="T19" s="28">
        <f t="shared" si="4"/>
        <v>3.4482758620689689</v>
      </c>
      <c r="U19" s="30">
        <v>0.4</v>
      </c>
      <c r="V19" s="28" t="str">
        <f t="shared" si="5"/>
        <v xml:space="preserve"> </v>
      </c>
      <c r="W19" s="30"/>
      <c r="Y19" s="27" t="s">
        <v>46</v>
      </c>
      <c r="Z19" s="28" t="s">
        <v>47</v>
      </c>
      <c r="AA19" s="29">
        <v>3.4</v>
      </c>
      <c r="AB19" s="31">
        <v>3.4</v>
      </c>
      <c r="AC19" s="29">
        <v>4</v>
      </c>
      <c r="AD19" s="31">
        <v>4.0999999999999996</v>
      </c>
      <c r="AE19" s="30">
        <f t="shared" si="6"/>
        <v>-0.69999999999999973</v>
      </c>
      <c r="AF19" s="28">
        <f t="shared" si="7"/>
        <v>-17.073170731707314</v>
      </c>
      <c r="AG19" s="30">
        <v>0.5</v>
      </c>
      <c r="AH19" s="28" t="str">
        <f t="shared" si="8"/>
        <v>*</v>
      </c>
    </row>
    <row r="20" spans="1:34" s="44" customFormat="1" x14ac:dyDescent="0.2">
      <c r="A20" s="27"/>
      <c r="B20" s="28" t="s">
        <v>48</v>
      </c>
      <c r="C20" s="43" t="s">
        <v>49</v>
      </c>
      <c r="D20" s="43" t="s">
        <v>49</v>
      </c>
      <c r="E20" s="43" t="s">
        <v>49</v>
      </c>
      <c r="F20" s="43" t="s">
        <v>49</v>
      </c>
      <c r="G20" s="43" t="s">
        <v>49</v>
      </c>
      <c r="H20" s="43" t="s">
        <v>49</v>
      </c>
      <c r="I20" s="30">
        <v>0.1</v>
      </c>
      <c r="J20" s="28"/>
      <c r="K20" s="28"/>
      <c r="L20" s="28"/>
      <c r="M20" s="27"/>
      <c r="N20" s="28" t="s">
        <v>48</v>
      </c>
      <c r="O20" s="43" t="s">
        <v>49</v>
      </c>
      <c r="P20" s="43" t="s">
        <v>49</v>
      </c>
      <c r="Q20" s="43" t="s">
        <v>49</v>
      </c>
      <c r="R20" s="43" t="s">
        <v>49</v>
      </c>
      <c r="S20" s="43" t="s">
        <v>49</v>
      </c>
      <c r="T20" s="43" t="s">
        <v>49</v>
      </c>
      <c r="U20" s="30" t="s">
        <v>49</v>
      </c>
      <c r="V20" s="28"/>
      <c r="W20" s="30"/>
      <c r="Y20" s="27"/>
      <c r="Z20" s="28" t="s">
        <v>48</v>
      </c>
      <c r="AA20" s="29" t="s">
        <v>49</v>
      </c>
      <c r="AB20" s="45" t="s">
        <v>49</v>
      </c>
      <c r="AC20" s="29" t="s">
        <v>49</v>
      </c>
      <c r="AD20" s="45" t="s">
        <v>49</v>
      </c>
      <c r="AE20" s="46" t="s">
        <v>49</v>
      </c>
      <c r="AF20" s="46" t="s">
        <v>49</v>
      </c>
      <c r="AG20" s="30" t="s">
        <v>49</v>
      </c>
      <c r="AH20" s="30"/>
    </row>
    <row r="21" spans="1:34" s="44" customFormat="1" ht="22.5" customHeight="1" x14ac:dyDescent="0.2">
      <c r="A21" s="27"/>
      <c r="B21" s="28" t="s">
        <v>50</v>
      </c>
      <c r="C21" s="29">
        <v>129.6</v>
      </c>
      <c r="D21" s="30">
        <v>131.1</v>
      </c>
      <c r="E21" s="29">
        <v>136.69999999999999</v>
      </c>
      <c r="F21" s="47">
        <v>136.80000000000001</v>
      </c>
      <c r="G21" s="47">
        <f>D21-F21</f>
        <v>-5.7000000000000171</v>
      </c>
      <c r="H21" s="28">
        <f t="shared" si="2"/>
        <v>-4.1666666666666785</v>
      </c>
      <c r="I21" s="30">
        <v>2.2000000000000002</v>
      </c>
      <c r="J21" s="28" t="str">
        <f t="shared" si="3"/>
        <v>*</v>
      </c>
      <c r="K21" s="28"/>
      <c r="L21" s="28"/>
      <c r="M21" s="27"/>
      <c r="N21" s="28" t="s">
        <v>50</v>
      </c>
      <c r="O21" s="29">
        <v>73.3</v>
      </c>
      <c r="P21" s="29">
        <v>74.2</v>
      </c>
      <c r="Q21" s="29">
        <v>78.599999999999994</v>
      </c>
      <c r="R21" s="29">
        <v>78.400000000000006</v>
      </c>
      <c r="S21" s="30">
        <f>P21-R21</f>
        <v>-4.2000000000000028</v>
      </c>
      <c r="T21" s="28">
        <f t="shared" si="4"/>
        <v>-5.3571428571428603</v>
      </c>
      <c r="U21" s="30">
        <v>1.7</v>
      </c>
      <c r="V21" s="28" t="str">
        <f t="shared" si="5"/>
        <v>*</v>
      </c>
      <c r="W21" s="30"/>
      <c r="Y21" s="27"/>
      <c r="Z21" s="28" t="s">
        <v>50</v>
      </c>
      <c r="AA21" s="29">
        <v>56.2</v>
      </c>
      <c r="AB21" s="31">
        <v>56.9</v>
      </c>
      <c r="AC21" s="29">
        <v>58</v>
      </c>
      <c r="AD21" s="31">
        <v>58.5</v>
      </c>
      <c r="AE21" s="30">
        <f>AB21-AD21</f>
        <v>-1.6000000000000014</v>
      </c>
      <c r="AF21" s="28">
        <f t="shared" si="7"/>
        <v>-2.7350427350427373</v>
      </c>
      <c r="AG21" s="30">
        <v>1.5</v>
      </c>
      <c r="AH21" s="28" t="str">
        <f t="shared" si="8"/>
        <v>*</v>
      </c>
    </row>
    <row r="22" spans="1:34" s="44" customFormat="1" x14ac:dyDescent="0.2">
      <c r="A22" s="27"/>
      <c r="B22" s="44" t="s">
        <v>51</v>
      </c>
      <c r="C22" s="29">
        <v>1.1000000000000001</v>
      </c>
      <c r="D22" s="30">
        <v>1.1000000000000001</v>
      </c>
      <c r="E22" s="29">
        <v>1.4</v>
      </c>
      <c r="F22" s="47">
        <v>1.4</v>
      </c>
      <c r="G22" s="47">
        <f>D22-F22</f>
        <v>-0.29999999999999982</v>
      </c>
      <c r="H22" s="28">
        <f t="shared" si="2"/>
        <v>-21.428571428571416</v>
      </c>
      <c r="I22" s="30">
        <v>0.3</v>
      </c>
      <c r="J22" s="28" t="str">
        <f t="shared" si="3"/>
        <v>*</v>
      </c>
      <c r="K22" s="28"/>
      <c r="L22" s="28"/>
      <c r="M22" s="27"/>
      <c r="N22" s="44" t="s">
        <v>51</v>
      </c>
      <c r="O22" s="29">
        <v>0.8</v>
      </c>
      <c r="P22" s="29">
        <v>0.8</v>
      </c>
      <c r="Q22" s="29">
        <v>1</v>
      </c>
      <c r="R22" s="29">
        <v>1</v>
      </c>
      <c r="S22" s="30">
        <f t="shared" ref="S22:S23" si="9">P22-R22</f>
        <v>-0.19999999999999996</v>
      </c>
      <c r="T22" s="28">
        <f t="shared" si="4"/>
        <v>-19.999999999999996</v>
      </c>
      <c r="U22" s="30">
        <v>0.3</v>
      </c>
      <c r="V22" s="28" t="str">
        <f t="shared" si="5"/>
        <v xml:space="preserve"> </v>
      </c>
      <c r="W22" s="30"/>
      <c r="Y22" s="27"/>
      <c r="Z22" s="44" t="s">
        <v>51</v>
      </c>
      <c r="AA22" s="29">
        <v>0.3</v>
      </c>
      <c r="AB22" s="29">
        <v>0.3</v>
      </c>
      <c r="AC22" s="29">
        <v>0.4</v>
      </c>
      <c r="AD22" s="29">
        <v>0.4</v>
      </c>
      <c r="AE22" s="30">
        <f t="shared" ref="AE22:AE23" si="10">AB22-AD22</f>
        <v>-0.10000000000000003</v>
      </c>
      <c r="AF22" s="28">
        <f t="shared" si="7"/>
        <v>-25.000000000000007</v>
      </c>
      <c r="AG22" s="30">
        <v>0.2</v>
      </c>
      <c r="AH22" s="28" t="str">
        <f t="shared" si="8"/>
        <v xml:space="preserve"> </v>
      </c>
    </row>
    <row r="23" spans="1:34" s="44" customFormat="1" x14ac:dyDescent="0.2">
      <c r="A23" s="48"/>
      <c r="B23" s="42" t="s">
        <v>52</v>
      </c>
      <c r="C23" s="29">
        <v>130.69999999999999</v>
      </c>
      <c r="D23" s="30">
        <v>132.19999999999999</v>
      </c>
      <c r="E23" s="29">
        <v>138</v>
      </c>
      <c r="F23" s="47">
        <v>138.19999999999999</v>
      </c>
      <c r="G23" s="47">
        <f>D23-F23</f>
        <v>-6</v>
      </c>
      <c r="H23" s="28">
        <f t="shared" si="2"/>
        <v>-4.3415340086830687</v>
      </c>
      <c r="I23" s="30">
        <v>2.2000000000000002</v>
      </c>
      <c r="J23" s="28" t="str">
        <f t="shared" si="3"/>
        <v>*</v>
      </c>
      <c r="K23" s="28"/>
      <c r="L23" s="28"/>
      <c r="M23" s="48"/>
      <c r="N23" s="42" t="s">
        <v>52</v>
      </c>
      <c r="O23" s="29">
        <v>74.099999999999994</v>
      </c>
      <c r="P23" s="29">
        <v>75</v>
      </c>
      <c r="Q23" s="29">
        <v>79.599999999999994</v>
      </c>
      <c r="R23" s="29">
        <v>79.3</v>
      </c>
      <c r="S23" s="30">
        <f t="shared" si="9"/>
        <v>-4.2999999999999972</v>
      </c>
      <c r="T23" s="28">
        <f t="shared" si="4"/>
        <v>-5.42244640605296</v>
      </c>
      <c r="U23" s="30">
        <v>1.7</v>
      </c>
      <c r="V23" s="28" t="str">
        <f t="shared" si="5"/>
        <v>*</v>
      </c>
      <c r="W23" s="30"/>
      <c r="Y23" s="48"/>
      <c r="Z23" s="42" t="s">
        <v>52</v>
      </c>
      <c r="AA23" s="29">
        <v>56.5</v>
      </c>
      <c r="AB23" s="31">
        <v>57.2</v>
      </c>
      <c r="AC23" s="29">
        <v>58.4</v>
      </c>
      <c r="AD23" s="31">
        <v>58.9</v>
      </c>
      <c r="AE23" s="30">
        <f t="shared" si="10"/>
        <v>-1.6999999999999957</v>
      </c>
      <c r="AF23" s="28">
        <f t="shared" si="7"/>
        <v>-2.8862478777589065</v>
      </c>
      <c r="AG23" s="30">
        <v>1.5</v>
      </c>
      <c r="AH23" s="28" t="str">
        <f t="shared" si="8"/>
        <v>*</v>
      </c>
    </row>
    <row r="24" spans="1:34" x14ac:dyDescent="0.2">
      <c r="D24" s="15"/>
      <c r="E24" s="15"/>
      <c r="F24" s="15"/>
      <c r="G24" s="12"/>
      <c r="O24" s="50"/>
      <c r="P24" s="12"/>
      <c r="Q24" s="12"/>
      <c r="R24" s="12"/>
      <c r="S24" s="50"/>
      <c r="T24" s="50"/>
      <c r="U24" s="50"/>
      <c r="AB24" s="50"/>
      <c r="AD24" s="50"/>
      <c r="AE24" s="50"/>
    </row>
    <row r="25" spans="1:34" x14ac:dyDescent="0.2">
      <c r="B25" s="51" t="s">
        <v>53</v>
      </c>
      <c r="D25" s="15"/>
      <c r="E25" s="15"/>
      <c r="F25" s="15"/>
      <c r="G25" s="12"/>
      <c r="P25" s="15"/>
      <c r="Q25" s="15"/>
      <c r="R25" s="15"/>
      <c r="AE25" s="50"/>
    </row>
    <row r="26" spans="1:34" ht="15" x14ac:dyDescent="0.25">
      <c r="B26" s="51" t="s">
        <v>54</v>
      </c>
      <c r="D26" s="15"/>
      <c r="E26" s="15"/>
      <c r="F26" s="15"/>
      <c r="G26" s="15"/>
      <c r="P26" s="15"/>
      <c r="Q26" s="52"/>
      <c r="R26" s="53"/>
    </row>
    <row r="27" spans="1:34" ht="15" x14ac:dyDescent="0.25">
      <c r="D27" s="15"/>
      <c r="E27" s="15"/>
      <c r="F27" s="15"/>
      <c r="G27" s="15"/>
      <c r="P27" s="15"/>
      <c r="Q27" s="52"/>
      <c r="R27" s="53"/>
      <c r="AC27" s="52"/>
      <c r="AD27" s="54"/>
    </row>
    <row r="28" spans="1:34" ht="15" x14ac:dyDescent="0.25">
      <c r="C28" s="23"/>
      <c r="D28" s="24"/>
      <c r="E28" s="24"/>
      <c r="Q28" s="52"/>
      <c r="R28" s="53"/>
      <c r="AC28" s="52"/>
      <c r="AD28" s="54"/>
    </row>
    <row r="29" spans="1:34" ht="15" x14ac:dyDescent="0.25">
      <c r="E29" s="52"/>
      <c r="F29" s="54"/>
      <c r="Q29" s="52"/>
      <c r="R29" s="53"/>
      <c r="AC29" s="52"/>
      <c r="AD29" s="54"/>
    </row>
    <row r="30" spans="1:34" ht="15" x14ac:dyDescent="0.25">
      <c r="E30" s="52"/>
      <c r="F30" s="54"/>
      <c r="Q30" s="52"/>
      <c r="R30" s="53"/>
      <c r="AC30" s="52"/>
      <c r="AD30" s="54"/>
    </row>
    <row r="31" spans="1:34" ht="15" x14ac:dyDescent="0.25">
      <c r="E31" s="52"/>
      <c r="F31" s="54"/>
      <c r="Q31" s="52"/>
      <c r="R31" s="53"/>
      <c r="AC31" s="52"/>
      <c r="AD31" s="54"/>
    </row>
    <row r="32" spans="1:34" ht="15" x14ac:dyDescent="0.25">
      <c r="E32" s="52"/>
      <c r="F32" s="54"/>
      <c r="Q32" s="52"/>
      <c r="R32" s="53"/>
      <c r="AC32" s="52"/>
      <c r="AD32" s="54"/>
    </row>
    <row r="33" spans="5:30" ht="15" x14ac:dyDescent="0.25">
      <c r="E33" s="52"/>
      <c r="F33" s="54"/>
      <c r="Q33" s="52"/>
      <c r="R33" s="53"/>
      <c r="AC33" s="52"/>
      <c r="AD33" s="54"/>
    </row>
    <row r="34" spans="5:30" ht="15" x14ac:dyDescent="0.25">
      <c r="E34" s="52"/>
      <c r="F34" s="54"/>
      <c r="Q34" s="52"/>
      <c r="R34" s="53"/>
      <c r="AC34" s="52"/>
      <c r="AD34" s="54"/>
    </row>
    <row r="35" spans="5:30" ht="15" x14ac:dyDescent="0.25">
      <c r="E35" s="52"/>
      <c r="F35" s="54"/>
      <c r="Q35" s="52"/>
      <c r="R35" s="53"/>
      <c r="AC35" s="52"/>
      <c r="AD35" s="54"/>
    </row>
    <row r="36" spans="5:30" ht="15" x14ac:dyDescent="0.25">
      <c r="E36" s="52"/>
      <c r="F36" s="54"/>
      <c r="Q36" s="52"/>
      <c r="R36" s="53"/>
      <c r="AC36" s="52"/>
      <c r="AD36" s="54"/>
    </row>
    <row r="37" spans="5:30" ht="15" x14ac:dyDescent="0.25">
      <c r="E37" s="52"/>
      <c r="F37" s="54"/>
      <c r="Q37" s="52"/>
      <c r="R37" s="53"/>
      <c r="AC37" s="52"/>
      <c r="AD37" s="54"/>
    </row>
    <row r="38" spans="5:30" ht="15" x14ac:dyDescent="0.25">
      <c r="E38" s="52"/>
      <c r="F38" s="54"/>
      <c r="Q38" s="52"/>
      <c r="R38" s="53"/>
      <c r="AC38" s="52"/>
      <c r="AD38" s="54"/>
    </row>
    <row r="39" spans="5:30" ht="15" x14ac:dyDescent="0.25">
      <c r="E39" s="52"/>
      <c r="F39" s="54"/>
      <c r="Q39" s="52"/>
      <c r="R39" s="53"/>
      <c r="AC39" s="52"/>
      <c r="AD39" s="54"/>
    </row>
    <row r="40" spans="5:30" ht="15" x14ac:dyDescent="0.25">
      <c r="E40" s="52"/>
      <c r="F40" s="54"/>
      <c r="Q40" s="52"/>
      <c r="R40" s="53"/>
      <c r="AC40" s="52"/>
      <c r="AD40" s="54"/>
    </row>
    <row r="41" spans="5:30" ht="15" x14ac:dyDescent="0.25">
      <c r="E41" s="52"/>
      <c r="F41" s="54"/>
      <c r="Q41" s="52"/>
      <c r="R41" s="53"/>
      <c r="AC41" s="52"/>
      <c r="AD41" s="54"/>
    </row>
    <row r="42" spans="5:30" ht="15" x14ac:dyDescent="0.25">
      <c r="E42" s="52"/>
      <c r="F42" s="54"/>
      <c r="Q42" s="52"/>
      <c r="R42" s="53"/>
      <c r="AC42" s="52"/>
      <c r="AD42" s="54"/>
    </row>
    <row r="43" spans="5:30" ht="15" x14ac:dyDescent="0.25">
      <c r="E43" s="52"/>
      <c r="F43" s="54"/>
      <c r="AC43" s="52"/>
      <c r="AD43" s="54"/>
    </row>
    <row r="44" spans="5:30" ht="15" x14ac:dyDescent="0.25">
      <c r="E44" s="52"/>
      <c r="F44" s="54"/>
    </row>
    <row r="45" spans="5:30" ht="15" x14ac:dyDescent="0.25">
      <c r="E45" s="52"/>
      <c r="F45" s="54"/>
    </row>
  </sheetData>
  <mergeCells count="21"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  <mergeCell ref="AC5:AD5"/>
    <mergeCell ref="AE5:AE6"/>
    <mergeCell ref="AF5:AF6"/>
    <mergeCell ref="AG5:AG6"/>
    <mergeCell ref="AH5:A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2.7109375" style="56" customWidth="1"/>
    <col min="2" max="3" width="10.7109375" style="56" customWidth="1"/>
    <col min="4" max="4" width="11.5703125" style="56" customWidth="1"/>
    <col min="5" max="5" width="12.140625" style="56" customWidth="1"/>
    <col min="6" max="13" width="10.7109375" style="56" customWidth="1"/>
    <col min="14" max="16384" width="9.140625" style="56"/>
  </cols>
  <sheetData>
    <row r="1" spans="1:24" x14ac:dyDescent="0.2">
      <c r="A1" s="55" t="s">
        <v>55</v>
      </c>
      <c r="B1" s="56" t="s">
        <v>56</v>
      </c>
    </row>
    <row r="2" spans="1:24" x14ac:dyDescent="0.2">
      <c r="A2" s="57" t="s">
        <v>57</v>
      </c>
      <c r="B2" s="58" t="s">
        <v>58</v>
      </c>
      <c r="C2" s="58"/>
      <c r="D2" s="58"/>
      <c r="E2" s="58"/>
      <c r="F2" s="58"/>
      <c r="G2" s="58"/>
      <c r="H2" s="58"/>
      <c r="I2" s="58"/>
      <c r="J2" s="58"/>
      <c r="K2" s="58"/>
    </row>
    <row r="3" spans="1:24" x14ac:dyDescent="0.2">
      <c r="A3" s="59" t="s">
        <v>59</v>
      </c>
      <c r="B3" s="60" t="s">
        <v>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24" x14ac:dyDescent="0.2">
      <c r="A4" s="62"/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4" x14ac:dyDescent="0.2">
      <c r="A5" s="62" t="s">
        <v>62</v>
      </c>
      <c r="B5" s="61" t="s">
        <v>63</v>
      </c>
      <c r="C5" s="61"/>
      <c r="D5" s="61"/>
      <c r="E5" s="61"/>
      <c r="F5" s="61"/>
      <c r="G5" s="61"/>
      <c r="H5" s="60" t="s">
        <v>64</v>
      </c>
      <c r="M5" s="61"/>
    </row>
    <row r="6" spans="1:24" x14ac:dyDescent="0.2">
      <c r="A6" s="62"/>
      <c r="B6" s="63" t="s">
        <v>65</v>
      </c>
      <c r="C6" s="63"/>
      <c r="D6" s="63"/>
      <c r="E6" s="63"/>
      <c r="F6" s="63"/>
      <c r="G6" s="64" t="s">
        <v>52</v>
      </c>
      <c r="H6" s="61" t="s">
        <v>66</v>
      </c>
      <c r="I6" s="61"/>
      <c r="J6" s="61"/>
      <c r="K6" s="61"/>
      <c r="L6" s="61"/>
      <c r="M6" s="61"/>
    </row>
    <row r="7" spans="1:24" x14ac:dyDescent="0.2">
      <c r="A7" s="62"/>
      <c r="B7" s="65" t="s">
        <v>67</v>
      </c>
      <c r="C7" s="65" t="s">
        <v>68</v>
      </c>
      <c r="D7" s="65" t="s">
        <v>69</v>
      </c>
      <c r="E7" s="66" t="s">
        <v>70</v>
      </c>
      <c r="F7" s="67" t="s">
        <v>71</v>
      </c>
      <c r="G7" s="64" t="s">
        <v>72</v>
      </c>
      <c r="H7" s="63" t="s">
        <v>65</v>
      </c>
      <c r="I7" s="63"/>
      <c r="J7" s="63"/>
      <c r="K7" s="63"/>
      <c r="L7" s="63"/>
      <c r="M7" s="64" t="s">
        <v>52</v>
      </c>
    </row>
    <row r="8" spans="1:24" x14ac:dyDescent="0.2">
      <c r="A8" s="57"/>
      <c r="B8" s="65" t="s">
        <v>57</v>
      </c>
      <c r="C8" s="65" t="s">
        <v>73</v>
      </c>
      <c r="D8" s="65"/>
      <c r="E8" s="65"/>
      <c r="F8" s="64" t="s">
        <v>74</v>
      </c>
      <c r="G8" s="64" t="s">
        <v>75</v>
      </c>
      <c r="H8" s="65" t="s">
        <v>67</v>
      </c>
      <c r="I8" s="65" t="s">
        <v>68</v>
      </c>
      <c r="J8" s="65" t="s">
        <v>69</v>
      </c>
      <c r="K8" s="66" t="s">
        <v>70</v>
      </c>
      <c r="L8" s="67" t="s">
        <v>71</v>
      </c>
      <c r="M8" s="64" t="s">
        <v>72</v>
      </c>
    </row>
    <row r="9" spans="1:24" x14ac:dyDescent="0.2">
      <c r="A9" s="58"/>
      <c r="B9" s="58"/>
      <c r="C9" s="58"/>
      <c r="D9" s="58"/>
      <c r="E9" s="58"/>
      <c r="F9" s="58"/>
      <c r="H9" s="65" t="s">
        <v>57</v>
      </c>
      <c r="I9" s="65" t="s">
        <v>73</v>
      </c>
      <c r="J9" s="65"/>
      <c r="K9" s="65"/>
      <c r="L9" s="64" t="s">
        <v>74</v>
      </c>
      <c r="M9" s="64" t="s">
        <v>75</v>
      </c>
    </row>
    <row r="10" spans="1:24" x14ac:dyDescent="0.2">
      <c r="A10" s="58"/>
      <c r="B10" s="58"/>
      <c r="C10" s="58"/>
      <c r="D10" s="58"/>
      <c r="E10" s="58"/>
      <c r="F10" s="58"/>
      <c r="H10" s="65"/>
      <c r="I10" s="65"/>
      <c r="J10" s="65"/>
      <c r="K10" s="65"/>
      <c r="L10" s="64"/>
      <c r="M10" s="64" t="s">
        <v>76</v>
      </c>
    </row>
    <row r="11" spans="1:24" x14ac:dyDescent="0.2">
      <c r="A11" s="58"/>
      <c r="B11" s="58"/>
      <c r="C11" s="58"/>
      <c r="D11" s="58"/>
      <c r="E11" s="58"/>
      <c r="F11" s="58"/>
      <c r="H11" s="65"/>
      <c r="I11" s="65"/>
      <c r="J11" s="65"/>
      <c r="K11" s="65"/>
      <c r="L11" s="64"/>
      <c r="M11" s="64" t="s">
        <v>77</v>
      </c>
    </row>
    <row r="12" spans="1:24" s="70" customFormat="1" x14ac:dyDescent="0.2">
      <c r="A12" s="68"/>
      <c r="B12" s="58"/>
      <c r="C12" s="58"/>
      <c r="D12" s="58"/>
      <c r="E12" s="58"/>
      <c r="F12" s="58"/>
      <c r="G12" s="58"/>
      <c r="H12" s="58"/>
      <c r="I12" s="69"/>
      <c r="J12" s="69"/>
      <c r="K12" s="6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x14ac:dyDescent="0.2">
      <c r="A13" s="61"/>
      <c r="B13" s="71" t="s">
        <v>78</v>
      </c>
      <c r="C13" s="71" t="s">
        <v>79</v>
      </c>
      <c r="D13" s="71" t="s">
        <v>80</v>
      </c>
      <c r="E13" s="71" t="s">
        <v>81</v>
      </c>
      <c r="F13" s="71" t="s">
        <v>82</v>
      </c>
      <c r="G13" s="71" t="s">
        <v>83</v>
      </c>
      <c r="H13" s="71" t="s">
        <v>84</v>
      </c>
      <c r="I13" s="71" t="s">
        <v>85</v>
      </c>
      <c r="J13" s="71" t="s">
        <v>86</v>
      </c>
      <c r="K13" s="71" t="s">
        <v>87</v>
      </c>
      <c r="L13" s="71" t="s">
        <v>88</v>
      </c>
      <c r="M13" s="71" t="s">
        <v>89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4"/>
      <c r="M14" s="64"/>
    </row>
    <row r="15" spans="1:24" x14ac:dyDescent="0.2">
      <c r="A15" s="72" t="s">
        <v>90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4"/>
      <c r="M15" s="64"/>
    </row>
    <row r="16" spans="1:24" x14ac:dyDescent="0.2">
      <c r="A16" s="73" t="s">
        <v>91</v>
      </c>
      <c r="B16" s="74">
        <v>23.2</v>
      </c>
      <c r="C16" s="74">
        <v>57.5</v>
      </c>
      <c r="D16" s="74" t="s">
        <v>92</v>
      </c>
      <c r="E16" s="74" t="s">
        <v>92</v>
      </c>
      <c r="F16" s="74">
        <v>30.2</v>
      </c>
      <c r="G16" s="74">
        <v>119</v>
      </c>
      <c r="H16" s="74">
        <v>6.3</v>
      </c>
      <c r="I16" s="74">
        <v>46.1</v>
      </c>
      <c r="J16" s="74" t="s">
        <v>92</v>
      </c>
      <c r="K16" s="74" t="s">
        <v>92</v>
      </c>
      <c r="L16" s="74">
        <v>18.3</v>
      </c>
      <c r="M16" s="74">
        <v>75.3</v>
      </c>
    </row>
    <row r="17" spans="1:24" x14ac:dyDescent="0.2">
      <c r="A17" s="73" t="s">
        <v>93</v>
      </c>
      <c r="B17" s="74">
        <v>136.19999999999999</v>
      </c>
      <c r="C17" s="74">
        <v>924.6</v>
      </c>
      <c r="D17" s="74">
        <v>78.2</v>
      </c>
      <c r="E17" s="74">
        <v>33.5</v>
      </c>
      <c r="F17" s="74">
        <v>340.7</v>
      </c>
      <c r="G17" s="74">
        <v>1513.2</v>
      </c>
      <c r="H17" s="74">
        <v>67.7</v>
      </c>
      <c r="I17" s="74">
        <v>766.5</v>
      </c>
      <c r="J17" s="74">
        <v>12.5</v>
      </c>
      <c r="K17" s="74">
        <v>9.3000000000000007</v>
      </c>
      <c r="L17" s="74">
        <v>176.8</v>
      </c>
      <c r="M17" s="74">
        <v>1032.8</v>
      </c>
    </row>
    <row r="18" spans="1:24" x14ac:dyDescent="0.2">
      <c r="A18" s="73" t="s">
        <v>94</v>
      </c>
      <c r="B18" s="74">
        <v>50.2</v>
      </c>
      <c r="C18" s="74">
        <v>325.89999999999998</v>
      </c>
      <c r="D18" s="74">
        <v>22.2</v>
      </c>
      <c r="E18" s="74">
        <v>22.1</v>
      </c>
      <c r="F18" s="74">
        <v>59.2</v>
      </c>
      <c r="G18" s="74">
        <v>479.7</v>
      </c>
      <c r="H18" s="74">
        <v>33.799999999999997</v>
      </c>
      <c r="I18" s="74">
        <v>267.2</v>
      </c>
      <c r="J18" s="74" t="s">
        <v>92</v>
      </c>
      <c r="K18" s="74">
        <v>8.4</v>
      </c>
      <c r="L18" s="74">
        <v>23.1</v>
      </c>
      <c r="M18" s="74">
        <v>335.6</v>
      </c>
    </row>
    <row r="19" spans="1:24" s="77" customFormat="1" ht="21.95" customHeight="1" x14ac:dyDescent="0.2">
      <c r="A19" s="75" t="s">
        <v>95</v>
      </c>
      <c r="B19" s="74">
        <v>209.5</v>
      </c>
      <c r="C19" s="74">
        <v>1308</v>
      </c>
      <c r="D19" s="74">
        <v>104.2</v>
      </c>
      <c r="E19" s="74">
        <v>60.1</v>
      </c>
      <c r="F19" s="74">
        <v>430.1</v>
      </c>
      <c r="G19" s="74">
        <v>2111.8000000000002</v>
      </c>
      <c r="H19" s="74">
        <v>107.8</v>
      </c>
      <c r="I19" s="74">
        <v>1079.8</v>
      </c>
      <c r="J19" s="74">
        <v>17.2</v>
      </c>
      <c r="K19" s="74">
        <v>20.6</v>
      </c>
      <c r="L19" s="74">
        <v>218.2</v>
      </c>
      <c r="M19" s="74">
        <v>1443.6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">
      <c r="A20" s="78" t="s">
        <v>96</v>
      </c>
      <c r="B20" s="74"/>
      <c r="C20" s="74"/>
      <c r="D20" s="74"/>
      <c r="E20" s="74"/>
      <c r="F20" s="74"/>
      <c r="G20" s="74"/>
      <c r="H20" s="70"/>
      <c r="I20" s="70"/>
      <c r="J20" s="70"/>
      <c r="K20" s="70"/>
      <c r="L20" s="70"/>
      <c r="M20" s="70"/>
    </row>
    <row r="21" spans="1:24" x14ac:dyDescent="0.2">
      <c r="A21" s="79" t="s">
        <v>97</v>
      </c>
      <c r="B21" s="74">
        <v>202.7</v>
      </c>
      <c r="C21" s="74">
        <v>1267.5</v>
      </c>
      <c r="D21" s="74">
        <v>102.1</v>
      </c>
      <c r="E21" s="74">
        <v>50</v>
      </c>
      <c r="F21" s="74">
        <v>407.6</v>
      </c>
      <c r="G21" s="74">
        <v>2030</v>
      </c>
      <c r="H21" s="74">
        <v>102.8</v>
      </c>
      <c r="I21" s="74">
        <v>1048.7</v>
      </c>
      <c r="J21" s="74">
        <v>15.7</v>
      </c>
      <c r="K21" s="74">
        <v>15.9</v>
      </c>
      <c r="L21" s="74">
        <v>205.4</v>
      </c>
      <c r="M21" s="74">
        <v>1388.4</v>
      </c>
    </row>
    <row r="22" spans="1:24" x14ac:dyDescent="0.2">
      <c r="A22" s="58" t="s">
        <v>98</v>
      </c>
      <c r="B22" s="74">
        <v>198.2</v>
      </c>
      <c r="C22" s="74">
        <v>1258.3</v>
      </c>
      <c r="D22" s="74">
        <v>101.5</v>
      </c>
      <c r="E22" s="74">
        <v>48</v>
      </c>
      <c r="F22" s="74">
        <v>396.8</v>
      </c>
      <c r="G22" s="74">
        <v>2002.9</v>
      </c>
      <c r="H22" s="74">
        <v>101.6</v>
      </c>
      <c r="I22" s="74">
        <v>1041</v>
      </c>
      <c r="J22" s="74">
        <v>15.4</v>
      </c>
      <c r="K22" s="74">
        <v>14.2</v>
      </c>
      <c r="L22" s="74">
        <v>199</v>
      </c>
      <c r="M22" s="74">
        <v>1371.1</v>
      </c>
    </row>
    <row r="23" spans="1:24" x14ac:dyDescent="0.2">
      <c r="A23" s="5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ht="14.25" x14ac:dyDescent="0.2">
      <c r="A24" s="81" t="s">
        <v>99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24" x14ac:dyDescent="0.2">
      <c r="A25" s="55" t="s">
        <v>55</v>
      </c>
      <c r="B25" s="58" t="s">
        <v>100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24" x14ac:dyDescent="0.2">
      <c r="A26" s="59" t="s">
        <v>59</v>
      </c>
      <c r="B26" s="60" t="s">
        <v>60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24" x14ac:dyDescent="0.2">
      <c r="A27" s="62"/>
      <c r="B27" s="61" t="s">
        <v>61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24" x14ac:dyDescent="0.2">
      <c r="A28" s="62" t="s">
        <v>62</v>
      </c>
      <c r="B28" s="61" t="s">
        <v>63</v>
      </c>
      <c r="C28" s="61"/>
      <c r="D28" s="61"/>
      <c r="E28" s="61"/>
      <c r="F28" s="61"/>
      <c r="G28" s="61"/>
      <c r="H28" s="60" t="s">
        <v>64</v>
      </c>
      <c r="M28" s="61"/>
    </row>
    <row r="29" spans="1:24" x14ac:dyDescent="0.2">
      <c r="A29" s="62"/>
      <c r="B29" s="63" t="s">
        <v>65</v>
      </c>
      <c r="C29" s="63"/>
      <c r="D29" s="63"/>
      <c r="E29" s="63"/>
      <c r="F29" s="63"/>
      <c r="G29" s="64" t="s">
        <v>52</v>
      </c>
      <c r="H29" s="61" t="s">
        <v>66</v>
      </c>
      <c r="I29" s="61"/>
      <c r="J29" s="61"/>
      <c r="K29" s="61"/>
      <c r="L29" s="61"/>
      <c r="M29" s="61"/>
    </row>
    <row r="30" spans="1:24" x14ac:dyDescent="0.2">
      <c r="A30" s="62"/>
      <c r="B30" s="65" t="s">
        <v>67</v>
      </c>
      <c r="C30" s="65" t="s">
        <v>68</v>
      </c>
      <c r="D30" s="65" t="s">
        <v>69</v>
      </c>
      <c r="E30" s="66" t="s">
        <v>70</v>
      </c>
      <c r="F30" s="67" t="s">
        <v>71</v>
      </c>
      <c r="G30" s="64" t="s">
        <v>72</v>
      </c>
      <c r="H30" s="63" t="s">
        <v>65</v>
      </c>
      <c r="I30" s="63"/>
      <c r="J30" s="63"/>
      <c r="K30" s="63"/>
      <c r="L30" s="63"/>
      <c r="M30" s="64" t="s">
        <v>52</v>
      </c>
    </row>
    <row r="31" spans="1:24" x14ac:dyDescent="0.2">
      <c r="A31" s="57"/>
      <c r="B31" s="65" t="s">
        <v>57</v>
      </c>
      <c r="C31" s="65" t="s">
        <v>73</v>
      </c>
      <c r="D31" s="65"/>
      <c r="E31" s="65"/>
      <c r="F31" s="64" t="s">
        <v>74</v>
      </c>
      <c r="G31" s="64" t="s">
        <v>75</v>
      </c>
      <c r="H31" s="65" t="s">
        <v>67</v>
      </c>
      <c r="I31" s="65" t="s">
        <v>68</v>
      </c>
      <c r="J31" s="65" t="s">
        <v>69</v>
      </c>
      <c r="K31" s="66" t="s">
        <v>70</v>
      </c>
      <c r="L31" s="67" t="s">
        <v>71</v>
      </c>
      <c r="M31" s="64" t="s">
        <v>72</v>
      </c>
    </row>
    <row r="32" spans="1:24" x14ac:dyDescent="0.2">
      <c r="A32" s="58"/>
      <c r="B32" s="58"/>
      <c r="C32" s="58"/>
      <c r="D32" s="58"/>
      <c r="E32" s="58"/>
      <c r="F32" s="58"/>
      <c r="H32" s="65" t="s">
        <v>57</v>
      </c>
      <c r="I32" s="65" t="s">
        <v>73</v>
      </c>
      <c r="J32" s="65"/>
      <c r="K32" s="65"/>
      <c r="L32" s="64" t="s">
        <v>74</v>
      </c>
      <c r="M32" s="64" t="s">
        <v>75</v>
      </c>
    </row>
    <row r="33" spans="1:24" x14ac:dyDescent="0.2">
      <c r="A33" s="58"/>
      <c r="B33" s="58"/>
      <c r="C33" s="58"/>
      <c r="D33" s="58"/>
      <c r="E33" s="58"/>
      <c r="F33" s="58"/>
      <c r="H33" s="65"/>
      <c r="I33" s="65"/>
      <c r="J33" s="65"/>
      <c r="K33" s="65"/>
      <c r="L33" s="64"/>
      <c r="M33" s="64" t="s">
        <v>76</v>
      </c>
    </row>
    <row r="34" spans="1:24" x14ac:dyDescent="0.2">
      <c r="A34" s="58"/>
      <c r="B34" s="58"/>
      <c r="C34" s="58"/>
      <c r="D34" s="58"/>
      <c r="E34" s="58"/>
      <c r="F34" s="58"/>
      <c r="H34" s="65"/>
      <c r="I34" s="65"/>
      <c r="J34" s="65"/>
      <c r="K34" s="65"/>
      <c r="L34" s="64"/>
      <c r="M34" s="64" t="s">
        <v>77</v>
      </c>
    </row>
    <row r="35" spans="1:24" s="70" customFormat="1" x14ac:dyDescent="0.2">
      <c r="A35" s="68"/>
      <c r="B35" s="58"/>
      <c r="C35" s="58"/>
      <c r="D35" s="58"/>
      <c r="E35" s="58"/>
      <c r="F35" s="58"/>
      <c r="G35" s="58"/>
      <c r="H35" s="58"/>
      <c r="I35" s="69"/>
      <c r="J35" s="69"/>
      <c r="K35" s="69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x14ac:dyDescent="0.2">
      <c r="A36" s="61"/>
      <c r="B36" s="71" t="s">
        <v>78</v>
      </c>
      <c r="C36" s="71" t="s">
        <v>79</v>
      </c>
      <c r="D36" s="71" t="s">
        <v>80</v>
      </c>
      <c r="E36" s="71" t="s">
        <v>81</v>
      </c>
      <c r="F36" s="71" t="s">
        <v>82</v>
      </c>
      <c r="G36" s="71" t="s">
        <v>83</v>
      </c>
      <c r="H36" s="71" t="s">
        <v>84</v>
      </c>
      <c r="I36" s="71" t="s">
        <v>85</v>
      </c>
      <c r="J36" s="71" t="s">
        <v>86</v>
      </c>
      <c r="K36" s="71" t="s">
        <v>87</v>
      </c>
      <c r="L36" s="71" t="s">
        <v>88</v>
      </c>
      <c r="M36" s="71" t="s">
        <v>89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58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4"/>
      <c r="M37" s="64"/>
    </row>
    <row r="38" spans="1:24" x14ac:dyDescent="0.2">
      <c r="A38" s="82" t="s">
        <v>101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4"/>
    </row>
    <row r="39" spans="1:24" x14ac:dyDescent="0.2">
      <c r="A39" s="73" t="s">
        <v>91</v>
      </c>
      <c r="B39" s="74">
        <v>12.4</v>
      </c>
      <c r="C39" s="74">
        <v>28.8</v>
      </c>
      <c r="D39" s="74" t="s">
        <v>92</v>
      </c>
      <c r="E39" s="74" t="s">
        <v>92</v>
      </c>
      <c r="F39" s="74">
        <v>13.4</v>
      </c>
      <c r="G39" s="74">
        <v>59.9</v>
      </c>
      <c r="H39" s="74" t="s">
        <v>92</v>
      </c>
      <c r="I39" s="74">
        <v>24.2</v>
      </c>
      <c r="J39" s="74" t="s">
        <v>92</v>
      </c>
      <c r="K39" s="74" t="s">
        <v>92</v>
      </c>
      <c r="L39" s="74">
        <v>6.8</v>
      </c>
      <c r="M39" s="74">
        <v>39.1</v>
      </c>
    </row>
    <row r="40" spans="1:24" x14ac:dyDescent="0.2">
      <c r="A40" s="73" t="s">
        <v>93</v>
      </c>
      <c r="B40" s="74">
        <v>51.8</v>
      </c>
      <c r="C40" s="74">
        <v>475.1</v>
      </c>
      <c r="D40" s="74">
        <v>47.6</v>
      </c>
      <c r="E40" s="74">
        <v>22.3</v>
      </c>
      <c r="F40" s="74">
        <v>148.6</v>
      </c>
      <c r="G40" s="74">
        <v>745.4</v>
      </c>
      <c r="H40" s="74">
        <v>24.1</v>
      </c>
      <c r="I40" s="74">
        <v>391.4</v>
      </c>
      <c r="J40" s="74">
        <v>7.9</v>
      </c>
      <c r="K40" s="74">
        <v>7</v>
      </c>
      <c r="L40" s="74">
        <v>61.6</v>
      </c>
      <c r="M40" s="74">
        <v>492</v>
      </c>
    </row>
    <row r="41" spans="1:24" x14ac:dyDescent="0.2">
      <c r="A41" s="73" t="s">
        <v>94</v>
      </c>
      <c r="B41" s="74">
        <v>21.1</v>
      </c>
      <c r="C41" s="74">
        <v>162.80000000000001</v>
      </c>
      <c r="D41" s="74">
        <v>13.6</v>
      </c>
      <c r="E41" s="74">
        <v>17.2</v>
      </c>
      <c r="F41" s="74">
        <v>35.700000000000003</v>
      </c>
      <c r="G41" s="74">
        <v>250.4</v>
      </c>
      <c r="H41" s="74">
        <v>13.6</v>
      </c>
      <c r="I41" s="74">
        <v>135.6</v>
      </c>
      <c r="J41" s="74" t="s">
        <v>92</v>
      </c>
      <c r="K41" s="74">
        <v>6.8</v>
      </c>
      <c r="L41" s="74">
        <v>11.9</v>
      </c>
      <c r="M41" s="74">
        <v>169.2</v>
      </c>
    </row>
    <row r="42" spans="1:24" s="77" customFormat="1" ht="21.95" customHeight="1" x14ac:dyDescent="0.2">
      <c r="A42" s="75" t="s">
        <v>95</v>
      </c>
      <c r="B42" s="74">
        <v>85.4</v>
      </c>
      <c r="C42" s="74">
        <v>666.6</v>
      </c>
      <c r="D42" s="74">
        <v>63.4</v>
      </c>
      <c r="E42" s="74">
        <v>42.6</v>
      </c>
      <c r="F42" s="74">
        <v>197.7</v>
      </c>
      <c r="G42" s="74">
        <v>1055.5999999999999</v>
      </c>
      <c r="H42" s="74">
        <v>41.8</v>
      </c>
      <c r="I42" s="74">
        <v>551.20000000000005</v>
      </c>
      <c r="J42" s="74">
        <v>11</v>
      </c>
      <c r="K42" s="74">
        <v>16</v>
      </c>
      <c r="L42" s="74">
        <v>80.3</v>
      </c>
      <c r="M42" s="74">
        <v>700.3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">
      <c r="A43" s="79"/>
    </row>
    <row r="44" spans="1:24" ht="15.95" customHeight="1" x14ac:dyDescent="0.2">
      <c r="A44" s="78" t="s">
        <v>96</v>
      </c>
      <c r="B44" s="74"/>
      <c r="C44" s="74"/>
      <c r="D44" s="74"/>
      <c r="E44" s="74"/>
      <c r="F44" s="74"/>
      <c r="G44" s="74"/>
      <c r="H44" s="80"/>
      <c r="I44" s="80"/>
      <c r="J44" s="80"/>
      <c r="K44" s="80"/>
      <c r="L44" s="80"/>
      <c r="M44" s="80"/>
    </row>
    <row r="45" spans="1:24" x14ac:dyDescent="0.2">
      <c r="A45" s="79" t="s">
        <v>97</v>
      </c>
      <c r="B45" s="74">
        <v>82.2</v>
      </c>
      <c r="C45" s="74">
        <v>642.5</v>
      </c>
      <c r="D45" s="74">
        <v>62</v>
      </c>
      <c r="E45" s="74">
        <v>34.9</v>
      </c>
      <c r="F45" s="74">
        <v>184.7</v>
      </c>
      <c r="G45" s="74">
        <v>1006.3</v>
      </c>
      <c r="H45" s="74">
        <v>39.6</v>
      </c>
      <c r="I45" s="74">
        <v>533.5</v>
      </c>
      <c r="J45" s="74">
        <v>10.3</v>
      </c>
      <c r="K45" s="74">
        <v>12</v>
      </c>
      <c r="L45" s="74">
        <v>74.7</v>
      </c>
      <c r="M45" s="74">
        <v>670.1</v>
      </c>
    </row>
    <row r="46" spans="1:24" x14ac:dyDescent="0.2">
      <c r="A46" s="58" t="s">
        <v>98</v>
      </c>
      <c r="B46" s="74">
        <v>80.900000000000006</v>
      </c>
      <c r="C46" s="74">
        <v>639.5</v>
      </c>
      <c r="D46" s="74">
        <v>61.5</v>
      </c>
      <c r="E46" s="74">
        <v>33.5</v>
      </c>
      <c r="F46" s="74">
        <v>180.9</v>
      </c>
      <c r="G46" s="74">
        <v>996.3</v>
      </c>
      <c r="H46" s="74">
        <v>39.299999999999997</v>
      </c>
      <c r="I46" s="74">
        <v>530.79999999999995</v>
      </c>
      <c r="J46" s="74">
        <v>10</v>
      </c>
      <c r="K46" s="74">
        <v>10.7</v>
      </c>
      <c r="L46" s="74">
        <v>73.3</v>
      </c>
      <c r="M46" s="74">
        <v>664</v>
      </c>
    </row>
    <row r="47" spans="1:24" x14ac:dyDescent="0.2">
      <c r="A47" s="7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24" x14ac:dyDescent="0.2">
      <c r="A48" s="78" t="s">
        <v>102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24" x14ac:dyDescent="0.2">
      <c r="A49" s="73" t="s">
        <v>91</v>
      </c>
      <c r="B49" s="74">
        <v>10.8</v>
      </c>
      <c r="C49" s="74">
        <v>28.7</v>
      </c>
      <c r="D49" s="74" t="s">
        <v>92</v>
      </c>
      <c r="E49" s="74" t="s">
        <v>92</v>
      </c>
      <c r="F49" s="74">
        <v>16.8</v>
      </c>
      <c r="G49" s="74">
        <v>59.2</v>
      </c>
      <c r="H49" s="74" t="s">
        <v>92</v>
      </c>
      <c r="I49" s="74">
        <v>21.8</v>
      </c>
      <c r="J49" s="74" t="s">
        <v>92</v>
      </c>
      <c r="K49" s="74" t="s">
        <v>92</v>
      </c>
      <c r="L49" s="74">
        <v>11.5</v>
      </c>
      <c r="M49" s="74">
        <v>36.200000000000003</v>
      </c>
    </row>
    <row r="50" spans="1:24" x14ac:dyDescent="0.2">
      <c r="A50" s="73" t="s">
        <v>93</v>
      </c>
      <c r="B50" s="74">
        <v>84.4</v>
      </c>
      <c r="C50" s="74">
        <v>449.5</v>
      </c>
      <c r="D50" s="74">
        <v>30.6</v>
      </c>
      <c r="E50" s="74">
        <v>11.2</v>
      </c>
      <c r="F50" s="74">
        <v>192.1</v>
      </c>
      <c r="G50" s="74">
        <v>767.8</v>
      </c>
      <c r="H50" s="74">
        <v>43.6</v>
      </c>
      <c r="I50" s="74">
        <v>375.1</v>
      </c>
      <c r="J50" s="74" t="s">
        <v>92</v>
      </c>
      <c r="K50" s="74" t="s">
        <v>92</v>
      </c>
      <c r="L50" s="74">
        <v>115.2</v>
      </c>
      <c r="M50" s="74">
        <v>540.79999999999995</v>
      </c>
    </row>
    <row r="51" spans="1:24" x14ac:dyDescent="0.2">
      <c r="A51" s="73" t="s">
        <v>94</v>
      </c>
      <c r="B51" s="74">
        <v>29.1</v>
      </c>
      <c r="C51" s="74">
        <v>163.19999999999999</v>
      </c>
      <c r="D51" s="74">
        <v>8.6999999999999993</v>
      </c>
      <c r="E51" s="74" t="s">
        <v>92</v>
      </c>
      <c r="F51" s="74">
        <v>23.5</v>
      </c>
      <c r="G51" s="74">
        <v>229.3</v>
      </c>
      <c r="H51" s="74">
        <v>20.2</v>
      </c>
      <c r="I51" s="74">
        <v>131.69999999999999</v>
      </c>
      <c r="J51" s="74" t="s">
        <v>92</v>
      </c>
      <c r="K51" s="74" t="s">
        <v>92</v>
      </c>
      <c r="L51" s="74">
        <v>11.3</v>
      </c>
      <c r="M51" s="74">
        <v>166.3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s="77" customFormat="1" ht="21.95" customHeight="1" x14ac:dyDescent="0.2">
      <c r="A52" s="75" t="s">
        <v>95</v>
      </c>
      <c r="B52" s="74">
        <v>124.2</v>
      </c>
      <c r="C52" s="74">
        <v>641.4</v>
      </c>
      <c r="D52" s="74">
        <v>40.799999999999997</v>
      </c>
      <c r="E52" s="74">
        <v>17.5</v>
      </c>
      <c r="F52" s="74">
        <v>232.4</v>
      </c>
      <c r="G52" s="74">
        <v>1056.3</v>
      </c>
      <c r="H52" s="74">
        <v>65.900000000000006</v>
      </c>
      <c r="I52" s="74">
        <v>528.6</v>
      </c>
      <c r="J52" s="74">
        <v>6.2</v>
      </c>
      <c r="K52" s="74" t="s">
        <v>92</v>
      </c>
      <c r="L52" s="74">
        <v>138</v>
      </c>
      <c r="M52" s="74">
        <v>743.3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">
      <c r="A54" s="78" t="s">
        <v>96</v>
      </c>
      <c r="B54" s="74"/>
      <c r="C54" s="74"/>
      <c r="D54" s="74"/>
      <c r="E54" s="74"/>
      <c r="F54" s="74"/>
      <c r="G54" s="74"/>
      <c r="H54" s="80"/>
      <c r="I54" s="80"/>
      <c r="J54" s="80"/>
      <c r="K54" s="80"/>
      <c r="L54" s="80"/>
      <c r="M54" s="80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">
      <c r="A55" s="79" t="s">
        <v>97</v>
      </c>
      <c r="B55" s="74">
        <v>120.5</v>
      </c>
      <c r="C55" s="74">
        <v>625</v>
      </c>
      <c r="D55" s="74">
        <v>40</v>
      </c>
      <c r="E55" s="74">
        <v>15.2</v>
      </c>
      <c r="F55" s="74">
        <v>222.9</v>
      </c>
      <c r="G55" s="74">
        <v>1023.7</v>
      </c>
      <c r="H55" s="74">
        <v>63.2</v>
      </c>
      <c r="I55" s="74">
        <v>515.20000000000005</v>
      </c>
      <c r="J55" s="74">
        <v>5.4</v>
      </c>
      <c r="K55" s="74" t="s">
        <v>92</v>
      </c>
      <c r="L55" s="74">
        <v>130.69999999999999</v>
      </c>
      <c r="M55" s="74">
        <v>718.3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">
      <c r="A56" s="58" t="s">
        <v>98</v>
      </c>
      <c r="B56" s="74">
        <v>117.4</v>
      </c>
      <c r="C56" s="74">
        <v>618.79999999999995</v>
      </c>
      <c r="D56" s="74">
        <v>40</v>
      </c>
      <c r="E56" s="74">
        <v>14.5</v>
      </c>
      <c r="F56" s="74">
        <v>215.9</v>
      </c>
      <c r="G56" s="74">
        <v>1006.6</v>
      </c>
      <c r="H56" s="74">
        <v>62.3</v>
      </c>
      <c r="I56" s="74">
        <v>510.1</v>
      </c>
      <c r="J56" s="74">
        <v>5.4</v>
      </c>
      <c r="K56" s="74" t="s">
        <v>92</v>
      </c>
      <c r="L56" s="74">
        <v>125.7</v>
      </c>
      <c r="M56" s="74">
        <v>707</v>
      </c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">
      <c r="A57" s="58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ht="14.25" x14ac:dyDescent="0.2">
      <c r="A58" s="81" t="s">
        <v>99</v>
      </c>
      <c r="B58" s="58"/>
      <c r="C58" s="58"/>
      <c r="D58" s="58"/>
      <c r="E58" s="58"/>
      <c r="F58" s="58"/>
      <c r="G58" s="58"/>
      <c r="H58" s="58"/>
      <c r="I58" s="79"/>
      <c r="J58" s="79"/>
      <c r="K58" s="79"/>
      <c r="L58" s="79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">
      <c r="A59" s="5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">
      <c r="A60" s="5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">
      <c r="A61" s="5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ht="15.95" customHeight="1" x14ac:dyDescent="0.2">
      <c r="A62" s="57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">
      <c r="A64" s="8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1:24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1:24" x14ac:dyDescent="0.2">
      <c r="A66" s="5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1:24" x14ac:dyDescent="0.2">
      <c r="A67" s="5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1:24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1:24" x14ac:dyDescent="0.2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1:24" x14ac:dyDescent="0.2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1:24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1:24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1:24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1:24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2.7109375" style="56" customWidth="1"/>
    <col min="2" max="3" width="10.7109375" style="56" customWidth="1"/>
    <col min="4" max="4" width="12.28515625" style="56" bestFit="1" customWidth="1"/>
    <col min="5" max="5" width="12.140625" style="56" customWidth="1"/>
    <col min="6" max="7" width="10.7109375" style="56" customWidth="1"/>
    <col min="8" max="8" width="12.140625" style="56" customWidth="1"/>
    <col min="9" max="9" width="10.7109375" style="56" customWidth="1"/>
    <col min="10" max="11" width="12.28515625" style="56" bestFit="1" customWidth="1"/>
    <col min="12" max="13" width="10.7109375" style="56" customWidth="1"/>
    <col min="14" max="16384" width="9.140625" style="56"/>
  </cols>
  <sheetData>
    <row r="1" spans="1:24" x14ac:dyDescent="0.2">
      <c r="A1" s="55" t="s">
        <v>55</v>
      </c>
      <c r="B1" s="56" t="s">
        <v>56</v>
      </c>
    </row>
    <row r="2" spans="1:24" x14ac:dyDescent="0.2">
      <c r="A2" s="57" t="s">
        <v>57</v>
      </c>
      <c r="B2" s="58" t="s">
        <v>58</v>
      </c>
      <c r="C2" s="58"/>
      <c r="D2" s="58"/>
      <c r="E2" s="58"/>
      <c r="F2" s="58"/>
      <c r="G2" s="58"/>
      <c r="H2" s="58"/>
      <c r="I2" s="58"/>
      <c r="J2" s="58"/>
      <c r="K2" s="58"/>
    </row>
    <row r="3" spans="1:24" x14ac:dyDescent="0.2">
      <c r="A3" s="59" t="s">
        <v>59</v>
      </c>
      <c r="B3" s="60" t="s">
        <v>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24" x14ac:dyDescent="0.2">
      <c r="A4" s="62"/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4" x14ac:dyDescent="0.2">
      <c r="A5" s="62" t="s">
        <v>62</v>
      </c>
      <c r="B5" s="61" t="s">
        <v>63</v>
      </c>
      <c r="C5" s="61"/>
      <c r="D5" s="61"/>
      <c r="E5" s="61"/>
      <c r="F5" s="61"/>
      <c r="G5" s="61"/>
      <c r="H5" s="60" t="s">
        <v>64</v>
      </c>
      <c r="M5" s="61"/>
    </row>
    <row r="6" spans="1:24" x14ac:dyDescent="0.2">
      <c r="A6" s="62"/>
      <c r="B6" s="63" t="s">
        <v>65</v>
      </c>
      <c r="C6" s="63"/>
      <c r="D6" s="63"/>
      <c r="E6" s="63"/>
      <c r="F6" s="63"/>
      <c r="G6" s="64" t="s">
        <v>52</v>
      </c>
      <c r="H6" s="61" t="s">
        <v>66</v>
      </c>
      <c r="I6" s="61"/>
      <c r="J6" s="61"/>
      <c r="K6" s="61"/>
      <c r="L6" s="61"/>
      <c r="M6" s="61"/>
    </row>
    <row r="7" spans="1:24" x14ac:dyDescent="0.2">
      <c r="A7" s="62"/>
      <c r="B7" s="65" t="s">
        <v>67</v>
      </c>
      <c r="C7" s="65" t="s">
        <v>68</v>
      </c>
      <c r="D7" s="65" t="s">
        <v>69</v>
      </c>
      <c r="E7" s="66" t="s">
        <v>70</v>
      </c>
      <c r="F7" s="67" t="s">
        <v>71</v>
      </c>
      <c r="G7" s="64" t="s">
        <v>72</v>
      </c>
      <c r="H7" s="63" t="s">
        <v>65</v>
      </c>
      <c r="I7" s="63"/>
      <c r="J7" s="63"/>
      <c r="K7" s="63"/>
      <c r="L7" s="63"/>
      <c r="M7" s="64" t="s">
        <v>52</v>
      </c>
    </row>
    <row r="8" spans="1:24" x14ac:dyDescent="0.2">
      <c r="A8" s="57"/>
      <c r="B8" s="65" t="s">
        <v>57</v>
      </c>
      <c r="C8" s="65" t="s">
        <v>73</v>
      </c>
      <c r="D8" s="65"/>
      <c r="E8" s="65"/>
      <c r="F8" s="64" t="s">
        <v>74</v>
      </c>
      <c r="G8" s="64" t="s">
        <v>75</v>
      </c>
      <c r="H8" s="65" t="s">
        <v>67</v>
      </c>
      <c r="I8" s="65" t="s">
        <v>68</v>
      </c>
      <c r="J8" s="65" t="s">
        <v>69</v>
      </c>
      <c r="K8" s="66" t="s">
        <v>70</v>
      </c>
      <c r="L8" s="67" t="s">
        <v>71</v>
      </c>
      <c r="M8" s="64" t="s">
        <v>72</v>
      </c>
    </row>
    <row r="9" spans="1:24" x14ac:dyDescent="0.2">
      <c r="A9" s="58"/>
      <c r="B9" s="58"/>
      <c r="C9" s="58"/>
      <c r="D9" s="58"/>
      <c r="E9" s="58"/>
      <c r="F9" s="58"/>
      <c r="H9" s="65" t="s">
        <v>57</v>
      </c>
      <c r="I9" s="65" t="s">
        <v>73</v>
      </c>
      <c r="J9" s="65"/>
      <c r="K9" s="65"/>
      <c r="L9" s="64" t="s">
        <v>74</v>
      </c>
      <c r="M9" s="64" t="s">
        <v>75</v>
      </c>
    </row>
    <row r="10" spans="1:24" x14ac:dyDescent="0.2">
      <c r="A10" s="58"/>
      <c r="B10" s="58"/>
      <c r="C10" s="58"/>
      <c r="D10" s="58"/>
      <c r="E10" s="58"/>
      <c r="F10" s="58"/>
      <c r="H10" s="65"/>
      <c r="I10" s="65"/>
      <c r="J10" s="65"/>
      <c r="K10" s="65"/>
      <c r="L10" s="64"/>
      <c r="M10" s="64" t="s">
        <v>76</v>
      </c>
    </row>
    <row r="11" spans="1:24" x14ac:dyDescent="0.2">
      <c r="A11" s="58"/>
      <c r="B11" s="58"/>
      <c r="C11" s="58"/>
      <c r="D11" s="58"/>
      <c r="E11" s="58"/>
      <c r="F11" s="58"/>
      <c r="H11" s="65"/>
      <c r="I11" s="65"/>
      <c r="J11" s="65"/>
      <c r="K11" s="65"/>
      <c r="L11" s="64"/>
      <c r="M11" s="64" t="s">
        <v>77</v>
      </c>
    </row>
    <row r="12" spans="1:24" s="70" customFormat="1" x14ac:dyDescent="0.2">
      <c r="A12" s="68"/>
      <c r="B12" s="58"/>
      <c r="C12" s="58"/>
      <c r="D12" s="58"/>
      <c r="E12" s="58"/>
      <c r="F12" s="58"/>
      <c r="G12" s="58"/>
      <c r="H12" s="58"/>
      <c r="I12" s="69"/>
      <c r="J12" s="69"/>
      <c r="K12" s="6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x14ac:dyDescent="0.2">
      <c r="A13" s="61"/>
      <c r="B13" s="71" t="s">
        <v>78</v>
      </c>
      <c r="C13" s="71" t="s">
        <v>79</v>
      </c>
      <c r="D13" s="71" t="s">
        <v>80</v>
      </c>
      <c r="E13" s="71" t="s">
        <v>81</v>
      </c>
      <c r="F13" s="71" t="s">
        <v>82</v>
      </c>
      <c r="G13" s="71" t="s">
        <v>83</v>
      </c>
      <c r="H13" s="71" t="s">
        <v>84</v>
      </c>
      <c r="I13" s="71" t="s">
        <v>85</v>
      </c>
      <c r="J13" s="71" t="s">
        <v>86</v>
      </c>
      <c r="K13" s="71" t="s">
        <v>87</v>
      </c>
      <c r="L13" s="71" t="s">
        <v>88</v>
      </c>
      <c r="M13" s="71" t="s">
        <v>89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4"/>
      <c r="M14" s="64"/>
    </row>
    <row r="15" spans="1:24" x14ac:dyDescent="0.2">
      <c r="A15" s="72" t="s">
        <v>90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4"/>
      <c r="M15" s="64"/>
    </row>
    <row r="16" spans="1:24" x14ac:dyDescent="0.2">
      <c r="A16" s="73" t="s">
        <v>91</v>
      </c>
      <c r="B16" s="74">
        <v>4.9091160830879987</v>
      </c>
      <c r="C16" s="74">
        <v>9.2070808494279994</v>
      </c>
      <c r="D16" s="74" t="s">
        <v>92</v>
      </c>
      <c r="E16" s="74" t="s">
        <v>92</v>
      </c>
      <c r="F16" s="74">
        <v>6.1716897599559992</v>
      </c>
      <c r="G16" s="74">
        <v>11.961997445747997</v>
      </c>
      <c r="H16" s="74">
        <v>1.3255561949559997</v>
      </c>
      <c r="I16" s="74">
        <v>8.2295764805799987</v>
      </c>
      <c r="J16" s="74" t="s">
        <v>92</v>
      </c>
      <c r="K16" s="74" t="s">
        <v>92</v>
      </c>
      <c r="L16" s="74">
        <v>5.4934230910719997</v>
      </c>
      <c r="M16" s="74">
        <v>9.9649836250439989</v>
      </c>
    </row>
    <row r="17" spans="1:24" x14ac:dyDescent="0.2">
      <c r="A17" s="73" t="s">
        <v>93</v>
      </c>
      <c r="B17" s="74">
        <v>9.9071205556119999</v>
      </c>
      <c r="C17" s="74">
        <v>29.189607945792002</v>
      </c>
      <c r="D17" s="74">
        <v>9.1284884687639991</v>
      </c>
      <c r="E17" s="74">
        <v>6.4628790415559996</v>
      </c>
      <c r="F17" s="74">
        <v>17.267299685075997</v>
      </c>
      <c r="G17" s="74">
        <v>31.682440956907996</v>
      </c>
      <c r="H17" s="74">
        <v>7.2585214092159989</v>
      </c>
      <c r="I17" s="74">
        <v>27.610774639671998</v>
      </c>
      <c r="J17" s="74">
        <v>3.4426446550160001</v>
      </c>
      <c r="K17" s="74">
        <v>3.1646972026039997</v>
      </c>
      <c r="L17" s="74">
        <v>13.535882750683999</v>
      </c>
      <c r="M17" s="74">
        <v>29.677348522275999</v>
      </c>
    </row>
    <row r="18" spans="1:24" x14ac:dyDescent="0.2">
      <c r="A18" s="73" t="s">
        <v>94</v>
      </c>
      <c r="B18" s="74">
        <v>6.7238483312839996</v>
      </c>
      <c r="C18" s="74">
        <v>16.943461873995997</v>
      </c>
      <c r="D18" s="74">
        <v>4.7942386996840005</v>
      </c>
      <c r="E18" s="74">
        <v>5.2325802381999988</v>
      </c>
      <c r="F18" s="74">
        <v>7.5222822618719993</v>
      </c>
      <c r="G18" s="74">
        <v>19.129344989299994</v>
      </c>
      <c r="H18" s="74">
        <v>5.6698233141199994</v>
      </c>
      <c r="I18" s="74">
        <v>16.016349490875999</v>
      </c>
      <c r="J18" s="74" t="s">
        <v>92</v>
      </c>
      <c r="K18" s="74">
        <v>3.2243920231599996</v>
      </c>
      <c r="L18" s="74">
        <v>5.6470391212479996</v>
      </c>
      <c r="M18" s="74">
        <v>17.548097960623998</v>
      </c>
    </row>
    <row r="19" spans="1:24" s="77" customFormat="1" ht="21.95" customHeight="1" x14ac:dyDescent="0.2">
      <c r="A19" s="75" t="s">
        <v>95</v>
      </c>
      <c r="B19" s="74">
        <v>12.938630553827998</v>
      </c>
      <c r="C19" s="74">
        <v>34.476243106508001</v>
      </c>
      <c r="D19" s="74">
        <v>10.474394664383999</v>
      </c>
      <c r="E19" s="74">
        <v>8.6180159479119993</v>
      </c>
      <c r="F19" s="74">
        <v>19.786342106468002</v>
      </c>
      <c r="G19" s="74">
        <v>38.046278096175996</v>
      </c>
      <c r="H19" s="74">
        <v>9.2939526954120009</v>
      </c>
      <c r="I19" s="74">
        <v>32.578062872627996</v>
      </c>
      <c r="J19" s="74">
        <v>4.2315240079839995</v>
      </c>
      <c r="K19" s="74">
        <v>4.9187384028159995</v>
      </c>
      <c r="L19" s="74">
        <v>15.647092123123999</v>
      </c>
      <c r="M19" s="74">
        <v>35.353923768072001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">
      <c r="A20" s="78" t="s">
        <v>96</v>
      </c>
      <c r="B20" s="74"/>
      <c r="C20" s="74"/>
      <c r="D20" s="74"/>
      <c r="E20" s="74"/>
      <c r="F20" s="74"/>
      <c r="G20" s="74"/>
      <c r="H20" s="70"/>
      <c r="I20" s="70"/>
      <c r="J20" s="70"/>
      <c r="K20" s="70"/>
      <c r="L20" s="70"/>
      <c r="M20" s="70"/>
    </row>
    <row r="21" spans="1:24" x14ac:dyDescent="0.2">
      <c r="A21" s="79" t="s">
        <v>97</v>
      </c>
      <c r="B21" s="74">
        <v>12.481258459011999</v>
      </c>
      <c r="C21" s="74">
        <v>33.690422439772</v>
      </c>
      <c r="D21" s="74">
        <v>10.324549460763999</v>
      </c>
      <c r="E21" s="74">
        <v>7.8807685213599985</v>
      </c>
      <c r="F21" s="74">
        <v>19.027571915211997</v>
      </c>
      <c r="G21" s="74">
        <v>36.842881165412003</v>
      </c>
      <c r="H21" s="74">
        <v>9.0252800310119987</v>
      </c>
      <c r="I21" s="74">
        <v>31.845671051096001</v>
      </c>
      <c r="J21" s="74">
        <v>4.0286163772399997</v>
      </c>
      <c r="K21" s="74">
        <v>4.3079295286439994</v>
      </c>
      <c r="L21" s="74">
        <v>14.958969373347998</v>
      </c>
      <c r="M21" s="74">
        <v>34.327857355147998</v>
      </c>
    </row>
    <row r="22" spans="1:24" x14ac:dyDescent="0.2">
      <c r="A22" s="58" t="s">
        <v>98</v>
      </c>
      <c r="B22" s="74">
        <v>12.262380315304</v>
      </c>
      <c r="C22" s="74">
        <v>33.490257403119998</v>
      </c>
      <c r="D22" s="74">
        <v>10.324549460763999</v>
      </c>
      <c r="E22" s="74">
        <v>7.8807685213599985</v>
      </c>
      <c r="F22" s="74">
        <v>18.706685579147997</v>
      </c>
      <c r="G22" s="74">
        <v>36.457155792987997</v>
      </c>
      <c r="H22" s="74">
        <v>9.0252800310119987</v>
      </c>
      <c r="I22" s="74">
        <v>31.652708504647997</v>
      </c>
      <c r="J22" s="74">
        <v>4.0286163772399997</v>
      </c>
      <c r="K22" s="74">
        <v>4.3079295286439994</v>
      </c>
      <c r="L22" s="74">
        <v>14.669109488207999</v>
      </c>
      <c r="M22" s="74">
        <v>34.036806950523989</v>
      </c>
    </row>
    <row r="23" spans="1:24" x14ac:dyDescent="0.2">
      <c r="A23" s="5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ht="14.25" x14ac:dyDescent="0.2">
      <c r="A24" s="81" t="s">
        <v>99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24" x14ac:dyDescent="0.2">
      <c r="A25" s="55" t="s">
        <v>55</v>
      </c>
      <c r="B25" s="58" t="s">
        <v>100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24" x14ac:dyDescent="0.2">
      <c r="A26" s="59" t="s">
        <v>59</v>
      </c>
      <c r="B26" s="60" t="s">
        <v>60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24" x14ac:dyDescent="0.2">
      <c r="A27" s="62"/>
      <c r="B27" s="61" t="s">
        <v>61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24" x14ac:dyDescent="0.2">
      <c r="A28" s="62" t="s">
        <v>62</v>
      </c>
      <c r="B28" s="61" t="s">
        <v>63</v>
      </c>
      <c r="C28" s="61"/>
      <c r="D28" s="61"/>
      <c r="E28" s="61"/>
      <c r="F28" s="61"/>
      <c r="G28" s="61"/>
      <c r="H28" s="60" t="s">
        <v>64</v>
      </c>
      <c r="M28" s="61"/>
    </row>
    <row r="29" spans="1:24" x14ac:dyDescent="0.2">
      <c r="A29" s="62"/>
      <c r="B29" s="63" t="s">
        <v>65</v>
      </c>
      <c r="C29" s="63"/>
      <c r="D29" s="63"/>
      <c r="E29" s="63"/>
      <c r="F29" s="63"/>
      <c r="G29" s="64" t="s">
        <v>52</v>
      </c>
      <c r="H29" s="61" t="s">
        <v>66</v>
      </c>
      <c r="I29" s="61"/>
      <c r="J29" s="61"/>
      <c r="K29" s="61"/>
      <c r="L29" s="61"/>
      <c r="M29" s="61"/>
    </row>
    <row r="30" spans="1:24" x14ac:dyDescent="0.2">
      <c r="A30" s="62"/>
      <c r="B30" s="65" t="s">
        <v>67</v>
      </c>
      <c r="C30" s="65" t="s">
        <v>68</v>
      </c>
      <c r="D30" s="65" t="s">
        <v>69</v>
      </c>
      <c r="E30" s="66" t="s">
        <v>70</v>
      </c>
      <c r="F30" s="67" t="s">
        <v>71</v>
      </c>
      <c r="G30" s="64" t="s">
        <v>72</v>
      </c>
      <c r="H30" s="63" t="s">
        <v>65</v>
      </c>
      <c r="I30" s="63"/>
      <c r="J30" s="63"/>
      <c r="K30" s="63"/>
      <c r="L30" s="63"/>
      <c r="M30" s="64" t="s">
        <v>52</v>
      </c>
    </row>
    <row r="31" spans="1:24" x14ac:dyDescent="0.2">
      <c r="A31" s="57"/>
      <c r="B31" s="65" t="s">
        <v>57</v>
      </c>
      <c r="C31" s="65" t="s">
        <v>73</v>
      </c>
      <c r="D31" s="65"/>
      <c r="E31" s="65"/>
      <c r="F31" s="64" t="s">
        <v>74</v>
      </c>
      <c r="G31" s="64" t="s">
        <v>75</v>
      </c>
      <c r="H31" s="65" t="s">
        <v>67</v>
      </c>
      <c r="I31" s="65" t="s">
        <v>68</v>
      </c>
      <c r="J31" s="65" t="s">
        <v>69</v>
      </c>
      <c r="K31" s="66" t="s">
        <v>70</v>
      </c>
      <c r="L31" s="67" t="s">
        <v>71</v>
      </c>
      <c r="M31" s="64" t="s">
        <v>72</v>
      </c>
    </row>
    <row r="32" spans="1:24" x14ac:dyDescent="0.2">
      <c r="A32" s="58"/>
      <c r="B32" s="58"/>
      <c r="C32" s="58"/>
      <c r="D32" s="58"/>
      <c r="E32" s="58"/>
      <c r="F32" s="58"/>
      <c r="H32" s="65" t="s">
        <v>57</v>
      </c>
      <c r="I32" s="65" t="s">
        <v>73</v>
      </c>
      <c r="J32" s="65"/>
      <c r="K32" s="65"/>
      <c r="L32" s="64" t="s">
        <v>74</v>
      </c>
      <c r="M32" s="64" t="s">
        <v>75</v>
      </c>
    </row>
    <row r="33" spans="1:24" x14ac:dyDescent="0.2">
      <c r="A33" s="58"/>
      <c r="B33" s="58"/>
      <c r="C33" s="58"/>
      <c r="D33" s="58"/>
      <c r="E33" s="58"/>
      <c r="F33" s="58"/>
      <c r="H33" s="65"/>
      <c r="I33" s="65"/>
      <c r="J33" s="65"/>
      <c r="K33" s="65"/>
      <c r="L33" s="64"/>
      <c r="M33" s="64" t="s">
        <v>76</v>
      </c>
    </row>
    <row r="34" spans="1:24" x14ac:dyDescent="0.2">
      <c r="A34" s="58"/>
      <c r="B34" s="58"/>
      <c r="C34" s="58"/>
      <c r="D34" s="58"/>
      <c r="E34" s="58"/>
      <c r="F34" s="58"/>
      <c r="H34" s="65"/>
      <c r="I34" s="65"/>
      <c r="J34" s="65"/>
      <c r="K34" s="65"/>
      <c r="L34" s="64"/>
      <c r="M34" s="64" t="s">
        <v>77</v>
      </c>
    </row>
    <row r="35" spans="1:24" s="70" customFormat="1" x14ac:dyDescent="0.2">
      <c r="A35" s="68"/>
      <c r="B35" s="58"/>
      <c r="C35" s="58"/>
      <c r="D35" s="58"/>
      <c r="E35" s="58"/>
      <c r="F35" s="58"/>
      <c r="G35" s="58"/>
      <c r="H35" s="58"/>
      <c r="I35" s="69"/>
      <c r="J35" s="69"/>
      <c r="K35" s="69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x14ac:dyDescent="0.2">
      <c r="A36" s="61"/>
      <c r="B36" s="71" t="s">
        <v>78</v>
      </c>
      <c r="C36" s="71" t="s">
        <v>79</v>
      </c>
      <c r="D36" s="71" t="s">
        <v>80</v>
      </c>
      <c r="E36" s="71" t="s">
        <v>81</v>
      </c>
      <c r="F36" s="71" t="s">
        <v>82</v>
      </c>
      <c r="G36" s="71" t="s">
        <v>83</v>
      </c>
      <c r="H36" s="71" t="s">
        <v>84</v>
      </c>
      <c r="I36" s="71" t="s">
        <v>85</v>
      </c>
      <c r="J36" s="71" t="s">
        <v>86</v>
      </c>
      <c r="K36" s="71" t="s">
        <v>87</v>
      </c>
      <c r="L36" s="71" t="s">
        <v>88</v>
      </c>
      <c r="M36" s="71" t="s">
        <v>89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58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4"/>
      <c r="M37" s="64"/>
    </row>
    <row r="38" spans="1:24" x14ac:dyDescent="0.2">
      <c r="A38" s="82" t="s">
        <v>101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4"/>
    </row>
    <row r="39" spans="1:24" x14ac:dyDescent="0.2">
      <c r="A39" s="73" t="s">
        <v>91</v>
      </c>
      <c r="B39" s="74">
        <v>3.3167586701479999</v>
      </c>
      <c r="C39" s="74">
        <v>6.7399930059279995</v>
      </c>
      <c r="D39" s="74" t="s">
        <v>92</v>
      </c>
      <c r="E39" s="74" t="s">
        <v>92</v>
      </c>
      <c r="F39" s="74">
        <v>3.8808797739599998</v>
      </c>
      <c r="G39" s="74">
        <v>8.3829955044919995</v>
      </c>
      <c r="H39" s="74" t="s">
        <v>92</v>
      </c>
      <c r="I39" s="74">
        <v>6.1138944326319997</v>
      </c>
      <c r="J39" s="74" t="s">
        <v>92</v>
      </c>
      <c r="K39" s="74" t="s">
        <v>92</v>
      </c>
      <c r="L39" s="74">
        <v>3.2067123508000002</v>
      </c>
      <c r="M39" s="74">
        <v>7.0452271830079995</v>
      </c>
    </row>
    <row r="40" spans="1:24" x14ac:dyDescent="0.2">
      <c r="A40" s="73" t="s">
        <v>93</v>
      </c>
      <c r="B40" s="74">
        <v>6.4292993125479994</v>
      </c>
      <c r="C40" s="74">
        <v>21.341303727043996</v>
      </c>
      <c r="D40" s="74">
        <v>7.0676998074199986</v>
      </c>
      <c r="E40" s="74">
        <v>4.8362464969000003</v>
      </c>
      <c r="F40" s="74">
        <v>11.770056346243999</v>
      </c>
      <c r="G40" s="74">
        <v>23.135873028744001</v>
      </c>
      <c r="H40" s="74">
        <v>4.4139435527319995</v>
      </c>
      <c r="I40" s="74">
        <v>20.098850360987999</v>
      </c>
      <c r="J40" s="74">
        <v>2.9922142602519997</v>
      </c>
      <c r="K40" s="74">
        <v>2.3008380798199997</v>
      </c>
      <c r="L40" s="74">
        <v>8.6130149065800001</v>
      </c>
      <c r="M40" s="74">
        <v>21.367963922031997</v>
      </c>
    </row>
    <row r="41" spans="1:24" x14ac:dyDescent="0.2">
      <c r="A41" s="73" t="s">
        <v>94</v>
      </c>
      <c r="B41" s="74">
        <v>4.3048855443719996</v>
      </c>
      <c r="C41" s="74">
        <v>12.414604069868</v>
      </c>
      <c r="D41" s="74">
        <v>3.8087682434479992</v>
      </c>
      <c r="E41" s="74">
        <v>4.6778947392239996</v>
      </c>
      <c r="F41" s="74">
        <v>5.5551566211119994</v>
      </c>
      <c r="G41" s="74">
        <v>14.022263961327999</v>
      </c>
      <c r="H41" s="74">
        <v>3.6037280368599993</v>
      </c>
      <c r="I41" s="74">
        <v>11.912026049167999</v>
      </c>
      <c r="J41" s="74" t="s">
        <v>92</v>
      </c>
      <c r="K41" s="74">
        <v>3.1071832481759998</v>
      </c>
      <c r="L41" s="74">
        <v>3.9824656807879997</v>
      </c>
      <c r="M41" s="74">
        <v>12.979406552979999</v>
      </c>
    </row>
    <row r="42" spans="1:24" s="77" customFormat="1" ht="21.95" customHeight="1" x14ac:dyDescent="0.2">
      <c r="A42" s="75" t="s">
        <v>95</v>
      </c>
      <c r="B42" s="74">
        <v>8.4197159114320002</v>
      </c>
      <c r="C42" s="74">
        <v>25.394334065968</v>
      </c>
      <c r="D42" s="74">
        <v>8.1311172282759987</v>
      </c>
      <c r="E42" s="74">
        <v>6.9649462256919987</v>
      </c>
      <c r="F42" s="74">
        <v>13.583398128299999</v>
      </c>
      <c r="G42" s="74">
        <v>27.980857013563998</v>
      </c>
      <c r="H42" s="74">
        <v>5.837256811764</v>
      </c>
      <c r="I42" s="74">
        <v>23.987100906047996</v>
      </c>
      <c r="J42" s="74">
        <v>3.7129261662079998</v>
      </c>
      <c r="K42" s="74">
        <v>4.0867450997799999</v>
      </c>
      <c r="L42" s="74">
        <v>10.021016865915998</v>
      </c>
      <c r="M42" s="74">
        <v>25.75948336682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">
      <c r="A43" s="79"/>
    </row>
    <row r="44" spans="1:24" ht="15.95" customHeight="1" x14ac:dyDescent="0.2">
      <c r="A44" s="78" t="s">
        <v>96</v>
      </c>
      <c r="B44" s="74"/>
      <c r="C44" s="74"/>
      <c r="D44" s="74"/>
      <c r="E44" s="74"/>
      <c r="F44" s="74"/>
      <c r="G44" s="74"/>
      <c r="H44" s="80"/>
      <c r="I44" s="80"/>
      <c r="J44" s="80"/>
      <c r="K44" s="80"/>
      <c r="L44" s="80"/>
      <c r="M44" s="80"/>
    </row>
    <row r="45" spans="1:24" x14ac:dyDescent="0.2">
      <c r="A45" s="79" t="s">
        <v>97</v>
      </c>
      <c r="B45" s="74">
        <v>7.9912466259639983</v>
      </c>
      <c r="C45" s="74">
        <v>24.748545383827999</v>
      </c>
      <c r="D45" s="74">
        <v>7.9341056489520003</v>
      </c>
      <c r="E45" s="74">
        <v>6.2289806969599999</v>
      </c>
      <c r="F45" s="74">
        <v>13.083803135283999</v>
      </c>
      <c r="G45" s="74">
        <v>26.947782854859998</v>
      </c>
      <c r="H45" s="74">
        <v>5.6176676586519996</v>
      </c>
      <c r="I45" s="74">
        <v>23.320954872264</v>
      </c>
      <c r="J45" s="74">
        <v>3.4788774092520001</v>
      </c>
      <c r="K45" s="74">
        <v>3.3263506812199997</v>
      </c>
      <c r="L45" s="74">
        <v>9.6073553945599972</v>
      </c>
      <c r="M45" s="74">
        <v>24.857450944171994</v>
      </c>
    </row>
    <row r="46" spans="1:24" x14ac:dyDescent="0.2">
      <c r="A46" s="58" t="s">
        <v>98</v>
      </c>
      <c r="B46" s="74">
        <v>7.9912466259639983</v>
      </c>
      <c r="C46" s="74">
        <v>24.674015720171997</v>
      </c>
      <c r="D46" s="74">
        <v>7.9341056489520003</v>
      </c>
      <c r="E46" s="74">
        <v>6.2289806969599999</v>
      </c>
      <c r="F46" s="74">
        <v>12.970176888675999</v>
      </c>
      <c r="G46" s="74">
        <v>26.827255734411995</v>
      </c>
      <c r="H46" s="74">
        <v>5.6176676586519996</v>
      </c>
      <c r="I46" s="74">
        <v>23.244688454763995</v>
      </c>
      <c r="J46" s="74">
        <v>3.4788774092520001</v>
      </c>
      <c r="K46" s="74">
        <v>3.3263506812199997</v>
      </c>
      <c r="L46" s="74">
        <v>9.5364047534279983</v>
      </c>
      <c r="M46" s="74">
        <v>24.760194538379999</v>
      </c>
    </row>
    <row r="47" spans="1:24" x14ac:dyDescent="0.2">
      <c r="A47" s="7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24" x14ac:dyDescent="0.2">
      <c r="A48" s="78" t="s">
        <v>102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24" x14ac:dyDescent="0.2">
      <c r="A49" s="73" t="s">
        <v>91</v>
      </c>
      <c r="B49" s="74">
        <v>3.6183012981639995</v>
      </c>
      <c r="C49" s="74">
        <v>6.2860921569599997</v>
      </c>
      <c r="D49" s="74" t="s">
        <v>92</v>
      </c>
      <c r="E49" s="74" t="s">
        <v>92</v>
      </c>
      <c r="F49" s="74">
        <v>4.8001194836839991</v>
      </c>
      <c r="G49" s="74">
        <v>8.5641287408319986</v>
      </c>
      <c r="H49" s="74" t="s">
        <v>92</v>
      </c>
      <c r="I49" s="74">
        <v>5.5183415561679992</v>
      </c>
      <c r="J49" s="74" t="s">
        <v>92</v>
      </c>
      <c r="K49" s="74" t="s">
        <v>92</v>
      </c>
      <c r="L49" s="74">
        <v>4.4602387807599992</v>
      </c>
      <c r="M49" s="74">
        <v>7.061869010084</v>
      </c>
    </row>
    <row r="50" spans="1:24" x14ac:dyDescent="0.2">
      <c r="A50" s="73" t="s">
        <v>93</v>
      </c>
      <c r="B50" s="74">
        <v>7.5461850477159995</v>
      </c>
      <c r="C50" s="74">
        <v>20.41170196282</v>
      </c>
      <c r="D50" s="74">
        <v>5.8062426878679991</v>
      </c>
      <c r="E50" s="74">
        <v>4.2919682892240001</v>
      </c>
      <c r="F50" s="74">
        <v>12.702807609575999</v>
      </c>
      <c r="G50" s="74">
        <v>22.483448673503997</v>
      </c>
      <c r="H50" s="74">
        <v>5.7643305664839994</v>
      </c>
      <c r="I50" s="74">
        <v>19.269631770171998</v>
      </c>
      <c r="J50" s="74" t="s">
        <v>92</v>
      </c>
      <c r="K50" s="74" t="s">
        <v>92</v>
      </c>
      <c r="L50" s="74">
        <v>10.484604044684</v>
      </c>
      <c r="M50" s="74">
        <v>21.108389735215997</v>
      </c>
    </row>
    <row r="51" spans="1:24" x14ac:dyDescent="0.2">
      <c r="A51" s="73" t="s">
        <v>94</v>
      </c>
      <c r="B51" s="74">
        <v>5.1641075558799994</v>
      </c>
      <c r="C51" s="74">
        <v>11.621088962727999</v>
      </c>
      <c r="D51" s="74">
        <v>2.9209387058040002</v>
      </c>
      <c r="E51" s="74" t="s">
        <v>92</v>
      </c>
      <c r="F51" s="74">
        <v>5.0711757881679995</v>
      </c>
      <c r="G51" s="74">
        <v>13.155296731107997</v>
      </c>
      <c r="H51" s="74">
        <v>4.3759034752439998</v>
      </c>
      <c r="I51" s="74">
        <v>10.780920239011998</v>
      </c>
      <c r="J51" s="74" t="s">
        <v>92</v>
      </c>
      <c r="K51" s="74" t="s">
        <v>92</v>
      </c>
      <c r="L51" s="74">
        <v>4.002394639936</v>
      </c>
      <c r="M51" s="74">
        <v>11.900536806703998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s="77" customFormat="1" ht="21.95" customHeight="1" x14ac:dyDescent="0.2">
      <c r="A52" s="75" t="s">
        <v>95</v>
      </c>
      <c r="B52" s="74">
        <v>9.830142902523999</v>
      </c>
      <c r="C52" s="74">
        <v>24.135423552071998</v>
      </c>
      <c r="D52" s="74">
        <v>6.6478543524119997</v>
      </c>
      <c r="E52" s="74">
        <v>5.0856063273679997</v>
      </c>
      <c r="F52" s="74">
        <v>14.467390454383999</v>
      </c>
      <c r="G52" s="74">
        <v>27.139289115623995</v>
      </c>
      <c r="H52" s="74">
        <v>7.2300066185199983</v>
      </c>
      <c r="I52" s="74">
        <v>22.629093640244001</v>
      </c>
      <c r="J52" s="74">
        <v>2.0325927900879996</v>
      </c>
      <c r="K52" s="74" t="s">
        <v>92</v>
      </c>
      <c r="L52" s="74">
        <v>12.061799891735999</v>
      </c>
      <c r="M52" s="74">
        <v>25.045311571223998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">
      <c r="A54" s="78" t="s">
        <v>96</v>
      </c>
      <c r="B54" s="74"/>
      <c r="C54" s="74"/>
      <c r="D54" s="74"/>
      <c r="E54" s="74"/>
      <c r="F54" s="74"/>
      <c r="G54" s="74"/>
      <c r="H54" s="80"/>
      <c r="I54" s="80"/>
      <c r="J54" s="80"/>
      <c r="K54" s="80"/>
      <c r="L54" s="80"/>
      <c r="M54" s="80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">
      <c r="A55" s="79" t="s">
        <v>97</v>
      </c>
      <c r="B55" s="74">
        <v>9.5925007603599983</v>
      </c>
      <c r="C55" s="74">
        <v>23.598562143940001</v>
      </c>
      <c r="D55" s="74">
        <v>6.6478543524119997</v>
      </c>
      <c r="E55" s="74">
        <v>4.8412559070399999</v>
      </c>
      <c r="F55" s="74">
        <v>13.880915698943998</v>
      </c>
      <c r="G55" s="74">
        <v>26.294361932915997</v>
      </c>
      <c r="H55" s="74">
        <v>7.0607045017599992</v>
      </c>
      <c r="I55" s="74">
        <v>22.206391255131997</v>
      </c>
      <c r="J55" s="74">
        <v>2.0325927900879996</v>
      </c>
      <c r="K55" s="74" t="s">
        <v>92</v>
      </c>
      <c r="L55" s="74">
        <v>11.504731318135999</v>
      </c>
      <c r="M55" s="74">
        <v>24.39200713404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">
      <c r="A56" s="58" t="s">
        <v>98</v>
      </c>
      <c r="B56" s="74">
        <v>9.3063960950799984</v>
      </c>
      <c r="C56" s="74">
        <v>23.391321053939997</v>
      </c>
      <c r="D56" s="74">
        <v>6.6478543524119997</v>
      </c>
      <c r="E56" s="74">
        <v>4.8412559070399999</v>
      </c>
      <c r="F56" s="74">
        <v>13.544964038284</v>
      </c>
      <c r="G56" s="74">
        <v>25.863155934139996</v>
      </c>
      <c r="H56" s="74">
        <v>7.0607045017599992</v>
      </c>
      <c r="I56" s="74">
        <v>22.010693465571997</v>
      </c>
      <c r="J56" s="74">
        <v>2.0325927900879996</v>
      </c>
      <c r="K56" s="74" t="s">
        <v>92</v>
      </c>
      <c r="L56" s="74">
        <v>11.184936546055997</v>
      </c>
      <c r="M56" s="74">
        <v>24.079455791468</v>
      </c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">
      <c r="A57" s="58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ht="14.25" x14ac:dyDescent="0.2">
      <c r="A58" s="81" t="s">
        <v>99</v>
      </c>
      <c r="B58" s="58"/>
      <c r="C58" s="58"/>
      <c r="D58" s="58"/>
      <c r="E58" s="58"/>
      <c r="F58" s="58"/>
      <c r="G58" s="58"/>
      <c r="H58" s="58"/>
      <c r="I58" s="79"/>
      <c r="J58" s="79"/>
      <c r="K58" s="79"/>
      <c r="L58" s="79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">
      <c r="A59" s="5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">
      <c r="A60" s="5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">
      <c r="A61" s="5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ht="15.95" customHeight="1" x14ac:dyDescent="0.2">
      <c r="A62" s="57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">
      <c r="A64" s="8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1:24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1:24" x14ac:dyDescent="0.2">
      <c r="A66" s="5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1:24" x14ac:dyDescent="0.2">
      <c r="A67" s="5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1:24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1:24" x14ac:dyDescent="0.2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1:24" x14ac:dyDescent="0.2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1:24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1:24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1:24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1:24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H38" sqref="H38"/>
    </sheetView>
  </sheetViews>
  <sheetFormatPr defaultColWidth="9.140625" defaultRowHeight="12.75" x14ac:dyDescent="0.2"/>
  <cols>
    <col min="1" max="1" width="22.7109375" style="56" customWidth="1"/>
    <col min="2" max="3" width="10.7109375" style="56" customWidth="1"/>
    <col min="4" max="4" width="12.28515625" style="56" bestFit="1" customWidth="1"/>
    <col min="5" max="5" width="12.140625" style="56" customWidth="1"/>
    <col min="6" max="7" width="10.7109375" style="56" customWidth="1"/>
    <col min="8" max="8" width="12.140625" style="56" customWidth="1"/>
    <col min="9" max="9" width="10.7109375" style="56" customWidth="1"/>
    <col min="10" max="11" width="12.28515625" style="56" bestFit="1" customWidth="1"/>
    <col min="12" max="13" width="10.7109375" style="56" customWidth="1"/>
    <col min="14" max="16384" width="9.140625" style="56"/>
  </cols>
  <sheetData>
    <row r="1" spans="1:24" x14ac:dyDescent="0.2">
      <c r="A1" s="55" t="s">
        <v>55</v>
      </c>
      <c r="B1" s="56" t="s">
        <v>56</v>
      </c>
    </row>
    <row r="2" spans="1:24" x14ac:dyDescent="0.2">
      <c r="A2" s="57" t="s">
        <v>57</v>
      </c>
      <c r="B2" s="58" t="s">
        <v>58</v>
      </c>
      <c r="C2" s="58"/>
      <c r="D2" s="58"/>
      <c r="E2" s="58"/>
      <c r="F2" s="58"/>
      <c r="G2" s="58"/>
      <c r="H2" s="58"/>
      <c r="I2" s="58"/>
      <c r="J2" s="58"/>
      <c r="K2" s="58"/>
    </row>
    <row r="3" spans="1:24" x14ac:dyDescent="0.2">
      <c r="A3" s="59" t="s">
        <v>59</v>
      </c>
      <c r="B3" s="60" t="s">
        <v>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24" x14ac:dyDescent="0.2">
      <c r="A4" s="62"/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4" x14ac:dyDescent="0.2">
      <c r="A5" s="62" t="s">
        <v>62</v>
      </c>
      <c r="B5" s="61" t="s">
        <v>63</v>
      </c>
      <c r="C5" s="61"/>
      <c r="D5" s="61"/>
      <c r="E5" s="61"/>
      <c r="F5" s="61"/>
      <c r="G5" s="61"/>
      <c r="H5" s="60" t="s">
        <v>64</v>
      </c>
      <c r="M5" s="61"/>
    </row>
    <row r="6" spans="1:24" x14ac:dyDescent="0.2">
      <c r="A6" s="62"/>
      <c r="B6" s="63" t="s">
        <v>65</v>
      </c>
      <c r="C6" s="63"/>
      <c r="D6" s="63"/>
      <c r="E6" s="63"/>
      <c r="F6" s="63"/>
      <c r="G6" s="64" t="s">
        <v>52</v>
      </c>
      <c r="H6" s="61" t="s">
        <v>66</v>
      </c>
      <c r="I6" s="61"/>
      <c r="J6" s="61"/>
      <c r="K6" s="61"/>
      <c r="L6" s="61"/>
      <c r="M6" s="61"/>
    </row>
    <row r="7" spans="1:24" x14ac:dyDescent="0.2">
      <c r="A7" s="62"/>
      <c r="B7" s="65" t="s">
        <v>67</v>
      </c>
      <c r="C7" s="65" t="s">
        <v>68</v>
      </c>
      <c r="D7" s="65" t="s">
        <v>69</v>
      </c>
      <c r="E7" s="66" t="s">
        <v>70</v>
      </c>
      <c r="F7" s="67" t="s">
        <v>71</v>
      </c>
      <c r="G7" s="64" t="s">
        <v>72</v>
      </c>
      <c r="H7" s="63" t="s">
        <v>65</v>
      </c>
      <c r="I7" s="63"/>
      <c r="J7" s="63"/>
      <c r="K7" s="63"/>
      <c r="L7" s="63"/>
      <c r="M7" s="64" t="s">
        <v>52</v>
      </c>
    </row>
    <row r="8" spans="1:24" x14ac:dyDescent="0.2">
      <c r="A8" s="57"/>
      <c r="B8" s="65" t="s">
        <v>57</v>
      </c>
      <c r="C8" s="65" t="s">
        <v>73</v>
      </c>
      <c r="D8" s="65"/>
      <c r="E8" s="65"/>
      <c r="F8" s="64" t="s">
        <v>74</v>
      </c>
      <c r="G8" s="64" t="s">
        <v>75</v>
      </c>
      <c r="H8" s="65" t="s">
        <v>67</v>
      </c>
      <c r="I8" s="65" t="s">
        <v>68</v>
      </c>
      <c r="J8" s="65" t="s">
        <v>69</v>
      </c>
      <c r="K8" s="66" t="s">
        <v>70</v>
      </c>
      <c r="L8" s="67" t="s">
        <v>71</v>
      </c>
      <c r="M8" s="64" t="s">
        <v>72</v>
      </c>
    </row>
    <row r="9" spans="1:24" x14ac:dyDescent="0.2">
      <c r="A9" s="58"/>
      <c r="B9" s="58"/>
      <c r="C9" s="58"/>
      <c r="D9" s="58"/>
      <c r="E9" s="58"/>
      <c r="F9" s="58"/>
      <c r="H9" s="65" t="s">
        <v>57</v>
      </c>
      <c r="I9" s="65" t="s">
        <v>73</v>
      </c>
      <c r="J9" s="65"/>
      <c r="K9" s="65"/>
      <c r="L9" s="64" t="s">
        <v>74</v>
      </c>
      <c r="M9" s="64" t="s">
        <v>75</v>
      </c>
    </row>
    <row r="10" spans="1:24" x14ac:dyDescent="0.2">
      <c r="A10" s="58"/>
      <c r="B10" s="58"/>
      <c r="C10" s="58"/>
      <c r="D10" s="58"/>
      <c r="E10" s="58"/>
      <c r="F10" s="58"/>
      <c r="H10" s="65"/>
      <c r="I10" s="65"/>
      <c r="J10" s="65"/>
      <c r="K10" s="65"/>
      <c r="L10" s="64"/>
      <c r="M10" s="64" t="s">
        <v>76</v>
      </c>
    </row>
    <row r="11" spans="1:24" x14ac:dyDescent="0.2">
      <c r="A11" s="58"/>
      <c r="B11" s="58"/>
      <c r="C11" s="58"/>
      <c r="D11" s="58"/>
      <c r="E11" s="58"/>
      <c r="F11" s="58"/>
      <c r="H11" s="65"/>
      <c r="I11" s="65"/>
      <c r="J11" s="65"/>
      <c r="K11" s="65"/>
      <c r="L11" s="64"/>
      <c r="M11" s="64" t="s">
        <v>77</v>
      </c>
    </row>
    <row r="12" spans="1:24" s="70" customFormat="1" x14ac:dyDescent="0.2">
      <c r="A12" s="68"/>
      <c r="B12" s="58"/>
      <c r="C12" s="58"/>
      <c r="D12" s="58"/>
      <c r="E12" s="58"/>
      <c r="F12" s="58"/>
      <c r="G12" s="58"/>
      <c r="H12" s="58"/>
      <c r="I12" s="69"/>
      <c r="J12" s="69"/>
      <c r="K12" s="6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x14ac:dyDescent="0.2">
      <c r="A13" s="61"/>
      <c r="B13" s="71" t="s">
        <v>78</v>
      </c>
      <c r="C13" s="71" t="s">
        <v>79</v>
      </c>
      <c r="D13" s="71" t="s">
        <v>80</v>
      </c>
      <c r="E13" s="71" t="s">
        <v>81</v>
      </c>
      <c r="F13" s="71" t="s">
        <v>82</v>
      </c>
      <c r="G13" s="71" t="s">
        <v>83</v>
      </c>
      <c r="H13" s="71" t="s">
        <v>84</v>
      </c>
      <c r="I13" s="71" t="s">
        <v>85</v>
      </c>
      <c r="J13" s="71" t="s">
        <v>86</v>
      </c>
      <c r="K13" s="71" t="s">
        <v>87</v>
      </c>
      <c r="L13" s="71" t="s">
        <v>88</v>
      </c>
      <c r="M13" s="71" t="s">
        <v>89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4"/>
      <c r="M14" s="64"/>
    </row>
    <row r="15" spans="1:24" x14ac:dyDescent="0.2">
      <c r="A15" s="72" t="s">
        <v>90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4"/>
      <c r="M15" s="64"/>
    </row>
    <row r="16" spans="1:24" x14ac:dyDescent="0.2">
      <c r="A16" s="73" t="s">
        <v>91</v>
      </c>
      <c r="B16" s="74">
        <v>6.6787801130400002</v>
      </c>
      <c r="C16" s="74">
        <v>12.52609786274</v>
      </c>
      <c r="D16" s="74" t="s">
        <v>92</v>
      </c>
      <c r="E16" s="74" t="s">
        <v>92</v>
      </c>
      <c r="F16" s="74">
        <v>8.3964930009799996</v>
      </c>
      <c r="G16" s="74">
        <v>16.27412130834</v>
      </c>
      <c r="H16" s="74">
        <v>1.8033996759799999</v>
      </c>
      <c r="I16" s="74">
        <v>11.1962175689</v>
      </c>
      <c r="J16" s="74" t="s">
        <v>92</v>
      </c>
      <c r="K16" s="74" t="s">
        <v>92</v>
      </c>
      <c r="L16" s="74">
        <v>7.47372118976</v>
      </c>
      <c r="M16" s="74">
        <v>13.55721342402</v>
      </c>
    </row>
    <row r="17" spans="1:24" x14ac:dyDescent="0.2">
      <c r="A17" s="73" t="s">
        <v>93</v>
      </c>
      <c r="B17" s="74">
        <v>13.478491570460001</v>
      </c>
      <c r="C17" s="74">
        <v>39.712031607360004</v>
      </c>
      <c r="D17" s="74">
        <v>12.41917408662</v>
      </c>
      <c r="E17" s="74">
        <v>8.792651728980001</v>
      </c>
      <c r="F17" s="74">
        <v>23.491906850579998</v>
      </c>
      <c r="G17" s="74">
        <v>43.103494196139998</v>
      </c>
      <c r="H17" s="74">
        <v>9.8751114492800003</v>
      </c>
      <c r="I17" s="74">
        <v>37.564052152759999</v>
      </c>
      <c r="J17" s="74">
        <v>4.6836673382800003</v>
      </c>
      <c r="K17" s="74">
        <v>4.30552392382</v>
      </c>
      <c r="L17" s="74">
        <v>18.415369080220003</v>
      </c>
      <c r="M17" s="74">
        <v>40.375595476580003</v>
      </c>
    </row>
    <row r="18" spans="1:24" x14ac:dyDescent="0.2">
      <c r="A18" s="73" t="s">
        <v>94</v>
      </c>
      <c r="B18" s="74">
        <v>9.14769660322</v>
      </c>
      <c r="C18" s="74">
        <v>23.05133027918</v>
      </c>
      <c r="D18" s="74">
        <v>6.5224911252200002</v>
      </c>
      <c r="E18" s="74">
        <v>7.1188483309999997</v>
      </c>
      <c r="F18" s="74">
        <v>10.23395420376</v>
      </c>
      <c r="G18" s="74">
        <v>26.025192056499996</v>
      </c>
      <c r="H18" s="74">
        <v>7.7137110946000007</v>
      </c>
      <c r="I18" s="74">
        <v>21.790007539579999</v>
      </c>
      <c r="J18" s="74" t="s">
        <v>92</v>
      </c>
      <c r="K18" s="74">
        <v>4.3867378477999992</v>
      </c>
      <c r="L18" s="74">
        <v>7.6827135358400005</v>
      </c>
      <c r="M18" s="74">
        <v>23.873928767919999</v>
      </c>
    </row>
    <row r="19" spans="1:24" s="77" customFormat="1" ht="21.95" customHeight="1" x14ac:dyDescent="0.2">
      <c r="A19" s="75" t="s">
        <v>95</v>
      </c>
      <c r="B19" s="74">
        <v>17.602816264739999</v>
      </c>
      <c r="C19" s="74">
        <v>46.90442086414</v>
      </c>
      <c r="D19" s="74">
        <v>14.250259638720001</v>
      </c>
      <c r="E19" s="74">
        <v>11.724683741960002</v>
      </c>
      <c r="F19" s="74">
        <v>26.919026955940001</v>
      </c>
      <c r="G19" s="74">
        <v>51.761400876079996</v>
      </c>
      <c r="H19" s="74">
        <v>12.64428572946</v>
      </c>
      <c r="I19" s="74">
        <v>44.321974618740001</v>
      </c>
      <c r="J19" s="74">
        <v>5.7569260767199992</v>
      </c>
      <c r="K19" s="74">
        <v>6.6918711372799997</v>
      </c>
      <c r="L19" s="74">
        <v>21.287638330420002</v>
      </c>
      <c r="M19" s="74">
        <v>48.09849247476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">
      <c r="A20" s="78" t="s">
        <v>96</v>
      </c>
      <c r="B20" s="74"/>
      <c r="C20" s="74"/>
      <c r="D20" s="74"/>
      <c r="E20" s="74"/>
      <c r="F20" s="74"/>
      <c r="G20" s="74"/>
      <c r="H20" s="70"/>
      <c r="I20" s="70"/>
      <c r="J20" s="70"/>
      <c r="K20" s="70"/>
      <c r="L20" s="70"/>
      <c r="M20" s="70"/>
    </row>
    <row r="21" spans="1:24" x14ac:dyDescent="0.2">
      <c r="A21" s="79" t="s">
        <v>97</v>
      </c>
      <c r="B21" s="74">
        <v>16.980568267460001</v>
      </c>
      <c r="C21" s="74">
        <v>45.83532342326</v>
      </c>
      <c r="D21" s="74">
        <v>14.046397446619999</v>
      </c>
      <c r="E21" s="74">
        <v>10.721669478800001</v>
      </c>
      <c r="F21" s="74">
        <v>25.886731288460002</v>
      </c>
      <c r="G21" s="74">
        <v>50.124197079459996</v>
      </c>
      <c r="H21" s="74">
        <v>12.278760527459999</v>
      </c>
      <c r="I21" s="74">
        <v>43.325566334680005</v>
      </c>
      <c r="J21" s="74">
        <v>5.4808732342000006</v>
      </c>
      <c r="K21" s="74">
        <v>5.8608746620199996</v>
      </c>
      <c r="L21" s="74">
        <v>20.351457466340001</v>
      </c>
      <c r="M21" s="74">
        <v>46.702544235340007</v>
      </c>
    </row>
    <row r="22" spans="1:24" x14ac:dyDescent="0.2">
      <c r="A22" s="58" t="s">
        <v>98</v>
      </c>
      <c r="B22" s="74">
        <v>16.682787777320002</v>
      </c>
      <c r="C22" s="74">
        <v>45.563001839599998</v>
      </c>
      <c r="D22" s="74">
        <v>14.046397446619999</v>
      </c>
      <c r="E22" s="74">
        <v>10.721669478800001</v>
      </c>
      <c r="F22" s="74">
        <v>25.45017015534</v>
      </c>
      <c r="G22" s="74">
        <v>49.599423392539997</v>
      </c>
      <c r="H22" s="74">
        <v>12.278760527459999</v>
      </c>
      <c r="I22" s="74">
        <v>43.063043632839999</v>
      </c>
      <c r="J22" s="74">
        <v>5.4808732342000006</v>
      </c>
      <c r="K22" s="74">
        <v>5.8608746620199996</v>
      </c>
      <c r="L22" s="74">
        <v>19.957107362639999</v>
      </c>
      <c r="M22" s="74">
        <v>46.306574447419997</v>
      </c>
    </row>
    <row r="23" spans="1:24" x14ac:dyDescent="0.2">
      <c r="A23" s="5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ht="14.25" x14ac:dyDescent="0.2">
      <c r="A24" s="81" t="s">
        <v>99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24" x14ac:dyDescent="0.2">
      <c r="A25" s="55" t="s">
        <v>55</v>
      </c>
      <c r="B25" s="58" t="s">
        <v>100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24" x14ac:dyDescent="0.2">
      <c r="A26" s="59" t="s">
        <v>59</v>
      </c>
      <c r="B26" s="60" t="s">
        <v>60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24" x14ac:dyDescent="0.2">
      <c r="A27" s="62"/>
      <c r="B27" s="61" t="s">
        <v>61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24" x14ac:dyDescent="0.2">
      <c r="A28" s="62" t="s">
        <v>62</v>
      </c>
      <c r="B28" s="61" t="s">
        <v>63</v>
      </c>
      <c r="C28" s="61"/>
      <c r="D28" s="61"/>
      <c r="E28" s="61"/>
      <c r="F28" s="61"/>
      <c r="G28" s="61"/>
      <c r="H28" s="60" t="s">
        <v>64</v>
      </c>
      <c r="M28" s="61"/>
    </row>
    <row r="29" spans="1:24" x14ac:dyDescent="0.2">
      <c r="A29" s="62"/>
      <c r="B29" s="63" t="s">
        <v>65</v>
      </c>
      <c r="C29" s="63"/>
      <c r="D29" s="63"/>
      <c r="E29" s="63"/>
      <c r="F29" s="63"/>
      <c r="G29" s="64" t="s">
        <v>52</v>
      </c>
      <c r="H29" s="61" t="s">
        <v>66</v>
      </c>
      <c r="I29" s="61"/>
      <c r="J29" s="61"/>
      <c r="K29" s="61"/>
      <c r="L29" s="61"/>
      <c r="M29" s="61"/>
    </row>
    <row r="30" spans="1:24" x14ac:dyDescent="0.2">
      <c r="A30" s="62"/>
      <c r="B30" s="65" t="s">
        <v>67</v>
      </c>
      <c r="C30" s="65" t="s">
        <v>68</v>
      </c>
      <c r="D30" s="65" t="s">
        <v>69</v>
      </c>
      <c r="E30" s="66" t="s">
        <v>70</v>
      </c>
      <c r="F30" s="67" t="s">
        <v>71</v>
      </c>
      <c r="G30" s="64" t="s">
        <v>72</v>
      </c>
      <c r="H30" s="63" t="s">
        <v>65</v>
      </c>
      <c r="I30" s="63"/>
      <c r="J30" s="63"/>
      <c r="K30" s="63"/>
      <c r="L30" s="63"/>
      <c r="M30" s="64" t="s">
        <v>52</v>
      </c>
    </row>
    <row r="31" spans="1:24" x14ac:dyDescent="0.2">
      <c r="A31" s="57"/>
      <c r="B31" s="65" t="s">
        <v>57</v>
      </c>
      <c r="C31" s="65" t="s">
        <v>73</v>
      </c>
      <c r="D31" s="65"/>
      <c r="E31" s="65"/>
      <c r="F31" s="64" t="s">
        <v>74</v>
      </c>
      <c r="G31" s="64" t="s">
        <v>75</v>
      </c>
      <c r="H31" s="65" t="s">
        <v>67</v>
      </c>
      <c r="I31" s="65" t="s">
        <v>68</v>
      </c>
      <c r="J31" s="65" t="s">
        <v>69</v>
      </c>
      <c r="K31" s="66" t="s">
        <v>70</v>
      </c>
      <c r="L31" s="67" t="s">
        <v>71</v>
      </c>
      <c r="M31" s="64" t="s">
        <v>72</v>
      </c>
    </row>
    <row r="32" spans="1:24" x14ac:dyDescent="0.2">
      <c r="A32" s="58"/>
      <c r="B32" s="58"/>
      <c r="C32" s="58"/>
      <c r="D32" s="58"/>
      <c r="E32" s="58"/>
      <c r="F32" s="58"/>
      <c r="H32" s="65" t="s">
        <v>57</v>
      </c>
      <c r="I32" s="65" t="s">
        <v>73</v>
      </c>
      <c r="J32" s="65"/>
      <c r="K32" s="65"/>
      <c r="L32" s="64" t="s">
        <v>74</v>
      </c>
      <c r="M32" s="64" t="s">
        <v>75</v>
      </c>
    </row>
    <row r="33" spans="1:24" x14ac:dyDescent="0.2">
      <c r="A33" s="58"/>
      <c r="B33" s="58"/>
      <c r="C33" s="58"/>
      <c r="D33" s="58"/>
      <c r="E33" s="58"/>
      <c r="F33" s="58"/>
      <c r="H33" s="65"/>
      <c r="I33" s="65"/>
      <c r="J33" s="65"/>
      <c r="K33" s="65"/>
      <c r="L33" s="64"/>
      <c r="M33" s="64" t="s">
        <v>76</v>
      </c>
    </row>
    <row r="34" spans="1:24" x14ac:dyDescent="0.2">
      <c r="A34" s="58"/>
      <c r="B34" s="58"/>
      <c r="C34" s="58"/>
      <c r="D34" s="58"/>
      <c r="E34" s="58"/>
      <c r="F34" s="58"/>
      <c r="H34" s="65"/>
      <c r="I34" s="65"/>
      <c r="J34" s="65"/>
      <c r="K34" s="65"/>
      <c r="L34" s="64"/>
      <c r="M34" s="64" t="s">
        <v>77</v>
      </c>
    </row>
    <row r="35" spans="1:24" s="70" customFormat="1" x14ac:dyDescent="0.2">
      <c r="A35" s="68"/>
      <c r="B35" s="58"/>
      <c r="C35" s="58"/>
      <c r="D35" s="58"/>
      <c r="E35" s="58"/>
      <c r="F35" s="58"/>
      <c r="G35" s="58"/>
      <c r="H35" s="58"/>
      <c r="I35" s="69"/>
      <c r="J35" s="69"/>
      <c r="K35" s="69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x14ac:dyDescent="0.2">
      <c r="A36" s="61"/>
      <c r="B36" s="71" t="s">
        <v>78</v>
      </c>
      <c r="C36" s="71" t="s">
        <v>79</v>
      </c>
      <c r="D36" s="71" t="s">
        <v>80</v>
      </c>
      <c r="E36" s="71" t="s">
        <v>81</v>
      </c>
      <c r="F36" s="71" t="s">
        <v>82</v>
      </c>
      <c r="G36" s="71" t="s">
        <v>83</v>
      </c>
      <c r="H36" s="71" t="s">
        <v>84</v>
      </c>
      <c r="I36" s="71" t="s">
        <v>85</v>
      </c>
      <c r="J36" s="71" t="s">
        <v>86</v>
      </c>
      <c r="K36" s="71" t="s">
        <v>87</v>
      </c>
      <c r="L36" s="71" t="s">
        <v>88</v>
      </c>
      <c r="M36" s="71" t="s">
        <v>89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58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4"/>
      <c r="M37" s="64"/>
    </row>
    <row r="38" spans="1:24" x14ac:dyDescent="0.2">
      <c r="A38" s="82" t="s">
        <v>101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4"/>
    </row>
    <row r="39" spans="1:24" x14ac:dyDescent="0.2">
      <c r="A39" s="73" t="s">
        <v>91</v>
      </c>
      <c r="B39" s="74">
        <v>4.5124013103400005</v>
      </c>
      <c r="C39" s="74">
        <v>9.1696611952399998</v>
      </c>
      <c r="D39" s="74" t="s">
        <v>92</v>
      </c>
      <c r="E39" s="74" t="s">
        <v>92</v>
      </c>
      <c r="F39" s="74">
        <v>5.2798797618000002</v>
      </c>
      <c r="G39" s="74">
        <v>11.40494189086</v>
      </c>
      <c r="H39" s="74" t="s">
        <v>92</v>
      </c>
      <c r="I39" s="74">
        <v>8.3178633095599999</v>
      </c>
      <c r="J39" s="74" t="s">
        <v>92</v>
      </c>
      <c r="K39" s="74" t="s">
        <v>92</v>
      </c>
      <c r="L39" s="74">
        <v>4.3626849140000008</v>
      </c>
      <c r="M39" s="74">
        <v>9.5849277966400006</v>
      </c>
    </row>
    <row r="40" spans="1:24" x14ac:dyDescent="0.2">
      <c r="A40" s="73" t="s">
        <v>93</v>
      </c>
      <c r="B40" s="74">
        <v>8.7469670023399999</v>
      </c>
      <c r="C40" s="74">
        <v>29.03452933402</v>
      </c>
      <c r="D40" s="74">
        <v>9.6155014711</v>
      </c>
      <c r="E40" s="74">
        <v>6.5796421145000004</v>
      </c>
      <c r="F40" s="74">
        <v>16.012988270019999</v>
      </c>
      <c r="G40" s="74">
        <v>31.476014432520003</v>
      </c>
      <c r="H40" s="74">
        <v>6.0051051800600002</v>
      </c>
      <c r="I40" s="74">
        <v>27.34418983254</v>
      </c>
      <c r="J40" s="74">
        <v>4.0708634216599995</v>
      </c>
      <c r="K40" s="74">
        <v>3.1302563131000003</v>
      </c>
      <c r="L40" s="74">
        <v>11.7178798989</v>
      </c>
      <c r="M40" s="74">
        <v>29.070800136559999</v>
      </c>
    </row>
    <row r="41" spans="1:24" x14ac:dyDescent="0.2">
      <c r="A41" s="73" t="s">
        <v>94</v>
      </c>
      <c r="B41" s="74">
        <v>5.8567333662600003</v>
      </c>
      <c r="C41" s="74">
        <v>16.889885952939999</v>
      </c>
      <c r="D41" s="74">
        <v>5.1817730868399998</v>
      </c>
      <c r="E41" s="74">
        <v>6.3642068809199994</v>
      </c>
      <c r="F41" s="74">
        <v>7.5577087479599996</v>
      </c>
      <c r="G41" s="74">
        <v>19.077083552240001</v>
      </c>
      <c r="H41" s="74">
        <v>4.9028189063000003</v>
      </c>
      <c r="I41" s="74">
        <v>16.206135959440005</v>
      </c>
      <c r="J41" s="74" t="s">
        <v>92</v>
      </c>
      <c r="K41" s="74">
        <v>4.2272770360799994</v>
      </c>
      <c r="L41" s="74">
        <v>5.4180858915399996</v>
      </c>
      <c r="M41" s="74">
        <v>17.658291410900002</v>
      </c>
    </row>
    <row r="42" spans="1:24" s="77" customFormat="1" ht="21.95" customHeight="1" x14ac:dyDescent="0.2">
      <c r="A42" s="75" t="s">
        <v>95</v>
      </c>
      <c r="B42" s="74">
        <v>11.45489946356</v>
      </c>
      <c r="C42" s="74">
        <v>34.548617403439998</v>
      </c>
      <c r="D42" s="74">
        <v>11.062265206579999</v>
      </c>
      <c r="E42" s="74">
        <v>9.4757067368599994</v>
      </c>
      <c r="F42" s="74">
        <v>18.480013051499999</v>
      </c>
      <c r="G42" s="74">
        <v>38.067543770619999</v>
      </c>
      <c r="H42" s="74">
        <v>7.9415019016200006</v>
      </c>
      <c r="I42" s="74">
        <v>32.634097419840003</v>
      </c>
      <c r="J42" s="74">
        <v>5.05138135264</v>
      </c>
      <c r="K42" s="74">
        <v>5.5599565049000006</v>
      </c>
      <c r="L42" s="74">
        <v>13.633445822779999</v>
      </c>
      <c r="M42" s="74">
        <v>35.045397648100007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">
      <c r="A43" s="79"/>
    </row>
    <row r="44" spans="1:24" ht="15.95" customHeight="1" x14ac:dyDescent="0.2">
      <c r="A44" s="78" t="s">
        <v>96</v>
      </c>
      <c r="B44" s="74"/>
      <c r="C44" s="74"/>
      <c r="D44" s="74"/>
      <c r="E44" s="74"/>
      <c r="F44" s="74"/>
      <c r="G44" s="74"/>
      <c r="H44" s="80"/>
      <c r="I44" s="80"/>
      <c r="J44" s="80"/>
      <c r="K44" s="80"/>
      <c r="L44" s="80"/>
      <c r="M44" s="80"/>
    </row>
    <row r="45" spans="1:24" x14ac:dyDescent="0.2">
      <c r="A45" s="79" t="s">
        <v>97</v>
      </c>
      <c r="B45" s="74">
        <v>10.871973312620002</v>
      </c>
      <c r="C45" s="74">
        <v>33.670031414740002</v>
      </c>
      <c r="D45" s="74">
        <v>10.794233855160002</v>
      </c>
      <c r="E45" s="74">
        <v>8.4744364768000011</v>
      </c>
      <c r="F45" s="74">
        <v>17.800321423220002</v>
      </c>
      <c r="G45" s="74">
        <v>36.662061596299999</v>
      </c>
      <c r="H45" s="74">
        <v>7.6427540936599998</v>
      </c>
      <c r="I45" s="74">
        <v>31.727815554120003</v>
      </c>
      <c r="J45" s="74">
        <v>4.7329614666600008</v>
      </c>
      <c r="K45" s="74">
        <v>4.5254511001000006</v>
      </c>
      <c r="L45" s="74">
        <v>13.070665484800001</v>
      </c>
      <c r="M45" s="74">
        <v>33.818195825259998</v>
      </c>
    </row>
    <row r="46" spans="1:24" x14ac:dyDescent="0.2">
      <c r="A46" s="58" t="s">
        <v>98</v>
      </c>
      <c r="B46" s="74">
        <v>10.871973312620002</v>
      </c>
      <c r="C46" s="74">
        <v>33.568634905260005</v>
      </c>
      <c r="D46" s="74">
        <v>10.794233855160002</v>
      </c>
      <c r="E46" s="74">
        <v>8.4744364768000011</v>
      </c>
      <c r="F46" s="74">
        <v>17.645734588580002</v>
      </c>
      <c r="G46" s="74">
        <v>36.498086224459996</v>
      </c>
      <c r="H46" s="74">
        <v>7.6427540936599998</v>
      </c>
      <c r="I46" s="74">
        <v>31.624056216620001</v>
      </c>
      <c r="J46" s="74">
        <v>4.7329614666600008</v>
      </c>
      <c r="K46" s="74">
        <v>4.5254511001000006</v>
      </c>
      <c r="L46" s="74">
        <v>12.974138182740001</v>
      </c>
      <c r="M46" s="74">
        <v>33.685879917900003</v>
      </c>
    </row>
    <row r="47" spans="1:24" x14ac:dyDescent="0.2">
      <c r="A47" s="7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24" x14ac:dyDescent="0.2">
      <c r="A48" s="78" t="s">
        <v>102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24" x14ac:dyDescent="0.2">
      <c r="A49" s="73" t="s">
        <v>91</v>
      </c>
      <c r="B49" s="74">
        <v>4.9226456136200003</v>
      </c>
      <c r="C49" s="74">
        <v>8.5521357768000001</v>
      </c>
      <c r="D49" s="74" t="s">
        <v>92</v>
      </c>
      <c r="E49" s="74" t="s">
        <v>92</v>
      </c>
      <c r="F49" s="74">
        <v>6.5304918452199994</v>
      </c>
      <c r="G49" s="74">
        <v>11.65137099056</v>
      </c>
      <c r="H49" s="74" t="s">
        <v>92</v>
      </c>
      <c r="I49" s="74">
        <v>7.5076223944399993</v>
      </c>
      <c r="J49" s="74" t="s">
        <v>92</v>
      </c>
      <c r="K49" s="74" t="s">
        <v>92</v>
      </c>
      <c r="L49" s="74">
        <v>6.068089155800001</v>
      </c>
      <c r="M49" s="74">
        <v>9.6075687572199993</v>
      </c>
    </row>
    <row r="50" spans="1:24" x14ac:dyDescent="0.2">
      <c r="A50" s="73" t="s">
        <v>93</v>
      </c>
      <c r="B50" s="74">
        <v>10.266473591780001</v>
      </c>
      <c r="C50" s="74">
        <v>27.769819828100005</v>
      </c>
      <c r="D50" s="74">
        <v>7.8993076429400002</v>
      </c>
      <c r="E50" s="74">
        <v>5.8391596309200002</v>
      </c>
      <c r="F50" s="74">
        <v>17.281982623080001</v>
      </c>
      <c r="G50" s="74">
        <v>30.588400708319995</v>
      </c>
      <c r="H50" s="74">
        <v>7.8422868192199999</v>
      </c>
      <c r="I50" s="74">
        <v>26.21605015526</v>
      </c>
      <c r="J50" s="74" t="s">
        <v>92</v>
      </c>
      <c r="K50" s="74" t="s">
        <v>92</v>
      </c>
      <c r="L50" s="74">
        <v>14.26414935022</v>
      </c>
      <c r="M50" s="74">
        <v>28.71765327928</v>
      </c>
    </row>
    <row r="51" spans="1:24" x14ac:dyDescent="0.2">
      <c r="A51" s="73" t="s">
        <v>94</v>
      </c>
      <c r="B51" s="74">
        <v>7.025692255400001</v>
      </c>
      <c r="C51" s="74">
        <v>15.810320339240002</v>
      </c>
      <c r="D51" s="74">
        <v>3.97389407982</v>
      </c>
      <c r="E51" s="74" t="s">
        <v>92</v>
      </c>
      <c r="F51" s="74">
        <v>6.8992599544400006</v>
      </c>
      <c r="G51" s="74">
        <v>17.897587407140001</v>
      </c>
      <c r="H51" s="74">
        <v>5.9533522150199998</v>
      </c>
      <c r="I51" s="74">
        <v>14.667283167459999</v>
      </c>
      <c r="J51" s="74" t="s">
        <v>92</v>
      </c>
      <c r="K51" s="74" t="s">
        <v>92</v>
      </c>
      <c r="L51" s="74">
        <v>5.4451989468800006</v>
      </c>
      <c r="M51" s="74">
        <v>16.190505014319999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s="77" customFormat="1" ht="21.95" customHeight="1" x14ac:dyDescent="0.2">
      <c r="A52" s="75" t="s">
        <v>95</v>
      </c>
      <c r="B52" s="74">
        <v>13.373764607419998</v>
      </c>
      <c r="C52" s="74">
        <v>32.835888194760003</v>
      </c>
      <c r="D52" s="74">
        <v>9.0443079144600009</v>
      </c>
      <c r="E52" s="74">
        <v>6.9188924904400002</v>
      </c>
      <c r="F52" s="74">
        <v>19.682671588720002</v>
      </c>
      <c r="G52" s="74">
        <v>36.922603042920002</v>
      </c>
      <c r="H52" s="74">
        <v>9.8363174965999995</v>
      </c>
      <c r="I52" s="74">
        <v>30.78654854002</v>
      </c>
      <c r="J52" s="74">
        <v>2.7653125480400003</v>
      </c>
      <c r="K52" s="74" t="s">
        <v>92</v>
      </c>
      <c r="L52" s="74">
        <v>16.40990106588</v>
      </c>
      <c r="M52" s="74">
        <v>34.073777440920004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">
      <c r="A54" s="78" t="s">
        <v>96</v>
      </c>
      <c r="B54" s="74"/>
      <c r="C54" s="74"/>
      <c r="D54" s="74"/>
      <c r="E54" s="74"/>
      <c r="F54" s="74"/>
      <c r="G54" s="74"/>
      <c r="H54" s="80"/>
      <c r="I54" s="80"/>
      <c r="J54" s="80"/>
      <c r="K54" s="80"/>
      <c r="L54" s="80"/>
      <c r="M54" s="80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">
      <c r="A55" s="79" t="s">
        <v>97</v>
      </c>
      <c r="B55" s="74">
        <v>13.0504559738</v>
      </c>
      <c r="C55" s="74">
        <v>32.105496157700003</v>
      </c>
      <c r="D55" s="74">
        <v>9.0443079144600009</v>
      </c>
      <c r="E55" s="74">
        <v>6.5864573432000002</v>
      </c>
      <c r="F55" s="74">
        <v>18.884781323519999</v>
      </c>
      <c r="G55" s="74">
        <v>35.773092057780005</v>
      </c>
      <c r="H55" s="74">
        <v>9.6059844608000002</v>
      </c>
      <c r="I55" s="74">
        <v>30.211468172059998</v>
      </c>
      <c r="J55" s="74">
        <v>2.7653125480400003</v>
      </c>
      <c r="K55" s="74" t="s">
        <v>92</v>
      </c>
      <c r="L55" s="74">
        <v>15.652017477879999</v>
      </c>
      <c r="M55" s="74">
        <v>33.184966378200002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">
      <c r="A56" s="58" t="s">
        <v>98</v>
      </c>
      <c r="B56" s="74">
        <v>12.661214791400001</v>
      </c>
      <c r="C56" s="74">
        <v>31.823547707699998</v>
      </c>
      <c r="D56" s="74">
        <v>9.0443079144600009</v>
      </c>
      <c r="E56" s="74">
        <v>6.5864573432000002</v>
      </c>
      <c r="F56" s="74">
        <v>18.427724038220003</v>
      </c>
      <c r="G56" s="74">
        <v>35.186442648700002</v>
      </c>
      <c r="H56" s="74">
        <v>9.6059844608000002</v>
      </c>
      <c r="I56" s="74">
        <v>29.945224212259998</v>
      </c>
      <c r="J56" s="74">
        <v>2.7653125480400003</v>
      </c>
      <c r="K56" s="74" t="s">
        <v>92</v>
      </c>
      <c r="L56" s="74">
        <v>15.216941401479998</v>
      </c>
      <c r="M56" s="74">
        <v>32.759744880940005</v>
      </c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">
      <c r="A57" s="58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ht="14.25" x14ac:dyDescent="0.2">
      <c r="A58" s="81" t="s">
        <v>99</v>
      </c>
      <c r="B58" s="58"/>
      <c r="C58" s="58"/>
      <c r="D58" s="58"/>
      <c r="E58" s="58"/>
      <c r="F58" s="58"/>
      <c r="G58" s="58"/>
      <c r="H58" s="58"/>
      <c r="I58" s="79"/>
      <c r="J58" s="79"/>
      <c r="K58" s="79"/>
      <c r="L58" s="79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">
      <c r="A59" s="5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">
      <c r="A60" s="5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">
      <c r="A61" s="5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ht="15.95" customHeight="1" x14ac:dyDescent="0.2">
      <c r="A62" s="57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">
      <c r="A64" s="8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1:24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1:24" x14ac:dyDescent="0.2">
      <c r="A66" s="5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1:24" x14ac:dyDescent="0.2">
      <c r="A67" s="5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1:24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1:24" x14ac:dyDescent="0.2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1:24" x14ac:dyDescent="0.2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1:24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1:24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1:24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1:24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2.7109375" style="56" customWidth="1"/>
    <col min="2" max="3" width="10.7109375" style="56" customWidth="1"/>
    <col min="4" max="4" width="12.28515625" style="56" bestFit="1" customWidth="1"/>
    <col min="5" max="5" width="12.140625" style="56" customWidth="1"/>
    <col min="6" max="7" width="10.7109375" style="56" customWidth="1"/>
    <col min="8" max="8" width="12.42578125" style="56" customWidth="1"/>
    <col min="9" max="9" width="10.7109375" style="56" customWidth="1"/>
    <col min="10" max="11" width="12.28515625" style="56" bestFit="1" customWidth="1"/>
    <col min="12" max="13" width="10.7109375" style="56" customWidth="1"/>
    <col min="14" max="16384" width="9.140625" style="56"/>
  </cols>
  <sheetData>
    <row r="1" spans="1:24" x14ac:dyDescent="0.2">
      <c r="A1" s="55" t="s">
        <v>55</v>
      </c>
      <c r="B1" s="56" t="s">
        <v>56</v>
      </c>
    </row>
    <row r="2" spans="1:24" x14ac:dyDescent="0.2">
      <c r="A2" s="57" t="s">
        <v>57</v>
      </c>
      <c r="B2" s="58" t="s">
        <v>58</v>
      </c>
      <c r="C2" s="58"/>
      <c r="D2" s="58"/>
      <c r="E2" s="58"/>
      <c r="F2" s="58"/>
      <c r="G2" s="58"/>
      <c r="H2" s="58"/>
      <c r="I2" s="58"/>
      <c r="J2" s="58"/>
      <c r="K2" s="58"/>
    </row>
    <row r="3" spans="1:24" x14ac:dyDescent="0.2">
      <c r="A3" s="59" t="s">
        <v>59</v>
      </c>
      <c r="B3" s="60" t="s">
        <v>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24" x14ac:dyDescent="0.2">
      <c r="A4" s="62"/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24" x14ac:dyDescent="0.2">
      <c r="A5" s="62" t="s">
        <v>62</v>
      </c>
      <c r="B5" s="61" t="s">
        <v>63</v>
      </c>
      <c r="C5" s="61"/>
      <c r="D5" s="61"/>
      <c r="E5" s="61"/>
      <c r="F5" s="61"/>
      <c r="G5" s="61"/>
      <c r="H5" s="60" t="s">
        <v>64</v>
      </c>
      <c r="M5" s="61"/>
    </row>
    <row r="6" spans="1:24" x14ac:dyDescent="0.2">
      <c r="A6" s="62"/>
      <c r="B6" s="63" t="s">
        <v>65</v>
      </c>
      <c r="C6" s="63"/>
      <c r="D6" s="63"/>
      <c r="E6" s="63"/>
      <c r="F6" s="63"/>
      <c r="G6" s="64" t="s">
        <v>52</v>
      </c>
      <c r="H6" s="61" t="s">
        <v>66</v>
      </c>
      <c r="I6" s="61"/>
      <c r="J6" s="61"/>
      <c r="K6" s="61"/>
      <c r="L6" s="61"/>
      <c r="M6" s="61"/>
    </row>
    <row r="7" spans="1:24" x14ac:dyDescent="0.2">
      <c r="A7" s="62"/>
      <c r="B7" s="65" t="s">
        <v>67</v>
      </c>
      <c r="C7" s="65" t="s">
        <v>68</v>
      </c>
      <c r="D7" s="65" t="s">
        <v>69</v>
      </c>
      <c r="E7" s="66" t="s">
        <v>70</v>
      </c>
      <c r="F7" s="67" t="s">
        <v>71</v>
      </c>
      <c r="G7" s="64" t="s">
        <v>72</v>
      </c>
      <c r="H7" s="63" t="s">
        <v>65</v>
      </c>
      <c r="I7" s="63"/>
      <c r="J7" s="63"/>
      <c r="K7" s="63"/>
      <c r="L7" s="63"/>
      <c r="M7" s="64" t="s">
        <v>52</v>
      </c>
    </row>
    <row r="8" spans="1:24" x14ac:dyDescent="0.2">
      <c r="A8" s="57"/>
      <c r="B8" s="65" t="s">
        <v>57</v>
      </c>
      <c r="C8" s="65" t="s">
        <v>73</v>
      </c>
      <c r="D8" s="65"/>
      <c r="E8" s="65"/>
      <c r="F8" s="64" t="s">
        <v>74</v>
      </c>
      <c r="G8" s="64" t="s">
        <v>75</v>
      </c>
      <c r="H8" s="65" t="s">
        <v>67</v>
      </c>
      <c r="I8" s="65" t="s">
        <v>68</v>
      </c>
      <c r="J8" s="65" t="s">
        <v>69</v>
      </c>
      <c r="K8" s="66" t="s">
        <v>70</v>
      </c>
      <c r="L8" s="67" t="s">
        <v>71</v>
      </c>
      <c r="M8" s="64" t="s">
        <v>72</v>
      </c>
    </row>
    <row r="9" spans="1:24" x14ac:dyDescent="0.2">
      <c r="A9" s="58"/>
      <c r="B9" s="58"/>
      <c r="C9" s="58"/>
      <c r="D9" s="58"/>
      <c r="E9" s="58"/>
      <c r="F9" s="58"/>
      <c r="H9" s="65" t="s">
        <v>57</v>
      </c>
      <c r="I9" s="65" t="s">
        <v>73</v>
      </c>
      <c r="J9" s="65"/>
      <c r="K9" s="65"/>
      <c r="L9" s="64" t="s">
        <v>74</v>
      </c>
      <c r="M9" s="64" t="s">
        <v>75</v>
      </c>
    </row>
    <row r="10" spans="1:24" x14ac:dyDescent="0.2">
      <c r="A10" s="58"/>
      <c r="B10" s="58"/>
      <c r="C10" s="58"/>
      <c r="D10" s="58"/>
      <c r="E10" s="58"/>
      <c r="F10" s="58"/>
      <c r="H10" s="65"/>
      <c r="I10" s="65"/>
      <c r="J10" s="65"/>
      <c r="K10" s="65"/>
      <c r="L10" s="64"/>
      <c r="M10" s="64" t="s">
        <v>76</v>
      </c>
    </row>
    <row r="11" spans="1:24" x14ac:dyDescent="0.2">
      <c r="A11" s="58"/>
      <c r="B11" s="58"/>
      <c r="C11" s="58"/>
      <c r="D11" s="58"/>
      <c r="E11" s="58"/>
      <c r="F11" s="58"/>
      <c r="H11" s="65"/>
      <c r="I11" s="65"/>
      <c r="J11" s="65"/>
      <c r="K11" s="65"/>
      <c r="L11" s="64"/>
      <c r="M11" s="64" t="s">
        <v>77</v>
      </c>
    </row>
    <row r="12" spans="1:24" s="70" customFormat="1" x14ac:dyDescent="0.2">
      <c r="A12" s="68"/>
      <c r="B12" s="58"/>
      <c r="C12" s="58"/>
      <c r="D12" s="58"/>
      <c r="E12" s="58"/>
      <c r="F12" s="58"/>
      <c r="G12" s="58"/>
      <c r="H12" s="58"/>
      <c r="I12" s="69"/>
      <c r="J12" s="69"/>
      <c r="K12" s="6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x14ac:dyDescent="0.2">
      <c r="A13" s="61"/>
      <c r="B13" s="71" t="s">
        <v>78</v>
      </c>
      <c r="C13" s="71" t="s">
        <v>79</v>
      </c>
      <c r="D13" s="71" t="s">
        <v>80</v>
      </c>
      <c r="E13" s="71" t="s">
        <v>81</v>
      </c>
      <c r="F13" s="71" t="s">
        <v>82</v>
      </c>
      <c r="G13" s="71" t="s">
        <v>83</v>
      </c>
      <c r="H13" s="71" t="s">
        <v>84</v>
      </c>
      <c r="I13" s="71" t="s">
        <v>85</v>
      </c>
      <c r="J13" s="71" t="s">
        <v>86</v>
      </c>
      <c r="K13" s="71" t="s">
        <v>87</v>
      </c>
      <c r="L13" s="71" t="s">
        <v>88</v>
      </c>
      <c r="M13" s="71" t="s">
        <v>89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x14ac:dyDescent="0.2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4"/>
      <c r="M14" s="64"/>
    </row>
    <row r="15" spans="1:24" x14ac:dyDescent="0.2">
      <c r="A15" s="72" t="s">
        <v>90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4"/>
      <c r="M15" s="64"/>
    </row>
    <row r="16" spans="1:24" x14ac:dyDescent="0.2">
      <c r="A16" s="73" t="s">
        <v>91</v>
      </c>
      <c r="B16" s="74">
        <v>6.8999881167839989</v>
      </c>
      <c r="C16" s="74">
        <v>12.940974989403999</v>
      </c>
      <c r="D16" s="74" t="s">
        <v>92</v>
      </c>
      <c r="E16" s="74" t="s">
        <v>92</v>
      </c>
      <c r="F16" s="74">
        <v>8.6745934061080003</v>
      </c>
      <c r="G16" s="74">
        <v>16.813136791164002</v>
      </c>
      <c r="H16" s="74">
        <v>1.8631301111080001</v>
      </c>
      <c r="I16" s="74">
        <v>11.56704770494</v>
      </c>
      <c r="J16" s="74" t="s">
        <v>92</v>
      </c>
      <c r="K16" s="74" t="s">
        <v>92</v>
      </c>
      <c r="L16" s="74">
        <v>7.7212584520959995</v>
      </c>
      <c r="M16" s="74">
        <v>14.006242148892001</v>
      </c>
    </row>
    <row r="17" spans="1:24" x14ac:dyDescent="0.2">
      <c r="A17" s="73" t="s">
        <v>93</v>
      </c>
      <c r="B17" s="74">
        <v>13.924912947316001</v>
      </c>
      <c r="C17" s="74">
        <v>41.027334565056009</v>
      </c>
      <c r="D17" s="74">
        <v>12.830509788852002</v>
      </c>
      <c r="E17" s="74">
        <v>9.0838733149079989</v>
      </c>
      <c r="F17" s="74">
        <v>24.269982746268003</v>
      </c>
      <c r="G17" s="74">
        <v>44.53112585104401</v>
      </c>
      <c r="H17" s="74">
        <v>10.202185204288</v>
      </c>
      <c r="I17" s="74">
        <v>38.808211841896004</v>
      </c>
      <c r="J17" s="74">
        <v>4.8387951736880011</v>
      </c>
      <c r="K17" s="74">
        <v>4.4481272639720002</v>
      </c>
      <c r="L17" s="74">
        <v>19.025304871412004</v>
      </c>
      <c r="M17" s="74">
        <v>41.712876345868004</v>
      </c>
    </row>
    <row r="18" spans="1:24" x14ac:dyDescent="0.2">
      <c r="A18" s="73" t="s">
        <v>94</v>
      </c>
      <c r="B18" s="74">
        <v>9.4506776372119994</v>
      </c>
      <c r="C18" s="74">
        <v>23.814813829828001</v>
      </c>
      <c r="D18" s="74">
        <v>6.7385226784120009</v>
      </c>
      <c r="E18" s="74">
        <v>7.3546318425999999</v>
      </c>
      <c r="F18" s="74">
        <v>10.572913196496001</v>
      </c>
      <c r="G18" s="74">
        <v>26.887172939899997</v>
      </c>
      <c r="H18" s="74">
        <v>7.9691970671600014</v>
      </c>
      <c r="I18" s="74">
        <v>22.511714795668002</v>
      </c>
      <c r="J18" s="74" t="s">
        <v>92</v>
      </c>
      <c r="K18" s="74">
        <v>4.53203107588</v>
      </c>
      <c r="L18" s="74">
        <v>7.9371728376640007</v>
      </c>
      <c r="M18" s="74">
        <v>24.664657618832003</v>
      </c>
    </row>
    <row r="19" spans="1:24" s="77" customFormat="1" ht="21.95" customHeight="1" x14ac:dyDescent="0.2">
      <c r="A19" s="75" t="s">
        <v>95</v>
      </c>
      <c r="B19" s="74">
        <v>18.185839478603999</v>
      </c>
      <c r="C19" s="74">
        <v>48.457943083844</v>
      </c>
      <c r="D19" s="74">
        <v>14.722242760512</v>
      </c>
      <c r="E19" s="74">
        <v>12.113017216216001</v>
      </c>
      <c r="F19" s="74">
        <v>27.810612562124003</v>
      </c>
      <c r="G19" s="74">
        <v>53.475791223568002</v>
      </c>
      <c r="H19" s="74">
        <v>13.063077358716003</v>
      </c>
      <c r="I19" s="74">
        <v>45.789963587003996</v>
      </c>
      <c r="J19" s="74">
        <v>5.9476013353120001</v>
      </c>
      <c r="K19" s="74">
        <v>6.9135127290880005</v>
      </c>
      <c r="L19" s="74">
        <v>21.992706606332</v>
      </c>
      <c r="M19" s="74">
        <v>49.691563563096004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x14ac:dyDescent="0.2">
      <c r="A20" s="78" t="s">
        <v>96</v>
      </c>
      <c r="B20" s="74"/>
      <c r="C20" s="74"/>
      <c r="D20" s="74"/>
      <c r="E20" s="74"/>
      <c r="F20" s="74"/>
      <c r="G20" s="74"/>
      <c r="H20" s="70"/>
      <c r="I20" s="70"/>
      <c r="J20" s="70"/>
      <c r="K20" s="70"/>
      <c r="L20" s="70"/>
      <c r="M20" s="70"/>
    </row>
    <row r="21" spans="1:24" x14ac:dyDescent="0.2">
      <c r="A21" s="79" t="s">
        <v>97</v>
      </c>
      <c r="B21" s="74">
        <v>17.542981993516001</v>
      </c>
      <c r="C21" s="74">
        <v>47.353436046196002</v>
      </c>
      <c r="D21" s="74">
        <v>14.511628444851999</v>
      </c>
      <c r="E21" s="74">
        <v>11.076782098480001</v>
      </c>
      <c r="F21" s="74">
        <v>26.744126210116001</v>
      </c>
      <c r="G21" s="74">
        <v>51.784361568716001</v>
      </c>
      <c r="H21" s="74">
        <v>12.685445589516</v>
      </c>
      <c r="I21" s="74">
        <v>44.760553245128008</v>
      </c>
      <c r="J21" s="74">
        <v>5.6624053413200004</v>
      </c>
      <c r="K21" s="74">
        <v>6.0549928036920004</v>
      </c>
      <c r="L21" s="74">
        <v>21.025518477964003</v>
      </c>
      <c r="M21" s="74">
        <v>48.249380095364003</v>
      </c>
    </row>
    <row r="22" spans="1:24" x14ac:dyDescent="0.2">
      <c r="A22" s="58" t="s">
        <v>98</v>
      </c>
      <c r="B22" s="74">
        <v>17.235338710072</v>
      </c>
      <c r="C22" s="74">
        <v>47.072094894159996</v>
      </c>
      <c r="D22" s="74">
        <v>14.511628444851999</v>
      </c>
      <c r="E22" s="74">
        <v>11.076782098480001</v>
      </c>
      <c r="F22" s="74">
        <v>26.293105727364001</v>
      </c>
      <c r="G22" s="74">
        <v>51.242206842484009</v>
      </c>
      <c r="H22" s="74">
        <v>12.685445589516</v>
      </c>
      <c r="I22" s="74">
        <v>44.489335523864007</v>
      </c>
      <c r="J22" s="74">
        <v>5.6624053413200004</v>
      </c>
      <c r="K22" s="74">
        <v>6.0549928036920004</v>
      </c>
      <c r="L22" s="74">
        <v>20.618107096944001</v>
      </c>
      <c r="M22" s="74">
        <v>47.840295384531998</v>
      </c>
    </row>
    <row r="23" spans="1:24" x14ac:dyDescent="0.2">
      <c r="A23" s="5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24" ht="14.25" x14ac:dyDescent="0.2">
      <c r="A24" s="81" t="s">
        <v>99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24" x14ac:dyDescent="0.2">
      <c r="A25" s="55" t="s">
        <v>55</v>
      </c>
      <c r="B25" s="58" t="s">
        <v>100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1:24" x14ac:dyDescent="0.2">
      <c r="A26" s="59" t="s">
        <v>59</v>
      </c>
      <c r="B26" s="60" t="s">
        <v>60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24" x14ac:dyDescent="0.2">
      <c r="A27" s="62"/>
      <c r="B27" s="61" t="s">
        <v>61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24" x14ac:dyDescent="0.2">
      <c r="A28" s="62" t="s">
        <v>62</v>
      </c>
      <c r="B28" s="61" t="s">
        <v>63</v>
      </c>
      <c r="C28" s="61"/>
      <c r="D28" s="61"/>
      <c r="E28" s="61"/>
      <c r="F28" s="61"/>
      <c r="G28" s="61"/>
      <c r="H28" s="60" t="s">
        <v>64</v>
      </c>
      <c r="M28" s="61"/>
    </row>
    <row r="29" spans="1:24" x14ac:dyDescent="0.2">
      <c r="A29" s="62"/>
      <c r="B29" s="63" t="s">
        <v>65</v>
      </c>
      <c r="C29" s="63"/>
      <c r="D29" s="63"/>
      <c r="E29" s="63"/>
      <c r="F29" s="63"/>
      <c r="G29" s="64" t="s">
        <v>52</v>
      </c>
      <c r="H29" s="61" t="s">
        <v>66</v>
      </c>
      <c r="I29" s="61"/>
      <c r="J29" s="61"/>
      <c r="K29" s="61"/>
      <c r="L29" s="61"/>
      <c r="M29" s="61"/>
    </row>
    <row r="30" spans="1:24" x14ac:dyDescent="0.2">
      <c r="A30" s="62"/>
      <c r="B30" s="65" t="s">
        <v>67</v>
      </c>
      <c r="C30" s="65" t="s">
        <v>68</v>
      </c>
      <c r="D30" s="65" t="s">
        <v>69</v>
      </c>
      <c r="E30" s="66" t="s">
        <v>70</v>
      </c>
      <c r="F30" s="67" t="s">
        <v>71</v>
      </c>
      <c r="G30" s="64" t="s">
        <v>72</v>
      </c>
      <c r="H30" s="63" t="s">
        <v>65</v>
      </c>
      <c r="I30" s="63"/>
      <c r="J30" s="63"/>
      <c r="K30" s="63"/>
      <c r="L30" s="63"/>
      <c r="M30" s="64" t="s">
        <v>52</v>
      </c>
    </row>
    <row r="31" spans="1:24" x14ac:dyDescent="0.2">
      <c r="A31" s="57"/>
      <c r="B31" s="65" t="s">
        <v>57</v>
      </c>
      <c r="C31" s="65" t="s">
        <v>73</v>
      </c>
      <c r="D31" s="65"/>
      <c r="E31" s="65"/>
      <c r="F31" s="64" t="s">
        <v>74</v>
      </c>
      <c r="G31" s="64" t="s">
        <v>75</v>
      </c>
      <c r="H31" s="65" t="s">
        <v>67</v>
      </c>
      <c r="I31" s="65" t="s">
        <v>68</v>
      </c>
      <c r="J31" s="65" t="s">
        <v>69</v>
      </c>
      <c r="K31" s="66" t="s">
        <v>70</v>
      </c>
      <c r="L31" s="67" t="s">
        <v>71</v>
      </c>
      <c r="M31" s="64" t="s">
        <v>72</v>
      </c>
    </row>
    <row r="32" spans="1:24" x14ac:dyDescent="0.2">
      <c r="A32" s="58"/>
      <c r="B32" s="58"/>
      <c r="C32" s="58"/>
      <c r="D32" s="58"/>
      <c r="E32" s="58"/>
      <c r="F32" s="58"/>
      <c r="H32" s="65" t="s">
        <v>57</v>
      </c>
      <c r="I32" s="65" t="s">
        <v>73</v>
      </c>
      <c r="J32" s="65"/>
      <c r="K32" s="65"/>
      <c r="L32" s="64" t="s">
        <v>74</v>
      </c>
      <c r="M32" s="64" t="s">
        <v>75</v>
      </c>
    </row>
    <row r="33" spans="1:24" x14ac:dyDescent="0.2">
      <c r="A33" s="58"/>
      <c r="B33" s="58"/>
      <c r="C33" s="58"/>
      <c r="D33" s="58"/>
      <c r="E33" s="58"/>
      <c r="F33" s="58"/>
      <c r="H33" s="65"/>
      <c r="I33" s="65"/>
      <c r="J33" s="65"/>
      <c r="K33" s="65"/>
      <c r="L33" s="64"/>
      <c r="M33" s="64" t="s">
        <v>76</v>
      </c>
    </row>
    <row r="34" spans="1:24" x14ac:dyDescent="0.2">
      <c r="A34" s="58"/>
      <c r="B34" s="58"/>
      <c r="C34" s="58"/>
      <c r="D34" s="58"/>
      <c r="E34" s="58"/>
      <c r="F34" s="58"/>
      <c r="H34" s="65"/>
      <c r="I34" s="65"/>
      <c r="J34" s="65"/>
      <c r="K34" s="65"/>
      <c r="L34" s="64"/>
      <c r="M34" s="64" t="s">
        <v>77</v>
      </c>
    </row>
    <row r="35" spans="1:24" s="70" customFormat="1" x14ac:dyDescent="0.2">
      <c r="A35" s="68"/>
      <c r="B35" s="58"/>
      <c r="C35" s="58"/>
      <c r="D35" s="58"/>
      <c r="E35" s="58"/>
      <c r="F35" s="58"/>
      <c r="G35" s="58"/>
      <c r="H35" s="58"/>
      <c r="I35" s="69"/>
      <c r="J35" s="69"/>
      <c r="K35" s="69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x14ac:dyDescent="0.2">
      <c r="A36" s="61"/>
      <c r="B36" s="71" t="s">
        <v>78</v>
      </c>
      <c r="C36" s="71" t="s">
        <v>79</v>
      </c>
      <c r="D36" s="71" t="s">
        <v>80</v>
      </c>
      <c r="E36" s="71" t="s">
        <v>81</v>
      </c>
      <c r="F36" s="71" t="s">
        <v>82</v>
      </c>
      <c r="G36" s="71" t="s">
        <v>83</v>
      </c>
      <c r="H36" s="71" t="s">
        <v>84</v>
      </c>
      <c r="I36" s="71" t="s">
        <v>85</v>
      </c>
      <c r="J36" s="71" t="s">
        <v>86</v>
      </c>
      <c r="K36" s="71" t="s">
        <v>87</v>
      </c>
      <c r="L36" s="71" t="s">
        <v>88</v>
      </c>
      <c r="M36" s="71" t="s">
        <v>89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x14ac:dyDescent="0.2">
      <c r="A37" s="58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4"/>
      <c r="M37" s="64"/>
    </row>
    <row r="38" spans="1:24" x14ac:dyDescent="0.2">
      <c r="A38" s="82" t="s">
        <v>101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4"/>
    </row>
    <row r="39" spans="1:24" x14ac:dyDescent="0.2">
      <c r="A39" s="73" t="s">
        <v>91</v>
      </c>
      <c r="B39" s="74">
        <v>4.6618566403640003</v>
      </c>
      <c r="C39" s="74">
        <v>9.4733697189039994</v>
      </c>
      <c r="D39" s="74" t="s">
        <v>92</v>
      </c>
      <c r="E39" s="74" t="s">
        <v>92</v>
      </c>
      <c r="F39" s="74">
        <v>5.4547547602800002</v>
      </c>
      <c r="G39" s="74">
        <v>11.782685189156</v>
      </c>
      <c r="H39" s="74" t="s">
        <v>92</v>
      </c>
      <c r="I39" s="74">
        <v>8.5933594191760019</v>
      </c>
      <c r="J39" s="74" t="s">
        <v>92</v>
      </c>
      <c r="K39" s="74" t="s">
        <v>92</v>
      </c>
      <c r="L39" s="74">
        <v>4.5071814844000002</v>
      </c>
      <c r="M39" s="74">
        <v>9.9023903733440015</v>
      </c>
    </row>
    <row r="40" spans="1:24" x14ac:dyDescent="0.2">
      <c r="A40" s="73" t="s">
        <v>93</v>
      </c>
      <c r="B40" s="74">
        <v>9.0366754635640003</v>
      </c>
      <c r="C40" s="74">
        <v>29.996182534892</v>
      </c>
      <c r="D40" s="74">
        <v>9.9339766790600006</v>
      </c>
      <c r="E40" s="74">
        <v>6.7975665667000014</v>
      </c>
      <c r="F40" s="74">
        <v>16.543354760492001</v>
      </c>
      <c r="G40" s="74">
        <v>32.518532107992002</v>
      </c>
      <c r="H40" s="74">
        <v>6.204000383476</v>
      </c>
      <c r="I40" s="74">
        <v>28.249857266484003</v>
      </c>
      <c r="J40" s="74">
        <v>4.2056945668360006</v>
      </c>
      <c r="K40" s="74">
        <v>3.2339335922600001</v>
      </c>
      <c r="L40" s="74">
        <v>12.10598802294</v>
      </c>
      <c r="M40" s="74">
        <v>30.033654663375998</v>
      </c>
    </row>
    <row r="41" spans="1:24" x14ac:dyDescent="0.2">
      <c r="A41" s="73" t="s">
        <v>94</v>
      </c>
      <c r="B41" s="74">
        <v>6.0507143439960007</v>
      </c>
      <c r="C41" s="74">
        <v>17.449296188324002</v>
      </c>
      <c r="D41" s="74">
        <v>5.3533986922640002</v>
      </c>
      <c r="E41" s="74">
        <v>6.5749958986320003</v>
      </c>
      <c r="F41" s="74">
        <v>7.8080277638159998</v>
      </c>
      <c r="G41" s="74">
        <v>19.708936001104</v>
      </c>
      <c r="H41" s="74">
        <v>5.0652052649800003</v>
      </c>
      <c r="I41" s="74">
        <v>16.742899698224001</v>
      </c>
      <c r="J41" s="74" t="s">
        <v>92</v>
      </c>
      <c r="K41" s="74">
        <v>4.3672887595679999</v>
      </c>
      <c r="L41" s="74">
        <v>5.5975384178840004</v>
      </c>
      <c r="M41" s="74">
        <v>18.243152018140002</v>
      </c>
    </row>
    <row r="42" spans="1:24" s="77" customFormat="1" ht="21.95" customHeight="1" x14ac:dyDescent="0.2">
      <c r="A42" s="75" t="s">
        <v>95</v>
      </c>
      <c r="B42" s="74">
        <v>11.834297407576001</v>
      </c>
      <c r="C42" s="74">
        <v>35.692902820624006</v>
      </c>
      <c r="D42" s="74">
        <v>11.428658703867999</v>
      </c>
      <c r="E42" s="74">
        <v>9.7895518007560014</v>
      </c>
      <c r="F42" s="74">
        <v>19.092089916900001</v>
      </c>
      <c r="G42" s="74">
        <v>39.328379615251997</v>
      </c>
      <c r="H42" s="74">
        <v>8.2045325378520015</v>
      </c>
      <c r="I42" s="74">
        <v>33.714971984064007</v>
      </c>
      <c r="J42" s="74">
        <v>5.2186882509440009</v>
      </c>
      <c r="K42" s="74">
        <v>5.7441079305400002</v>
      </c>
      <c r="L42" s="74">
        <v>14.084999442388</v>
      </c>
      <c r="M42" s="74">
        <v>36.206136933260005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x14ac:dyDescent="0.2">
      <c r="A43" s="79"/>
    </row>
    <row r="44" spans="1:24" ht="15.95" customHeight="1" x14ac:dyDescent="0.2">
      <c r="A44" s="78" t="s">
        <v>96</v>
      </c>
      <c r="B44" s="74"/>
      <c r="C44" s="74"/>
      <c r="D44" s="74"/>
      <c r="E44" s="74"/>
      <c r="F44" s="74"/>
      <c r="G44" s="74"/>
      <c r="H44" s="80"/>
      <c r="I44" s="80"/>
      <c r="J44" s="80"/>
      <c r="K44" s="80"/>
      <c r="L44" s="80"/>
      <c r="M44" s="80"/>
    </row>
    <row r="45" spans="1:24" x14ac:dyDescent="0.2">
      <c r="A45" s="79" t="s">
        <v>97</v>
      </c>
      <c r="B45" s="74">
        <v>11.232064148452</v>
      </c>
      <c r="C45" s="74">
        <v>34.785217168603999</v>
      </c>
      <c r="D45" s="74">
        <v>11.151749880936</v>
      </c>
      <c r="E45" s="74">
        <v>8.7551184492800012</v>
      </c>
      <c r="F45" s="74">
        <v>18.389886209212001</v>
      </c>
      <c r="G45" s="74">
        <v>37.876346438980001</v>
      </c>
      <c r="H45" s="74">
        <v>7.8958898980360006</v>
      </c>
      <c r="I45" s="74">
        <v>32.778673139352001</v>
      </c>
      <c r="J45" s="74">
        <v>4.8897219738360009</v>
      </c>
      <c r="K45" s="74">
        <v>4.6753386524600007</v>
      </c>
      <c r="L45" s="74">
        <v>13.503579246079999</v>
      </c>
      <c r="M45" s="74">
        <v>34.938288935395995</v>
      </c>
    </row>
    <row r="46" spans="1:24" x14ac:dyDescent="0.2">
      <c r="A46" s="58" t="s">
        <v>98</v>
      </c>
      <c r="B46" s="74">
        <v>11.232064148452</v>
      </c>
      <c r="C46" s="74">
        <v>34.680462303396006</v>
      </c>
      <c r="D46" s="74">
        <v>11.151749880936</v>
      </c>
      <c r="E46" s="74">
        <v>8.7551184492800012</v>
      </c>
      <c r="F46" s="74">
        <v>18.230179301068002</v>
      </c>
      <c r="G46" s="74">
        <v>37.706940035716002</v>
      </c>
      <c r="H46" s="74">
        <v>7.8958898980360006</v>
      </c>
      <c r="I46" s="74">
        <v>32.671477186852002</v>
      </c>
      <c r="J46" s="74">
        <v>4.8897219738360009</v>
      </c>
      <c r="K46" s="74">
        <v>4.6753386524600007</v>
      </c>
      <c r="L46" s="74">
        <v>13.403854861404</v>
      </c>
      <c r="M46" s="74">
        <v>34.801590590340005</v>
      </c>
    </row>
    <row r="47" spans="1:24" x14ac:dyDescent="0.2">
      <c r="A47" s="7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1:24" x14ac:dyDescent="0.2">
      <c r="A48" s="78" t="s">
        <v>102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1:24" x14ac:dyDescent="0.2">
      <c r="A49" s="73" t="s">
        <v>91</v>
      </c>
      <c r="B49" s="74">
        <v>5.0856886530520002</v>
      </c>
      <c r="C49" s="74">
        <v>8.835391229279999</v>
      </c>
      <c r="D49" s="74" t="s">
        <v>92</v>
      </c>
      <c r="E49" s="74" t="s">
        <v>92</v>
      </c>
      <c r="F49" s="74">
        <v>6.7467883904120001</v>
      </c>
      <c r="G49" s="74">
        <v>12.037276271775999</v>
      </c>
      <c r="H49" s="74" t="s">
        <v>92</v>
      </c>
      <c r="I49" s="74">
        <v>7.7562824992239996</v>
      </c>
      <c r="J49" s="74" t="s">
        <v>92</v>
      </c>
      <c r="K49" s="74" t="s">
        <v>92</v>
      </c>
      <c r="L49" s="74">
        <v>6.2690704526800003</v>
      </c>
      <c r="M49" s="74">
        <v>9.9257812256120008</v>
      </c>
    </row>
    <row r="50" spans="1:24" x14ac:dyDescent="0.2">
      <c r="A50" s="73" t="s">
        <v>93</v>
      </c>
      <c r="B50" s="74">
        <v>10.606509659787999</v>
      </c>
      <c r="C50" s="74">
        <v>28.689584561260002</v>
      </c>
      <c r="D50" s="74">
        <v>8.1609407623239996</v>
      </c>
      <c r="E50" s="74">
        <v>6.032558548632001</v>
      </c>
      <c r="F50" s="74">
        <v>17.854379499768005</v>
      </c>
      <c r="G50" s="74">
        <v>31.601519712672001</v>
      </c>
      <c r="H50" s="74">
        <v>8.1020313508120019</v>
      </c>
      <c r="I50" s="74">
        <v>27.084352453395997</v>
      </c>
      <c r="J50" s="74" t="s">
        <v>92</v>
      </c>
      <c r="K50" s="74" t="s">
        <v>92</v>
      </c>
      <c r="L50" s="74">
        <v>14.736592513412001</v>
      </c>
      <c r="M50" s="74">
        <v>29.668811222287999</v>
      </c>
    </row>
    <row r="51" spans="1:24" x14ac:dyDescent="0.2">
      <c r="A51" s="73" t="s">
        <v>94</v>
      </c>
      <c r="B51" s="74">
        <v>7.2583903428400012</v>
      </c>
      <c r="C51" s="74">
        <v>16.333974261304004</v>
      </c>
      <c r="D51" s="74">
        <v>4.105513501572001</v>
      </c>
      <c r="E51" s="74" t="s">
        <v>92</v>
      </c>
      <c r="F51" s="74">
        <v>7.1277704752240014</v>
      </c>
      <c r="G51" s="74">
        <v>18.490373741643999</v>
      </c>
      <c r="H51" s="74">
        <v>6.1505333074920001</v>
      </c>
      <c r="I51" s="74">
        <v>15.153078533515998</v>
      </c>
      <c r="J51" s="74" t="s">
        <v>92</v>
      </c>
      <c r="K51" s="74" t="s">
        <v>92</v>
      </c>
      <c r="L51" s="74">
        <v>5.6255494852480004</v>
      </c>
      <c r="M51" s="74">
        <v>16.726751040271999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s="77" customFormat="1" ht="21.95" customHeight="1" x14ac:dyDescent="0.2">
      <c r="A52" s="75" t="s">
        <v>95</v>
      </c>
      <c r="B52" s="74">
        <v>13.816717320532</v>
      </c>
      <c r="C52" s="74">
        <v>33.923446275095998</v>
      </c>
      <c r="D52" s="74">
        <v>9.3438646097160003</v>
      </c>
      <c r="E52" s="74">
        <v>7.1480532608240015</v>
      </c>
      <c r="F52" s="74">
        <v>20.334581730511999</v>
      </c>
      <c r="G52" s="74">
        <v>38.145517283832</v>
      </c>
      <c r="H52" s="74">
        <v>10.162106356360001</v>
      </c>
      <c r="I52" s="74">
        <v>31.806230402492002</v>
      </c>
      <c r="J52" s="74">
        <v>2.856902517784</v>
      </c>
      <c r="K52" s="74" t="s">
        <v>92</v>
      </c>
      <c r="L52" s="74">
        <v>16.953413712648</v>
      </c>
      <c r="M52" s="74">
        <v>35.202335674631996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x14ac:dyDescent="0.2">
      <c r="A53" s="79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spans="1:24" x14ac:dyDescent="0.2">
      <c r="A54" s="78" t="s">
        <v>96</v>
      </c>
      <c r="B54" s="74"/>
      <c r="C54" s="74"/>
      <c r="D54" s="74"/>
      <c r="E54" s="74"/>
      <c r="F54" s="74"/>
      <c r="G54" s="74"/>
      <c r="H54" s="80"/>
      <c r="I54" s="80"/>
      <c r="J54" s="80"/>
      <c r="K54" s="80"/>
      <c r="L54" s="80"/>
      <c r="M54" s="80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">
      <c r="A55" s="79" t="s">
        <v>97</v>
      </c>
      <c r="B55" s="74">
        <v>13.48270037548</v>
      </c>
      <c r="C55" s="74">
        <v>33.16886290942</v>
      </c>
      <c r="D55" s="74">
        <v>9.3438646097160003</v>
      </c>
      <c r="E55" s="74">
        <v>6.8046075227200005</v>
      </c>
      <c r="F55" s="74">
        <v>19.510264526592</v>
      </c>
      <c r="G55" s="74">
        <v>36.957933323388005</v>
      </c>
      <c r="H55" s="74">
        <v>9.9241444556800005</v>
      </c>
      <c r="I55" s="74">
        <v>31.212102786675999</v>
      </c>
      <c r="J55" s="74">
        <v>2.856902517784</v>
      </c>
      <c r="K55" s="74" t="s">
        <v>92</v>
      </c>
      <c r="L55" s="74">
        <v>16.170428247848001</v>
      </c>
      <c r="M55" s="74">
        <v>34.284086283720008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">
      <c r="A56" s="58" t="s">
        <v>98</v>
      </c>
      <c r="B56" s="74">
        <v>13.08056712844</v>
      </c>
      <c r="C56" s="74">
        <v>32.877576039419999</v>
      </c>
      <c r="D56" s="74">
        <v>9.3438646097160003</v>
      </c>
      <c r="E56" s="74">
        <v>6.8046075227200005</v>
      </c>
      <c r="F56" s="74">
        <v>19.038069038212001</v>
      </c>
      <c r="G56" s="74">
        <v>36.351853488019998</v>
      </c>
      <c r="H56" s="74">
        <v>9.9241444556800005</v>
      </c>
      <c r="I56" s="74">
        <v>30.937040555595999</v>
      </c>
      <c r="J56" s="74">
        <v>2.856902517784</v>
      </c>
      <c r="K56" s="74" t="s">
        <v>92</v>
      </c>
      <c r="L56" s="74">
        <v>15.720942008407999</v>
      </c>
      <c r="M56" s="74">
        <v>33.844781017124006</v>
      </c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">
      <c r="A57" s="58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ht="14.25" x14ac:dyDescent="0.2">
      <c r="A58" s="81" t="s">
        <v>99</v>
      </c>
      <c r="B58" s="58"/>
      <c r="C58" s="58"/>
      <c r="D58" s="58"/>
      <c r="E58" s="58"/>
      <c r="F58" s="58"/>
      <c r="G58" s="58"/>
      <c r="H58" s="58"/>
      <c r="I58" s="79"/>
      <c r="J58" s="79"/>
      <c r="K58" s="79"/>
      <c r="L58" s="79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">
      <c r="A59" s="5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">
      <c r="A60" s="5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">
      <c r="A61" s="5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ht="15.95" customHeight="1" x14ac:dyDescent="0.2">
      <c r="A62" s="57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">
      <c r="A64" s="8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1:24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1:24" x14ac:dyDescent="0.2">
      <c r="A66" s="5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1:24" x14ac:dyDescent="0.2">
      <c r="A67" s="5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1:24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1:24" x14ac:dyDescent="0.2">
      <c r="A69" s="83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1:24" x14ac:dyDescent="0.2">
      <c r="A70" s="83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1:24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1:24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1:24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1:24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kvartal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kvartal'!Utskriftsområde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2020-10-14T08:10:33Z</dcterms:modified>
</cp:coreProperties>
</file>