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Webpub\am0401\AKU\2020\2020Kv4\Tabeller\"/>
    </mc:Choice>
  </mc:AlternateContent>
  <bookViews>
    <workbookView xWindow="0" yWindow="0" windowWidth="28800" windowHeight="12440"/>
  </bookViews>
  <sheets>
    <sheet name="Innehållsföreckning" sheetId="9" r:id="rId1"/>
    <sheet name="Tab 7_alt" sheetId="10" r:id="rId2"/>
    <sheet name="Tab12_alt_1" sheetId="11" r:id="rId3"/>
    <sheet name="Tab12_alt_1 OS_Nivå" sheetId="12" r:id="rId4"/>
    <sheet name="Tab12_alt_1 OS_Närl kvart" sheetId="14" r:id="rId5"/>
    <sheet name="Tab12_alt_1 OS_1 år" sheetId="13" r:id="rId6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0" l="1"/>
  <c r="AE23" i="10"/>
  <c r="AF23" i="10" s="1"/>
  <c r="V23" i="10"/>
  <c r="T23" i="10"/>
  <c r="S23" i="10"/>
  <c r="G23" i="10"/>
  <c r="H23" i="10" s="1"/>
  <c r="AE22" i="10"/>
  <c r="AH22" i="10" s="1"/>
  <c r="V22" i="10"/>
  <c r="S22" i="10"/>
  <c r="T22" i="10" s="1"/>
  <c r="J22" i="10"/>
  <c r="H22" i="10"/>
  <c r="G22" i="10"/>
  <c r="AE21" i="10"/>
  <c r="AF21" i="10" s="1"/>
  <c r="S21" i="10"/>
  <c r="V21" i="10" s="1"/>
  <c r="J21" i="10"/>
  <c r="G21" i="10"/>
  <c r="H21" i="10" s="1"/>
  <c r="AH19" i="10"/>
  <c r="AF19" i="10"/>
  <c r="AE19" i="10"/>
  <c r="S19" i="10"/>
  <c r="T19" i="10" s="1"/>
  <c r="G19" i="10"/>
  <c r="J19" i="10" s="1"/>
  <c r="AH18" i="10"/>
  <c r="AE18" i="10"/>
  <c r="AF18" i="10" s="1"/>
  <c r="V18" i="10"/>
  <c r="T18" i="10"/>
  <c r="S18" i="10"/>
  <c r="G18" i="10"/>
  <c r="H18" i="10" s="1"/>
  <c r="AE17" i="10"/>
  <c r="AH17" i="10" s="1"/>
  <c r="V17" i="10"/>
  <c r="S17" i="10"/>
  <c r="T17" i="10" s="1"/>
  <c r="J17" i="10"/>
  <c r="H17" i="10"/>
  <c r="G17" i="10"/>
  <c r="AE16" i="10"/>
  <c r="AH16" i="10" s="1"/>
  <c r="S16" i="10"/>
  <c r="V16" i="10" s="1"/>
  <c r="J16" i="10"/>
  <c r="G16" i="10"/>
  <c r="H16" i="10" s="1"/>
  <c r="AH15" i="10"/>
  <c r="AF15" i="10"/>
  <c r="AE15" i="10"/>
  <c r="S15" i="10"/>
  <c r="V15" i="10" s="1"/>
  <c r="G15" i="10"/>
  <c r="J15" i="10" s="1"/>
  <c r="AH14" i="10"/>
  <c r="AE14" i="10"/>
  <c r="AF14" i="10" s="1"/>
  <c r="V14" i="10"/>
  <c r="T14" i="10"/>
  <c r="S14" i="10"/>
  <c r="G14" i="10"/>
  <c r="J14" i="10" s="1"/>
  <c r="AE13" i="10"/>
  <c r="AH13" i="10" s="1"/>
  <c r="V13" i="10"/>
  <c r="S13" i="10"/>
  <c r="T13" i="10" s="1"/>
  <c r="J13" i="10"/>
  <c r="H13" i="10"/>
  <c r="G13" i="10"/>
  <c r="AE12" i="10"/>
  <c r="AH12" i="10" s="1"/>
  <c r="S12" i="10"/>
  <c r="V12" i="10" s="1"/>
  <c r="J12" i="10"/>
  <c r="G12" i="10"/>
  <c r="H12" i="10" s="1"/>
  <c r="AH11" i="10"/>
  <c r="AF11" i="10"/>
  <c r="AE11" i="10"/>
  <c r="S11" i="10"/>
  <c r="V11" i="10" s="1"/>
  <c r="G11" i="10"/>
  <c r="J11" i="10" s="1"/>
  <c r="AH10" i="10"/>
  <c r="AE10" i="10"/>
  <c r="AF10" i="10" s="1"/>
  <c r="V10" i="10"/>
  <c r="T10" i="10"/>
  <c r="S10" i="10"/>
  <c r="G10" i="10"/>
  <c r="J10" i="10" s="1"/>
  <c r="AE9" i="10"/>
  <c r="AH9" i="10" s="1"/>
  <c r="V9" i="10"/>
  <c r="S9" i="10"/>
  <c r="T9" i="10" s="1"/>
  <c r="J9" i="10"/>
  <c r="H9" i="10"/>
  <c r="G9" i="10"/>
  <c r="AE8" i="10"/>
  <c r="AH8" i="10" s="1"/>
  <c r="S8" i="10"/>
  <c r="V8" i="10" s="1"/>
  <c r="J8" i="10"/>
  <c r="G8" i="10"/>
  <c r="H8" i="10" s="1"/>
  <c r="AH7" i="10"/>
  <c r="AF7" i="10"/>
  <c r="AE7" i="10"/>
  <c r="S7" i="10"/>
  <c r="V7" i="10" s="1"/>
  <c r="G7" i="10"/>
  <c r="J7" i="10" s="1"/>
  <c r="H10" i="10" l="1"/>
  <c r="AF12" i="10"/>
  <c r="H14" i="10"/>
  <c r="T15" i="10"/>
  <c r="T7" i="10"/>
  <c r="AF8" i="10"/>
  <c r="T11" i="10"/>
  <c r="AF16" i="10"/>
  <c r="H7" i="10"/>
  <c r="T8" i="10"/>
  <c r="AF9" i="10"/>
  <c r="H11" i="10"/>
  <c r="AF13" i="10"/>
  <c r="H15" i="10"/>
  <c r="T16" i="10"/>
  <c r="AF17" i="10"/>
  <c r="J18" i="10"/>
  <c r="H19" i="10"/>
  <c r="V19" i="10"/>
  <c r="T21" i="10"/>
  <c r="AH21" i="10"/>
  <c r="AF22" i="10"/>
  <c r="J23" i="10"/>
  <c r="T12" i="10"/>
</calcChain>
</file>

<file path=xl/sharedStrings.xml><?xml version="1.0" encoding="utf-8"?>
<sst xmlns="http://schemas.openxmlformats.org/spreadsheetml/2006/main" count="752" uniqueCount="106">
  <si>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</si>
  <si>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</si>
  <si>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</si>
  <si>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</si>
  <si>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</si>
  <si>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</si>
  <si>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OS_1 år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</si>
  <si>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</si>
  <si>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</si>
  <si>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</si>
  <si>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</si>
  <si>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</si>
  <si>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</si>
  <si>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</si>
  <si>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Kvartal 4 2020</t>
  </si>
  <si>
    <t>Kvartal 4 2019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</si>
  <si>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</si>
  <si>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</si>
  <si>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</si>
  <si>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</si>
  <si>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</si>
  <si>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</si>
  <si>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</si>
  <si>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</si>
  <si>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 xml:space="preserve"> 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</si>
  <si>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</si>
  <si>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</si>
  <si>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</si>
  <si>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</si>
  <si>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</si>
  <si>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</si>
  <si>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</si>
  <si>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</si>
  <si>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</si>
  <si>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</si>
  <si>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</si>
  <si>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</si>
  <si>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</si>
  <si>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</si>
  <si>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</si>
  <si>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</si>
  <si>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</si>
  <si>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</si>
  <si>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</si>
  <si>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</si>
  <si>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</si>
  <si>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</si>
  <si>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</si>
  <si>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</si>
  <si>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</si>
  <si>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</si>
  <si>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</si>
  <si>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</si>
  <si>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</si>
  <si>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</si>
  <si>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</si>
  <si>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TAB. 12 (15-74 år)</t>
  </si>
  <si>
    <t>Frånvarande från arbetet (huvudsysslan) under referensveckan fördelade efter</t>
  </si>
  <si>
    <t>huvudsaklig frånvaroorsak samt efter kön och ålder (nivå 2).</t>
  </si>
  <si>
    <t>Kön</t>
  </si>
  <si>
    <t>1000-tal</t>
  </si>
  <si>
    <t>FRÅNVARANDE FRÅN ARBETET UNDER REFERENSVECKAN (HUVUDSYSSLAN)</t>
  </si>
  <si>
    <t>Ålder</t>
  </si>
  <si>
    <t>Frånvarande antingen hela eller delar av referensveckan</t>
  </si>
  <si>
    <t>Därav</t>
  </si>
  <si>
    <t>Frånvaroorsak</t>
  </si>
  <si>
    <t>Frånvarande hela referensveckan (huvudsysslan)</t>
  </si>
  <si>
    <t>Sjuk</t>
  </si>
  <si>
    <t>Semes-</t>
  </si>
  <si>
    <t>Permitterade</t>
  </si>
  <si>
    <t>Arbetsbrist</t>
  </si>
  <si>
    <t>Övriga *</t>
  </si>
  <si>
    <t>från-</t>
  </si>
  <si>
    <t>ter</t>
  </si>
  <si>
    <t>skäl</t>
  </si>
  <si>
    <t>varande</t>
  </si>
  <si>
    <t>hela</t>
  </si>
  <si>
    <t>ref.veckan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</si>
  <si>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</si>
  <si>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</si>
  <si>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</si>
  <si>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</si>
  <si>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</si>
  <si>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</si>
  <si>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</si>
  <si>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</si>
  <si>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</si>
  <si>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</si>
  <si>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</si>
  <si>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</si>
  <si>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Båda könen</t>
  </si>
  <si>
    <t>15-24</t>
  </si>
  <si>
    <t>25-54</t>
  </si>
  <si>
    <t>55-74</t>
  </si>
  <si>
    <t>15-74</t>
  </si>
  <si>
    <t>därav</t>
  </si>
  <si>
    <t>16-64</t>
  </si>
  <si>
    <t>20-64</t>
  </si>
  <si>
    <t>* Övriga personliga skäl, arbetsmarknadsskäl samt arbetstidens förläggning och helg</t>
  </si>
  <si>
    <t>Forts.</t>
  </si>
  <si>
    <t>Män</t>
  </si>
  <si>
    <t>Kvinnor</t>
  </si>
  <si>
    <t>Tab12_alt_1 OS_Närl kvart</t>
  </si>
  <si>
    <t>Osäkerhetstal avseende jämförelse med föregående kvartal för Tab12_alt_1</t>
  </si>
  <si>
    <t>Osäkerhetstal avseende jämförelse med motsvarande kvartal föregående år för Tab12_alt_1</t>
  </si>
  <si>
    <t>AKU kvartal 4 2020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</si>
</sst>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7" xfId="0" applyFont="1" applyBorder="1"/>
    <xf numFmtId="0" fontId="0" fillId="0" borderId="8" xfId="0" applyBorder="1"/>
    <xf numFmtId="0" fontId="7" fillId="0" borderId="0" xfId="0" applyFont="1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3" fontId="9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0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49" fontId="7" fillId="0" borderId="0" xfId="0" applyNumberFormat="1" applyFont="1" applyFill="1" applyBorder="1" applyAlignment="1"/>
    <xf numFmtId="164" fontId="7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3" fillId="0" borderId="0" xfId="0" applyFont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Border="1"/>
    <xf numFmtId="164" fontId="11" fillId="0" borderId="0" xfId="0" applyNumberFormat="1" applyFont="1"/>
    <xf numFmtId="164" fontId="0" fillId="0" borderId="0" xfId="0" applyNumberFormat="1"/>
    <xf numFmtId="164" fontId="1" fillId="0" borderId="0" xfId="0" applyNumberFormat="1" applyFont="1" applyBorder="1"/>
    <xf numFmtId="164" fontId="0" fillId="0" borderId="0" xfId="0" applyNumberFormat="1" applyBorder="1"/>
    <xf numFmtId="164" fontId="11" fillId="0" borderId="10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11" fillId="0" borderId="0" xfId="0" applyNumberFormat="1" applyFont="1" applyBorder="1"/>
    <xf numFmtId="164" fontId="0" fillId="0" borderId="9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9" xfId="0" applyNumberFormat="1" applyBorder="1" applyAlignment="1">
      <alignment horizontal="right"/>
    </xf>
    <xf numFmtId="164" fontId="0" fillId="0" borderId="0" xfId="0" quotePrefix="1" applyNumberFormat="1" applyBorder="1"/>
    <xf numFmtId="164" fontId="0" fillId="0" borderId="11" xfId="0" quotePrefix="1" applyNumberFormat="1" applyBorder="1" applyAlignment="1">
      <alignment horizontal="center"/>
    </xf>
    <xf numFmtId="0" fontId="14" fillId="0" borderId="0" xfId="0" applyFont="1" applyBorder="1"/>
    <xf numFmtId="0" fontId="0" fillId="0" borderId="0" xfId="0" applyBorder="1" applyAlignment="1"/>
    <xf numFmtId="164" fontId="1" fillId="0" borderId="0" xfId="0" applyNumberFormat="1" applyFont="1" applyBorder="1" applyAlignment="1"/>
    <xf numFmtId="164" fontId="14" fillId="0" borderId="0" xfId="0" applyNumberFormat="1" applyFont="1" applyBorder="1" applyAlignment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/>
    <xf numFmtId="164" fontId="0" fillId="0" borderId="0" xfId="0" applyNumberFormat="1" applyBorder="1" applyAlignment="1">
      <alignment horizontal="right"/>
    </xf>
    <xf numFmtId="164" fontId="15" fillId="0" borderId="0" xfId="0" applyNumberFormat="1" applyFont="1" applyBorder="1"/>
    <xf numFmtId="164" fontId="14" fillId="0" borderId="0" xfId="0" applyNumberFormat="1" applyFont="1" applyBorder="1"/>
    <xf numFmtId="49" fontId="11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2" t="s">
        <v>105</v>
      </c>
    </row>
    <row r="3" spans="1:2" x14ac:dyDescent="0.35">
      <c r="A3" s="1"/>
    </row>
    <row r="5" spans="1:2" x14ac:dyDescent="0.35">
      <c r="A5" s="10" t="s">
        <v>0</v>
      </c>
      <c r="B5" s="11"/>
    </row>
    <row r="6" spans="1:2" ht="42" x14ac:dyDescent="0.35">
      <c r="A6" s="3" t="s">
        <v>7</v>
      </c>
      <c r="B6" s="4" t="s">
        <v>3</v>
      </c>
    </row>
    <row r="7" spans="1:2" ht="28" x14ac:dyDescent="0.35">
      <c r="A7" s="5" t="s">
        <v>1</v>
      </c>
      <c r="B7" s="6" t="s">
        <v>2</v>
      </c>
    </row>
    <row r="8" spans="1:2" ht="30.65" customHeight="1" x14ac:dyDescent="0.35">
      <c r="A8" s="5" t="s">
        <v>4</v>
      </c>
      <c r="B8" s="7" t="s">
        <v>5</v>
      </c>
    </row>
    <row r="9" spans="1:2" x14ac:dyDescent="0.35">
      <c r="A9" s="5" t="s">
        <v>102</v>
      </c>
      <c r="B9" s="7" t="s">
        <v>103</v>
      </c>
    </row>
    <row r="10" spans="1:2" x14ac:dyDescent="0.35">
      <c r="A10" s="8" t="s">
        <v>6</v>
      </c>
      <c r="B10" s="9" t="s">
        <v>104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workbookViewId="0"/>
  </sheetViews>
  <sheetFormatPr defaultRowHeight="14.5" x14ac:dyDescent="0.35"/>
  <cols>
    <col min="2" max="2" width="32.1796875" customWidth="1"/>
    <col min="3" max="3" width="12.453125" customWidth="1"/>
    <col min="4" max="4" width="17.81640625" customWidth="1"/>
    <col min="5" max="5" width="8.81640625"/>
    <col min="6" max="6" width="18.54296875" customWidth="1"/>
    <col min="7" max="7" width="13.453125" customWidth="1"/>
    <col min="8" max="8" width="14.54296875" customWidth="1"/>
    <col min="9" max="9" width="11.54296875" customWidth="1"/>
    <col min="10" max="10" width="14" customWidth="1"/>
    <col min="11" max="13" width="8.81640625"/>
    <col min="14" max="14" width="32.7265625" bestFit="1" customWidth="1"/>
    <col min="15" max="15" width="11.453125" customWidth="1"/>
    <col min="16" max="16" width="17.1796875" customWidth="1"/>
    <col min="17" max="17" width="8.81640625"/>
    <col min="18" max="18" width="17" customWidth="1"/>
    <col min="19" max="19" width="13.81640625" customWidth="1"/>
    <col min="20" max="20" width="14.54296875" customWidth="1"/>
    <col min="21" max="21" width="17" customWidth="1"/>
    <col min="22" max="22" width="10.81640625" customWidth="1"/>
    <col min="23" max="25" width="8.81640625"/>
    <col min="26" max="26" width="32.7265625" bestFit="1" customWidth="1"/>
    <col min="27" max="27" width="11" customWidth="1"/>
    <col min="28" max="28" width="19" customWidth="1"/>
    <col min="29" max="29" width="8.81640625"/>
    <col min="30" max="30" width="18" customWidth="1"/>
    <col min="31" max="31" width="13.453125" customWidth="1"/>
    <col min="32" max="32" width="14.54296875" customWidth="1"/>
    <col min="33" max="33" width="11.1796875" customWidth="1"/>
    <col min="34" max="34" width="11.54296875" customWidth="1"/>
  </cols>
  <sheetData>
    <row r="1" spans="1:34" x14ac:dyDescent="0.35">
      <c r="A1" s="12"/>
      <c r="B1" s="12"/>
      <c r="C1" s="12"/>
      <c r="D1" s="13" t="s">
        <v>8</v>
      </c>
      <c r="E1" s="14"/>
      <c r="F1" s="12"/>
      <c r="G1" s="12"/>
      <c r="H1" s="12"/>
      <c r="I1" s="12"/>
      <c r="J1" s="12"/>
      <c r="K1" s="12"/>
      <c r="L1" s="12"/>
      <c r="M1" s="12"/>
      <c r="N1" s="13" t="s">
        <v>8</v>
      </c>
      <c r="O1" s="1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 t="s">
        <v>8</v>
      </c>
      <c r="AC1" s="14"/>
      <c r="AD1" s="12"/>
      <c r="AE1" s="12"/>
      <c r="AF1" s="12"/>
      <c r="AG1" s="12"/>
      <c r="AH1" s="12"/>
    </row>
    <row r="2" spans="1:34" x14ac:dyDescent="0.35">
      <c r="A2" s="12"/>
      <c r="B2" s="12"/>
      <c r="C2" s="12"/>
      <c r="D2" s="13"/>
      <c r="E2" s="14"/>
      <c r="F2" s="12"/>
      <c r="G2" s="12"/>
      <c r="H2" s="12"/>
      <c r="I2" s="12"/>
      <c r="J2" s="12"/>
      <c r="K2" s="12"/>
      <c r="L2" s="12"/>
      <c r="M2" s="12"/>
      <c r="N2" s="14"/>
      <c r="O2" s="1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4"/>
      <c r="AC2" s="14"/>
      <c r="AD2" s="12"/>
      <c r="AE2" s="12"/>
      <c r="AF2" s="12"/>
      <c r="AG2" s="12"/>
      <c r="AH2" s="12"/>
    </row>
    <row r="3" spans="1:34" x14ac:dyDescent="0.35">
      <c r="A3" s="12"/>
      <c r="B3" s="12"/>
      <c r="C3" s="12"/>
      <c r="D3" s="13"/>
      <c r="E3" s="14"/>
      <c r="F3" s="12"/>
      <c r="G3" s="12"/>
      <c r="H3" s="12"/>
      <c r="I3" s="12"/>
      <c r="J3" s="12"/>
      <c r="K3" s="12"/>
      <c r="L3" s="12"/>
      <c r="M3" s="12"/>
      <c r="N3" s="14"/>
      <c r="O3" s="1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/>
      <c r="AC3" s="14"/>
      <c r="AD3" s="12"/>
      <c r="AE3" s="12"/>
      <c r="AF3" s="12"/>
      <c r="AG3" s="12"/>
      <c r="AH3" s="12"/>
    </row>
    <row r="4" spans="1:34" x14ac:dyDescent="0.35">
      <c r="A4" s="15"/>
      <c r="B4" s="15"/>
      <c r="C4" s="15"/>
      <c r="D4" s="79" t="s">
        <v>9</v>
      </c>
      <c r="E4" s="79"/>
      <c r="F4" s="79"/>
      <c r="G4" s="79"/>
      <c r="H4" s="79"/>
      <c r="I4" s="79"/>
      <c r="J4" s="79"/>
      <c r="K4" s="16"/>
      <c r="L4" s="16"/>
      <c r="M4" s="16"/>
      <c r="N4" s="80" t="s">
        <v>10</v>
      </c>
      <c r="O4" s="80"/>
      <c r="P4" s="80"/>
      <c r="Q4" s="80"/>
      <c r="R4" s="80"/>
      <c r="S4" s="80"/>
      <c r="T4" s="80"/>
      <c r="U4" s="80"/>
      <c r="V4" s="80"/>
      <c r="W4" s="15"/>
      <c r="X4" s="15"/>
      <c r="Y4" s="15"/>
      <c r="Z4" s="15"/>
      <c r="AA4" s="15"/>
      <c r="AB4" s="79" t="s">
        <v>11</v>
      </c>
      <c r="AC4" s="79"/>
      <c r="AD4" s="79"/>
      <c r="AE4" s="79"/>
      <c r="AF4" s="79"/>
      <c r="AG4" s="79"/>
      <c r="AH4" s="79"/>
    </row>
    <row r="5" spans="1:34" x14ac:dyDescent="0.35">
      <c r="A5" s="17" t="s">
        <v>12</v>
      </c>
      <c r="B5" s="18" t="s">
        <v>13</v>
      </c>
      <c r="C5" s="78" t="s">
        <v>14</v>
      </c>
      <c r="D5" s="78"/>
      <c r="E5" s="78" t="s">
        <v>15</v>
      </c>
      <c r="F5" s="78"/>
      <c r="G5" s="81" t="s">
        <v>16</v>
      </c>
      <c r="H5" s="81" t="s">
        <v>17</v>
      </c>
      <c r="I5" s="82" t="s">
        <v>18</v>
      </c>
      <c r="J5" s="82" t="s">
        <v>19</v>
      </c>
      <c r="K5" s="18"/>
      <c r="L5" s="19"/>
      <c r="M5" s="17" t="s">
        <v>12</v>
      </c>
      <c r="N5" s="18" t="s">
        <v>13</v>
      </c>
      <c r="O5" s="78" t="s">
        <v>14</v>
      </c>
      <c r="P5" s="78"/>
      <c r="Q5" s="78" t="s">
        <v>15</v>
      </c>
      <c r="R5" s="78"/>
      <c r="S5" s="81" t="s">
        <v>16</v>
      </c>
      <c r="T5" s="81" t="s">
        <v>17</v>
      </c>
      <c r="U5" s="82" t="s">
        <v>18</v>
      </c>
      <c r="V5" s="82" t="s">
        <v>19</v>
      </c>
      <c r="W5" s="18"/>
      <c r="X5" s="18"/>
      <c r="Y5" s="17" t="s">
        <v>12</v>
      </c>
      <c r="Z5" s="18" t="s">
        <v>13</v>
      </c>
      <c r="AA5" s="78" t="s">
        <v>14</v>
      </c>
      <c r="AB5" s="78"/>
      <c r="AC5" s="78" t="s">
        <v>15</v>
      </c>
      <c r="AD5" s="78"/>
      <c r="AE5" s="81" t="s">
        <v>16</v>
      </c>
      <c r="AF5" s="81" t="s">
        <v>17</v>
      </c>
      <c r="AG5" s="82" t="s">
        <v>18</v>
      </c>
      <c r="AH5" s="82" t="s">
        <v>19</v>
      </c>
    </row>
    <row r="6" spans="1:34" x14ac:dyDescent="0.35">
      <c r="A6" s="20"/>
      <c r="B6" s="21"/>
      <c r="C6" s="21" t="s">
        <v>20</v>
      </c>
      <c r="D6" s="22" t="s">
        <v>21</v>
      </c>
      <c r="E6" s="21" t="s">
        <v>20</v>
      </c>
      <c r="F6" s="22" t="s">
        <v>21</v>
      </c>
      <c r="G6" s="81"/>
      <c r="H6" s="81"/>
      <c r="I6" s="82"/>
      <c r="J6" s="82"/>
      <c r="K6" s="21"/>
      <c r="L6" s="23"/>
      <c r="M6" s="20"/>
      <c r="N6" s="21"/>
      <c r="O6" s="21" t="s">
        <v>20</v>
      </c>
      <c r="P6" s="22" t="s">
        <v>21</v>
      </c>
      <c r="Q6" s="21" t="s">
        <v>20</v>
      </c>
      <c r="R6" s="22" t="s">
        <v>21</v>
      </c>
      <c r="S6" s="81"/>
      <c r="T6" s="81"/>
      <c r="U6" s="82"/>
      <c r="V6" s="82"/>
      <c r="W6" s="21"/>
      <c r="X6" s="24"/>
      <c r="Y6" s="20"/>
      <c r="Z6" s="21"/>
      <c r="AA6" s="21" t="s">
        <v>20</v>
      </c>
      <c r="AB6" s="22" t="s">
        <v>21</v>
      </c>
      <c r="AC6" s="21" t="s">
        <v>20</v>
      </c>
      <c r="AD6" s="22" t="s">
        <v>21</v>
      </c>
      <c r="AE6" s="81"/>
      <c r="AF6" s="81"/>
      <c r="AG6" s="82"/>
      <c r="AH6" s="82"/>
    </row>
    <row r="7" spans="1:34" x14ac:dyDescent="0.35">
      <c r="A7" s="25" t="s">
        <v>22</v>
      </c>
      <c r="B7" s="26" t="s">
        <v>23</v>
      </c>
      <c r="C7" s="27">
        <v>3.1</v>
      </c>
      <c r="D7" s="28">
        <v>3.1</v>
      </c>
      <c r="E7" s="27">
        <v>3.1</v>
      </c>
      <c r="F7" s="28">
        <v>3.1</v>
      </c>
      <c r="G7" s="28">
        <f t="shared" ref="G7:G19" si="0">D7-F7</f>
        <v>0</v>
      </c>
      <c r="H7" s="26">
        <f>G7/F7*100</f>
        <v>0</v>
      </c>
      <c r="I7" s="28">
        <v>0.4</v>
      </c>
      <c r="J7" s="26" t="str">
        <f>IF(ABS(G7)&gt;=I7,"*"," ")</f>
        <v xml:space="preserve"> </v>
      </c>
      <c r="K7" s="26"/>
      <c r="L7" s="26"/>
      <c r="M7" s="25" t="s">
        <v>22</v>
      </c>
      <c r="N7" s="26" t="s">
        <v>23</v>
      </c>
      <c r="O7" s="27">
        <v>2.5</v>
      </c>
      <c r="P7" s="29">
        <v>2.6</v>
      </c>
      <c r="Q7" s="27">
        <v>2.6</v>
      </c>
      <c r="R7" s="29">
        <v>2.6</v>
      </c>
      <c r="S7" s="28">
        <f t="shared" ref="S7:S19" si="1">P7-R7</f>
        <v>0</v>
      </c>
      <c r="T7" s="26">
        <f>S7/R7*100</f>
        <v>0</v>
      </c>
      <c r="U7" s="28">
        <v>0.2</v>
      </c>
      <c r="V7" s="26" t="str">
        <f>IF(ABS(S7)&gt;=U7,"*"," ")</f>
        <v xml:space="preserve"> </v>
      </c>
      <c r="W7" s="28"/>
      <c r="X7" s="26"/>
      <c r="Y7" s="25" t="s">
        <v>22</v>
      </c>
      <c r="Z7" s="26" t="s">
        <v>23</v>
      </c>
      <c r="AA7" s="30">
        <v>0.6</v>
      </c>
      <c r="AB7" s="30">
        <v>0.5</v>
      </c>
      <c r="AC7" s="30">
        <v>0.5</v>
      </c>
      <c r="AD7" s="30">
        <v>0.5</v>
      </c>
      <c r="AE7" s="28">
        <f>AB7-AD7</f>
        <v>0</v>
      </c>
      <c r="AF7" s="26">
        <f>AE7/AD7*100</f>
        <v>0</v>
      </c>
      <c r="AG7" s="28">
        <v>0.2</v>
      </c>
      <c r="AH7" s="26" t="str">
        <f>IF(ABS(AE7)&gt;=AG7,"*"," ")</f>
        <v xml:space="preserve"> </v>
      </c>
    </row>
    <row r="8" spans="1:34" x14ac:dyDescent="0.35">
      <c r="A8" s="25" t="s">
        <v>25</v>
      </c>
      <c r="B8" s="31" t="s">
        <v>26</v>
      </c>
      <c r="C8" s="27">
        <v>18</v>
      </c>
      <c r="D8" s="28">
        <v>18.7</v>
      </c>
      <c r="E8" s="27">
        <v>19</v>
      </c>
      <c r="F8" s="28">
        <v>19</v>
      </c>
      <c r="G8" s="28">
        <f t="shared" si="0"/>
        <v>-0.30000000000000071</v>
      </c>
      <c r="H8" s="26">
        <f t="shared" ref="H8:H23" si="2">G8/F8*100</f>
        <v>-1.5789473684210564</v>
      </c>
      <c r="I8" s="28">
        <v>0.6</v>
      </c>
      <c r="J8" s="26" t="str">
        <f t="shared" ref="J8:J23" si="3">IF(ABS(G8)&gt;=I8,"*"," ")</f>
        <v xml:space="preserve"> </v>
      </c>
      <c r="K8" s="26"/>
      <c r="L8" s="26"/>
      <c r="M8" s="25" t="s">
        <v>25</v>
      </c>
      <c r="N8" s="31" t="s">
        <v>26</v>
      </c>
      <c r="O8" s="27">
        <v>13.8</v>
      </c>
      <c r="P8" s="29">
        <v>14.4</v>
      </c>
      <c r="Q8" s="27">
        <v>14.9</v>
      </c>
      <c r="R8" s="29">
        <v>14.9</v>
      </c>
      <c r="S8" s="28">
        <f t="shared" si="1"/>
        <v>-0.5</v>
      </c>
      <c r="T8" s="26">
        <f t="shared" ref="T8:T23" si="4">S8/R8*100</f>
        <v>-3.3557046979865772</v>
      </c>
      <c r="U8" s="28">
        <v>0.6</v>
      </c>
      <c r="V8" s="26" t="str">
        <f t="shared" ref="V8:V23" si="5">IF(ABS(S8)&gt;=U8,"*"," ")</f>
        <v xml:space="preserve"> </v>
      </c>
      <c r="W8" s="28"/>
      <c r="X8" s="26"/>
      <c r="Y8" s="25" t="s">
        <v>25</v>
      </c>
      <c r="Z8" s="31" t="s">
        <v>26</v>
      </c>
      <c r="AA8" s="27">
        <v>4.2</v>
      </c>
      <c r="AB8" s="29">
        <v>4.3</v>
      </c>
      <c r="AC8" s="27">
        <v>4.0999999999999996</v>
      </c>
      <c r="AD8" s="29">
        <v>4</v>
      </c>
      <c r="AE8" s="28">
        <f t="shared" ref="AE8:AE19" si="6">AB8-AD8</f>
        <v>0.29999999999999982</v>
      </c>
      <c r="AF8" s="26">
        <f t="shared" ref="AF8:AF23" si="7">AE8/AD8*100</f>
        <v>7.4999999999999956</v>
      </c>
      <c r="AG8" s="28">
        <v>0.6</v>
      </c>
      <c r="AH8" s="26" t="str">
        <f t="shared" ref="AH8:AH23" si="8">IF(ABS(AE8)&gt;=AG8,"*"," ")</f>
        <v xml:space="preserve"> </v>
      </c>
    </row>
    <row r="9" spans="1:34" x14ac:dyDescent="0.35">
      <c r="A9" s="32" t="s">
        <v>27</v>
      </c>
      <c r="B9" s="33" t="s">
        <v>28</v>
      </c>
      <c r="C9" s="27">
        <v>8.6999999999999993</v>
      </c>
      <c r="D9" s="28">
        <v>9.1</v>
      </c>
      <c r="E9" s="27">
        <v>9.1</v>
      </c>
      <c r="F9" s="28">
        <v>9.1</v>
      </c>
      <c r="G9" s="28">
        <f t="shared" si="0"/>
        <v>0</v>
      </c>
      <c r="H9" s="26">
        <f t="shared" si="2"/>
        <v>0</v>
      </c>
      <c r="I9" s="28">
        <v>0.4</v>
      </c>
      <c r="J9" s="26" t="str">
        <f t="shared" si="3"/>
        <v xml:space="preserve"> </v>
      </c>
      <c r="K9" s="26"/>
      <c r="L9" s="26"/>
      <c r="M9" s="32" t="s">
        <v>27</v>
      </c>
      <c r="N9" s="33" t="s">
        <v>28</v>
      </c>
      <c r="O9" s="27">
        <v>7</v>
      </c>
      <c r="P9" s="29">
        <v>7.4</v>
      </c>
      <c r="Q9" s="27">
        <v>7.5</v>
      </c>
      <c r="R9" s="29">
        <v>7.4</v>
      </c>
      <c r="S9" s="28">
        <f t="shared" si="1"/>
        <v>0</v>
      </c>
      <c r="T9" s="26">
        <f t="shared" si="4"/>
        <v>0</v>
      </c>
      <c r="U9" s="28">
        <v>0.4</v>
      </c>
      <c r="V9" s="26" t="str">
        <f t="shared" si="5"/>
        <v xml:space="preserve"> </v>
      </c>
      <c r="W9" s="28"/>
      <c r="X9" s="26"/>
      <c r="Y9" s="32" t="s">
        <v>27</v>
      </c>
      <c r="Z9" s="33" t="s">
        <v>28</v>
      </c>
      <c r="AA9" s="27">
        <v>1.8</v>
      </c>
      <c r="AB9" s="29">
        <v>1.8</v>
      </c>
      <c r="AC9" s="27">
        <v>1.7</v>
      </c>
      <c r="AD9" s="29">
        <v>1.7</v>
      </c>
      <c r="AE9" s="28">
        <f t="shared" si="6"/>
        <v>0.10000000000000009</v>
      </c>
      <c r="AF9" s="26">
        <f t="shared" si="7"/>
        <v>5.8823529411764763</v>
      </c>
      <c r="AG9" s="28">
        <v>0.4</v>
      </c>
      <c r="AH9" s="26" t="str">
        <f t="shared" si="8"/>
        <v xml:space="preserve"> </v>
      </c>
    </row>
    <row r="10" spans="1:34" x14ac:dyDescent="0.35">
      <c r="A10" s="25" t="s">
        <v>29</v>
      </c>
      <c r="B10" s="31" t="s">
        <v>30</v>
      </c>
      <c r="C10" s="27">
        <v>11.8</v>
      </c>
      <c r="D10" s="28">
        <v>11.9</v>
      </c>
      <c r="E10" s="27">
        <v>12.3</v>
      </c>
      <c r="F10" s="28">
        <v>12.3</v>
      </c>
      <c r="G10" s="28">
        <f t="shared" si="0"/>
        <v>-0.40000000000000036</v>
      </c>
      <c r="H10" s="26">
        <f t="shared" si="2"/>
        <v>-3.2520325203252058</v>
      </c>
      <c r="I10" s="28">
        <v>0.6</v>
      </c>
      <c r="J10" s="26" t="str">
        <f t="shared" si="3"/>
        <v xml:space="preserve"> </v>
      </c>
      <c r="K10" s="26"/>
      <c r="L10" s="26"/>
      <c r="M10" s="25" t="s">
        <v>29</v>
      </c>
      <c r="N10" s="31" t="s">
        <v>30</v>
      </c>
      <c r="O10" s="27">
        <v>10.7</v>
      </c>
      <c r="P10" s="29">
        <v>10.8</v>
      </c>
      <c r="Q10" s="27">
        <v>11.2</v>
      </c>
      <c r="R10" s="29">
        <v>11.2</v>
      </c>
      <c r="S10" s="28">
        <f t="shared" si="1"/>
        <v>-0.39999999999999858</v>
      </c>
      <c r="T10" s="26">
        <f t="shared" si="4"/>
        <v>-3.5714285714285587</v>
      </c>
      <c r="U10" s="28">
        <v>0.5</v>
      </c>
      <c r="V10" s="26" t="str">
        <f t="shared" si="5"/>
        <v xml:space="preserve"> </v>
      </c>
      <c r="W10" s="28"/>
      <c r="X10" s="26"/>
      <c r="Y10" s="25" t="s">
        <v>29</v>
      </c>
      <c r="Z10" s="31" t="s">
        <v>30</v>
      </c>
      <c r="AA10" s="27">
        <v>1</v>
      </c>
      <c r="AB10" s="29">
        <v>1.1000000000000001</v>
      </c>
      <c r="AC10" s="27">
        <v>1.1000000000000001</v>
      </c>
      <c r="AD10" s="29">
        <v>1</v>
      </c>
      <c r="AE10" s="28">
        <f t="shared" si="6"/>
        <v>0.10000000000000009</v>
      </c>
      <c r="AF10" s="26">
        <f t="shared" si="7"/>
        <v>10.000000000000009</v>
      </c>
      <c r="AG10" s="28">
        <v>0.5</v>
      </c>
      <c r="AH10" s="26" t="str">
        <f t="shared" si="8"/>
        <v xml:space="preserve"> </v>
      </c>
    </row>
    <row r="11" spans="1:34" x14ac:dyDescent="0.35">
      <c r="A11" s="34" t="s">
        <v>31</v>
      </c>
      <c r="B11" s="31" t="s">
        <v>32</v>
      </c>
      <c r="C11" s="27">
        <v>16.8</v>
      </c>
      <c r="D11" s="28">
        <v>17.100000000000001</v>
      </c>
      <c r="E11" s="27">
        <v>17.399999999999999</v>
      </c>
      <c r="F11" s="28">
        <v>17.5</v>
      </c>
      <c r="G11" s="28">
        <f t="shared" si="0"/>
        <v>-0.39999999999999858</v>
      </c>
      <c r="H11" s="26">
        <f t="shared" si="2"/>
        <v>-2.2857142857142776</v>
      </c>
      <c r="I11" s="28">
        <v>0.8</v>
      </c>
      <c r="J11" s="26" t="str">
        <f t="shared" si="3"/>
        <v xml:space="preserve"> </v>
      </c>
      <c r="K11" s="26"/>
      <c r="L11" s="26"/>
      <c r="M11" s="34" t="s">
        <v>31</v>
      </c>
      <c r="N11" s="31" t="s">
        <v>32</v>
      </c>
      <c r="O11" s="27">
        <v>10.6</v>
      </c>
      <c r="P11" s="29">
        <v>10.9</v>
      </c>
      <c r="Q11" s="27">
        <v>10.8</v>
      </c>
      <c r="R11" s="29">
        <v>10.9</v>
      </c>
      <c r="S11" s="28">
        <f t="shared" si="1"/>
        <v>0</v>
      </c>
      <c r="T11" s="26">
        <f t="shared" si="4"/>
        <v>0</v>
      </c>
      <c r="U11" s="28">
        <v>0.7</v>
      </c>
      <c r="V11" s="26" t="str">
        <f t="shared" si="5"/>
        <v xml:space="preserve"> </v>
      </c>
      <c r="W11" s="28"/>
      <c r="X11" s="26"/>
      <c r="Y11" s="34" t="s">
        <v>31</v>
      </c>
      <c r="Z11" s="31" t="s">
        <v>32</v>
      </c>
      <c r="AA11" s="27">
        <v>6.2</v>
      </c>
      <c r="AB11" s="29">
        <v>6.2</v>
      </c>
      <c r="AC11" s="27">
        <v>6.6</v>
      </c>
      <c r="AD11" s="29">
        <v>6.6</v>
      </c>
      <c r="AE11" s="28">
        <f t="shared" si="6"/>
        <v>-0.39999999999999947</v>
      </c>
      <c r="AF11" s="26">
        <f t="shared" si="7"/>
        <v>-6.0606060606060534</v>
      </c>
      <c r="AG11" s="28">
        <v>0.7</v>
      </c>
      <c r="AH11" s="26" t="str">
        <f t="shared" si="8"/>
        <v xml:space="preserve"> </v>
      </c>
    </row>
    <row r="12" spans="1:34" x14ac:dyDescent="0.35">
      <c r="A12" s="25" t="s">
        <v>33</v>
      </c>
      <c r="B12" s="31" t="s">
        <v>34</v>
      </c>
      <c r="C12" s="27">
        <v>7.4</v>
      </c>
      <c r="D12" s="28">
        <v>7.5</v>
      </c>
      <c r="E12" s="27">
        <v>8</v>
      </c>
      <c r="F12" s="28">
        <v>7.9</v>
      </c>
      <c r="G12" s="28">
        <f t="shared" si="0"/>
        <v>-0.40000000000000036</v>
      </c>
      <c r="H12" s="26">
        <f t="shared" si="2"/>
        <v>-5.0632911392405102</v>
      </c>
      <c r="I12" s="28">
        <v>0.5</v>
      </c>
      <c r="J12" s="26" t="str">
        <f t="shared" si="3"/>
        <v xml:space="preserve"> </v>
      </c>
      <c r="K12" s="26"/>
      <c r="L12" s="26"/>
      <c r="M12" s="25" t="s">
        <v>33</v>
      </c>
      <c r="N12" s="31" t="s">
        <v>34</v>
      </c>
      <c r="O12" s="27">
        <v>5.9</v>
      </c>
      <c r="P12" s="29">
        <v>6</v>
      </c>
      <c r="Q12" s="27">
        <v>6.3</v>
      </c>
      <c r="R12" s="29">
        <v>6.3</v>
      </c>
      <c r="S12" s="28">
        <f t="shared" si="1"/>
        <v>-0.29999999999999982</v>
      </c>
      <c r="T12" s="26">
        <f t="shared" si="4"/>
        <v>-4.7619047619047592</v>
      </c>
      <c r="U12" s="28">
        <v>0.5</v>
      </c>
      <c r="V12" s="26" t="str">
        <f t="shared" si="5"/>
        <v xml:space="preserve"> </v>
      </c>
      <c r="W12" s="28"/>
      <c r="X12" s="26"/>
      <c r="Y12" s="25" t="s">
        <v>33</v>
      </c>
      <c r="Z12" s="31" t="s">
        <v>34</v>
      </c>
      <c r="AA12" s="27">
        <v>1.4</v>
      </c>
      <c r="AB12" s="29">
        <v>1.4</v>
      </c>
      <c r="AC12" s="27">
        <v>1.6</v>
      </c>
      <c r="AD12" s="29">
        <v>1.6</v>
      </c>
      <c r="AE12" s="28">
        <f t="shared" si="6"/>
        <v>-0.20000000000000018</v>
      </c>
      <c r="AF12" s="26">
        <f t="shared" si="7"/>
        <v>-12.500000000000011</v>
      </c>
      <c r="AG12" s="28">
        <v>0.5</v>
      </c>
      <c r="AH12" s="26" t="str">
        <f t="shared" si="8"/>
        <v xml:space="preserve"> </v>
      </c>
    </row>
    <row r="13" spans="1:34" x14ac:dyDescent="0.35">
      <c r="A13" s="25" t="s">
        <v>35</v>
      </c>
      <c r="B13" s="31" t="s">
        <v>36</v>
      </c>
      <c r="C13" s="27">
        <v>3.2</v>
      </c>
      <c r="D13" s="28">
        <v>3.3</v>
      </c>
      <c r="E13" s="27">
        <v>4.4000000000000004</v>
      </c>
      <c r="F13" s="28">
        <v>4.4000000000000004</v>
      </c>
      <c r="G13" s="28">
        <f t="shared" si="0"/>
        <v>-1.1000000000000005</v>
      </c>
      <c r="H13" s="26">
        <f t="shared" si="2"/>
        <v>-25.000000000000011</v>
      </c>
      <c r="I13" s="28">
        <v>0.4</v>
      </c>
      <c r="J13" s="26" t="str">
        <f t="shared" si="3"/>
        <v>*</v>
      </c>
      <c r="K13" s="26"/>
      <c r="L13" s="26"/>
      <c r="M13" s="25" t="s">
        <v>35</v>
      </c>
      <c r="N13" s="31" t="s">
        <v>36</v>
      </c>
      <c r="O13" s="27">
        <v>1.9</v>
      </c>
      <c r="P13" s="29">
        <v>1.9</v>
      </c>
      <c r="Q13" s="27">
        <v>2.7</v>
      </c>
      <c r="R13" s="29">
        <v>2.7</v>
      </c>
      <c r="S13" s="28">
        <f t="shared" si="1"/>
        <v>-0.80000000000000027</v>
      </c>
      <c r="T13" s="26">
        <f t="shared" si="4"/>
        <v>-29.62962962962964</v>
      </c>
      <c r="U13" s="28">
        <v>0.3</v>
      </c>
      <c r="V13" s="26" t="str">
        <f t="shared" si="5"/>
        <v>*</v>
      </c>
      <c r="W13" s="28"/>
      <c r="X13" s="35"/>
      <c r="Y13" s="25" t="s">
        <v>35</v>
      </c>
      <c r="Z13" s="31" t="s">
        <v>36</v>
      </c>
      <c r="AA13" s="27">
        <v>1.3</v>
      </c>
      <c r="AB13" s="29">
        <v>1.4</v>
      </c>
      <c r="AC13" s="27">
        <v>1.7</v>
      </c>
      <c r="AD13" s="29">
        <v>1.7</v>
      </c>
      <c r="AE13" s="28">
        <f t="shared" si="6"/>
        <v>-0.30000000000000004</v>
      </c>
      <c r="AF13" s="26">
        <f t="shared" si="7"/>
        <v>-17.647058823529417</v>
      </c>
      <c r="AG13" s="28">
        <v>0.3</v>
      </c>
      <c r="AH13" s="26" t="str">
        <f t="shared" si="8"/>
        <v>*</v>
      </c>
    </row>
    <row r="14" spans="1:34" x14ac:dyDescent="0.35">
      <c r="A14" s="36" t="s">
        <v>37</v>
      </c>
      <c r="B14" s="37" t="s">
        <v>38</v>
      </c>
      <c r="C14" s="27">
        <v>8.6999999999999993</v>
      </c>
      <c r="D14" s="28">
        <v>9</v>
      </c>
      <c r="E14" s="27">
        <v>9.1</v>
      </c>
      <c r="F14" s="28">
        <v>9.1</v>
      </c>
      <c r="G14" s="28">
        <f>D14-F14</f>
        <v>-9.9999999999999645E-2</v>
      </c>
      <c r="H14" s="26">
        <f t="shared" si="2"/>
        <v>-1.098901098901095</v>
      </c>
      <c r="I14" s="28">
        <v>0.6</v>
      </c>
      <c r="J14" s="26" t="str">
        <f t="shared" si="3"/>
        <v xml:space="preserve"> </v>
      </c>
      <c r="K14" s="26"/>
      <c r="L14" s="26"/>
      <c r="M14" s="36" t="s">
        <v>37</v>
      </c>
      <c r="N14" s="37" t="s">
        <v>38</v>
      </c>
      <c r="O14" s="27">
        <v>6.1</v>
      </c>
      <c r="P14" s="29">
        <v>6.3</v>
      </c>
      <c r="Q14" s="27">
        <v>6.8</v>
      </c>
      <c r="R14" s="29">
        <v>6.7</v>
      </c>
      <c r="S14" s="28">
        <f t="shared" si="1"/>
        <v>-0.40000000000000036</v>
      </c>
      <c r="T14" s="26">
        <f t="shared" si="4"/>
        <v>-5.970149253731349</v>
      </c>
      <c r="U14" s="28">
        <v>0.6</v>
      </c>
      <c r="V14" s="26" t="str">
        <f t="shared" si="5"/>
        <v xml:space="preserve"> </v>
      </c>
      <c r="W14" s="28"/>
      <c r="X14" s="26"/>
      <c r="Y14" s="36" t="s">
        <v>37</v>
      </c>
      <c r="Z14" s="37" t="s">
        <v>38</v>
      </c>
      <c r="AA14" s="27">
        <v>2.5</v>
      </c>
      <c r="AB14" s="29">
        <v>2.6</v>
      </c>
      <c r="AC14" s="27">
        <v>2.4</v>
      </c>
      <c r="AD14" s="29">
        <v>2.4</v>
      </c>
      <c r="AE14" s="28">
        <f t="shared" si="6"/>
        <v>0.20000000000000018</v>
      </c>
      <c r="AF14" s="26">
        <f t="shared" si="7"/>
        <v>8.333333333333341</v>
      </c>
      <c r="AG14" s="28">
        <v>0.5</v>
      </c>
      <c r="AH14" s="26" t="str">
        <f t="shared" si="8"/>
        <v xml:space="preserve"> </v>
      </c>
    </row>
    <row r="15" spans="1:34" x14ac:dyDescent="0.35">
      <c r="A15" s="25" t="s">
        <v>39</v>
      </c>
      <c r="B15" s="38" t="s">
        <v>40</v>
      </c>
      <c r="C15" s="27">
        <v>26.5</v>
      </c>
      <c r="D15" s="28">
        <v>27.2</v>
      </c>
      <c r="E15" s="27">
        <v>27.4</v>
      </c>
      <c r="F15" s="28">
        <v>27.5</v>
      </c>
      <c r="G15" s="28">
        <f t="shared" si="0"/>
        <v>-0.30000000000000071</v>
      </c>
      <c r="H15" s="26">
        <f t="shared" si="2"/>
        <v>-1.0909090909090935</v>
      </c>
      <c r="I15" s="28">
        <v>0.9</v>
      </c>
      <c r="J15" s="26" t="str">
        <f t="shared" si="3"/>
        <v xml:space="preserve"> </v>
      </c>
      <c r="K15" s="26"/>
      <c r="L15" s="26"/>
      <c r="M15" s="25" t="s">
        <v>39</v>
      </c>
      <c r="N15" s="38" t="s">
        <v>40</v>
      </c>
      <c r="O15" s="27">
        <v>15.7</v>
      </c>
      <c r="P15" s="29">
        <v>16.3</v>
      </c>
      <c r="Q15" s="27">
        <v>16.3</v>
      </c>
      <c r="R15" s="29">
        <v>16.399999999999999</v>
      </c>
      <c r="S15" s="28">
        <f t="shared" si="1"/>
        <v>-9.9999999999997868E-2</v>
      </c>
      <c r="T15" s="26">
        <f t="shared" si="4"/>
        <v>-0.60975609756096272</v>
      </c>
      <c r="U15" s="28">
        <v>0.9</v>
      </c>
      <c r="V15" s="26" t="str">
        <f t="shared" si="5"/>
        <v xml:space="preserve"> </v>
      </c>
      <c r="W15" s="28"/>
      <c r="X15" s="26"/>
      <c r="Y15" s="25" t="s">
        <v>39</v>
      </c>
      <c r="Z15" s="38" t="s">
        <v>40</v>
      </c>
      <c r="AA15" s="27">
        <v>10.7</v>
      </c>
      <c r="AB15" s="29">
        <v>10.8</v>
      </c>
      <c r="AC15" s="27">
        <v>11.1</v>
      </c>
      <c r="AD15" s="29">
        <v>11.1</v>
      </c>
      <c r="AE15" s="28">
        <f t="shared" si="6"/>
        <v>-0.29999999999999893</v>
      </c>
      <c r="AF15" s="26">
        <f t="shared" si="7"/>
        <v>-2.7027027027026933</v>
      </c>
      <c r="AG15" s="28">
        <v>0.8</v>
      </c>
      <c r="AH15" s="26" t="str">
        <f t="shared" si="8"/>
        <v xml:space="preserve"> </v>
      </c>
    </row>
    <row r="16" spans="1:34" x14ac:dyDescent="0.35">
      <c r="A16" s="25" t="s">
        <v>41</v>
      </c>
      <c r="B16" s="38" t="s">
        <v>42</v>
      </c>
      <c r="C16" s="27">
        <v>12</v>
      </c>
      <c r="D16" s="28">
        <v>12.3</v>
      </c>
      <c r="E16" s="27">
        <v>12</v>
      </c>
      <c r="F16" s="28">
        <v>11.9</v>
      </c>
      <c r="G16" s="28">
        <f t="shared" si="0"/>
        <v>0.40000000000000036</v>
      </c>
      <c r="H16" s="26">
        <f t="shared" si="2"/>
        <v>3.3613445378151288</v>
      </c>
      <c r="I16" s="28">
        <v>0.6</v>
      </c>
      <c r="J16" s="26" t="str">
        <f t="shared" si="3"/>
        <v xml:space="preserve"> </v>
      </c>
      <c r="K16" s="26"/>
      <c r="L16" s="26"/>
      <c r="M16" s="25" t="s">
        <v>41</v>
      </c>
      <c r="N16" s="38" t="s">
        <v>42</v>
      </c>
      <c r="O16" s="27">
        <v>4.9000000000000004</v>
      </c>
      <c r="P16" s="29">
        <v>5.0999999999999996</v>
      </c>
      <c r="Q16" s="27">
        <v>5</v>
      </c>
      <c r="R16" s="29">
        <v>5</v>
      </c>
      <c r="S16" s="28">
        <f t="shared" si="1"/>
        <v>9.9999999999999645E-2</v>
      </c>
      <c r="T16" s="26">
        <f t="shared" si="4"/>
        <v>1.9999999999999927</v>
      </c>
      <c r="U16" s="28">
        <v>0.6</v>
      </c>
      <c r="V16" s="26" t="str">
        <f t="shared" si="5"/>
        <v xml:space="preserve"> </v>
      </c>
      <c r="W16" s="28"/>
      <c r="X16" s="35"/>
      <c r="Y16" s="25" t="s">
        <v>41</v>
      </c>
      <c r="Z16" s="38" t="s">
        <v>42</v>
      </c>
      <c r="AA16" s="27">
        <v>7.1</v>
      </c>
      <c r="AB16" s="29">
        <v>7.2</v>
      </c>
      <c r="AC16" s="27">
        <v>7</v>
      </c>
      <c r="AD16" s="29">
        <v>6.9</v>
      </c>
      <c r="AE16" s="28">
        <f t="shared" si="6"/>
        <v>0.29999999999999982</v>
      </c>
      <c r="AF16" s="26">
        <f t="shared" si="7"/>
        <v>4.3478260869565188</v>
      </c>
      <c r="AG16" s="28">
        <v>0.6</v>
      </c>
      <c r="AH16" s="26" t="str">
        <f t="shared" si="8"/>
        <v xml:space="preserve"> </v>
      </c>
    </row>
    <row r="17" spans="1:34" x14ac:dyDescent="0.35">
      <c r="A17" s="25" t="s">
        <v>43</v>
      </c>
      <c r="B17" s="39" t="s">
        <v>44</v>
      </c>
      <c r="C17" s="27">
        <v>16.8</v>
      </c>
      <c r="D17" s="28">
        <v>17.2</v>
      </c>
      <c r="E17" s="27">
        <v>18.3</v>
      </c>
      <c r="F17" s="28">
        <v>18.3</v>
      </c>
      <c r="G17" s="28">
        <f t="shared" si="0"/>
        <v>-1.1000000000000014</v>
      </c>
      <c r="H17" s="26">
        <f t="shared" si="2"/>
        <v>-6.0109289617486414</v>
      </c>
      <c r="I17" s="28">
        <v>0.8</v>
      </c>
      <c r="J17" s="26" t="str">
        <f t="shared" si="3"/>
        <v>*</v>
      </c>
      <c r="K17" s="26"/>
      <c r="L17" s="26"/>
      <c r="M17" s="25" t="s">
        <v>43</v>
      </c>
      <c r="N17" s="39" t="s">
        <v>44</v>
      </c>
      <c r="O17" s="27">
        <v>4.9000000000000004</v>
      </c>
      <c r="P17" s="29">
        <v>5.0999999999999996</v>
      </c>
      <c r="Q17" s="27">
        <v>5.4</v>
      </c>
      <c r="R17" s="29">
        <v>5.5</v>
      </c>
      <c r="S17" s="28">
        <f t="shared" si="1"/>
        <v>-0.40000000000000036</v>
      </c>
      <c r="T17" s="26">
        <f t="shared" si="4"/>
        <v>-7.2727272727272796</v>
      </c>
      <c r="U17" s="28">
        <v>0.8</v>
      </c>
      <c r="V17" s="26" t="str">
        <f t="shared" si="5"/>
        <v xml:space="preserve"> </v>
      </c>
      <c r="W17" s="28"/>
      <c r="X17" s="26"/>
      <c r="Y17" s="25" t="s">
        <v>43</v>
      </c>
      <c r="Z17" s="39" t="s">
        <v>44</v>
      </c>
      <c r="AA17" s="27">
        <v>11.9</v>
      </c>
      <c r="AB17" s="29">
        <v>12.1</v>
      </c>
      <c r="AC17" s="27">
        <v>12.9</v>
      </c>
      <c r="AD17" s="29">
        <v>12.9</v>
      </c>
      <c r="AE17" s="28">
        <f t="shared" si="6"/>
        <v>-0.80000000000000071</v>
      </c>
      <c r="AF17" s="26">
        <f t="shared" si="7"/>
        <v>-6.2015503875969049</v>
      </c>
      <c r="AG17" s="28">
        <v>0.7</v>
      </c>
      <c r="AH17" s="26" t="str">
        <f t="shared" si="8"/>
        <v>*</v>
      </c>
    </row>
    <row r="18" spans="1:34" x14ac:dyDescent="0.35">
      <c r="A18" s="25" t="s">
        <v>45</v>
      </c>
      <c r="B18" s="26" t="s">
        <v>46</v>
      </c>
      <c r="C18" s="27">
        <v>21</v>
      </c>
      <c r="D18" s="28">
        <v>21.4</v>
      </c>
      <c r="E18" s="27">
        <v>22</v>
      </c>
      <c r="F18" s="28">
        <v>22.2</v>
      </c>
      <c r="G18" s="28">
        <f t="shared" si="0"/>
        <v>-0.80000000000000071</v>
      </c>
      <c r="H18" s="26">
        <f t="shared" si="2"/>
        <v>-3.6036036036036072</v>
      </c>
      <c r="I18" s="28">
        <v>0.8</v>
      </c>
      <c r="J18" s="26" t="str">
        <f t="shared" si="3"/>
        <v>*</v>
      </c>
      <c r="K18" s="26"/>
      <c r="L18" s="26"/>
      <c r="M18" s="25" t="s">
        <v>45</v>
      </c>
      <c r="N18" s="26" t="s">
        <v>46</v>
      </c>
      <c r="O18" s="27">
        <v>5.0999999999999996</v>
      </c>
      <c r="P18" s="29">
        <v>5.3</v>
      </c>
      <c r="Q18" s="27">
        <v>5.3</v>
      </c>
      <c r="R18" s="29">
        <v>5.4</v>
      </c>
      <c r="S18" s="28">
        <f t="shared" si="1"/>
        <v>-0.10000000000000053</v>
      </c>
      <c r="T18" s="26">
        <f t="shared" si="4"/>
        <v>-1.8518518518518614</v>
      </c>
      <c r="U18" s="28">
        <v>0.8</v>
      </c>
      <c r="V18" s="26" t="str">
        <f t="shared" si="5"/>
        <v xml:space="preserve"> </v>
      </c>
      <c r="W18" s="28"/>
      <c r="X18" s="26"/>
      <c r="Y18" s="25" t="s">
        <v>45</v>
      </c>
      <c r="Z18" s="26" t="s">
        <v>46</v>
      </c>
      <c r="AA18" s="27">
        <v>15.9</v>
      </c>
      <c r="AB18" s="29">
        <v>16.100000000000001</v>
      </c>
      <c r="AC18" s="27">
        <v>16.7</v>
      </c>
      <c r="AD18" s="29">
        <v>16.8</v>
      </c>
      <c r="AE18" s="28">
        <f t="shared" si="6"/>
        <v>-0.69999999999999929</v>
      </c>
      <c r="AF18" s="26">
        <f t="shared" si="7"/>
        <v>-4.1666666666666625</v>
      </c>
      <c r="AG18" s="28">
        <v>0.7</v>
      </c>
      <c r="AH18" s="26" t="str">
        <f t="shared" si="8"/>
        <v xml:space="preserve"> </v>
      </c>
    </row>
    <row r="19" spans="1:34" x14ac:dyDescent="0.35">
      <c r="A19" s="25" t="s">
        <v>47</v>
      </c>
      <c r="B19" s="26" t="s">
        <v>48</v>
      </c>
      <c r="C19" s="27">
        <v>6.7</v>
      </c>
      <c r="D19" s="28">
        <v>6.8</v>
      </c>
      <c r="E19" s="27">
        <v>7.9</v>
      </c>
      <c r="F19" s="28">
        <v>7.8</v>
      </c>
      <c r="G19" s="28">
        <f t="shared" si="0"/>
        <v>-1</v>
      </c>
      <c r="H19" s="26">
        <f t="shared" si="2"/>
        <v>-12.820512820512823</v>
      </c>
      <c r="I19" s="28">
        <v>0.5</v>
      </c>
      <c r="J19" s="26" t="str">
        <f t="shared" si="3"/>
        <v>*</v>
      </c>
      <c r="K19" s="40"/>
      <c r="L19" s="40"/>
      <c r="M19" s="25" t="s">
        <v>47</v>
      </c>
      <c r="N19" s="26" t="s">
        <v>48</v>
      </c>
      <c r="O19" s="27">
        <v>2.7</v>
      </c>
      <c r="P19" s="29">
        <v>2.8</v>
      </c>
      <c r="Q19" s="27">
        <v>3.2</v>
      </c>
      <c r="R19" s="29">
        <v>3.2</v>
      </c>
      <c r="S19" s="28">
        <f t="shared" si="1"/>
        <v>-0.40000000000000036</v>
      </c>
      <c r="T19" s="26">
        <f t="shared" si="4"/>
        <v>-12.500000000000011</v>
      </c>
      <c r="U19" s="28">
        <v>0.4</v>
      </c>
      <c r="V19" s="26" t="str">
        <f t="shared" si="5"/>
        <v>*</v>
      </c>
      <c r="W19" s="28"/>
      <c r="X19" s="40"/>
      <c r="Y19" s="25" t="s">
        <v>47</v>
      </c>
      <c r="Z19" s="26" t="s">
        <v>48</v>
      </c>
      <c r="AA19" s="27">
        <v>4</v>
      </c>
      <c r="AB19" s="29">
        <v>4</v>
      </c>
      <c r="AC19" s="27">
        <v>4.5999999999999996</v>
      </c>
      <c r="AD19" s="29">
        <v>4.5999999999999996</v>
      </c>
      <c r="AE19" s="28">
        <f t="shared" si="6"/>
        <v>-0.59999999999999964</v>
      </c>
      <c r="AF19" s="26">
        <f t="shared" si="7"/>
        <v>-13.043478260869559</v>
      </c>
      <c r="AG19" s="28">
        <v>0.4</v>
      </c>
      <c r="AH19" s="26" t="str">
        <f t="shared" si="8"/>
        <v>*</v>
      </c>
    </row>
    <row r="20" spans="1:34" x14ac:dyDescent="0.35">
      <c r="A20" s="25"/>
      <c r="B20" s="26" t="s">
        <v>49</v>
      </c>
      <c r="C20" s="41" t="s">
        <v>50</v>
      </c>
      <c r="D20" s="41" t="s">
        <v>50</v>
      </c>
      <c r="E20" s="41" t="s">
        <v>50</v>
      </c>
      <c r="F20" s="41" t="s">
        <v>50</v>
      </c>
      <c r="G20" s="41" t="s">
        <v>50</v>
      </c>
      <c r="H20" s="41" t="s">
        <v>50</v>
      </c>
      <c r="I20" s="28">
        <v>0.1</v>
      </c>
      <c r="J20" s="26"/>
      <c r="K20" s="26"/>
      <c r="L20" s="26"/>
      <c r="M20" s="25"/>
      <c r="N20" s="26" t="s">
        <v>49</v>
      </c>
      <c r="O20" s="41" t="s">
        <v>50</v>
      </c>
      <c r="P20" s="41" t="s">
        <v>50</v>
      </c>
      <c r="Q20" s="41" t="s">
        <v>50</v>
      </c>
      <c r="R20" s="41" t="s">
        <v>50</v>
      </c>
      <c r="S20" s="41" t="s">
        <v>50</v>
      </c>
      <c r="T20" s="41" t="s">
        <v>50</v>
      </c>
      <c r="U20" s="28">
        <v>0.1</v>
      </c>
      <c r="V20" s="26"/>
      <c r="W20" s="28"/>
      <c r="X20" s="42"/>
      <c r="Y20" s="25"/>
      <c r="Z20" s="26" t="s">
        <v>49</v>
      </c>
      <c r="AA20" s="27" t="s">
        <v>50</v>
      </c>
      <c r="AB20" s="43" t="s">
        <v>50</v>
      </c>
      <c r="AC20" s="27" t="s">
        <v>50</v>
      </c>
      <c r="AD20" s="43" t="s">
        <v>50</v>
      </c>
      <c r="AE20" s="44" t="s">
        <v>50</v>
      </c>
      <c r="AF20" s="44" t="s">
        <v>50</v>
      </c>
      <c r="AG20" s="28">
        <v>0.1</v>
      </c>
      <c r="AH20" s="28"/>
    </row>
    <row r="21" spans="1:34" x14ac:dyDescent="0.35">
      <c r="A21" s="25"/>
      <c r="B21" s="26" t="s">
        <v>51</v>
      </c>
      <c r="C21" s="27">
        <v>151.9</v>
      </c>
      <c r="D21" s="28">
        <v>155.19999999999999</v>
      </c>
      <c r="E21" s="27">
        <v>160.80000000000001</v>
      </c>
      <c r="F21" s="45">
        <v>160.9</v>
      </c>
      <c r="G21" s="45">
        <f>D21-F21</f>
        <v>-5.7000000000000171</v>
      </c>
      <c r="H21" s="26">
        <f t="shared" si="2"/>
        <v>-3.5425730267246847</v>
      </c>
      <c r="I21" s="28">
        <v>1.4</v>
      </c>
      <c r="J21" s="26" t="str">
        <f t="shared" si="3"/>
        <v>*</v>
      </c>
      <c r="K21" s="26"/>
      <c r="L21" s="26"/>
      <c r="M21" s="25"/>
      <c r="N21" s="26" t="s">
        <v>51</v>
      </c>
      <c r="O21" s="27">
        <v>84.9</v>
      </c>
      <c r="P21" s="27">
        <v>87.5</v>
      </c>
      <c r="Q21" s="27">
        <v>90.6</v>
      </c>
      <c r="R21" s="27">
        <v>90.8</v>
      </c>
      <c r="S21" s="28">
        <f>P21-R21</f>
        <v>-3.2999999999999972</v>
      </c>
      <c r="T21" s="26">
        <f t="shared" si="4"/>
        <v>-3.6343612334801731</v>
      </c>
      <c r="U21" s="28">
        <v>1.4</v>
      </c>
      <c r="V21" s="26" t="str">
        <f t="shared" si="5"/>
        <v>*</v>
      </c>
      <c r="W21" s="28"/>
      <c r="X21" s="42"/>
      <c r="Y21" s="25"/>
      <c r="Z21" s="26" t="s">
        <v>51</v>
      </c>
      <c r="AA21" s="27">
        <v>67</v>
      </c>
      <c r="AB21" s="29">
        <v>67.8</v>
      </c>
      <c r="AC21" s="27">
        <v>70.2</v>
      </c>
      <c r="AD21" s="29">
        <v>70.099999999999994</v>
      </c>
      <c r="AE21" s="28">
        <f>AB21-AD21</f>
        <v>-2.2999999999999972</v>
      </c>
      <c r="AF21" s="26">
        <f t="shared" si="7"/>
        <v>-3.2810271041369439</v>
      </c>
      <c r="AG21" s="28">
        <v>1.4</v>
      </c>
      <c r="AH21" s="26" t="str">
        <f t="shared" si="8"/>
        <v>*</v>
      </c>
    </row>
    <row r="22" spans="1:34" x14ac:dyDescent="0.35">
      <c r="A22" s="25"/>
      <c r="B22" s="42" t="s">
        <v>52</v>
      </c>
      <c r="C22" s="27">
        <v>1.4</v>
      </c>
      <c r="D22" s="28">
        <v>1.4</v>
      </c>
      <c r="E22" s="27">
        <v>1.5</v>
      </c>
      <c r="F22" s="45">
        <v>1.5</v>
      </c>
      <c r="G22" s="45">
        <f>D22-F22</f>
        <v>-0.10000000000000009</v>
      </c>
      <c r="H22" s="26">
        <f t="shared" si="2"/>
        <v>-6.6666666666666723</v>
      </c>
      <c r="I22" s="28">
        <v>0.2</v>
      </c>
      <c r="J22" s="26" t="str">
        <f t="shared" si="3"/>
        <v xml:space="preserve"> </v>
      </c>
      <c r="K22" s="26"/>
      <c r="L22" s="26"/>
      <c r="M22" s="25"/>
      <c r="N22" s="42" t="s">
        <v>52</v>
      </c>
      <c r="O22" s="27">
        <v>1</v>
      </c>
      <c r="P22" s="27">
        <v>1</v>
      </c>
      <c r="Q22" s="27">
        <v>1</v>
      </c>
      <c r="R22" s="27">
        <v>1</v>
      </c>
      <c r="S22" s="28">
        <f t="shared" ref="S22:S23" si="9">P22-R22</f>
        <v>0</v>
      </c>
      <c r="T22" s="26">
        <f t="shared" si="4"/>
        <v>0</v>
      </c>
      <c r="U22" s="28">
        <v>0.2</v>
      </c>
      <c r="V22" s="26" t="str">
        <f t="shared" si="5"/>
        <v xml:space="preserve"> </v>
      </c>
      <c r="W22" s="28"/>
      <c r="X22" s="42"/>
      <c r="Y22" s="25"/>
      <c r="Z22" s="42" t="s">
        <v>52</v>
      </c>
      <c r="AA22" s="27">
        <v>0.4</v>
      </c>
      <c r="AB22" s="27">
        <v>0.4</v>
      </c>
      <c r="AC22" s="27">
        <v>0.5</v>
      </c>
      <c r="AD22" s="27">
        <v>0.5</v>
      </c>
      <c r="AE22" s="28">
        <f t="shared" ref="AE22:AE23" si="10">AB22-AD22</f>
        <v>-9.9999999999999978E-2</v>
      </c>
      <c r="AF22" s="26">
        <f t="shared" si="7"/>
        <v>-19.999999999999996</v>
      </c>
      <c r="AG22" s="28">
        <v>0.2</v>
      </c>
      <c r="AH22" s="26" t="str">
        <f t="shared" si="8"/>
        <v xml:space="preserve"> </v>
      </c>
    </row>
    <row r="23" spans="1:34" x14ac:dyDescent="0.35">
      <c r="A23" s="46"/>
      <c r="B23" s="40" t="s">
        <v>53</v>
      </c>
      <c r="C23" s="27">
        <v>153.19999999999999</v>
      </c>
      <c r="D23" s="28">
        <v>156.6</v>
      </c>
      <c r="E23" s="27">
        <v>162.30000000000001</v>
      </c>
      <c r="F23" s="45">
        <v>162.4</v>
      </c>
      <c r="G23" s="45">
        <f>D23-F23</f>
        <v>-5.8000000000000114</v>
      </c>
      <c r="H23" s="26">
        <f t="shared" si="2"/>
        <v>-3.5714285714285783</v>
      </c>
      <c r="I23" s="28">
        <v>1.4</v>
      </c>
      <c r="J23" s="26" t="str">
        <f t="shared" si="3"/>
        <v>*</v>
      </c>
      <c r="K23" s="26"/>
      <c r="L23" s="26"/>
      <c r="M23" s="46"/>
      <c r="N23" s="40" t="s">
        <v>53</v>
      </c>
      <c r="O23" s="27">
        <v>85.9</v>
      </c>
      <c r="P23" s="27">
        <v>88.5</v>
      </c>
      <c r="Q23" s="27">
        <v>91.5</v>
      </c>
      <c r="R23" s="27">
        <v>91.8</v>
      </c>
      <c r="S23" s="28">
        <f t="shared" si="9"/>
        <v>-3.2999999999999972</v>
      </c>
      <c r="T23" s="26">
        <f t="shared" si="4"/>
        <v>-3.5947712418300624</v>
      </c>
      <c r="U23" s="28">
        <v>1.4</v>
      </c>
      <c r="V23" s="26" t="str">
        <f t="shared" si="5"/>
        <v>*</v>
      </c>
      <c r="W23" s="28"/>
      <c r="X23" s="42"/>
      <c r="Y23" s="46"/>
      <c r="Z23" s="40" t="s">
        <v>53</v>
      </c>
      <c r="AA23" s="27">
        <v>67.3</v>
      </c>
      <c r="AB23" s="29">
        <v>68.099999999999994</v>
      </c>
      <c r="AC23" s="27">
        <v>70.7</v>
      </c>
      <c r="AD23" s="29">
        <v>70.599999999999994</v>
      </c>
      <c r="AE23" s="28">
        <f t="shared" si="10"/>
        <v>-2.5</v>
      </c>
      <c r="AF23" s="26">
        <f t="shared" si="7"/>
        <v>-3.5410764872521248</v>
      </c>
      <c r="AG23" s="28">
        <v>1.4</v>
      </c>
      <c r="AH23" s="26" t="str">
        <f t="shared" si="8"/>
        <v>*</v>
      </c>
    </row>
    <row r="24" spans="1:34" x14ac:dyDescent="0.35">
      <c r="A24" s="47"/>
      <c r="B24" s="47"/>
      <c r="C24" s="47"/>
      <c r="D24" s="48"/>
      <c r="E24" s="48"/>
      <c r="F24" s="48"/>
      <c r="G24" s="12"/>
      <c r="H24" s="47"/>
      <c r="I24" s="47"/>
      <c r="J24" s="47"/>
      <c r="K24" s="47"/>
      <c r="L24" s="47"/>
      <c r="M24" s="47"/>
      <c r="N24" s="47"/>
      <c r="O24" s="49"/>
      <c r="P24" s="12"/>
      <c r="Q24" s="12"/>
      <c r="R24" s="12"/>
      <c r="S24" s="49"/>
      <c r="T24" s="49"/>
      <c r="U24" s="49"/>
      <c r="V24" s="47"/>
      <c r="W24" s="47"/>
      <c r="X24" s="47"/>
      <c r="Y24" s="47"/>
      <c r="Z24" s="47"/>
      <c r="AA24" s="47"/>
      <c r="AB24" s="49"/>
      <c r="AC24" s="47"/>
      <c r="AD24" s="49"/>
      <c r="AE24" s="49"/>
      <c r="AF24" s="47"/>
      <c r="AG24" s="47"/>
      <c r="AH24" s="47"/>
    </row>
    <row r="25" spans="1:34" x14ac:dyDescent="0.35">
      <c r="A25" s="47"/>
      <c r="B25" s="50" t="s">
        <v>54</v>
      </c>
      <c r="C25" s="47"/>
      <c r="D25" s="48"/>
      <c r="E25" s="48"/>
      <c r="F25" s="48"/>
      <c r="G25" s="12"/>
      <c r="H25" s="47"/>
      <c r="I25" s="47"/>
      <c r="J25" s="47"/>
      <c r="K25" s="47"/>
      <c r="L25" s="47"/>
      <c r="M25" s="47"/>
      <c r="N25" s="47"/>
      <c r="O25" s="47"/>
      <c r="P25" s="48"/>
      <c r="Q25" s="48"/>
      <c r="R25" s="48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9"/>
      <c r="AF25" s="47"/>
      <c r="AG25" s="47"/>
      <c r="AH25" s="47"/>
    </row>
    <row r="26" spans="1:34" x14ac:dyDescent="0.35">
      <c r="A26" s="47"/>
      <c r="B26" s="50" t="s">
        <v>55</v>
      </c>
      <c r="C26" s="47"/>
      <c r="D26" s="48"/>
      <c r="E26" s="48"/>
      <c r="F26" s="48"/>
      <c r="G26" s="48"/>
      <c r="H26" s="47"/>
      <c r="I26" s="47"/>
      <c r="J26" s="47"/>
      <c r="K26" s="47"/>
      <c r="L26" s="47"/>
      <c r="M26" s="47"/>
      <c r="N26" s="47"/>
      <c r="O26" s="47"/>
      <c r="P26" s="48"/>
      <c r="Q26" s="51"/>
      <c r="R26" s="52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</sheetData>
  <mergeCells count="21">
    <mergeCell ref="AC5:AD5"/>
    <mergeCell ref="AE5:AE6"/>
    <mergeCell ref="AF5:AF6"/>
    <mergeCell ref="AG5:AG6"/>
    <mergeCell ref="AH5:AH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Q5:R5"/>
    <mergeCell ref="S5:S6"/>
    <mergeCell ref="T5:T6"/>
    <mergeCell ref="U5:U6"/>
    <mergeCell ref="V5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/>
  </sheetViews>
  <sheetFormatPr defaultRowHeight="14.5" x14ac:dyDescent="0.35"/>
  <cols>
    <col min="1" max="1" width="22.7265625" customWidth="1"/>
    <col min="2" max="3" width="10.7265625" customWidth="1"/>
    <col min="4" max="4" width="11.54296875" customWidth="1"/>
    <col min="5" max="5" width="12.1796875" customWidth="1"/>
    <col min="6" max="13" width="10.7265625" customWidth="1"/>
  </cols>
  <sheetData>
    <row r="1" spans="1:13" x14ac:dyDescent="0.35">
      <c r="A1" s="53" t="s">
        <v>56</v>
      </c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35">
      <c r="A2" s="55" t="s">
        <v>24</v>
      </c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4"/>
      <c r="M2" s="54"/>
    </row>
    <row r="3" spans="1:13" x14ac:dyDescent="0.35">
      <c r="A3" s="57" t="s">
        <v>59</v>
      </c>
      <c r="B3" s="58" t="s">
        <v>60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35">
      <c r="A4" s="60"/>
      <c r="B4" s="59" t="s">
        <v>61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35">
      <c r="A5" s="60" t="s">
        <v>62</v>
      </c>
      <c r="B5" s="59" t="s">
        <v>63</v>
      </c>
      <c r="C5" s="59"/>
      <c r="D5" s="59"/>
      <c r="E5" s="59"/>
      <c r="F5" s="59"/>
      <c r="G5" s="59"/>
      <c r="H5" s="58" t="s">
        <v>64</v>
      </c>
      <c r="I5" s="54"/>
      <c r="J5" s="54"/>
      <c r="K5" s="54"/>
      <c r="L5" s="54"/>
      <c r="M5" s="59"/>
    </row>
    <row r="6" spans="1:13" x14ac:dyDescent="0.35">
      <c r="A6" s="60"/>
      <c r="B6" s="61" t="s">
        <v>65</v>
      </c>
      <c r="C6" s="61"/>
      <c r="D6" s="61"/>
      <c r="E6" s="61"/>
      <c r="F6" s="61"/>
      <c r="G6" s="62" t="s">
        <v>53</v>
      </c>
      <c r="H6" s="59" t="s">
        <v>66</v>
      </c>
      <c r="I6" s="59"/>
      <c r="J6" s="59"/>
      <c r="K6" s="59"/>
      <c r="L6" s="59"/>
      <c r="M6" s="59"/>
    </row>
    <row r="7" spans="1:13" x14ac:dyDescent="0.35">
      <c r="A7" s="60"/>
      <c r="B7" s="63" t="s">
        <v>67</v>
      </c>
      <c r="C7" s="63" t="s">
        <v>68</v>
      </c>
      <c r="D7" s="63" t="s">
        <v>69</v>
      </c>
      <c r="E7" s="64" t="s">
        <v>70</v>
      </c>
      <c r="F7" s="65" t="s">
        <v>71</v>
      </c>
      <c r="G7" s="62" t="s">
        <v>72</v>
      </c>
      <c r="H7" s="61" t="s">
        <v>65</v>
      </c>
      <c r="I7" s="61"/>
      <c r="J7" s="61"/>
      <c r="K7" s="61"/>
      <c r="L7" s="61"/>
      <c r="M7" s="62" t="s">
        <v>53</v>
      </c>
    </row>
    <row r="8" spans="1:13" x14ac:dyDescent="0.35">
      <c r="A8" s="55"/>
      <c r="B8" s="63" t="s">
        <v>24</v>
      </c>
      <c r="C8" s="63" t="s">
        <v>73</v>
      </c>
      <c r="D8" s="63"/>
      <c r="E8" s="63"/>
      <c r="F8" s="62" t="s">
        <v>74</v>
      </c>
      <c r="G8" s="62" t="s">
        <v>75</v>
      </c>
      <c r="H8" s="63" t="s">
        <v>67</v>
      </c>
      <c r="I8" s="63" t="s">
        <v>68</v>
      </c>
      <c r="J8" s="63" t="s">
        <v>69</v>
      </c>
      <c r="K8" s="64" t="s">
        <v>70</v>
      </c>
      <c r="L8" s="65" t="s">
        <v>71</v>
      </c>
      <c r="M8" s="62" t="s">
        <v>72</v>
      </c>
    </row>
    <row r="9" spans="1:13" x14ac:dyDescent="0.35">
      <c r="A9" s="56"/>
      <c r="B9" s="56"/>
      <c r="C9" s="56"/>
      <c r="D9" s="56"/>
      <c r="E9" s="56"/>
      <c r="F9" s="56"/>
      <c r="G9" s="54"/>
      <c r="H9" s="63" t="s">
        <v>24</v>
      </c>
      <c r="I9" s="63" t="s">
        <v>73</v>
      </c>
      <c r="J9" s="63"/>
      <c r="K9" s="63"/>
      <c r="L9" s="62" t="s">
        <v>74</v>
      </c>
      <c r="M9" s="62" t="s">
        <v>75</v>
      </c>
    </row>
    <row r="10" spans="1:13" x14ac:dyDescent="0.35">
      <c r="A10" s="56"/>
      <c r="B10" s="56"/>
      <c r="C10" s="56"/>
      <c r="D10" s="56"/>
      <c r="E10" s="56"/>
      <c r="F10" s="56"/>
      <c r="G10" s="54"/>
      <c r="H10" s="63"/>
      <c r="I10" s="63"/>
      <c r="J10" s="63"/>
      <c r="K10" s="63"/>
      <c r="L10" s="62"/>
      <c r="M10" s="62" t="s">
        <v>76</v>
      </c>
    </row>
    <row r="11" spans="1:13" x14ac:dyDescent="0.35">
      <c r="A11" s="56"/>
      <c r="B11" s="56"/>
      <c r="C11" s="56"/>
      <c r="D11" s="56"/>
      <c r="E11" s="56"/>
      <c r="F11" s="56"/>
      <c r="G11" s="54"/>
      <c r="H11" s="63"/>
      <c r="I11" s="63"/>
      <c r="J11" s="63"/>
      <c r="K11" s="63"/>
      <c r="L11" s="62"/>
      <c r="M11" s="62" t="s">
        <v>77</v>
      </c>
    </row>
    <row r="12" spans="1:13" x14ac:dyDescent="0.35">
      <c r="A12" s="66"/>
      <c r="B12" s="56"/>
      <c r="C12" s="56"/>
      <c r="D12" s="56"/>
      <c r="E12" s="56"/>
      <c r="F12" s="56"/>
      <c r="G12" s="56"/>
      <c r="H12" s="56"/>
      <c r="I12" s="67"/>
      <c r="J12" s="67"/>
      <c r="K12" s="67"/>
      <c r="L12" s="54"/>
      <c r="M12" s="54"/>
    </row>
    <row r="13" spans="1:13" x14ac:dyDescent="0.35">
      <c r="A13" s="59"/>
      <c r="B13" s="68" t="s">
        <v>78</v>
      </c>
      <c r="C13" s="68" t="s">
        <v>79</v>
      </c>
      <c r="D13" s="68" t="s">
        <v>80</v>
      </c>
      <c r="E13" s="68" t="s">
        <v>81</v>
      </c>
      <c r="F13" s="68" t="s">
        <v>82</v>
      </c>
      <c r="G13" s="68" t="s">
        <v>83</v>
      </c>
      <c r="H13" s="68" t="s">
        <v>84</v>
      </c>
      <c r="I13" s="68" t="s">
        <v>85</v>
      </c>
      <c r="J13" s="68" t="s">
        <v>86</v>
      </c>
      <c r="K13" s="68" t="s">
        <v>87</v>
      </c>
      <c r="L13" s="68" t="s">
        <v>88</v>
      </c>
      <c r="M13" s="68" t="s">
        <v>89</v>
      </c>
    </row>
    <row r="14" spans="1:13" x14ac:dyDescent="0.35">
      <c r="A14" s="5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2"/>
      <c r="M14" s="62"/>
    </row>
    <row r="15" spans="1:13" x14ac:dyDescent="0.35">
      <c r="A15" s="69" t="s">
        <v>90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2"/>
      <c r="M15" s="62"/>
    </row>
    <row r="16" spans="1:13" x14ac:dyDescent="0.35">
      <c r="A16" s="70" t="s">
        <v>91</v>
      </c>
      <c r="B16" s="43">
        <v>28.1</v>
      </c>
      <c r="C16" s="43">
        <v>15.5</v>
      </c>
      <c r="D16" s="43" t="s">
        <v>50</v>
      </c>
      <c r="E16" s="43">
        <v>7.4</v>
      </c>
      <c r="F16" s="43">
        <v>59.9</v>
      </c>
      <c r="G16" s="43">
        <v>112.6</v>
      </c>
      <c r="H16" s="43">
        <v>12.4</v>
      </c>
      <c r="I16" s="43">
        <v>10</v>
      </c>
      <c r="J16" s="43" t="s">
        <v>50</v>
      </c>
      <c r="K16" s="43" t="s">
        <v>50</v>
      </c>
      <c r="L16" s="43">
        <v>34.4</v>
      </c>
      <c r="M16" s="43">
        <v>63.1</v>
      </c>
    </row>
    <row r="17" spans="1:13" x14ac:dyDescent="0.35">
      <c r="A17" s="70" t="s">
        <v>92</v>
      </c>
      <c r="B17" s="43">
        <v>210</v>
      </c>
      <c r="C17" s="43">
        <v>271.60000000000002</v>
      </c>
      <c r="D17" s="43">
        <v>53.4</v>
      </c>
      <c r="E17" s="43">
        <v>32.4</v>
      </c>
      <c r="F17" s="43">
        <v>612.1</v>
      </c>
      <c r="G17" s="43">
        <v>1179.5999999999999</v>
      </c>
      <c r="H17" s="43">
        <v>100.5</v>
      </c>
      <c r="I17" s="43">
        <v>148.6</v>
      </c>
      <c r="J17" s="43">
        <v>7.2</v>
      </c>
      <c r="K17" s="43">
        <v>8.1999999999999993</v>
      </c>
      <c r="L17" s="43">
        <v>214.5</v>
      </c>
      <c r="M17" s="43">
        <v>479</v>
      </c>
    </row>
    <row r="18" spans="1:13" x14ac:dyDescent="0.35">
      <c r="A18" s="70" t="s">
        <v>93</v>
      </c>
      <c r="B18" s="43">
        <v>74.3</v>
      </c>
      <c r="C18" s="43">
        <v>97.1</v>
      </c>
      <c r="D18" s="43">
        <v>18</v>
      </c>
      <c r="E18" s="43">
        <v>26.2</v>
      </c>
      <c r="F18" s="43">
        <v>146.5</v>
      </c>
      <c r="G18" s="43">
        <v>362.2</v>
      </c>
      <c r="H18" s="43">
        <v>48</v>
      </c>
      <c r="I18" s="43">
        <v>50.8</v>
      </c>
      <c r="J18" s="43" t="s">
        <v>50</v>
      </c>
      <c r="K18" s="43">
        <v>11.1</v>
      </c>
      <c r="L18" s="43">
        <v>36.9</v>
      </c>
      <c r="M18" s="43">
        <v>150.69999999999999</v>
      </c>
    </row>
    <row r="19" spans="1:13" x14ac:dyDescent="0.35">
      <c r="A19" s="71" t="s">
        <v>94</v>
      </c>
      <c r="B19" s="43">
        <v>312.3</v>
      </c>
      <c r="C19" s="43">
        <v>384.1</v>
      </c>
      <c r="D19" s="43">
        <v>73.2</v>
      </c>
      <c r="E19" s="43">
        <v>66</v>
      </c>
      <c r="F19" s="43">
        <v>818.6</v>
      </c>
      <c r="G19" s="43">
        <v>1654.3</v>
      </c>
      <c r="H19" s="43">
        <v>161</v>
      </c>
      <c r="I19" s="43">
        <v>209.4</v>
      </c>
      <c r="J19" s="43">
        <v>11.9</v>
      </c>
      <c r="K19" s="43">
        <v>24.7</v>
      </c>
      <c r="L19" s="43">
        <v>285.8</v>
      </c>
      <c r="M19" s="43">
        <v>692.8</v>
      </c>
    </row>
    <row r="20" spans="1:13" x14ac:dyDescent="0.35">
      <c r="A20" s="72" t="s">
        <v>95</v>
      </c>
      <c r="B20" s="43"/>
      <c r="C20" s="43"/>
      <c r="D20" s="43"/>
      <c r="E20" s="43"/>
      <c r="F20" s="43"/>
      <c r="G20" s="43"/>
      <c r="H20" s="73"/>
      <c r="I20" s="73"/>
      <c r="J20" s="73"/>
      <c r="K20" s="73"/>
      <c r="L20" s="73"/>
      <c r="M20" s="73"/>
    </row>
    <row r="21" spans="1:13" x14ac:dyDescent="0.35">
      <c r="A21" s="74" t="s">
        <v>96</v>
      </c>
      <c r="B21" s="43">
        <v>303.3</v>
      </c>
      <c r="C21" s="43">
        <v>374.6</v>
      </c>
      <c r="D21" s="43">
        <v>70.7</v>
      </c>
      <c r="E21" s="43">
        <v>55.1</v>
      </c>
      <c r="F21" s="43">
        <v>788.7</v>
      </c>
      <c r="G21" s="43">
        <v>1592.4</v>
      </c>
      <c r="H21" s="43">
        <v>152.69999999999999</v>
      </c>
      <c r="I21" s="43">
        <v>202.3</v>
      </c>
      <c r="J21" s="43">
        <v>11.3</v>
      </c>
      <c r="K21" s="43">
        <v>18.5</v>
      </c>
      <c r="L21" s="43">
        <v>273.7</v>
      </c>
      <c r="M21" s="43">
        <v>658.6</v>
      </c>
    </row>
    <row r="22" spans="1:13" x14ac:dyDescent="0.35">
      <c r="A22" s="56" t="s">
        <v>97</v>
      </c>
      <c r="B22" s="43">
        <v>295</v>
      </c>
      <c r="C22" s="43">
        <v>371.9</v>
      </c>
      <c r="D22" s="43">
        <v>70.400000000000006</v>
      </c>
      <c r="E22" s="43">
        <v>51.8</v>
      </c>
      <c r="F22" s="43">
        <v>774.9</v>
      </c>
      <c r="G22" s="43">
        <v>1564</v>
      </c>
      <c r="H22" s="43">
        <v>149.30000000000001</v>
      </c>
      <c r="I22" s="43">
        <v>200.3</v>
      </c>
      <c r="J22" s="43">
        <v>11</v>
      </c>
      <c r="K22" s="43">
        <v>15.8</v>
      </c>
      <c r="L22" s="43">
        <v>264.5</v>
      </c>
      <c r="M22" s="43">
        <v>640.9</v>
      </c>
    </row>
    <row r="23" spans="1:13" x14ac:dyDescent="0.35">
      <c r="A23" s="5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5" x14ac:dyDescent="0.35">
      <c r="A24" s="76" t="s">
        <v>98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4"/>
    </row>
    <row r="25" spans="1:13" x14ac:dyDescent="0.35">
      <c r="A25" s="53" t="s">
        <v>56</v>
      </c>
      <c r="B25" s="56" t="s">
        <v>99</v>
      </c>
      <c r="C25" s="56"/>
      <c r="D25" s="56"/>
      <c r="E25" s="56"/>
      <c r="F25" s="56"/>
      <c r="G25" s="56"/>
      <c r="H25" s="56"/>
      <c r="I25" s="56"/>
      <c r="J25" s="56"/>
      <c r="K25" s="56"/>
      <c r="L25" s="54"/>
      <c r="M25" s="54"/>
    </row>
    <row r="26" spans="1:13" x14ac:dyDescent="0.35">
      <c r="A26" s="57" t="s">
        <v>59</v>
      </c>
      <c r="B26" s="58" t="s">
        <v>60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x14ac:dyDescent="0.35">
      <c r="A27" s="60"/>
      <c r="B27" s="59" t="s">
        <v>61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35">
      <c r="A28" s="60" t="s">
        <v>62</v>
      </c>
      <c r="B28" s="59" t="s">
        <v>63</v>
      </c>
      <c r="C28" s="59"/>
      <c r="D28" s="59"/>
      <c r="E28" s="59"/>
      <c r="F28" s="59"/>
      <c r="G28" s="59"/>
      <c r="H28" s="58" t="s">
        <v>64</v>
      </c>
      <c r="I28" s="54"/>
      <c r="J28" s="54"/>
      <c r="K28" s="54"/>
      <c r="L28" s="54"/>
      <c r="M28" s="59"/>
    </row>
    <row r="29" spans="1:13" x14ac:dyDescent="0.35">
      <c r="A29" s="60"/>
      <c r="B29" s="61" t="s">
        <v>65</v>
      </c>
      <c r="C29" s="61"/>
      <c r="D29" s="61"/>
      <c r="E29" s="61"/>
      <c r="F29" s="61"/>
      <c r="G29" s="62" t="s">
        <v>53</v>
      </c>
      <c r="H29" s="59" t="s">
        <v>66</v>
      </c>
      <c r="I29" s="59"/>
      <c r="J29" s="59"/>
      <c r="K29" s="59"/>
      <c r="L29" s="59"/>
      <c r="M29" s="59"/>
    </row>
    <row r="30" spans="1:13" x14ac:dyDescent="0.35">
      <c r="A30" s="60"/>
      <c r="B30" s="63" t="s">
        <v>67</v>
      </c>
      <c r="C30" s="63" t="s">
        <v>68</v>
      </c>
      <c r="D30" s="63" t="s">
        <v>69</v>
      </c>
      <c r="E30" s="64" t="s">
        <v>70</v>
      </c>
      <c r="F30" s="65" t="s">
        <v>71</v>
      </c>
      <c r="G30" s="62" t="s">
        <v>72</v>
      </c>
      <c r="H30" s="61" t="s">
        <v>65</v>
      </c>
      <c r="I30" s="61"/>
      <c r="J30" s="61"/>
      <c r="K30" s="61"/>
      <c r="L30" s="61"/>
      <c r="M30" s="62" t="s">
        <v>53</v>
      </c>
    </row>
    <row r="31" spans="1:13" x14ac:dyDescent="0.35">
      <c r="A31" s="55"/>
      <c r="B31" s="63" t="s">
        <v>24</v>
      </c>
      <c r="C31" s="63" t="s">
        <v>73</v>
      </c>
      <c r="D31" s="63"/>
      <c r="E31" s="63"/>
      <c r="F31" s="62" t="s">
        <v>74</v>
      </c>
      <c r="G31" s="62" t="s">
        <v>75</v>
      </c>
      <c r="H31" s="63" t="s">
        <v>67</v>
      </c>
      <c r="I31" s="63" t="s">
        <v>68</v>
      </c>
      <c r="J31" s="63" t="s">
        <v>69</v>
      </c>
      <c r="K31" s="64" t="s">
        <v>70</v>
      </c>
      <c r="L31" s="65" t="s">
        <v>71</v>
      </c>
      <c r="M31" s="62" t="s">
        <v>72</v>
      </c>
    </row>
    <row r="32" spans="1:13" x14ac:dyDescent="0.35">
      <c r="A32" s="56"/>
      <c r="B32" s="56"/>
      <c r="C32" s="56"/>
      <c r="D32" s="56"/>
      <c r="E32" s="56"/>
      <c r="F32" s="56"/>
      <c r="G32" s="54"/>
      <c r="H32" s="63" t="s">
        <v>24</v>
      </c>
      <c r="I32" s="63" t="s">
        <v>73</v>
      </c>
      <c r="J32" s="63"/>
      <c r="K32" s="63"/>
      <c r="L32" s="62" t="s">
        <v>74</v>
      </c>
      <c r="M32" s="62" t="s">
        <v>75</v>
      </c>
    </row>
    <row r="33" spans="1:13" x14ac:dyDescent="0.35">
      <c r="A33" s="56"/>
      <c r="B33" s="56"/>
      <c r="C33" s="56"/>
      <c r="D33" s="56"/>
      <c r="E33" s="56"/>
      <c r="F33" s="56"/>
      <c r="G33" s="54"/>
      <c r="H33" s="63"/>
      <c r="I33" s="63"/>
      <c r="J33" s="63"/>
      <c r="K33" s="63"/>
      <c r="L33" s="62"/>
      <c r="M33" s="62" t="s">
        <v>76</v>
      </c>
    </row>
    <row r="34" spans="1:13" x14ac:dyDescent="0.35">
      <c r="A34" s="56"/>
      <c r="B34" s="56"/>
      <c r="C34" s="56"/>
      <c r="D34" s="56"/>
      <c r="E34" s="56"/>
      <c r="F34" s="56"/>
      <c r="G34" s="54"/>
      <c r="H34" s="63"/>
      <c r="I34" s="63"/>
      <c r="J34" s="63"/>
      <c r="K34" s="63"/>
      <c r="L34" s="62"/>
      <c r="M34" s="62" t="s">
        <v>77</v>
      </c>
    </row>
    <row r="35" spans="1:13" x14ac:dyDescent="0.35">
      <c r="A35" s="66"/>
      <c r="B35" s="56"/>
      <c r="C35" s="56"/>
      <c r="D35" s="56"/>
      <c r="E35" s="56"/>
      <c r="F35" s="56"/>
      <c r="G35" s="56"/>
      <c r="H35" s="56"/>
      <c r="I35" s="67"/>
      <c r="J35" s="67"/>
      <c r="K35" s="67"/>
      <c r="L35" s="54"/>
      <c r="M35" s="54"/>
    </row>
    <row r="36" spans="1:13" x14ac:dyDescent="0.35">
      <c r="A36" s="59"/>
      <c r="B36" s="68" t="s">
        <v>78</v>
      </c>
      <c r="C36" s="68" t="s">
        <v>79</v>
      </c>
      <c r="D36" s="68" t="s">
        <v>80</v>
      </c>
      <c r="E36" s="68" t="s">
        <v>81</v>
      </c>
      <c r="F36" s="68" t="s">
        <v>82</v>
      </c>
      <c r="G36" s="68" t="s">
        <v>83</v>
      </c>
      <c r="H36" s="68" t="s">
        <v>84</v>
      </c>
      <c r="I36" s="68" t="s">
        <v>85</v>
      </c>
      <c r="J36" s="68" t="s">
        <v>86</v>
      </c>
      <c r="K36" s="68" t="s">
        <v>87</v>
      </c>
      <c r="L36" s="68" t="s">
        <v>88</v>
      </c>
      <c r="M36" s="68" t="s">
        <v>89</v>
      </c>
    </row>
    <row r="37" spans="1:13" x14ac:dyDescent="0.35">
      <c r="A37" s="56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2"/>
      <c r="M37" s="62"/>
    </row>
    <row r="38" spans="1:13" x14ac:dyDescent="0.35">
      <c r="A38" s="77" t="s">
        <v>100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2"/>
    </row>
    <row r="39" spans="1:13" x14ac:dyDescent="0.35">
      <c r="A39" s="70" t="s">
        <v>91</v>
      </c>
      <c r="B39" s="43">
        <v>15.5</v>
      </c>
      <c r="C39" s="43">
        <v>8.5</v>
      </c>
      <c r="D39" s="43" t="s">
        <v>50</v>
      </c>
      <c r="E39" s="43" t="s">
        <v>50</v>
      </c>
      <c r="F39" s="43">
        <v>32.4</v>
      </c>
      <c r="G39" s="43">
        <v>60.9</v>
      </c>
      <c r="H39" s="43">
        <v>7.5</v>
      </c>
      <c r="I39" s="43" t="s">
        <v>50</v>
      </c>
      <c r="J39" s="43" t="s">
        <v>50</v>
      </c>
      <c r="K39" s="43" t="s">
        <v>50</v>
      </c>
      <c r="L39" s="43">
        <v>16.100000000000001</v>
      </c>
      <c r="M39" s="43">
        <v>32.799999999999997</v>
      </c>
    </row>
    <row r="40" spans="1:13" x14ac:dyDescent="0.35">
      <c r="A40" s="70" t="s">
        <v>92</v>
      </c>
      <c r="B40" s="43">
        <v>83.8</v>
      </c>
      <c r="C40" s="43">
        <v>135.80000000000001</v>
      </c>
      <c r="D40" s="43">
        <v>32</v>
      </c>
      <c r="E40" s="43">
        <v>20.7</v>
      </c>
      <c r="F40" s="43">
        <v>303.60000000000002</v>
      </c>
      <c r="G40" s="43">
        <v>575.9</v>
      </c>
      <c r="H40" s="43">
        <v>41.4</v>
      </c>
      <c r="I40" s="43">
        <v>83.9</v>
      </c>
      <c r="J40" s="43" t="s">
        <v>50</v>
      </c>
      <c r="K40" s="43" t="s">
        <v>50</v>
      </c>
      <c r="L40" s="43">
        <v>88.9</v>
      </c>
      <c r="M40" s="43">
        <v>223.9</v>
      </c>
    </row>
    <row r="41" spans="1:13" x14ac:dyDescent="0.35">
      <c r="A41" s="70" t="s">
        <v>93</v>
      </c>
      <c r="B41" s="43">
        <v>29.5</v>
      </c>
      <c r="C41" s="43">
        <v>43.5</v>
      </c>
      <c r="D41" s="43">
        <v>11.5</v>
      </c>
      <c r="E41" s="43">
        <v>18.100000000000001</v>
      </c>
      <c r="F41" s="43">
        <v>88.6</v>
      </c>
      <c r="G41" s="43">
        <v>191.2</v>
      </c>
      <c r="H41" s="43">
        <v>21</v>
      </c>
      <c r="I41" s="43">
        <v>24.6</v>
      </c>
      <c r="J41" s="43" t="s">
        <v>50</v>
      </c>
      <c r="K41" s="43">
        <v>8.4</v>
      </c>
      <c r="L41" s="43">
        <v>23.6</v>
      </c>
      <c r="M41" s="43">
        <v>80</v>
      </c>
    </row>
    <row r="42" spans="1:13" x14ac:dyDescent="0.35">
      <c r="A42" s="71" t="s">
        <v>94</v>
      </c>
      <c r="B42" s="43">
        <v>128.80000000000001</v>
      </c>
      <c r="C42" s="43">
        <v>187.9</v>
      </c>
      <c r="D42" s="43">
        <v>44.6</v>
      </c>
      <c r="E42" s="43">
        <v>42.1</v>
      </c>
      <c r="F42" s="43">
        <v>424.7</v>
      </c>
      <c r="G42" s="43">
        <v>828</v>
      </c>
      <c r="H42" s="43">
        <v>70</v>
      </c>
      <c r="I42" s="43">
        <v>114.6</v>
      </c>
      <c r="J42" s="43">
        <v>8.5</v>
      </c>
      <c r="K42" s="43">
        <v>14.9</v>
      </c>
      <c r="L42" s="43">
        <v>128.69999999999999</v>
      </c>
      <c r="M42" s="43">
        <v>336.7</v>
      </c>
    </row>
    <row r="43" spans="1:13" x14ac:dyDescent="0.35">
      <c r="A43" s="7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35">
      <c r="A44" s="72" t="s">
        <v>95</v>
      </c>
      <c r="B44" s="43"/>
      <c r="C44" s="43"/>
      <c r="D44" s="43"/>
      <c r="E44" s="43"/>
      <c r="F44" s="43"/>
      <c r="G44" s="43"/>
      <c r="H44" s="75"/>
      <c r="I44" s="75"/>
      <c r="J44" s="75"/>
      <c r="K44" s="75"/>
      <c r="L44" s="75"/>
      <c r="M44" s="75"/>
    </row>
    <row r="45" spans="1:13" x14ac:dyDescent="0.35">
      <c r="A45" s="74" t="s">
        <v>96</v>
      </c>
      <c r="B45" s="43">
        <v>123.3</v>
      </c>
      <c r="C45" s="43">
        <v>183.9</v>
      </c>
      <c r="D45" s="43">
        <v>42.8</v>
      </c>
      <c r="E45" s="43">
        <v>35.200000000000003</v>
      </c>
      <c r="F45" s="43">
        <v>403.4</v>
      </c>
      <c r="G45" s="43">
        <v>788.6</v>
      </c>
      <c r="H45" s="43">
        <v>64.7</v>
      </c>
      <c r="I45" s="43">
        <v>110.7</v>
      </c>
      <c r="J45" s="43">
        <v>8.1999999999999993</v>
      </c>
      <c r="K45" s="43">
        <v>10.4</v>
      </c>
      <c r="L45" s="43">
        <v>121.2</v>
      </c>
      <c r="M45" s="43">
        <v>315.2</v>
      </c>
    </row>
    <row r="46" spans="1:13" x14ac:dyDescent="0.35">
      <c r="A46" s="56" t="s">
        <v>97</v>
      </c>
      <c r="B46" s="43">
        <v>119.2</v>
      </c>
      <c r="C46" s="43">
        <v>183.3</v>
      </c>
      <c r="D46" s="43">
        <v>42.4</v>
      </c>
      <c r="E46" s="43">
        <v>33.700000000000003</v>
      </c>
      <c r="F46" s="43">
        <v>396.1</v>
      </c>
      <c r="G46" s="43">
        <v>774.7</v>
      </c>
      <c r="H46" s="43">
        <v>62.7</v>
      </c>
      <c r="I46" s="43">
        <v>110.3</v>
      </c>
      <c r="J46" s="43">
        <v>7.9</v>
      </c>
      <c r="K46" s="43">
        <v>8.9</v>
      </c>
      <c r="L46" s="43">
        <v>116.9</v>
      </c>
      <c r="M46" s="43">
        <v>306.7</v>
      </c>
    </row>
    <row r="47" spans="1:13" x14ac:dyDescent="0.3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35">
      <c r="A48" s="72" t="s">
        <v>101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35">
      <c r="A49" s="70" t="s">
        <v>91</v>
      </c>
      <c r="B49" s="43">
        <v>12.6</v>
      </c>
      <c r="C49" s="43">
        <v>6.9</v>
      </c>
      <c r="D49" s="43" t="s">
        <v>50</v>
      </c>
      <c r="E49" s="43" t="s">
        <v>50</v>
      </c>
      <c r="F49" s="43">
        <v>27.5</v>
      </c>
      <c r="G49" s="43">
        <v>51.7</v>
      </c>
      <c r="H49" s="43" t="s">
        <v>50</v>
      </c>
      <c r="I49" s="43" t="s">
        <v>50</v>
      </c>
      <c r="J49" s="43" t="s">
        <v>50</v>
      </c>
      <c r="K49" s="43" t="s">
        <v>50</v>
      </c>
      <c r="L49" s="43">
        <v>18.3</v>
      </c>
      <c r="M49" s="43">
        <v>30.3</v>
      </c>
    </row>
    <row r="50" spans="1:13" x14ac:dyDescent="0.35">
      <c r="A50" s="70" t="s">
        <v>92</v>
      </c>
      <c r="B50" s="43">
        <v>126.1</v>
      </c>
      <c r="C50" s="43">
        <v>135.69999999999999</v>
      </c>
      <c r="D50" s="43">
        <v>21.5</v>
      </c>
      <c r="E50" s="43">
        <v>11.8</v>
      </c>
      <c r="F50" s="43">
        <v>308.5</v>
      </c>
      <c r="G50" s="43">
        <v>603.6</v>
      </c>
      <c r="H50" s="43">
        <v>59.1</v>
      </c>
      <c r="I50" s="43">
        <v>64.7</v>
      </c>
      <c r="J50" s="43" t="s">
        <v>50</v>
      </c>
      <c r="K50" s="43" t="s">
        <v>50</v>
      </c>
      <c r="L50" s="43">
        <v>125.5</v>
      </c>
      <c r="M50" s="43">
        <v>255.1</v>
      </c>
    </row>
    <row r="51" spans="1:13" x14ac:dyDescent="0.35">
      <c r="A51" s="70" t="s">
        <v>93</v>
      </c>
      <c r="B51" s="43">
        <v>44.8</v>
      </c>
      <c r="C51" s="43">
        <v>53.6</v>
      </c>
      <c r="D51" s="43">
        <v>6.6</v>
      </c>
      <c r="E51" s="43">
        <v>8.1</v>
      </c>
      <c r="F51" s="43">
        <v>57.9</v>
      </c>
      <c r="G51" s="43">
        <v>171</v>
      </c>
      <c r="H51" s="43">
        <v>27</v>
      </c>
      <c r="I51" s="43">
        <v>26.2</v>
      </c>
      <c r="J51" s="43" t="s">
        <v>50</v>
      </c>
      <c r="K51" s="43" t="s">
        <v>50</v>
      </c>
      <c r="L51" s="43">
        <v>13.3</v>
      </c>
      <c r="M51" s="43">
        <v>70.7</v>
      </c>
    </row>
    <row r="52" spans="1:13" x14ac:dyDescent="0.35">
      <c r="A52" s="71" t="s">
        <v>94</v>
      </c>
      <c r="B52" s="43">
        <v>183.6</v>
      </c>
      <c r="C52" s="43">
        <v>196.3</v>
      </c>
      <c r="D52" s="43">
        <v>28.7</v>
      </c>
      <c r="E52" s="43">
        <v>23.9</v>
      </c>
      <c r="F52" s="43">
        <v>393.9</v>
      </c>
      <c r="G52" s="43">
        <v>826.3</v>
      </c>
      <c r="H52" s="43">
        <v>91</v>
      </c>
      <c r="I52" s="43">
        <v>94.7</v>
      </c>
      <c r="J52" s="43" t="s">
        <v>50</v>
      </c>
      <c r="K52" s="43">
        <v>9.6999999999999993</v>
      </c>
      <c r="L52" s="43">
        <v>157.1</v>
      </c>
      <c r="M52" s="43">
        <v>356.1</v>
      </c>
    </row>
    <row r="53" spans="1:13" x14ac:dyDescent="0.35">
      <c r="A53" s="7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35">
      <c r="A54" s="72" t="s">
        <v>95</v>
      </c>
      <c r="B54" s="43"/>
      <c r="C54" s="43"/>
      <c r="D54" s="43"/>
      <c r="E54" s="43"/>
      <c r="F54" s="43"/>
      <c r="G54" s="43"/>
      <c r="H54" s="75"/>
      <c r="I54" s="75"/>
      <c r="J54" s="75"/>
      <c r="K54" s="75"/>
      <c r="L54" s="75"/>
      <c r="M54" s="75"/>
    </row>
    <row r="55" spans="1:13" x14ac:dyDescent="0.35">
      <c r="A55" s="74" t="s">
        <v>96</v>
      </c>
      <c r="B55" s="43">
        <v>180</v>
      </c>
      <c r="C55" s="43">
        <v>190.7</v>
      </c>
      <c r="D55" s="43">
        <v>27.9</v>
      </c>
      <c r="E55" s="43">
        <v>19.899999999999999</v>
      </c>
      <c r="F55" s="43">
        <v>385.3</v>
      </c>
      <c r="G55" s="43">
        <v>803.8</v>
      </c>
      <c r="H55" s="43">
        <v>88.1</v>
      </c>
      <c r="I55" s="43">
        <v>91.6</v>
      </c>
      <c r="J55" s="43" t="s">
        <v>50</v>
      </c>
      <c r="K55" s="43">
        <v>8.1</v>
      </c>
      <c r="L55" s="43">
        <v>152.5</v>
      </c>
      <c r="M55" s="43">
        <v>343.4</v>
      </c>
    </row>
    <row r="56" spans="1:13" x14ac:dyDescent="0.35">
      <c r="A56" s="56" t="s">
        <v>97</v>
      </c>
      <c r="B56" s="43">
        <v>175.8</v>
      </c>
      <c r="C56" s="43">
        <v>188.6</v>
      </c>
      <c r="D56" s="43">
        <v>27.9</v>
      </c>
      <c r="E56" s="43">
        <v>18.100000000000001</v>
      </c>
      <c r="F56" s="43">
        <v>378.8</v>
      </c>
      <c r="G56" s="43">
        <v>789.2</v>
      </c>
      <c r="H56" s="43">
        <v>86.6</v>
      </c>
      <c r="I56" s="43">
        <v>90</v>
      </c>
      <c r="J56" s="43" t="s">
        <v>50</v>
      </c>
      <c r="K56" s="43">
        <v>6.8</v>
      </c>
      <c r="L56" s="43">
        <v>147.69999999999999</v>
      </c>
      <c r="M56" s="43">
        <v>334.2</v>
      </c>
    </row>
    <row r="57" spans="1:13" x14ac:dyDescent="0.35">
      <c r="A57" s="56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ht="15.5" x14ac:dyDescent="0.35">
      <c r="A58" s="76" t="s">
        <v>98</v>
      </c>
      <c r="B58" s="56"/>
      <c r="C58" s="56"/>
      <c r="D58" s="56"/>
      <c r="E58" s="56"/>
      <c r="F58" s="56"/>
      <c r="G58" s="56"/>
      <c r="H58" s="56"/>
      <c r="I58" s="74"/>
      <c r="J58" s="74"/>
      <c r="K58" s="74"/>
      <c r="L58" s="74"/>
      <c r="M58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/>
  </sheetViews>
  <sheetFormatPr defaultRowHeight="14.5" x14ac:dyDescent="0.35"/>
  <cols>
    <col min="1" max="1" width="22.7265625" customWidth="1"/>
    <col min="2" max="3" width="10.7265625" customWidth="1"/>
    <col min="4" max="4" width="11.54296875" customWidth="1"/>
    <col min="5" max="5" width="12.1796875" customWidth="1"/>
    <col min="6" max="13" width="10.7265625" customWidth="1"/>
  </cols>
  <sheetData>
    <row r="1" spans="1:13" x14ac:dyDescent="0.35">
      <c r="A1" s="53" t="s">
        <v>56</v>
      </c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35">
      <c r="A2" s="55" t="s">
        <v>24</v>
      </c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4"/>
      <c r="M2" s="54"/>
    </row>
    <row r="3" spans="1:13" x14ac:dyDescent="0.35">
      <c r="A3" s="57" t="s">
        <v>59</v>
      </c>
      <c r="B3" s="58" t="s">
        <v>60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35">
      <c r="A4" s="60"/>
      <c r="B4" s="59" t="s">
        <v>61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35">
      <c r="A5" s="60" t="s">
        <v>62</v>
      </c>
      <c r="B5" s="59" t="s">
        <v>63</v>
      </c>
      <c r="C5" s="59"/>
      <c r="D5" s="59"/>
      <c r="E5" s="59"/>
      <c r="F5" s="59"/>
      <c r="G5" s="59"/>
      <c r="H5" s="58" t="s">
        <v>64</v>
      </c>
      <c r="I5" s="54"/>
      <c r="J5" s="54"/>
      <c r="K5" s="54"/>
      <c r="L5" s="54"/>
      <c r="M5" s="59"/>
    </row>
    <row r="6" spans="1:13" x14ac:dyDescent="0.35">
      <c r="A6" s="60"/>
      <c r="B6" s="61" t="s">
        <v>65</v>
      </c>
      <c r="C6" s="61"/>
      <c r="D6" s="61"/>
      <c r="E6" s="61"/>
      <c r="F6" s="61"/>
      <c r="G6" s="62" t="s">
        <v>53</v>
      </c>
      <c r="H6" s="59" t="s">
        <v>66</v>
      </c>
      <c r="I6" s="59"/>
      <c r="J6" s="59"/>
      <c r="K6" s="59"/>
      <c r="L6" s="59"/>
      <c r="M6" s="59"/>
    </row>
    <row r="7" spans="1:13" x14ac:dyDescent="0.35">
      <c r="A7" s="60"/>
      <c r="B7" s="63" t="s">
        <v>67</v>
      </c>
      <c r="C7" s="63" t="s">
        <v>68</v>
      </c>
      <c r="D7" s="63" t="s">
        <v>69</v>
      </c>
      <c r="E7" s="64" t="s">
        <v>70</v>
      </c>
      <c r="F7" s="65" t="s">
        <v>71</v>
      </c>
      <c r="G7" s="62" t="s">
        <v>72</v>
      </c>
      <c r="H7" s="61" t="s">
        <v>65</v>
      </c>
      <c r="I7" s="61"/>
      <c r="J7" s="61"/>
      <c r="K7" s="61"/>
      <c r="L7" s="61"/>
      <c r="M7" s="62" t="s">
        <v>53</v>
      </c>
    </row>
    <row r="8" spans="1:13" x14ac:dyDescent="0.35">
      <c r="A8" s="55"/>
      <c r="B8" s="63" t="s">
        <v>24</v>
      </c>
      <c r="C8" s="63" t="s">
        <v>73</v>
      </c>
      <c r="D8" s="63"/>
      <c r="E8" s="63"/>
      <c r="F8" s="62" t="s">
        <v>74</v>
      </c>
      <c r="G8" s="62" t="s">
        <v>75</v>
      </c>
      <c r="H8" s="63" t="s">
        <v>67</v>
      </c>
      <c r="I8" s="63" t="s">
        <v>68</v>
      </c>
      <c r="J8" s="63" t="s">
        <v>69</v>
      </c>
      <c r="K8" s="64" t="s">
        <v>70</v>
      </c>
      <c r="L8" s="65" t="s">
        <v>71</v>
      </c>
      <c r="M8" s="62" t="s">
        <v>72</v>
      </c>
    </row>
    <row r="9" spans="1:13" x14ac:dyDescent="0.35">
      <c r="A9" s="56"/>
      <c r="B9" s="56"/>
      <c r="C9" s="56"/>
      <c r="D9" s="56"/>
      <c r="E9" s="56"/>
      <c r="F9" s="56"/>
      <c r="G9" s="54"/>
      <c r="H9" s="63" t="s">
        <v>24</v>
      </c>
      <c r="I9" s="63" t="s">
        <v>73</v>
      </c>
      <c r="J9" s="63"/>
      <c r="K9" s="63"/>
      <c r="L9" s="62" t="s">
        <v>74</v>
      </c>
      <c r="M9" s="62" t="s">
        <v>75</v>
      </c>
    </row>
    <row r="10" spans="1:13" x14ac:dyDescent="0.35">
      <c r="A10" s="56"/>
      <c r="B10" s="56"/>
      <c r="C10" s="56"/>
      <c r="D10" s="56"/>
      <c r="E10" s="56"/>
      <c r="F10" s="56"/>
      <c r="G10" s="54"/>
      <c r="H10" s="63"/>
      <c r="I10" s="63"/>
      <c r="J10" s="63"/>
      <c r="K10" s="63"/>
      <c r="L10" s="62"/>
      <c r="M10" s="62" t="s">
        <v>76</v>
      </c>
    </row>
    <row r="11" spans="1:13" x14ac:dyDescent="0.35">
      <c r="A11" s="56"/>
      <c r="B11" s="56"/>
      <c r="C11" s="56"/>
      <c r="D11" s="56"/>
      <c r="E11" s="56"/>
      <c r="F11" s="56"/>
      <c r="G11" s="54"/>
      <c r="H11" s="63"/>
      <c r="I11" s="63"/>
      <c r="J11" s="63"/>
      <c r="K11" s="63"/>
      <c r="L11" s="62"/>
      <c r="M11" s="62" t="s">
        <v>77</v>
      </c>
    </row>
    <row r="12" spans="1:13" x14ac:dyDescent="0.35">
      <c r="A12" s="66"/>
      <c r="B12" s="56"/>
      <c r="C12" s="56"/>
      <c r="D12" s="56"/>
      <c r="E12" s="56"/>
      <c r="F12" s="56"/>
      <c r="G12" s="56"/>
      <c r="H12" s="56"/>
      <c r="I12" s="67"/>
      <c r="J12" s="67"/>
      <c r="K12" s="67"/>
      <c r="L12" s="54"/>
      <c r="M12" s="54"/>
    </row>
    <row r="13" spans="1:13" x14ac:dyDescent="0.35">
      <c r="A13" s="59"/>
      <c r="B13" s="68" t="s">
        <v>78</v>
      </c>
      <c r="C13" s="68" t="s">
        <v>79</v>
      </c>
      <c r="D13" s="68" t="s">
        <v>80</v>
      </c>
      <c r="E13" s="68" t="s">
        <v>81</v>
      </c>
      <c r="F13" s="68" t="s">
        <v>82</v>
      </c>
      <c r="G13" s="68" t="s">
        <v>83</v>
      </c>
      <c r="H13" s="68" t="s">
        <v>84</v>
      </c>
      <c r="I13" s="68" t="s">
        <v>85</v>
      </c>
      <c r="J13" s="68" t="s">
        <v>86</v>
      </c>
      <c r="K13" s="68" t="s">
        <v>87</v>
      </c>
      <c r="L13" s="68" t="s">
        <v>88</v>
      </c>
      <c r="M13" s="68" t="s">
        <v>89</v>
      </c>
    </row>
    <row r="14" spans="1:13" x14ac:dyDescent="0.35">
      <c r="A14" s="5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2"/>
      <c r="M14" s="62"/>
    </row>
    <row r="15" spans="1:13" x14ac:dyDescent="0.35">
      <c r="A15" s="69" t="s">
        <v>90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2"/>
      <c r="M15" s="62"/>
    </row>
    <row r="16" spans="1:13" x14ac:dyDescent="0.35">
      <c r="A16" s="70" t="s">
        <v>91</v>
      </c>
      <c r="B16" s="43">
        <v>6.1721655379999998</v>
      </c>
      <c r="C16" s="43">
        <v>2.0191402705040002</v>
      </c>
      <c r="D16" s="43" t="s">
        <v>50</v>
      </c>
      <c r="E16" s="43">
        <v>3.3232270801799997</v>
      </c>
      <c r="F16" s="43">
        <v>7.0262284055599995</v>
      </c>
      <c r="G16" s="43">
        <v>9.8785578139079977</v>
      </c>
      <c r="H16" s="43">
        <v>4.2606938275440003</v>
      </c>
      <c r="I16" s="43">
        <v>1.3912721466839999</v>
      </c>
      <c r="J16" s="43" t="s">
        <v>50</v>
      </c>
      <c r="K16" s="43" t="s">
        <v>50</v>
      </c>
      <c r="L16" s="43">
        <v>6.1191144200759995</v>
      </c>
      <c r="M16" s="43">
        <v>7.984819607603999</v>
      </c>
    </row>
    <row r="17" spans="1:13" x14ac:dyDescent="0.35">
      <c r="A17" s="70" t="s">
        <v>92</v>
      </c>
      <c r="B17" s="43">
        <v>14.969705536183998</v>
      </c>
      <c r="C17" s="43">
        <v>9.6386964674279998</v>
      </c>
      <c r="D17" s="43">
        <v>8.0171269385199988</v>
      </c>
      <c r="E17" s="43">
        <v>5.8386746461679992</v>
      </c>
      <c r="F17" s="43">
        <v>18.821960141655996</v>
      </c>
      <c r="G17" s="43">
        <v>25.683984165447999</v>
      </c>
      <c r="H17" s="43">
        <v>10.455123109031998</v>
      </c>
      <c r="I17" s="43">
        <v>5.2075388420999991</v>
      </c>
      <c r="J17" s="43">
        <v>2.1829570859879994</v>
      </c>
      <c r="K17" s="43">
        <v>3.5985401675439994</v>
      </c>
      <c r="L17" s="43">
        <v>12.677998617536</v>
      </c>
      <c r="M17" s="43">
        <v>17.334475993799995</v>
      </c>
    </row>
    <row r="18" spans="1:13" x14ac:dyDescent="0.35">
      <c r="A18" s="70" t="s">
        <v>93</v>
      </c>
      <c r="B18" s="43">
        <v>9.10198400146</v>
      </c>
      <c r="C18" s="43">
        <v>5.966731884344</v>
      </c>
      <c r="D18" s="43">
        <v>4.8522000460639987</v>
      </c>
      <c r="E18" s="43">
        <v>6.0420717390879988</v>
      </c>
      <c r="F18" s="43">
        <v>8.924146379091999</v>
      </c>
      <c r="G18" s="43">
        <v>15.208151197007998</v>
      </c>
      <c r="H18" s="43">
        <v>7.0768307424079993</v>
      </c>
      <c r="I18" s="43">
        <v>3.3677887209399997</v>
      </c>
      <c r="J18" s="43" t="s">
        <v>50</v>
      </c>
      <c r="K18" s="43">
        <v>3.8995005979439994</v>
      </c>
      <c r="L18" s="43">
        <v>5.911170915664</v>
      </c>
      <c r="M18" s="43">
        <v>10.656702361143999</v>
      </c>
    </row>
    <row r="19" spans="1:13" x14ac:dyDescent="0.35">
      <c r="A19" s="71" t="s">
        <v>94</v>
      </c>
      <c r="B19" s="43">
        <v>18.540699546012</v>
      </c>
      <c r="C19" s="43">
        <v>11.502793034347999</v>
      </c>
      <c r="D19" s="43">
        <v>9.4116358913359974</v>
      </c>
      <c r="E19" s="43">
        <v>9.0232928914799988</v>
      </c>
      <c r="F19" s="43">
        <v>21.90101277266</v>
      </c>
      <c r="G19" s="43">
        <v>31.264164427215999</v>
      </c>
      <c r="H19" s="43">
        <v>13.317209303496</v>
      </c>
      <c r="I19" s="43">
        <v>6.3553934643639991</v>
      </c>
      <c r="J19" s="43">
        <v>3.3783043543759996</v>
      </c>
      <c r="K19" s="43">
        <v>5.9936765057119992</v>
      </c>
      <c r="L19" s="43">
        <v>15.243278024576</v>
      </c>
      <c r="M19" s="43">
        <v>21.82419672804</v>
      </c>
    </row>
    <row r="20" spans="1:13" x14ac:dyDescent="0.35">
      <c r="A20" s="72" t="s">
        <v>95</v>
      </c>
      <c r="B20" s="43"/>
      <c r="C20" s="43"/>
      <c r="D20" s="43"/>
      <c r="E20" s="43"/>
      <c r="F20" s="43"/>
      <c r="G20" s="43"/>
      <c r="H20" s="73"/>
      <c r="I20" s="73"/>
      <c r="J20" s="73"/>
      <c r="K20" s="73"/>
      <c r="L20" s="73"/>
      <c r="M20" s="73"/>
    </row>
    <row r="21" spans="1:13" x14ac:dyDescent="0.35">
      <c r="A21" s="74" t="s">
        <v>96</v>
      </c>
      <c r="B21" s="43">
        <v>18.049450516411998</v>
      </c>
      <c r="C21" s="43">
        <v>11.443591973463999</v>
      </c>
      <c r="D21" s="43">
        <v>8.9576593838199994</v>
      </c>
      <c r="E21" s="43">
        <v>7.6686071377159992</v>
      </c>
      <c r="F21" s="43">
        <v>21.118112028271995</v>
      </c>
      <c r="G21" s="43">
        <v>30.021466782439997</v>
      </c>
      <c r="H21" s="43">
        <v>12.6574771694</v>
      </c>
      <c r="I21" s="43">
        <v>6.2419375343079997</v>
      </c>
      <c r="J21" s="43">
        <v>2.9034536647759994</v>
      </c>
      <c r="K21" s="43">
        <v>5.0194134666759993</v>
      </c>
      <c r="L21" s="43">
        <v>14.432894567084</v>
      </c>
      <c r="M21" s="43">
        <v>20.549606686895999</v>
      </c>
    </row>
    <row r="22" spans="1:13" x14ac:dyDescent="0.35">
      <c r="A22" s="56" t="s">
        <v>97</v>
      </c>
      <c r="B22" s="43">
        <v>17.829127170035999</v>
      </c>
      <c r="C22" s="43">
        <v>11.408331471151998</v>
      </c>
      <c r="D22" s="43">
        <v>8.9576593838199994</v>
      </c>
      <c r="E22" s="43">
        <v>7.3855326594840003</v>
      </c>
      <c r="F22" s="43">
        <v>20.880777270164</v>
      </c>
      <c r="G22" s="43">
        <v>29.649142246555996</v>
      </c>
      <c r="H22" s="43">
        <v>12.486264815667997</v>
      </c>
      <c r="I22" s="43">
        <v>6.2419375343079997</v>
      </c>
      <c r="J22" s="43">
        <v>2.9034536647759994</v>
      </c>
      <c r="K22" s="43">
        <v>4.6286316378399999</v>
      </c>
      <c r="L22" s="43">
        <v>14.133210266812</v>
      </c>
      <c r="M22" s="43">
        <v>20.150842711607996</v>
      </c>
    </row>
    <row r="23" spans="1:13" x14ac:dyDescent="0.35">
      <c r="A23" s="5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5" x14ac:dyDescent="0.35">
      <c r="A24" s="76" t="s">
        <v>98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4"/>
    </row>
    <row r="25" spans="1:13" x14ac:dyDescent="0.35">
      <c r="A25" s="53" t="s">
        <v>56</v>
      </c>
      <c r="B25" s="56" t="s">
        <v>99</v>
      </c>
      <c r="C25" s="56"/>
      <c r="D25" s="56"/>
      <c r="E25" s="56"/>
      <c r="F25" s="56"/>
      <c r="G25" s="56"/>
      <c r="H25" s="56"/>
      <c r="I25" s="56"/>
      <c r="J25" s="56"/>
      <c r="K25" s="56"/>
      <c r="L25" s="54"/>
      <c r="M25" s="54"/>
    </row>
    <row r="26" spans="1:13" x14ac:dyDescent="0.35">
      <c r="A26" s="57" t="s">
        <v>59</v>
      </c>
      <c r="B26" s="58" t="s">
        <v>60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x14ac:dyDescent="0.35">
      <c r="A27" s="60"/>
      <c r="B27" s="59" t="s">
        <v>61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35">
      <c r="A28" s="60" t="s">
        <v>62</v>
      </c>
      <c r="B28" s="59" t="s">
        <v>63</v>
      </c>
      <c r="C28" s="59"/>
      <c r="D28" s="59"/>
      <c r="E28" s="59"/>
      <c r="F28" s="59"/>
      <c r="G28" s="59"/>
      <c r="H28" s="58" t="s">
        <v>64</v>
      </c>
      <c r="I28" s="54"/>
      <c r="J28" s="54"/>
      <c r="K28" s="54"/>
      <c r="L28" s="54"/>
      <c r="M28" s="59"/>
    </row>
    <row r="29" spans="1:13" x14ac:dyDescent="0.35">
      <c r="A29" s="60"/>
      <c r="B29" s="61" t="s">
        <v>65</v>
      </c>
      <c r="C29" s="61"/>
      <c r="D29" s="61"/>
      <c r="E29" s="61"/>
      <c r="F29" s="61"/>
      <c r="G29" s="62" t="s">
        <v>53</v>
      </c>
      <c r="H29" s="59" t="s">
        <v>66</v>
      </c>
      <c r="I29" s="59"/>
      <c r="J29" s="59"/>
      <c r="K29" s="59"/>
      <c r="L29" s="59"/>
      <c r="M29" s="59"/>
    </row>
    <row r="30" spans="1:13" x14ac:dyDescent="0.35">
      <c r="A30" s="60"/>
      <c r="B30" s="63" t="s">
        <v>67</v>
      </c>
      <c r="C30" s="63" t="s">
        <v>68</v>
      </c>
      <c r="D30" s="63" t="s">
        <v>69</v>
      </c>
      <c r="E30" s="64" t="s">
        <v>70</v>
      </c>
      <c r="F30" s="65" t="s">
        <v>71</v>
      </c>
      <c r="G30" s="62" t="s">
        <v>72</v>
      </c>
      <c r="H30" s="61" t="s">
        <v>65</v>
      </c>
      <c r="I30" s="61"/>
      <c r="J30" s="61"/>
      <c r="K30" s="61"/>
      <c r="L30" s="61"/>
      <c r="M30" s="62" t="s">
        <v>53</v>
      </c>
    </row>
    <row r="31" spans="1:13" x14ac:dyDescent="0.35">
      <c r="A31" s="55"/>
      <c r="B31" s="63" t="s">
        <v>24</v>
      </c>
      <c r="C31" s="63" t="s">
        <v>73</v>
      </c>
      <c r="D31" s="63"/>
      <c r="E31" s="63"/>
      <c r="F31" s="62" t="s">
        <v>74</v>
      </c>
      <c r="G31" s="62" t="s">
        <v>75</v>
      </c>
      <c r="H31" s="63" t="s">
        <v>67</v>
      </c>
      <c r="I31" s="63" t="s">
        <v>68</v>
      </c>
      <c r="J31" s="63" t="s">
        <v>69</v>
      </c>
      <c r="K31" s="64" t="s">
        <v>70</v>
      </c>
      <c r="L31" s="65" t="s">
        <v>71</v>
      </c>
      <c r="M31" s="62" t="s">
        <v>72</v>
      </c>
    </row>
    <row r="32" spans="1:13" x14ac:dyDescent="0.35">
      <c r="A32" s="56"/>
      <c r="B32" s="56"/>
      <c r="C32" s="56"/>
      <c r="D32" s="56"/>
      <c r="E32" s="56"/>
      <c r="F32" s="56"/>
      <c r="G32" s="54"/>
      <c r="H32" s="63" t="s">
        <v>24</v>
      </c>
      <c r="I32" s="63" t="s">
        <v>73</v>
      </c>
      <c r="J32" s="63"/>
      <c r="K32" s="63"/>
      <c r="L32" s="62" t="s">
        <v>74</v>
      </c>
      <c r="M32" s="62" t="s">
        <v>75</v>
      </c>
    </row>
    <row r="33" spans="1:13" x14ac:dyDescent="0.35">
      <c r="A33" s="56"/>
      <c r="B33" s="56"/>
      <c r="C33" s="56"/>
      <c r="D33" s="56"/>
      <c r="E33" s="56"/>
      <c r="F33" s="56"/>
      <c r="G33" s="54"/>
      <c r="H33" s="63"/>
      <c r="I33" s="63"/>
      <c r="J33" s="63"/>
      <c r="K33" s="63"/>
      <c r="L33" s="62"/>
      <c r="M33" s="62" t="s">
        <v>76</v>
      </c>
    </row>
    <row r="34" spans="1:13" x14ac:dyDescent="0.35">
      <c r="A34" s="56"/>
      <c r="B34" s="56"/>
      <c r="C34" s="56"/>
      <c r="D34" s="56"/>
      <c r="E34" s="56"/>
      <c r="F34" s="56"/>
      <c r="G34" s="54"/>
      <c r="H34" s="63"/>
      <c r="I34" s="63"/>
      <c r="J34" s="63"/>
      <c r="K34" s="63"/>
      <c r="L34" s="62"/>
      <c r="M34" s="62" t="s">
        <v>77</v>
      </c>
    </row>
    <row r="35" spans="1:13" x14ac:dyDescent="0.35">
      <c r="A35" s="66"/>
      <c r="B35" s="56"/>
      <c r="C35" s="56"/>
      <c r="D35" s="56"/>
      <c r="E35" s="56"/>
      <c r="F35" s="56"/>
      <c r="G35" s="56"/>
      <c r="H35" s="56"/>
      <c r="I35" s="67"/>
      <c r="J35" s="67"/>
      <c r="K35" s="67"/>
      <c r="L35" s="54"/>
      <c r="M35" s="54"/>
    </row>
    <row r="36" spans="1:13" x14ac:dyDescent="0.35">
      <c r="A36" s="59"/>
      <c r="B36" s="68" t="s">
        <v>78</v>
      </c>
      <c r="C36" s="68" t="s">
        <v>79</v>
      </c>
      <c r="D36" s="68" t="s">
        <v>80</v>
      </c>
      <c r="E36" s="68" t="s">
        <v>81</v>
      </c>
      <c r="F36" s="68" t="s">
        <v>82</v>
      </c>
      <c r="G36" s="68" t="s">
        <v>83</v>
      </c>
      <c r="H36" s="68" t="s">
        <v>84</v>
      </c>
      <c r="I36" s="68" t="s">
        <v>85</v>
      </c>
      <c r="J36" s="68" t="s">
        <v>86</v>
      </c>
      <c r="K36" s="68" t="s">
        <v>87</v>
      </c>
      <c r="L36" s="68" t="s">
        <v>88</v>
      </c>
      <c r="M36" s="68" t="s">
        <v>89</v>
      </c>
    </row>
    <row r="37" spans="1:13" x14ac:dyDescent="0.35">
      <c r="A37" s="56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2"/>
      <c r="M37" s="62"/>
    </row>
    <row r="38" spans="1:13" x14ac:dyDescent="0.35">
      <c r="A38" s="77" t="s">
        <v>100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2"/>
    </row>
    <row r="39" spans="1:13" x14ac:dyDescent="0.35">
      <c r="A39" s="70" t="s">
        <v>91</v>
      </c>
      <c r="B39" s="43">
        <v>4.4552422631079995</v>
      </c>
      <c r="C39" s="43">
        <v>1.3912721466839999</v>
      </c>
      <c r="D39" s="43" t="s">
        <v>50</v>
      </c>
      <c r="E39" s="43" t="s">
        <v>50</v>
      </c>
      <c r="F39" s="43">
        <v>5.1313842725879999</v>
      </c>
      <c r="G39" s="43">
        <v>6.956796363804</v>
      </c>
      <c r="H39" s="43">
        <v>3.106478232648</v>
      </c>
      <c r="I39" s="43" t="s">
        <v>50</v>
      </c>
      <c r="J39" s="43" t="s">
        <v>50</v>
      </c>
      <c r="K39" s="43" t="s">
        <v>50</v>
      </c>
      <c r="L39" s="43">
        <v>4.1393818486159999</v>
      </c>
      <c r="M39" s="43">
        <v>5.4674674592440002</v>
      </c>
    </row>
    <row r="40" spans="1:13" x14ac:dyDescent="0.35">
      <c r="A40" s="70" t="s">
        <v>92</v>
      </c>
      <c r="B40" s="43">
        <v>9.8915528763519998</v>
      </c>
      <c r="C40" s="43">
        <v>6.809172513247999</v>
      </c>
      <c r="D40" s="43">
        <v>6.5073874159839997</v>
      </c>
      <c r="E40" s="43">
        <v>4.6134788931279997</v>
      </c>
      <c r="F40" s="43">
        <v>13.060857220851998</v>
      </c>
      <c r="G40" s="43">
        <v>18.104101546859997</v>
      </c>
      <c r="H40" s="43">
        <v>6.8455269544759991</v>
      </c>
      <c r="I40" s="43">
        <v>4.224993736627999</v>
      </c>
      <c r="J40" s="43" t="s">
        <v>50</v>
      </c>
      <c r="K40" s="43" t="s">
        <v>50</v>
      </c>
      <c r="L40" s="43">
        <v>7.2611981837639989</v>
      </c>
      <c r="M40" s="43">
        <v>11.155109661975999</v>
      </c>
    </row>
    <row r="41" spans="1:13" x14ac:dyDescent="0.35">
      <c r="A41" s="70" t="s">
        <v>93</v>
      </c>
      <c r="B41" s="43">
        <v>6.3085119674079992</v>
      </c>
      <c r="C41" s="43">
        <v>3.6267710973199994</v>
      </c>
      <c r="D41" s="43">
        <v>3.8107583233719993</v>
      </c>
      <c r="E41" s="43">
        <v>4.925770802652</v>
      </c>
      <c r="F41" s="43">
        <v>7.461670378287999</v>
      </c>
      <c r="G41" s="43">
        <v>11.516682202143999</v>
      </c>
      <c r="H41" s="43">
        <v>5.225615467379999</v>
      </c>
      <c r="I41" s="43">
        <v>1.8746126527239999</v>
      </c>
      <c r="J41" s="43" t="s">
        <v>50</v>
      </c>
      <c r="K41" s="43">
        <v>3.5049310918439995</v>
      </c>
      <c r="L41" s="43">
        <v>4.943565828851999</v>
      </c>
      <c r="M41" s="43">
        <v>8.2169860613119994</v>
      </c>
    </row>
    <row r="42" spans="1:13" x14ac:dyDescent="0.35">
      <c r="A42" s="71" t="s">
        <v>94</v>
      </c>
      <c r="B42" s="43">
        <v>12.543002506607998</v>
      </c>
      <c r="C42" s="43">
        <v>7.8417207941519997</v>
      </c>
      <c r="D42" s="43">
        <v>7.5684261728039992</v>
      </c>
      <c r="E42" s="43">
        <v>6.9266736310519992</v>
      </c>
      <c r="F42" s="43">
        <v>15.837825400067997</v>
      </c>
      <c r="G42" s="43">
        <v>22.502603517912</v>
      </c>
      <c r="H42" s="43">
        <v>9.1542267377679973</v>
      </c>
      <c r="I42" s="43">
        <v>4.8264420990519996</v>
      </c>
      <c r="J42" s="43">
        <v>2.6302039409519997</v>
      </c>
      <c r="K42" s="43">
        <v>4.6963295268679994</v>
      </c>
      <c r="L42" s="43">
        <v>9.6967690963360003</v>
      </c>
      <c r="M42" s="43">
        <v>14.888313449967999</v>
      </c>
    </row>
    <row r="43" spans="1:13" x14ac:dyDescent="0.35">
      <c r="A43" s="7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35">
      <c r="A44" s="72" t="s">
        <v>95</v>
      </c>
      <c r="B44" s="43"/>
      <c r="C44" s="43"/>
      <c r="D44" s="43"/>
      <c r="E44" s="43"/>
      <c r="F44" s="43"/>
      <c r="G44" s="43"/>
      <c r="H44" s="75"/>
      <c r="I44" s="75"/>
      <c r="J44" s="75"/>
      <c r="K44" s="75"/>
      <c r="L44" s="75"/>
      <c r="M44" s="75"/>
    </row>
    <row r="45" spans="1:13" x14ac:dyDescent="0.35">
      <c r="A45" s="74" t="s">
        <v>96</v>
      </c>
      <c r="B45" s="43">
        <v>11.919401230855998</v>
      </c>
      <c r="C45" s="43">
        <v>7.8417207941519997</v>
      </c>
      <c r="D45" s="43">
        <v>7.1455216922879989</v>
      </c>
      <c r="E45" s="43">
        <v>5.8299844307039983</v>
      </c>
      <c r="F45" s="43">
        <v>14.996700935859998</v>
      </c>
      <c r="G45" s="43">
        <v>21.207563728959997</v>
      </c>
      <c r="H45" s="43">
        <v>8.2917664499319983</v>
      </c>
      <c r="I45" s="43">
        <v>4.8264420990519996</v>
      </c>
      <c r="J45" s="43">
        <v>2.4673636748879999</v>
      </c>
      <c r="K45" s="43">
        <v>3.7074419958519997</v>
      </c>
      <c r="L45" s="43">
        <v>8.7283161587999984</v>
      </c>
      <c r="M45" s="43">
        <v>13.456861638247998</v>
      </c>
    </row>
    <row r="46" spans="1:13" x14ac:dyDescent="0.35">
      <c r="A46" s="56" t="s">
        <v>97</v>
      </c>
      <c r="B46" s="43">
        <v>11.720967858907997</v>
      </c>
      <c r="C46" s="43">
        <v>7.8417207941519997</v>
      </c>
      <c r="D46" s="43">
        <v>7.1455216922879989</v>
      </c>
      <c r="E46" s="43">
        <v>5.6994691379079985</v>
      </c>
      <c r="F46" s="43">
        <v>14.890381563371999</v>
      </c>
      <c r="G46" s="43">
        <v>20.987494387215996</v>
      </c>
      <c r="H46" s="43">
        <v>8.1384936539759991</v>
      </c>
      <c r="I46" s="43">
        <v>4.8264420990519996</v>
      </c>
      <c r="J46" s="43">
        <v>2.4673636748879999</v>
      </c>
      <c r="K46" s="43">
        <v>3.4988476469799998</v>
      </c>
      <c r="L46" s="43">
        <v>8.5856867902399987</v>
      </c>
      <c r="M46" s="43">
        <v>13.217520854243999</v>
      </c>
    </row>
    <row r="47" spans="1:13" x14ac:dyDescent="0.3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35">
      <c r="A48" s="72" t="s">
        <v>101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35">
      <c r="A49" s="70" t="s">
        <v>91</v>
      </c>
      <c r="B49" s="43">
        <v>4.2719798436839991</v>
      </c>
      <c r="C49" s="43">
        <v>1.4630863583279998</v>
      </c>
      <c r="D49" s="43" t="s">
        <v>50</v>
      </c>
      <c r="E49" s="43" t="s">
        <v>50</v>
      </c>
      <c r="F49" s="43">
        <v>4.8018069294159993</v>
      </c>
      <c r="G49" s="43">
        <v>7.0136673902119986</v>
      </c>
      <c r="H49" s="43" t="s">
        <v>50</v>
      </c>
      <c r="I49" s="43" t="s">
        <v>50</v>
      </c>
      <c r="J49" s="43" t="s">
        <v>50</v>
      </c>
      <c r="K49" s="43" t="s">
        <v>50</v>
      </c>
      <c r="L49" s="43">
        <v>4.5091394222839991</v>
      </c>
      <c r="M49" s="43">
        <v>5.8216843826399991</v>
      </c>
    </row>
    <row r="50" spans="1:13" x14ac:dyDescent="0.35">
      <c r="A50" s="70" t="s">
        <v>92</v>
      </c>
      <c r="B50" s="43">
        <v>11.250216188847999</v>
      </c>
      <c r="C50" s="43">
        <v>6.8213733305759989</v>
      </c>
      <c r="D50" s="43">
        <v>4.702451649196</v>
      </c>
      <c r="E50" s="43">
        <v>3.5832754617519997</v>
      </c>
      <c r="F50" s="43">
        <v>13.627497901331999</v>
      </c>
      <c r="G50" s="43">
        <v>18.345874261231998</v>
      </c>
      <c r="H50" s="43">
        <v>7.8987044601919987</v>
      </c>
      <c r="I50" s="43">
        <v>3.0450206470880001</v>
      </c>
      <c r="J50" s="43" t="s">
        <v>50</v>
      </c>
      <c r="K50" s="43" t="s">
        <v>50</v>
      </c>
      <c r="L50" s="43">
        <v>10.411122065315999</v>
      </c>
      <c r="M50" s="43">
        <v>13.281099367171999</v>
      </c>
    </row>
    <row r="51" spans="1:13" x14ac:dyDescent="0.35">
      <c r="A51" s="70" t="s">
        <v>93</v>
      </c>
      <c r="B51" s="43">
        <v>6.5717801913119995</v>
      </c>
      <c r="C51" s="43">
        <v>4.7386206195439993</v>
      </c>
      <c r="D51" s="43">
        <v>3.0087329301399994</v>
      </c>
      <c r="E51" s="43">
        <v>3.5199050381039991</v>
      </c>
      <c r="F51" s="43">
        <v>4.9036048837440003</v>
      </c>
      <c r="G51" s="43">
        <v>9.9805081031599983</v>
      </c>
      <c r="H51" s="43">
        <v>4.7803571090519998</v>
      </c>
      <c r="I51" s="43">
        <v>2.7966688056159996</v>
      </c>
      <c r="J51" s="43" t="s">
        <v>50</v>
      </c>
      <c r="K51" s="43" t="s">
        <v>50</v>
      </c>
      <c r="L51" s="43">
        <v>3.2436479718159994</v>
      </c>
      <c r="M51" s="43">
        <v>6.7964649306679998</v>
      </c>
    </row>
    <row r="52" spans="1:13" x14ac:dyDescent="0.35">
      <c r="A52" s="71" t="s">
        <v>94</v>
      </c>
      <c r="B52" s="43">
        <v>13.6918703201</v>
      </c>
      <c r="C52" s="43">
        <v>8.4182367811639978</v>
      </c>
      <c r="D52" s="43">
        <v>5.6289228006759995</v>
      </c>
      <c r="E52" s="43">
        <v>5.8052232765799996</v>
      </c>
      <c r="F52" s="43">
        <v>15.231238363347998</v>
      </c>
      <c r="G52" s="43">
        <v>21.945818126679999</v>
      </c>
      <c r="H52" s="43">
        <v>9.6770178047199984</v>
      </c>
      <c r="I52" s="43">
        <v>4.1343653136799992</v>
      </c>
      <c r="J52" s="43" t="s">
        <v>50</v>
      </c>
      <c r="K52" s="43">
        <v>3.7285274337919994</v>
      </c>
      <c r="L52" s="43">
        <v>11.791346480703998</v>
      </c>
      <c r="M52" s="43">
        <v>15.992185123235997</v>
      </c>
    </row>
    <row r="53" spans="1:13" x14ac:dyDescent="0.35">
      <c r="A53" s="7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35">
      <c r="A54" s="72" t="s">
        <v>95</v>
      </c>
      <c r="B54" s="43"/>
      <c r="C54" s="43"/>
      <c r="D54" s="43"/>
      <c r="E54" s="43"/>
      <c r="F54" s="43"/>
      <c r="G54" s="43"/>
      <c r="H54" s="75"/>
      <c r="I54" s="75"/>
      <c r="J54" s="75"/>
      <c r="K54" s="75"/>
      <c r="L54" s="75"/>
      <c r="M54" s="75"/>
    </row>
    <row r="55" spans="1:13" x14ac:dyDescent="0.35">
      <c r="A55" s="74" t="s">
        <v>96</v>
      </c>
      <c r="B55" s="43">
        <v>13.575427291047999</v>
      </c>
      <c r="C55" s="43">
        <v>8.3364463849240007</v>
      </c>
      <c r="D55" s="43">
        <v>5.4321124120199986</v>
      </c>
      <c r="E55" s="43">
        <v>4.9998544314599993</v>
      </c>
      <c r="F55" s="43">
        <v>14.960460038999997</v>
      </c>
      <c r="G55" s="43">
        <v>21.438157072947998</v>
      </c>
      <c r="H55" s="43">
        <v>9.5564803928999993</v>
      </c>
      <c r="I55" s="43">
        <v>3.9571582923039994</v>
      </c>
      <c r="J55" s="43" t="s">
        <v>50</v>
      </c>
      <c r="K55" s="43">
        <v>3.3909815152079998</v>
      </c>
      <c r="L55" s="43">
        <v>11.523753392535999</v>
      </c>
      <c r="M55" s="43">
        <v>15.549027788083999</v>
      </c>
    </row>
    <row r="56" spans="1:13" x14ac:dyDescent="0.35">
      <c r="A56" s="56" t="s">
        <v>97</v>
      </c>
      <c r="B56" s="43">
        <v>13.456871590343997</v>
      </c>
      <c r="C56" s="43">
        <v>8.2880452707639982</v>
      </c>
      <c r="D56" s="43">
        <v>5.4321124120199986</v>
      </c>
      <c r="E56" s="43">
        <v>4.716172536095999</v>
      </c>
      <c r="F56" s="43">
        <v>14.730900582075998</v>
      </c>
      <c r="G56" s="43">
        <v>21.132556364695997</v>
      </c>
      <c r="H56" s="43">
        <v>9.4633700529199984</v>
      </c>
      <c r="I56" s="43">
        <v>3.9571582923039994</v>
      </c>
      <c r="J56" s="43" t="s">
        <v>50</v>
      </c>
      <c r="K56" s="43">
        <v>3.0390240568799998</v>
      </c>
      <c r="L56" s="43">
        <v>11.255166451871998</v>
      </c>
      <c r="M56" s="43">
        <v>15.228431193723997</v>
      </c>
    </row>
    <row r="57" spans="1:13" x14ac:dyDescent="0.35">
      <c r="A57" s="56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ht="15.5" x14ac:dyDescent="0.35">
      <c r="A58" s="76" t="s">
        <v>98</v>
      </c>
      <c r="B58" s="56"/>
      <c r="C58" s="56"/>
      <c r="D58" s="56"/>
      <c r="E58" s="56"/>
      <c r="F58" s="56"/>
      <c r="G58" s="56"/>
      <c r="H58" s="56"/>
      <c r="I58" s="74"/>
      <c r="J58" s="74"/>
      <c r="K58" s="74"/>
      <c r="L58" s="74"/>
      <c r="M58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/>
  </sheetViews>
  <sheetFormatPr defaultRowHeight="14.5" x14ac:dyDescent="0.35"/>
  <cols>
    <col min="1" max="1" width="22.7265625" customWidth="1"/>
    <col min="2" max="3" width="10.7265625" customWidth="1"/>
    <col min="4" max="4" width="11.54296875" customWidth="1"/>
    <col min="5" max="5" width="12.1796875" customWidth="1"/>
    <col min="6" max="13" width="10.7265625" customWidth="1"/>
  </cols>
  <sheetData>
    <row r="1" spans="1:13" x14ac:dyDescent="0.35">
      <c r="A1" s="53" t="s">
        <v>56</v>
      </c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35">
      <c r="A2" s="55" t="s">
        <v>24</v>
      </c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4"/>
      <c r="M2" s="54"/>
    </row>
    <row r="3" spans="1:13" x14ac:dyDescent="0.35">
      <c r="A3" s="57" t="s">
        <v>59</v>
      </c>
      <c r="B3" s="58" t="s">
        <v>60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35">
      <c r="A4" s="60"/>
      <c r="B4" s="59" t="s">
        <v>61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35">
      <c r="A5" s="60" t="s">
        <v>62</v>
      </c>
      <c r="B5" s="59" t="s">
        <v>63</v>
      </c>
      <c r="C5" s="59"/>
      <c r="D5" s="59"/>
      <c r="E5" s="59"/>
      <c r="F5" s="59"/>
      <c r="G5" s="59"/>
      <c r="H5" s="58" t="s">
        <v>64</v>
      </c>
      <c r="I5" s="54"/>
      <c r="J5" s="54"/>
      <c r="K5" s="54"/>
      <c r="L5" s="54"/>
      <c r="M5" s="59"/>
    </row>
    <row r="6" spans="1:13" x14ac:dyDescent="0.35">
      <c r="A6" s="60"/>
      <c r="B6" s="61" t="s">
        <v>65</v>
      </c>
      <c r="C6" s="61"/>
      <c r="D6" s="61"/>
      <c r="E6" s="61"/>
      <c r="F6" s="61"/>
      <c r="G6" s="62" t="s">
        <v>53</v>
      </c>
      <c r="H6" s="59" t="s">
        <v>66</v>
      </c>
      <c r="I6" s="59"/>
      <c r="J6" s="59"/>
      <c r="K6" s="59"/>
      <c r="L6" s="59"/>
      <c r="M6" s="59"/>
    </row>
    <row r="7" spans="1:13" x14ac:dyDescent="0.35">
      <c r="A7" s="60"/>
      <c r="B7" s="63" t="s">
        <v>67</v>
      </c>
      <c r="C7" s="63" t="s">
        <v>68</v>
      </c>
      <c r="D7" s="63" t="s">
        <v>69</v>
      </c>
      <c r="E7" s="64" t="s">
        <v>70</v>
      </c>
      <c r="F7" s="65" t="s">
        <v>71</v>
      </c>
      <c r="G7" s="62" t="s">
        <v>72</v>
      </c>
      <c r="H7" s="61" t="s">
        <v>65</v>
      </c>
      <c r="I7" s="61"/>
      <c r="J7" s="61"/>
      <c r="K7" s="61"/>
      <c r="L7" s="61"/>
      <c r="M7" s="62" t="s">
        <v>53</v>
      </c>
    </row>
    <row r="8" spans="1:13" x14ac:dyDescent="0.35">
      <c r="A8" s="55"/>
      <c r="B8" s="63" t="s">
        <v>24</v>
      </c>
      <c r="C8" s="63" t="s">
        <v>73</v>
      </c>
      <c r="D8" s="63"/>
      <c r="E8" s="63"/>
      <c r="F8" s="62" t="s">
        <v>74</v>
      </c>
      <c r="G8" s="62" t="s">
        <v>75</v>
      </c>
      <c r="H8" s="63" t="s">
        <v>67</v>
      </c>
      <c r="I8" s="63" t="s">
        <v>68</v>
      </c>
      <c r="J8" s="63" t="s">
        <v>69</v>
      </c>
      <c r="K8" s="64" t="s">
        <v>70</v>
      </c>
      <c r="L8" s="65" t="s">
        <v>71</v>
      </c>
      <c r="M8" s="62" t="s">
        <v>72</v>
      </c>
    </row>
    <row r="9" spans="1:13" x14ac:dyDescent="0.35">
      <c r="A9" s="56"/>
      <c r="B9" s="56"/>
      <c r="C9" s="56"/>
      <c r="D9" s="56"/>
      <c r="E9" s="56"/>
      <c r="F9" s="56"/>
      <c r="G9" s="54"/>
      <c r="H9" s="63" t="s">
        <v>24</v>
      </c>
      <c r="I9" s="63" t="s">
        <v>73</v>
      </c>
      <c r="J9" s="63"/>
      <c r="K9" s="63"/>
      <c r="L9" s="62" t="s">
        <v>74</v>
      </c>
      <c r="M9" s="62" t="s">
        <v>75</v>
      </c>
    </row>
    <row r="10" spans="1:13" x14ac:dyDescent="0.35">
      <c r="A10" s="56"/>
      <c r="B10" s="56"/>
      <c r="C10" s="56"/>
      <c r="D10" s="56"/>
      <c r="E10" s="56"/>
      <c r="F10" s="56"/>
      <c r="G10" s="54"/>
      <c r="H10" s="63"/>
      <c r="I10" s="63"/>
      <c r="J10" s="63"/>
      <c r="K10" s="63"/>
      <c r="L10" s="62"/>
      <c r="M10" s="62" t="s">
        <v>76</v>
      </c>
    </row>
    <row r="11" spans="1:13" x14ac:dyDescent="0.35">
      <c r="A11" s="56"/>
      <c r="B11" s="56"/>
      <c r="C11" s="56"/>
      <c r="D11" s="56"/>
      <c r="E11" s="56"/>
      <c r="F11" s="56"/>
      <c r="G11" s="54"/>
      <c r="H11" s="63"/>
      <c r="I11" s="63"/>
      <c r="J11" s="63"/>
      <c r="K11" s="63"/>
      <c r="L11" s="62"/>
      <c r="M11" s="62" t="s">
        <v>77</v>
      </c>
    </row>
    <row r="12" spans="1:13" x14ac:dyDescent="0.35">
      <c r="A12" s="66"/>
      <c r="B12" s="56"/>
      <c r="C12" s="56"/>
      <c r="D12" s="56"/>
      <c r="E12" s="56"/>
      <c r="F12" s="56"/>
      <c r="G12" s="56"/>
      <c r="H12" s="56"/>
      <c r="I12" s="67"/>
      <c r="J12" s="67"/>
      <c r="K12" s="67"/>
      <c r="L12" s="54"/>
      <c r="M12" s="54"/>
    </row>
    <row r="13" spans="1:13" x14ac:dyDescent="0.35">
      <c r="A13" s="59"/>
      <c r="B13" s="68" t="s">
        <v>78</v>
      </c>
      <c r="C13" s="68" t="s">
        <v>79</v>
      </c>
      <c r="D13" s="68" t="s">
        <v>80</v>
      </c>
      <c r="E13" s="68" t="s">
        <v>81</v>
      </c>
      <c r="F13" s="68" t="s">
        <v>82</v>
      </c>
      <c r="G13" s="68" t="s">
        <v>83</v>
      </c>
      <c r="H13" s="68" t="s">
        <v>84</v>
      </c>
      <c r="I13" s="68" t="s">
        <v>85</v>
      </c>
      <c r="J13" s="68" t="s">
        <v>86</v>
      </c>
      <c r="K13" s="68" t="s">
        <v>87</v>
      </c>
      <c r="L13" s="68" t="s">
        <v>88</v>
      </c>
      <c r="M13" s="68" t="s">
        <v>89</v>
      </c>
    </row>
    <row r="14" spans="1:13" x14ac:dyDescent="0.35">
      <c r="A14" s="5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2"/>
      <c r="M14" s="62"/>
    </row>
    <row r="15" spans="1:13" x14ac:dyDescent="0.35">
      <c r="A15" s="69" t="s">
        <v>90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2"/>
      <c r="M15" s="62"/>
    </row>
    <row r="16" spans="1:13" x14ac:dyDescent="0.35">
      <c r="A16" s="70" t="s">
        <v>91</v>
      </c>
      <c r="B16" s="43">
        <v>7.338137884</v>
      </c>
      <c r="C16" s="43">
        <v>2.4005723146720004</v>
      </c>
      <c r="D16" s="43" t="s">
        <v>50</v>
      </c>
      <c r="E16" s="43">
        <v>3.9510117452400002</v>
      </c>
      <c r="F16" s="43">
        <v>8.3535401840800017</v>
      </c>
      <c r="G16" s="43">
        <v>11.744697851544</v>
      </c>
      <c r="H16" s="43">
        <v>5.0655735973920004</v>
      </c>
      <c r="I16" s="43">
        <v>1.6540947879120003</v>
      </c>
      <c r="J16" s="43" t="s">
        <v>50</v>
      </c>
      <c r="K16" s="43" t="s">
        <v>50</v>
      </c>
      <c r="L16" s="43">
        <v>7.2750649777679994</v>
      </c>
      <c r="M16" s="43">
        <v>9.4932170724720013</v>
      </c>
    </row>
    <row r="17" spans="1:13" x14ac:dyDescent="0.35">
      <c r="A17" s="70" t="s">
        <v>92</v>
      </c>
      <c r="B17" s="43">
        <v>17.797604848911998</v>
      </c>
      <c r="C17" s="43">
        <v>11.459524742904001</v>
      </c>
      <c r="D17" s="43">
        <v>9.5316275213600026</v>
      </c>
      <c r="E17" s="43">
        <v>6.9416478462239999</v>
      </c>
      <c r="F17" s="43">
        <v>22.377581728208</v>
      </c>
      <c r="G17" s="43">
        <v>30.535897985264</v>
      </c>
      <c r="H17" s="43">
        <v>12.430181027376003</v>
      </c>
      <c r="I17" s="43">
        <v>6.1912853478000001</v>
      </c>
      <c r="J17" s="43">
        <v>2.5953354609840003</v>
      </c>
      <c r="K17" s="43">
        <v>4.278333717392</v>
      </c>
      <c r="L17" s="43">
        <v>15.072975826048001</v>
      </c>
      <c r="M17" s="43">
        <v>20.609099708399999</v>
      </c>
    </row>
    <row r="18" spans="1:13" x14ac:dyDescent="0.35">
      <c r="A18" s="70" t="s">
        <v>93</v>
      </c>
      <c r="B18" s="43">
        <v>10.82142292028</v>
      </c>
      <c r="C18" s="43">
        <v>7.0938961397920011</v>
      </c>
      <c r="D18" s="43">
        <v>5.7688201587519998</v>
      </c>
      <c r="E18" s="43">
        <v>7.1834683067840004</v>
      </c>
      <c r="F18" s="43">
        <v>10.609990322456001</v>
      </c>
      <c r="G18" s="43">
        <v>18.081094837344001</v>
      </c>
      <c r="H18" s="43">
        <v>8.4137017145440005</v>
      </c>
      <c r="I18" s="43">
        <v>4.0039914429200003</v>
      </c>
      <c r="J18" s="43" t="s">
        <v>50</v>
      </c>
      <c r="K18" s="43">
        <v>4.6361480245920008</v>
      </c>
      <c r="L18" s="43">
        <v>7.0278392515520007</v>
      </c>
      <c r="M18" s="43">
        <v>12.669840242192</v>
      </c>
    </row>
    <row r="19" spans="1:13" x14ac:dyDescent="0.35">
      <c r="A19" s="71" t="s">
        <v>94</v>
      </c>
      <c r="B19" s="43">
        <v>22.043188715016004</v>
      </c>
      <c r="C19" s="43">
        <v>13.675764335464002</v>
      </c>
      <c r="D19" s="43">
        <v>11.189570574448</v>
      </c>
      <c r="E19" s="43">
        <v>10.727866418640001</v>
      </c>
      <c r="F19" s="43">
        <v>26.038292481880003</v>
      </c>
      <c r="G19" s="43">
        <v>37.170219752287998</v>
      </c>
      <c r="H19" s="43">
        <v>15.832938617328002</v>
      </c>
      <c r="I19" s="43">
        <v>7.5559790581519994</v>
      </c>
      <c r="J19" s="43">
        <v>4.016493565168</v>
      </c>
      <c r="K19" s="43">
        <v>7.1259308196160003</v>
      </c>
      <c r="L19" s="43">
        <v>18.122857408768002</v>
      </c>
      <c r="M19" s="43">
        <v>25.946965260720003</v>
      </c>
    </row>
    <row r="20" spans="1:13" x14ac:dyDescent="0.35">
      <c r="A20" s="72" t="s">
        <v>95</v>
      </c>
      <c r="B20" s="43"/>
      <c r="C20" s="43"/>
      <c r="D20" s="43"/>
      <c r="E20" s="43"/>
      <c r="F20" s="43"/>
      <c r="G20" s="43"/>
      <c r="H20" s="73"/>
      <c r="I20" s="73"/>
      <c r="J20" s="73"/>
      <c r="K20" s="73"/>
      <c r="L20" s="73"/>
      <c r="M20" s="73"/>
    </row>
    <row r="21" spans="1:13" x14ac:dyDescent="0.35">
      <c r="A21" s="74" t="s">
        <v>96</v>
      </c>
      <c r="B21" s="43">
        <v>21.459138742216002</v>
      </c>
      <c r="C21" s="43">
        <v>13.605379711952002</v>
      </c>
      <c r="D21" s="43">
        <v>10.649834206760001</v>
      </c>
      <c r="E21" s="43">
        <v>9.1172694912880008</v>
      </c>
      <c r="F21" s="43">
        <v>25.107495409696</v>
      </c>
      <c r="G21" s="43">
        <v>35.692766399920004</v>
      </c>
      <c r="H21" s="43">
        <v>15.0485777092</v>
      </c>
      <c r="I21" s="43">
        <v>7.421090378744001</v>
      </c>
      <c r="J21" s="43">
        <v>3.451939712368</v>
      </c>
      <c r="K21" s="43">
        <v>5.9676215565680009</v>
      </c>
      <c r="L21" s="43">
        <v>17.159385915112004</v>
      </c>
      <c r="M21" s="43">
        <v>24.431594778528002</v>
      </c>
    </row>
    <row r="22" spans="1:13" x14ac:dyDescent="0.35">
      <c r="A22" s="56" t="s">
        <v>97</v>
      </c>
      <c r="B22" s="43">
        <v>21.197194521048001</v>
      </c>
      <c r="C22" s="43">
        <v>13.563458213536</v>
      </c>
      <c r="D22" s="43">
        <v>10.649834206760001</v>
      </c>
      <c r="E22" s="43">
        <v>8.780719938312</v>
      </c>
      <c r="F22" s="43">
        <v>24.825326182552001</v>
      </c>
      <c r="G22" s="43">
        <v>35.250106726408006</v>
      </c>
      <c r="H22" s="43">
        <v>14.845021947224</v>
      </c>
      <c r="I22" s="43">
        <v>7.421090378744001</v>
      </c>
      <c r="J22" s="43">
        <v>3.451939712368</v>
      </c>
      <c r="K22" s="43">
        <v>5.5030178571200006</v>
      </c>
      <c r="L22" s="43">
        <v>16.803088809416003</v>
      </c>
      <c r="M22" s="43">
        <v>23.957501040143999</v>
      </c>
    </row>
    <row r="23" spans="1:13" x14ac:dyDescent="0.35">
      <c r="A23" s="5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5" x14ac:dyDescent="0.35">
      <c r="A24" s="76" t="s">
        <v>98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4"/>
    </row>
    <row r="25" spans="1:13" x14ac:dyDescent="0.35">
      <c r="A25" s="53" t="s">
        <v>56</v>
      </c>
      <c r="B25" s="56" t="s">
        <v>99</v>
      </c>
      <c r="C25" s="56"/>
      <c r="D25" s="56"/>
      <c r="E25" s="56"/>
      <c r="F25" s="56"/>
      <c r="G25" s="56"/>
      <c r="H25" s="56"/>
      <c r="I25" s="56"/>
      <c r="J25" s="56"/>
      <c r="K25" s="56"/>
      <c r="L25" s="54"/>
      <c r="M25" s="54"/>
    </row>
    <row r="26" spans="1:13" x14ac:dyDescent="0.35">
      <c r="A26" s="57" t="s">
        <v>59</v>
      </c>
      <c r="B26" s="58" t="s">
        <v>60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x14ac:dyDescent="0.35">
      <c r="A27" s="60"/>
      <c r="B27" s="59" t="s">
        <v>61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35">
      <c r="A28" s="60" t="s">
        <v>62</v>
      </c>
      <c r="B28" s="59" t="s">
        <v>63</v>
      </c>
      <c r="C28" s="59"/>
      <c r="D28" s="59"/>
      <c r="E28" s="59"/>
      <c r="F28" s="59"/>
      <c r="G28" s="59"/>
      <c r="H28" s="58" t="s">
        <v>64</v>
      </c>
      <c r="I28" s="54"/>
      <c r="J28" s="54"/>
      <c r="K28" s="54"/>
      <c r="L28" s="54"/>
      <c r="M28" s="59"/>
    </row>
    <row r="29" spans="1:13" x14ac:dyDescent="0.35">
      <c r="A29" s="60"/>
      <c r="B29" s="61" t="s">
        <v>65</v>
      </c>
      <c r="C29" s="61"/>
      <c r="D29" s="61"/>
      <c r="E29" s="61"/>
      <c r="F29" s="61"/>
      <c r="G29" s="62" t="s">
        <v>53</v>
      </c>
      <c r="H29" s="59" t="s">
        <v>66</v>
      </c>
      <c r="I29" s="59"/>
      <c r="J29" s="59"/>
      <c r="K29" s="59"/>
      <c r="L29" s="59"/>
      <c r="M29" s="59"/>
    </row>
    <row r="30" spans="1:13" x14ac:dyDescent="0.35">
      <c r="A30" s="60"/>
      <c r="B30" s="63" t="s">
        <v>67</v>
      </c>
      <c r="C30" s="63" t="s">
        <v>68</v>
      </c>
      <c r="D30" s="63" t="s">
        <v>69</v>
      </c>
      <c r="E30" s="64" t="s">
        <v>70</v>
      </c>
      <c r="F30" s="65" t="s">
        <v>71</v>
      </c>
      <c r="G30" s="62" t="s">
        <v>72</v>
      </c>
      <c r="H30" s="61" t="s">
        <v>65</v>
      </c>
      <c r="I30" s="61"/>
      <c r="J30" s="61"/>
      <c r="K30" s="61"/>
      <c r="L30" s="61"/>
      <c r="M30" s="62" t="s">
        <v>53</v>
      </c>
    </row>
    <row r="31" spans="1:13" x14ac:dyDescent="0.35">
      <c r="A31" s="55"/>
      <c r="B31" s="63" t="s">
        <v>24</v>
      </c>
      <c r="C31" s="63" t="s">
        <v>73</v>
      </c>
      <c r="D31" s="63"/>
      <c r="E31" s="63"/>
      <c r="F31" s="62" t="s">
        <v>74</v>
      </c>
      <c r="G31" s="62" t="s">
        <v>75</v>
      </c>
      <c r="H31" s="63" t="s">
        <v>67</v>
      </c>
      <c r="I31" s="63" t="s">
        <v>68</v>
      </c>
      <c r="J31" s="63" t="s">
        <v>69</v>
      </c>
      <c r="K31" s="64" t="s">
        <v>70</v>
      </c>
      <c r="L31" s="65" t="s">
        <v>71</v>
      </c>
      <c r="M31" s="62" t="s">
        <v>72</v>
      </c>
    </row>
    <row r="32" spans="1:13" x14ac:dyDescent="0.35">
      <c r="A32" s="56"/>
      <c r="B32" s="56"/>
      <c r="C32" s="56"/>
      <c r="D32" s="56"/>
      <c r="E32" s="56"/>
      <c r="F32" s="56"/>
      <c r="G32" s="54"/>
      <c r="H32" s="63" t="s">
        <v>24</v>
      </c>
      <c r="I32" s="63" t="s">
        <v>73</v>
      </c>
      <c r="J32" s="63"/>
      <c r="K32" s="63"/>
      <c r="L32" s="62" t="s">
        <v>74</v>
      </c>
      <c r="M32" s="62" t="s">
        <v>75</v>
      </c>
    </row>
    <row r="33" spans="1:13" x14ac:dyDescent="0.35">
      <c r="A33" s="56"/>
      <c r="B33" s="56"/>
      <c r="C33" s="56"/>
      <c r="D33" s="56"/>
      <c r="E33" s="56"/>
      <c r="F33" s="56"/>
      <c r="G33" s="54"/>
      <c r="H33" s="63"/>
      <c r="I33" s="63"/>
      <c r="J33" s="63"/>
      <c r="K33" s="63"/>
      <c r="L33" s="62"/>
      <c r="M33" s="62" t="s">
        <v>76</v>
      </c>
    </row>
    <row r="34" spans="1:13" x14ac:dyDescent="0.35">
      <c r="A34" s="56"/>
      <c r="B34" s="56"/>
      <c r="C34" s="56"/>
      <c r="D34" s="56"/>
      <c r="E34" s="56"/>
      <c r="F34" s="56"/>
      <c r="G34" s="54"/>
      <c r="H34" s="63"/>
      <c r="I34" s="63"/>
      <c r="J34" s="63"/>
      <c r="K34" s="63"/>
      <c r="L34" s="62"/>
      <c r="M34" s="62" t="s">
        <v>77</v>
      </c>
    </row>
    <row r="35" spans="1:13" x14ac:dyDescent="0.35">
      <c r="A35" s="66"/>
      <c r="B35" s="56"/>
      <c r="C35" s="56"/>
      <c r="D35" s="56"/>
      <c r="E35" s="56"/>
      <c r="F35" s="56"/>
      <c r="G35" s="56"/>
      <c r="H35" s="56"/>
      <c r="I35" s="67"/>
      <c r="J35" s="67"/>
      <c r="K35" s="67"/>
      <c r="L35" s="54"/>
      <c r="M35" s="54"/>
    </row>
    <row r="36" spans="1:13" x14ac:dyDescent="0.35">
      <c r="A36" s="59"/>
      <c r="B36" s="68" t="s">
        <v>78</v>
      </c>
      <c r="C36" s="68" t="s">
        <v>79</v>
      </c>
      <c r="D36" s="68" t="s">
        <v>80</v>
      </c>
      <c r="E36" s="68" t="s">
        <v>81</v>
      </c>
      <c r="F36" s="68" t="s">
        <v>82</v>
      </c>
      <c r="G36" s="68" t="s">
        <v>83</v>
      </c>
      <c r="H36" s="68" t="s">
        <v>84</v>
      </c>
      <c r="I36" s="68" t="s">
        <v>85</v>
      </c>
      <c r="J36" s="68" t="s">
        <v>86</v>
      </c>
      <c r="K36" s="68" t="s">
        <v>87</v>
      </c>
      <c r="L36" s="68" t="s">
        <v>88</v>
      </c>
      <c r="M36" s="68" t="s">
        <v>89</v>
      </c>
    </row>
    <row r="37" spans="1:13" x14ac:dyDescent="0.35">
      <c r="A37" s="56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2"/>
      <c r="M37" s="62"/>
    </row>
    <row r="38" spans="1:13" x14ac:dyDescent="0.35">
      <c r="A38" s="77" t="s">
        <v>100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2"/>
    </row>
    <row r="39" spans="1:13" x14ac:dyDescent="0.35">
      <c r="A39" s="70" t="s">
        <v>91</v>
      </c>
      <c r="B39" s="43">
        <v>5.2968738171440002</v>
      </c>
      <c r="C39" s="43">
        <v>1.6540947879120003</v>
      </c>
      <c r="D39" s="43" t="s">
        <v>50</v>
      </c>
      <c r="E39" s="43" t="s">
        <v>50</v>
      </c>
      <c r="F39" s="43">
        <v>6.1007445597840011</v>
      </c>
      <c r="G39" s="43">
        <v>8.2709918640720019</v>
      </c>
      <c r="H39" s="43">
        <v>3.693317274864</v>
      </c>
      <c r="I39" s="43" t="s">
        <v>50</v>
      </c>
      <c r="J39" s="43" t="s">
        <v>50</v>
      </c>
      <c r="K39" s="43" t="s">
        <v>50</v>
      </c>
      <c r="L39" s="43">
        <v>4.9213447974880005</v>
      </c>
      <c r="M39" s="43">
        <v>6.5003165979920006</v>
      </c>
    </row>
    <row r="40" spans="1:13" x14ac:dyDescent="0.35">
      <c r="A40" s="70" t="s">
        <v>92</v>
      </c>
      <c r="B40" s="43">
        <v>11.760147787136003</v>
      </c>
      <c r="C40" s="43">
        <v>8.0954806656640006</v>
      </c>
      <c r="D40" s="43">
        <v>7.736685905312001</v>
      </c>
      <c r="E40" s="43">
        <v>5.4850026355040011</v>
      </c>
      <c r="F40" s="43">
        <v>15.528159538136</v>
      </c>
      <c r="G40" s="43">
        <v>21.524113797480002</v>
      </c>
      <c r="H40" s="43">
        <v>8.1387027569680015</v>
      </c>
      <c r="I40" s="43">
        <v>5.023129468504</v>
      </c>
      <c r="J40" s="43" t="s">
        <v>50</v>
      </c>
      <c r="K40" s="43" t="s">
        <v>50</v>
      </c>
      <c r="L40" s="43">
        <v>8.632897667352001</v>
      </c>
      <c r="M40" s="43">
        <v>13.262400741968001</v>
      </c>
    </row>
    <row r="41" spans="1:13" x14ac:dyDescent="0.35">
      <c r="A41" s="70" t="s">
        <v>93</v>
      </c>
      <c r="B41" s="43">
        <v>7.500241264544</v>
      </c>
      <c r="C41" s="43">
        <v>4.3118976997600003</v>
      </c>
      <c r="D41" s="43">
        <v>4.5306416114959998</v>
      </c>
      <c r="E41" s="43">
        <v>5.8562890305360007</v>
      </c>
      <c r="F41" s="43">
        <v>8.8712406923839993</v>
      </c>
      <c r="G41" s="43">
        <v>13.692277280192002</v>
      </c>
      <c r="H41" s="43">
        <v>6.2127767948400008</v>
      </c>
      <c r="I41" s="43">
        <v>2.2287422526320002</v>
      </c>
      <c r="J41" s="43" t="s">
        <v>50</v>
      </c>
      <c r="K41" s="43">
        <v>4.1670411247920001</v>
      </c>
      <c r="L41" s="43">
        <v>5.8774456821359999</v>
      </c>
      <c r="M41" s="43">
        <v>9.7692416604160002</v>
      </c>
    </row>
    <row r="42" spans="1:13" x14ac:dyDescent="0.35">
      <c r="A42" s="71" t="s">
        <v>94</v>
      </c>
      <c r="B42" s="43">
        <v>14.912477850144001</v>
      </c>
      <c r="C42" s="43">
        <v>9.3230857275360002</v>
      </c>
      <c r="D42" s="43">
        <v>8.9981635260720019</v>
      </c>
      <c r="E42" s="43">
        <v>8.2351787017360003</v>
      </c>
      <c r="F42" s="43">
        <v>18.829719626424001</v>
      </c>
      <c r="G42" s="43">
        <v>26.753528619216002</v>
      </c>
      <c r="H42" s="43">
        <v>10.883534735024</v>
      </c>
      <c r="I42" s="43">
        <v>5.7381963257360002</v>
      </c>
      <c r="J42" s="43">
        <v>3.1270708899359998</v>
      </c>
      <c r="K42" s="43">
        <v>5.5835044288240008</v>
      </c>
      <c r="L42" s="43">
        <v>11.528567764448001</v>
      </c>
      <c r="M42" s="43">
        <v>17.700837134624003</v>
      </c>
    </row>
    <row r="43" spans="1:13" x14ac:dyDescent="0.35">
      <c r="A43" s="7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35">
      <c r="A44" s="72" t="s">
        <v>95</v>
      </c>
      <c r="B44" s="43"/>
      <c r="C44" s="43"/>
      <c r="D44" s="43"/>
      <c r="E44" s="43"/>
      <c r="F44" s="43"/>
      <c r="G44" s="43"/>
      <c r="H44" s="75"/>
      <c r="I44" s="75"/>
      <c r="J44" s="75"/>
      <c r="K44" s="75"/>
      <c r="L44" s="75"/>
      <c r="M44" s="75"/>
    </row>
    <row r="45" spans="1:13" x14ac:dyDescent="0.35">
      <c r="A45" s="74" t="s">
        <v>96</v>
      </c>
      <c r="B45" s="43">
        <v>14.171073213808</v>
      </c>
      <c r="C45" s="43">
        <v>9.3230857275360002</v>
      </c>
      <c r="D45" s="43">
        <v>8.4953689443840013</v>
      </c>
      <c r="E45" s="43">
        <v>6.931315978272</v>
      </c>
      <c r="F45" s="43">
        <v>17.829699899480001</v>
      </c>
      <c r="G45" s="43">
        <v>25.21384526528</v>
      </c>
      <c r="H45" s="43">
        <v>9.8581486735760002</v>
      </c>
      <c r="I45" s="43">
        <v>5.7381963257360002</v>
      </c>
      <c r="J45" s="43">
        <v>2.9334687711839997</v>
      </c>
      <c r="K45" s="43">
        <v>4.4078079881360006</v>
      </c>
      <c r="L45" s="43">
        <v>10.3771661784</v>
      </c>
      <c r="M45" s="43">
        <v>15.998972415664001</v>
      </c>
    </row>
    <row r="46" spans="1:13" x14ac:dyDescent="0.35">
      <c r="A46" s="56" t="s">
        <v>97</v>
      </c>
      <c r="B46" s="43">
        <v>13.935154161544</v>
      </c>
      <c r="C46" s="43">
        <v>9.3230857275360002</v>
      </c>
      <c r="D46" s="43">
        <v>8.4953689443840013</v>
      </c>
      <c r="E46" s="43">
        <v>6.7761452835440004</v>
      </c>
      <c r="F46" s="43">
        <v>17.703295931496001</v>
      </c>
      <c r="G46" s="43">
        <v>24.952203032288001</v>
      </c>
      <c r="H46" s="43">
        <v>9.6759213979680005</v>
      </c>
      <c r="I46" s="43">
        <v>5.7381963257360002</v>
      </c>
      <c r="J46" s="43">
        <v>2.9334687711839997</v>
      </c>
      <c r="K46" s="43">
        <v>4.1598084676400005</v>
      </c>
      <c r="L46" s="43">
        <v>10.20759296032</v>
      </c>
      <c r="M46" s="43">
        <v>15.714418207992001</v>
      </c>
    </row>
    <row r="47" spans="1:13" x14ac:dyDescent="0.3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35">
      <c r="A48" s="72" t="s">
        <v>101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35">
      <c r="A49" s="70" t="s">
        <v>91</v>
      </c>
      <c r="B49" s="43">
        <v>5.0789916339120005</v>
      </c>
      <c r="C49" s="43">
        <v>1.739475289104</v>
      </c>
      <c r="D49" s="43" t="s">
        <v>50</v>
      </c>
      <c r="E49" s="43" t="s">
        <v>50</v>
      </c>
      <c r="F49" s="43">
        <v>5.7089073718880003</v>
      </c>
      <c r="G49" s="43">
        <v>8.3386062906159992</v>
      </c>
      <c r="H49" s="43" t="s">
        <v>50</v>
      </c>
      <c r="I49" s="43" t="s">
        <v>50</v>
      </c>
      <c r="J49" s="43" t="s">
        <v>50</v>
      </c>
      <c r="K49" s="43" t="s">
        <v>50</v>
      </c>
      <c r="L49" s="43">
        <v>5.3609525887120002</v>
      </c>
      <c r="M49" s="43">
        <v>6.9214479835200011</v>
      </c>
    </row>
    <row r="50" spans="1:13" x14ac:dyDescent="0.35">
      <c r="A50" s="70" t="s">
        <v>92</v>
      </c>
      <c r="B50" s="43">
        <v>13.375473666464</v>
      </c>
      <c r="C50" s="43">
        <v>8.1099863167680013</v>
      </c>
      <c r="D50" s="43">
        <v>5.5907830699280003</v>
      </c>
      <c r="E50" s="43">
        <v>4.2601853843360002</v>
      </c>
      <c r="F50" s="43">
        <v>16.201843258776002</v>
      </c>
      <c r="G50" s="43">
        <v>21.811559346976001</v>
      </c>
      <c r="H50" s="43">
        <v>9.390834072256002</v>
      </c>
      <c r="I50" s="43">
        <v>3.6202498507840004</v>
      </c>
      <c r="J50" s="43" t="s">
        <v>50</v>
      </c>
      <c r="K50" s="43" t="s">
        <v>50</v>
      </c>
      <c r="L50" s="43">
        <v>12.377867828088002</v>
      </c>
      <c r="M50" s="43">
        <v>15.790007219896001</v>
      </c>
    </row>
    <row r="51" spans="1:13" x14ac:dyDescent="0.35">
      <c r="A51" s="70" t="s">
        <v>93</v>
      </c>
      <c r="B51" s="43">
        <v>7.8132430004160014</v>
      </c>
      <c r="C51" s="43">
        <v>5.6337846533920004</v>
      </c>
      <c r="D51" s="43">
        <v>3.57710708852</v>
      </c>
      <c r="E51" s="43">
        <v>4.1848437714719999</v>
      </c>
      <c r="F51" s="43">
        <v>5.8299357889920005</v>
      </c>
      <c r="G51" s="43">
        <v>11.86590738088</v>
      </c>
      <c r="H51" s="43">
        <v>5.6834055057360002</v>
      </c>
      <c r="I51" s="43">
        <v>3.3249823234880003</v>
      </c>
      <c r="J51" s="43" t="s">
        <v>50</v>
      </c>
      <c r="K51" s="43" t="s">
        <v>50</v>
      </c>
      <c r="L51" s="43">
        <v>3.8563994950880001</v>
      </c>
      <c r="M51" s="43">
        <v>8.0803725172239993</v>
      </c>
    </row>
    <row r="52" spans="1:13" x14ac:dyDescent="0.35">
      <c r="A52" s="71" t="s">
        <v>94</v>
      </c>
      <c r="B52" s="43">
        <v>16.278376151800003</v>
      </c>
      <c r="C52" s="43">
        <v>10.008510280552001</v>
      </c>
      <c r="D52" s="43">
        <v>6.6922721685679996</v>
      </c>
      <c r="E52" s="43">
        <v>6.9018772404400002</v>
      </c>
      <c r="F52" s="43">
        <v>18.108543357464001</v>
      </c>
      <c r="G52" s="43">
        <v>26.091561932240001</v>
      </c>
      <c r="H52" s="43">
        <v>11.50508529296</v>
      </c>
      <c r="I52" s="43">
        <v>4.9153805982400005</v>
      </c>
      <c r="J52" s="43" t="s">
        <v>50</v>
      </c>
      <c r="K52" s="43">
        <v>4.4328766370560002</v>
      </c>
      <c r="L52" s="43">
        <v>14.018827878272001</v>
      </c>
      <c r="M52" s="43">
        <v>19.013239158647998</v>
      </c>
    </row>
    <row r="53" spans="1:13" x14ac:dyDescent="0.35">
      <c r="A53" s="7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35">
      <c r="A54" s="72" t="s">
        <v>95</v>
      </c>
      <c r="B54" s="43"/>
      <c r="C54" s="43"/>
      <c r="D54" s="43"/>
      <c r="E54" s="43"/>
      <c r="F54" s="43"/>
      <c r="G54" s="43"/>
      <c r="H54" s="75"/>
      <c r="I54" s="75"/>
      <c r="J54" s="75"/>
      <c r="K54" s="75"/>
      <c r="L54" s="75"/>
      <c r="M54" s="75"/>
    </row>
    <row r="55" spans="1:13" x14ac:dyDescent="0.35">
      <c r="A55" s="74" t="s">
        <v>96</v>
      </c>
      <c r="B55" s="43">
        <v>16.139936086064004</v>
      </c>
      <c r="C55" s="43">
        <v>9.9112690122320011</v>
      </c>
      <c r="D55" s="43">
        <v>6.4582826943600002</v>
      </c>
      <c r="E55" s="43">
        <v>5.9443676602800002</v>
      </c>
      <c r="F55" s="43">
        <v>17.786612802</v>
      </c>
      <c r="G55" s="43">
        <v>25.487999570263998</v>
      </c>
      <c r="H55" s="43">
        <v>11.361777382200001</v>
      </c>
      <c r="I55" s="43">
        <v>4.7046977270720003</v>
      </c>
      <c r="J55" s="43" t="s">
        <v>50</v>
      </c>
      <c r="K55" s="43">
        <v>4.0315655449440007</v>
      </c>
      <c r="L55" s="43">
        <v>13.700684276048001</v>
      </c>
      <c r="M55" s="43">
        <v>18.486365793112</v>
      </c>
    </row>
    <row r="56" spans="1:13" x14ac:dyDescent="0.35">
      <c r="A56" s="56" t="s">
        <v>97</v>
      </c>
      <c r="B56" s="43">
        <v>15.998984247791999</v>
      </c>
      <c r="C56" s="43">
        <v>9.8537245333520005</v>
      </c>
      <c r="D56" s="43">
        <v>6.4582826943600002</v>
      </c>
      <c r="E56" s="43">
        <v>5.6070959441280008</v>
      </c>
      <c r="F56" s="43">
        <v>17.513687693767999</v>
      </c>
      <c r="G56" s="43">
        <v>25.124668398928002</v>
      </c>
      <c r="H56" s="43">
        <v>11.251077740560001</v>
      </c>
      <c r="I56" s="43">
        <v>4.7046977270720003</v>
      </c>
      <c r="J56" s="43" t="s">
        <v>50</v>
      </c>
      <c r="K56" s="43">
        <v>3.6131204558400003</v>
      </c>
      <c r="L56" s="43">
        <v>13.381359074496002</v>
      </c>
      <c r="M56" s="43">
        <v>18.105205890632</v>
      </c>
    </row>
    <row r="57" spans="1:13" x14ac:dyDescent="0.35">
      <c r="A57" s="56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ht="15.5" x14ac:dyDescent="0.35">
      <c r="A58" s="76" t="s">
        <v>98</v>
      </c>
      <c r="B58" s="56"/>
      <c r="C58" s="56"/>
      <c r="D58" s="56"/>
      <c r="E58" s="56"/>
      <c r="F58" s="56"/>
      <c r="G58" s="56"/>
      <c r="H58" s="56"/>
      <c r="I58" s="74"/>
      <c r="J58" s="74"/>
      <c r="K58" s="74"/>
      <c r="L58" s="74"/>
      <c r="M58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/>
  </sheetViews>
  <sheetFormatPr defaultRowHeight="14.5" x14ac:dyDescent="0.35"/>
  <cols>
    <col min="1" max="1" width="22.7265625" customWidth="1"/>
    <col min="2" max="3" width="10.7265625" customWidth="1"/>
    <col min="4" max="4" width="11.54296875" customWidth="1"/>
    <col min="5" max="5" width="12.1796875" customWidth="1"/>
    <col min="6" max="13" width="10.7265625" customWidth="1"/>
  </cols>
  <sheetData>
    <row r="1" spans="1:13" x14ac:dyDescent="0.35">
      <c r="A1" s="53" t="s">
        <v>56</v>
      </c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35">
      <c r="A2" s="55" t="s">
        <v>24</v>
      </c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4"/>
      <c r="M2" s="54"/>
    </row>
    <row r="3" spans="1:13" x14ac:dyDescent="0.35">
      <c r="A3" s="57" t="s">
        <v>59</v>
      </c>
      <c r="B3" s="58" t="s">
        <v>60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35">
      <c r="A4" s="60"/>
      <c r="B4" s="59" t="s">
        <v>61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35">
      <c r="A5" s="60" t="s">
        <v>62</v>
      </c>
      <c r="B5" s="59" t="s">
        <v>63</v>
      </c>
      <c r="C5" s="59"/>
      <c r="D5" s="59"/>
      <c r="E5" s="59"/>
      <c r="F5" s="59"/>
      <c r="G5" s="59"/>
      <c r="H5" s="58" t="s">
        <v>64</v>
      </c>
      <c r="I5" s="54"/>
      <c r="J5" s="54"/>
      <c r="K5" s="54"/>
      <c r="L5" s="54"/>
      <c r="M5" s="59"/>
    </row>
    <row r="6" spans="1:13" x14ac:dyDescent="0.35">
      <c r="A6" s="60"/>
      <c r="B6" s="61" t="s">
        <v>65</v>
      </c>
      <c r="C6" s="61"/>
      <c r="D6" s="61"/>
      <c r="E6" s="61"/>
      <c r="F6" s="61"/>
      <c r="G6" s="62" t="s">
        <v>53</v>
      </c>
      <c r="H6" s="59" t="s">
        <v>66</v>
      </c>
      <c r="I6" s="59"/>
      <c r="J6" s="59"/>
      <c r="K6" s="59"/>
      <c r="L6" s="59"/>
      <c r="M6" s="59"/>
    </row>
    <row r="7" spans="1:13" x14ac:dyDescent="0.35">
      <c r="A7" s="60"/>
      <c r="B7" s="63" t="s">
        <v>67</v>
      </c>
      <c r="C7" s="63" t="s">
        <v>68</v>
      </c>
      <c r="D7" s="63" t="s">
        <v>69</v>
      </c>
      <c r="E7" s="64" t="s">
        <v>70</v>
      </c>
      <c r="F7" s="65" t="s">
        <v>71</v>
      </c>
      <c r="G7" s="62" t="s">
        <v>72</v>
      </c>
      <c r="H7" s="61" t="s">
        <v>65</v>
      </c>
      <c r="I7" s="61"/>
      <c r="J7" s="61"/>
      <c r="K7" s="61"/>
      <c r="L7" s="61"/>
      <c r="M7" s="62" t="s">
        <v>53</v>
      </c>
    </row>
    <row r="8" spans="1:13" x14ac:dyDescent="0.35">
      <c r="A8" s="55"/>
      <c r="B8" s="63" t="s">
        <v>24</v>
      </c>
      <c r="C8" s="63" t="s">
        <v>73</v>
      </c>
      <c r="D8" s="63"/>
      <c r="E8" s="63"/>
      <c r="F8" s="62" t="s">
        <v>74</v>
      </c>
      <c r="G8" s="62" t="s">
        <v>75</v>
      </c>
      <c r="H8" s="63" t="s">
        <v>67</v>
      </c>
      <c r="I8" s="63" t="s">
        <v>68</v>
      </c>
      <c r="J8" s="63" t="s">
        <v>69</v>
      </c>
      <c r="K8" s="64" t="s">
        <v>70</v>
      </c>
      <c r="L8" s="65" t="s">
        <v>71</v>
      </c>
      <c r="M8" s="62" t="s">
        <v>72</v>
      </c>
    </row>
    <row r="9" spans="1:13" x14ac:dyDescent="0.35">
      <c r="A9" s="56"/>
      <c r="B9" s="56"/>
      <c r="C9" s="56"/>
      <c r="D9" s="56"/>
      <c r="E9" s="56"/>
      <c r="F9" s="56"/>
      <c r="G9" s="54"/>
      <c r="H9" s="63" t="s">
        <v>24</v>
      </c>
      <c r="I9" s="63" t="s">
        <v>73</v>
      </c>
      <c r="J9" s="63"/>
      <c r="K9" s="63"/>
      <c r="L9" s="62" t="s">
        <v>74</v>
      </c>
      <c r="M9" s="62" t="s">
        <v>75</v>
      </c>
    </row>
    <row r="10" spans="1:13" x14ac:dyDescent="0.35">
      <c r="A10" s="56"/>
      <c r="B10" s="56"/>
      <c r="C10" s="56"/>
      <c r="D10" s="56"/>
      <c r="E10" s="56"/>
      <c r="F10" s="56"/>
      <c r="G10" s="54"/>
      <c r="H10" s="63"/>
      <c r="I10" s="63"/>
      <c r="J10" s="63"/>
      <c r="K10" s="63"/>
      <c r="L10" s="62"/>
      <c r="M10" s="62" t="s">
        <v>76</v>
      </c>
    </row>
    <row r="11" spans="1:13" x14ac:dyDescent="0.35">
      <c r="A11" s="56"/>
      <c r="B11" s="56"/>
      <c r="C11" s="56"/>
      <c r="D11" s="56"/>
      <c r="E11" s="56"/>
      <c r="F11" s="56"/>
      <c r="G11" s="54"/>
      <c r="H11" s="63"/>
      <c r="I11" s="63"/>
      <c r="J11" s="63"/>
      <c r="K11" s="63"/>
      <c r="L11" s="62"/>
      <c r="M11" s="62" t="s">
        <v>77</v>
      </c>
    </row>
    <row r="12" spans="1:13" x14ac:dyDescent="0.35">
      <c r="A12" s="66"/>
      <c r="B12" s="56"/>
      <c r="C12" s="56"/>
      <c r="D12" s="56"/>
      <c r="E12" s="56"/>
      <c r="F12" s="56"/>
      <c r="G12" s="56"/>
      <c r="H12" s="56"/>
      <c r="I12" s="67"/>
      <c r="J12" s="67"/>
      <c r="K12" s="67"/>
      <c r="L12" s="54"/>
      <c r="M12" s="54"/>
    </row>
    <row r="13" spans="1:13" x14ac:dyDescent="0.35">
      <c r="A13" s="59"/>
      <c r="B13" s="68" t="s">
        <v>78</v>
      </c>
      <c r="C13" s="68" t="s">
        <v>79</v>
      </c>
      <c r="D13" s="68" t="s">
        <v>80</v>
      </c>
      <c r="E13" s="68" t="s">
        <v>81</v>
      </c>
      <c r="F13" s="68" t="s">
        <v>82</v>
      </c>
      <c r="G13" s="68" t="s">
        <v>83</v>
      </c>
      <c r="H13" s="68" t="s">
        <v>84</v>
      </c>
      <c r="I13" s="68" t="s">
        <v>85</v>
      </c>
      <c r="J13" s="68" t="s">
        <v>86</v>
      </c>
      <c r="K13" s="68" t="s">
        <v>87</v>
      </c>
      <c r="L13" s="68" t="s">
        <v>88</v>
      </c>
      <c r="M13" s="68" t="s">
        <v>89</v>
      </c>
    </row>
    <row r="14" spans="1:13" x14ac:dyDescent="0.35">
      <c r="A14" s="5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2"/>
      <c r="M14" s="62"/>
    </row>
    <row r="15" spans="1:13" x14ac:dyDescent="0.35">
      <c r="A15" s="69" t="s">
        <v>90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2"/>
      <c r="M15" s="62"/>
    </row>
    <row r="16" spans="1:13" x14ac:dyDescent="0.35">
      <c r="A16" s="70" t="s">
        <v>91</v>
      </c>
      <c r="B16" s="43">
        <v>8.8785050200000004</v>
      </c>
      <c r="C16" s="43">
        <v>2.9044825381599999</v>
      </c>
      <c r="D16" s="43" t="s">
        <v>50</v>
      </c>
      <c r="E16" s="43">
        <v>4.7803786421999996</v>
      </c>
      <c r="F16" s="43">
        <v>10.1070529924</v>
      </c>
      <c r="G16" s="43">
        <v>14.210057167319999</v>
      </c>
      <c r="H16" s="43">
        <v>6.128900999759999</v>
      </c>
      <c r="I16" s="43">
        <v>2.0013100203600001</v>
      </c>
      <c r="J16" s="43" t="s">
        <v>50</v>
      </c>
      <c r="K16" s="43" t="s">
        <v>50</v>
      </c>
      <c r="L16" s="43">
        <v>8.8021923200399979</v>
      </c>
      <c r="M16" s="43">
        <v>11.485962347159999</v>
      </c>
    </row>
    <row r="17" spans="1:13" x14ac:dyDescent="0.35">
      <c r="A17" s="70" t="s">
        <v>92</v>
      </c>
      <c r="B17" s="43">
        <v>21.533545225359997</v>
      </c>
      <c r="C17" s="43">
        <v>13.86502264812</v>
      </c>
      <c r="D17" s="43">
        <v>11.5324356308</v>
      </c>
      <c r="E17" s="43">
        <v>8.3987867527199995</v>
      </c>
      <c r="F17" s="43">
        <v>27.074916668239997</v>
      </c>
      <c r="G17" s="43">
        <v>36.945765783919995</v>
      </c>
      <c r="H17" s="43">
        <v>15.03943185528</v>
      </c>
      <c r="I17" s="43">
        <v>7.4909137589999988</v>
      </c>
      <c r="J17" s="43">
        <v>3.1401289105200001</v>
      </c>
      <c r="K17" s="43">
        <v>5.1764095997599995</v>
      </c>
      <c r="L17" s="43">
        <v>18.23698241344</v>
      </c>
      <c r="M17" s="43">
        <v>24.935208101999997</v>
      </c>
    </row>
    <row r="18" spans="1:13" x14ac:dyDescent="0.35">
      <c r="A18" s="70" t="s">
        <v>93</v>
      </c>
      <c r="B18" s="43">
        <v>13.092975253399999</v>
      </c>
      <c r="C18" s="43">
        <v>8.5829938717599994</v>
      </c>
      <c r="D18" s="43">
        <v>6.9797678305599993</v>
      </c>
      <c r="E18" s="43">
        <v>8.6913683595199984</v>
      </c>
      <c r="F18" s="43">
        <v>12.837160302679999</v>
      </c>
      <c r="G18" s="43">
        <v>21.876543316319999</v>
      </c>
      <c r="H18" s="43">
        <v>10.179843182319999</v>
      </c>
      <c r="I18" s="43">
        <v>4.8444794425999991</v>
      </c>
      <c r="J18" s="43" t="s">
        <v>50</v>
      </c>
      <c r="K18" s="43">
        <v>5.6093336157599998</v>
      </c>
      <c r="L18" s="43">
        <v>8.5030708145599991</v>
      </c>
      <c r="M18" s="43">
        <v>15.32939854376</v>
      </c>
    </row>
    <row r="19" spans="1:13" x14ac:dyDescent="0.35">
      <c r="A19" s="71" t="s">
        <v>94</v>
      </c>
      <c r="B19" s="43">
        <v>26.670330369480002</v>
      </c>
      <c r="C19" s="43">
        <v>16.546478714919999</v>
      </c>
      <c r="D19" s="43">
        <v>13.538401715439997</v>
      </c>
      <c r="E19" s="43">
        <v>12.979780069199998</v>
      </c>
      <c r="F19" s="43">
        <v>31.504056501400001</v>
      </c>
      <c r="G19" s="43">
        <v>44.972714860639996</v>
      </c>
      <c r="H19" s="43">
        <v>19.15647092184</v>
      </c>
      <c r="I19" s="43">
        <v>9.1420737875599976</v>
      </c>
      <c r="J19" s="43">
        <v>4.8596059170399988</v>
      </c>
      <c r="K19" s="43">
        <v>8.6217530324799991</v>
      </c>
      <c r="L19" s="43">
        <v>21.927072375039998</v>
      </c>
      <c r="M19" s="43">
        <v>31.393558551600002</v>
      </c>
    </row>
    <row r="20" spans="1:13" x14ac:dyDescent="0.35">
      <c r="A20" s="72" t="s">
        <v>95</v>
      </c>
      <c r="B20" s="43"/>
      <c r="C20" s="43"/>
      <c r="D20" s="43"/>
      <c r="E20" s="43"/>
      <c r="F20" s="43"/>
      <c r="G20" s="43"/>
      <c r="H20" s="73"/>
      <c r="I20" s="73"/>
      <c r="J20" s="73"/>
      <c r="K20" s="73"/>
      <c r="L20" s="73"/>
      <c r="M20" s="73"/>
    </row>
    <row r="21" spans="1:13" x14ac:dyDescent="0.35">
      <c r="A21" s="74" t="s">
        <v>96</v>
      </c>
      <c r="B21" s="43">
        <v>25.96368098548</v>
      </c>
      <c r="C21" s="43">
        <v>16.461319476559996</v>
      </c>
      <c r="D21" s="43">
        <v>12.885367917799998</v>
      </c>
      <c r="E21" s="43">
        <v>11.031098655639999</v>
      </c>
      <c r="F21" s="43">
        <v>30.377873454879996</v>
      </c>
      <c r="G21" s="43">
        <v>43.1851255276</v>
      </c>
      <c r="H21" s="43">
        <v>18.207462826</v>
      </c>
      <c r="I21" s="43">
        <v>8.9788702833200009</v>
      </c>
      <c r="J21" s="43">
        <v>4.1765451330399994</v>
      </c>
      <c r="K21" s="43">
        <v>7.2203001340399995</v>
      </c>
      <c r="L21" s="43">
        <v>20.76135613636</v>
      </c>
      <c r="M21" s="43">
        <v>29.560092807839997</v>
      </c>
    </row>
    <row r="22" spans="1:13" x14ac:dyDescent="0.35">
      <c r="A22" s="56" t="s">
        <v>97</v>
      </c>
      <c r="B22" s="43">
        <v>25.646751388439995</v>
      </c>
      <c r="C22" s="43">
        <v>16.410598130079997</v>
      </c>
      <c r="D22" s="43">
        <v>12.885367917799998</v>
      </c>
      <c r="E22" s="43">
        <v>10.623903132360001</v>
      </c>
      <c r="F22" s="43">
        <v>30.036473369559999</v>
      </c>
      <c r="G22" s="43">
        <v>42.649546039239993</v>
      </c>
      <c r="H22" s="43">
        <v>17.961178157719996</v>
      </c>
      <c r="I22" s="43">
        <v>8.9788702833200009</v>
      </c>
      <c r="J22" s="43">
        <v>4.1765451330399994</v>
      </c>
      <c r="K22" s="43">
        <v>6.6581702935999996</v>
      </c>
      <c r="L22" s="43">
        <v>20.330267801479998</v>
      </c>
      <c r="M22" s="43">
        <v>28.98648085032</v>
      </c>
    </row>
    <row r="23" spans="1:13" x14ac:dyDescent="0.35">
      <c r="A23" s="5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5" x14ac:dyDescent="0.35">
      <c r="A24" s="76" t="s">
        <v>98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4"/>
    </row>
    <row r="25" spans="1:13" x14ac:dyDescent="0.35">
      <c r="A25" s="53" t="s">
        <v>56</v>
      </c>
      <c r="B25" s="56" t="s">
        <v>99</v>
      </c>
      <c r="C25" s="56"/>
      <c r="D25" s="56"/>
      <c r="E25" s="56"/>
      <c r="F25" s="56"/>
      <c r="G25" s="56"/>
      <c r="H25" s="56"/>
      <c r="I25" s="56"/>
      <c r="J25" s="56"/>
      <c r="K25" s="56"/>
      <c r="L25" s="54"/>
      <c r="M25" s="54"/>
    </row>
    <row r="26" spans="1:13" x14ac:dyDescent="0.35">
      <c r="A26" s="57" t="s">
        <v>59</v>
      </c>
      <c r="B26" s="58" t="s">
        <v>60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x14ac:dyDescent="0.35">
      <c r="A27" s="60"/>
      <c r="B27" s="59" t="s">
        <v>61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35">
      <c r="A28" s="60" t="s">
        <v>62</v>
      </c>
      <c r="B28" s="59" t="s">
        <v>63</v>
      </c>
      <c r="C28" s="59"/>
      <c r="D28" s="59"/>
      <c r="E28" s="59"/>
      <c r="F28" s="59"/>
      <c r="G28" s="59"/>
      <c r="H28" s="58" t="s">
        <v>64</v>
      </c>
      <c r="I28" s="54"/>
      <c r="J28" s="54"/>
      <c r="K28" s="54"/>
      <c r="L28" s="54"/>
      <c r="M28" s="59"/>
    </row>
    <row r="29" spans="1:13" x14ac:dyDescent="0.35">
      <c r="A29" s="60"/>
      <c r="B29" s="61" t="s">
        <v>65</v>
      </c>
      <c r="C29" s="61"/>
      <c r="D29" s="61"/>
      <c r="E29" s="61"/>
      <c r="F29" s="61"/>
      <c r="G29" s="62" t="s">
        <v>53</v>
      </c>
      <c r="H29" s="59" t="s">
        <v>66</v>
      </c>
      <c r="I29" s="59"/>
      <c r="J29" s="59"/>
      <c r="K29" s="59"/>
      <c r="L29" s="59"/>
      <c r="M29" s="59"/>
    </row>
    <row r="30" spans="1:13" x14ac:dyDescent="0.35">
      <c r="A30" s="60"/>
      <c r="B30" s="63" t="s">
        <v>67</v>
      </c>
      <c r="C30" s="63" t="s">
        <v>68</v>
      </c>
      <c r="D30" s="63" t="s">
        <v>69</v>
      </c>
      <c r="E30" s="64" t="s">
        <v>70</v>
      </c>
      <c r="F30" s="65" t="s">
        <v>71</v>
      </c>
      <c r="G30" s="62" t="s">
        <v>72</v>
      </c>
      <c r="H30" s="61" t="s">
        <v>65</v>
      </c>
      <c r="I30" s="61"/>
      <c r="J30" s="61"/>
      <c r="K30" s="61"/>
      <c r="L30" s="61"/>
      <c r="M30" s="62" t="s">
        <v>53</v>
      </c>
    </row>
    <row r="31" spans="1:13" x14ac:dyDescent="0.35">
      <c r="A31" s="55"/>
      <c r="B31" s="63" t="s">
        <v>24</v>
      </c>
      <c r="C31" s="63" t="s">
        <v>73</v>
      </c>
      <c r="D31" s="63"/>
      <c r="E31" s="63"/>
      <c r="F31" s="62" t="s">
        <v>74</v>
      </c>
      <c r="G31" s="62" t="s">
        <v>75</v>
      </c>
      <c r="H31" s="63" t="s">
        <v>67</v>
      </c>
      <c r="I31" s="63" t="s">
        <v>68</v>
      </c>
      <c r="J31" s="63" t="s">
        <v>69</v>
      </c>
      <c r="K31" s="64" t="s">
        <v>70</v>
      </c>
      <c r="L31" s="65" t="s">
        <v>71</v>
      </c>
      <c r="M31" s="62" t="s">
        <v>72</v>
      </c>
    </row>
    <row r="32" spans="1:13" x14ac:dyDescent="0.35">
      <c r="A32" s="56"/>
      <c r="B32" s="56"/>
      <c r="C32" s="56"/>
      <c r="D32" s="56"/>
      <c r="E32" s="56"/>
      <c r="F32" s="56"/>
      <c r="G32" s="54"/>
      <c r="H32" s="63" t="s">
        <v>24</v>
      </c>
      <c r="I32" s="63" t="s">
        <v>73</v>
      </c>
      <c r="J32" s="63"/>
      <c r="K32" s="63"/>
      <c r="L32" s="62" t="s">
        <v>74</v>
      </c>
      <c r="M32" s="62" t="s">
        <v>75</v>
      </c>
    </row>
    <row r="33" spans="1:13" x14ac:dyDescent="0.35">
      <c r="A33" s="56"/>
      <c r="B33" s="56"/>
      <c r="C33" s="56"/>
      <c r="D33" s="56"/>
      <c r="E33" s="56"/>
      <c r="F33" s="56"/>
      <c r="G33" s="54"/>
      <c r="H33" s="63"/>
      <c r="I33" s="63"/>
      <c r="J33" s="63"/>
      <c r="K33" s="63"/>
      <c r="L33" s="62"/>
      <c r="M33" s="62" t="s">
        <v>76</v>
      </c>
    </row>
    <row r="34" spans="1:13" x14ac:dyDescent="0.35">
      <c r="A34" s="56"/>
      <c r="B34" s="56"/>
      <c r="C34" s="56"/>
      <c r="D34" s="56"/>
      <c r="E34" s="56"/>
      <c r="F34" s="56"/>
      <c r="G34" s="54"/>
      <c r="H34" s="63"/>
      <c r="I34" s="63"/>
      <c r="J34" s="63"/>
      <c r="K34" s="63"/>
      <c r="L34" s="62"/>
      <c r="M34" s="62" t="s">
        <v>77</v>
      </c>
    </row>
    <row r="35" spans="1:13" x14ac:dyDescent="0.35">
      <c r="A35" s="66"/>
      <c r="B35" s="56"/>
      <c r="C35" s="56"/>
      <c r="D35" s="56"/>
      <c r="E35" s="56"/>
      <c r="F35" s="56"/>
      <c r="G35" s="56"/>
      <c r="H35" s="56"/>
      <c r="I35" s="67"/>
      <c r="J35" s="67"/>
      <c r="K35" s="67"/>
      <c r="L35" s="54"/>
      <c r="M35" s="54"/>
    </row>
    <row r="36" spans="1:13" x14ac:dyDescent="0.35">
      <c r="A36" s="59"/>
      <c r="B36" s="68" t="s">
        <v>78</v>
      </c>
      <c r="C36" s="68" t="s">
        <v>79</v>
      </c>
      <c r="D36" s="68" t="s">
        <v>80</v>
      </c>
      <c r="E36" s="68" t="s">
        <v>81</v>
      </c>
      <c r="F36" s="68" t="s">
        <v>82</v>
      </c>
      <c r="G36" s="68" t="s">
        <v>83</v>
      </c>
      <c r="H36" s="68" t="s">
        <v>84</v>
      </c>
      <c r="I36" s="68" t="s">
        <v>85</v>
      </c>
      <c r="J36" s="68" t="s">
        <v>86</v>
      </c>
      <c r="K36" s="68" t="s">
        <v>87</v>
      </c>
      <c r="L36" s="68" t="s">
        <v>88</v>
      </c>
      <c r="M36" s="68" t="s">
        <v>89</v>
      </c>
    </row>
    <row r="37" spans="1:13" x14ac:dyDescent="0.35">
      <c r="A37" s="56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2"/>
      <c r="M37" s="62"/>
    </row>
    <row r="38" spans="1:13" x14ac:dyDescent="0.35">
      <c r="A38" s="77" t="s">
        <v>100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2"/>
    </row>
    <row r="39" spans="1:13" x14ac:dyDescent="0.35">
      <c r="A39" s="70" t="s">
        <v>91</v>
      </c>
      <c r="B39" s="43">
        <v>6.4087540353199994</v>
      </c>
      <c r="C39" s="43">
        <v>2.0013100203600001</v>
      </c>
      <c r="D39" s="43" t="s">
        <v>50</v>
      </c>
      <c r="E39" s="43" t="s">
        <v>50</v>
      </c>
      <c r="F39" s="43">
        <v>7.3813673245200002</v>
      </c>
      <c r="G39" s="43">
        <v>10.007176745160001</v>
      </c>
      <c r="H39" s="43">
        <v>4.46859087192</v>
      </c>
      <c r="I39" s="43" t="s">
        <v>50</v>
      </c>
      <c r="J39" s="43" t="s">
        <v>50</v>
      </c>
      <c r="K39" s="43" t="s">
        <v>50</v>
      </c>
      <c r="L39" s="43">
        <v>5.9543967666399995</v>
      </c>
      <c r="M39" s="43">
        <v>7.8648145427600005</v>
      </c>
    </row>
    <row r="40" spans="1:13" x14ac:dyDescent="0.35">
      <c r="A40" s="70" t="s">
        <v>92</v>
      </c>
      <c r="B40" s="43">
        <v>14.22875023808</v>
      </c>
      <c r="C40" s="43">
        <v>9.7948235459199999</v>
      </c>
      <c r="D40" s="43">
        <v>9.3607132673599995</v>
      </c>
      <c r="E40" s="43">
        <v>6.6363734511199999</v>
      </c>
      <c r="F40" s="43">
        <v>18.787714893079997</v>
      </c>
      <c r="G40" s="43">
        <v>26.042295119399999</v>
      </c>
      <c r="H40" s="43">
        <v>9.8471184960400002</v>
      </c>
      <c r="I40" s="43">
        <v>6.0775473161199987</v>
      </c>
      <c r="J40" s="43" t="s">
        <v>50</v>
      </c>
      <c r="K40" s="43" t="s">
        <v>50</v>
      </c>
      <c r="L40" s="43">
        <v>10.44505111356</v>
      </c>
      <c r="M40" s="43">
        <v>16.046344921039999</v>
      </c>
    </row>
    <row r="41" spans="1:13" x14ac:dyDescent="0.35">
      <c r="A41" s="70" t="s">
        <v>93</v>
      </c>
      <c r="B41" s="43">
        <v>9.0746359323199997</v>
      </c>
      <c r="C41" s="43">
        <v>5.2170190827999994</v>
      </c>
      <c r="D41" s="43">
        <v>5.4816800838799997</v>
      </c>
      <c r="E41" s="43">
        <v>7.0855975150799999</v>
      </c>
      <c r="F41" s="43">
        <v>10.733425327519999</v>
      </c>
      <c r="G41" s="43">
        <v>16.566457933759999</v>
      </c>
      <c r="H41" s="43">
        <v>7.5169165301999996</v>
      </c>
      <c r="I41" s="43">
        <v>2.6965831919599998</v>
      </c>
      <c r="J41" s="43" t="s">
        <v>50</v>
      </c>
      <c r="K41" s="43">
        <v>5.0417552967599999</v>
      </c>
      <c r="L41" s="43">
        <v>7.1111952130799994</v>
      </c>
      <c r="M41" s="43">
        <v>11.819927956479999</v>
      </c>
    </row>
    <row r="42" spans="1:13" x14ac:dyDescent="0.35">
      <c r="A42" s="71" t="s">
        <v>94</v>
      </c>
      <c r="B42" s="43">
        <v>18.04279390032</v>
      </c>
      <c r="C42" s="43">
        <v>11.280118300079998</v>
      </c>
      <c r="D42" s="43">
        <v>10.886990855159999</v>
      </c>
      <c r="E42" s="43">
        <v>9.9638459510799997</v>
      </c>
      <c r="F42" s="43">
        <v>22.782313833719996</v>
      </c>
      <c r="G42" s="43">
        <v>32.369429670479995</v>
      </c>
      <c r="H42" s="43">
        <v>13.168125116719997</v>
      </c>
      <c r="I42" s="43">
        <v>6.9427156710799993</v>
      </c>
      <c r="J42" s="43">
        <v>3.7834822720799997</v>
      </c>
      <c r="K42" s="43">
        <v>6.7555520057199994</v>
      </c>
      <c r="L42" s="43">
        <v>13.94855866544</v>
      </c>
      <c r="M42" s="43">
        <v>21.41646475472</v>
      </c>
    </row>
    <row r="43" spans="1:13" x14ac:dyDescent="0.35">
      <c r="A43" s="7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x14ac:dyDescent="0.35">
      <c r="A44" s="72" t="s">
        <v>95</v>
      </c>
      <c r="B44" s="43"/>
      <c r="C44" s="43"/>
      <c r="D44" s="43"/>
      <c r="E44" s="43"/>
      <c r="F44" s="43"/>
      <c r="G44" s="43"/>
      <c r="H44" s="75"/>
      <c r="I44" s="75"/>
      <c r="J44" s="75"/>
      <c r="K44" s="75"/>
      <c r="L44" s="75"/>
      <c r="M44" s="75"/>
    </row>
    <row r="45" spans="1:13" x14ac:dyDescent="0.35">
      <c r="A45" s="74" t="s">
        <v>96</v>
      </c>
      <c r="B45" s="43">
        <v>17.145759136239999</v>
      </c>
      <c r="C45" s="43">
        <v>11.280118300079998</v>
      </c>
      <c r="D45" s="43">
        <v>10.278653387519999</v>
      </c>
      <c r="E45" s="43">
        <v>8.3862860961599992</v>
      </c>
      <c r="F45" s="43">
        <v>21.572377429399999</v>
      </c>
      <c r="G45" s="43">
        <v>30.506547478399998</v>
      </c>
      <c r="H45" s="43">
        <v>11.927497666279999</v>
      </c>
      <c r="I45" s="43">
        <v>6.9427156710799993</v>
      </c>
      <c r="J45" s="43">
        <v>3.5492406415199995</v>
      </c>
      <c r="K45" s="43">
        <v>5.3330621430800003</v>
      </c>
      <c r="L45" s="43">
        <v>12.555463451999998</v>
      </c>
      <c r="M45" s="43">
        <v>19.357357295919996</v>
      </c>
    </row>
    <row r="46" spans="1:13" x14ac:dyDescent="0.35">
      <c r="A46" s="56" t="s">
        <v>97</v>
      </c>
      <c r="B46" s="43">
        <v>16.860317717319997</v>
      </c>
      <c r="C46" s="43">
        <v>11.280118300079998</v>
      </c>
      <c r="D46" s="43">
        <v>10.278653387519999</v>
      </c>
      <c r="E46" s="43">
        <v>8.1985431273199989</v>
      </c>
      <c r="F46" s="43">
        <v>21.41943968388</v>
      </c>
      <c r="G46" s="43">
        <v>30.189983260639998</v>
      </c>
      <c r="H46" s="43">
        <v>11.70701860104</v>
      </c>
      <c r="I46" s="43">
        <v>6.9427156710799993</v>
      </c>
      <c r="J46" s="43">
        <v>3.5492406415199995</v>
      </c>
      <c r="K46" s="43">
        <v>5.0330044141999997</v>
      </c>
      <c r="L46" s="43">
        <v>12.3502946896</v>
      </c>
      <c r="M46" s="43">
        <v>19.013071592759999</v>
      </c>
    </row>
    <row r="47" spans="1:13" x14ac:dyDescent="0.3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35">
      <c r="A48" s="72" t="s">
        <v>101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35">
      <c r="A49" s="70" t="s">
        <v>91</v>
      </c>
      <c r="B49" s="43">
        <v>6.1451356503599994</v>
      </c>
      <c r="C49" s="43">
        <v>2.1046129591199998</v>
      </c>
      <c r="D49" s="43" t="s">
        <v>50</v>
      </c>
      <c r="E49" s="43" t="s">
        <v>50</v>
      </c>
      <c r="F49" s="43">
        <v>6.9072785986399987</v>
      </c>
      <c r="G49" s="43">
        <v>10.088984287479999</v>
      </c>
      <c r="H49" s="43" t="s">
        <v>50</v>
      </c>
      <c r="I49" s="43" t="s">
        <v>50</v>
      </c>
      <c r="J49" s="43" t="s">
        <v>50</v>
      </c>
      <c r="K49" s="43" t="s">
        <v>50</v>
      </c>
      <c r="L49" s="43">
        <v>6.4862837443599997</v>
      </c>
      <c r="M49" s="43">
        <v>8.3743466855999991</v>
      </c>
    </row>
    <row r="50" spans="1:13" x14ac:dyDescent="0.35">
      <c r="A50" s="70" t="s">
        <v>92</v>
      </c>
      <c r="B50" s="43">
        <v>16.183153269919998</v>
      </c>
      <c r="C50" s="43">
        <v>9.812374115039999</v>
      </c>
      <c r="D50" s="43">
        <v>6.7643585248400004</v>
      </c>
      <c r="E50" s="43">
        <v>5.1544517040799995</v>
      </c>
      <c r="F50" s="43">
        <v>19.602813272279999</v>
      </c>
      <c r="G50" s="43">
        <v>26.390079093280001</v>
      </c>
      <c r="H50" s="43">
        <v>11.36208787168</v>
      </c>
      <c r="I50" s="43">
        <v>4.3801856795200003</v>
      </c>
      <c r="J50" s="43" t="s">
        <v>50</v>
      </c>
      <c r="K50" s="43" t="s">
        <v>50</v>
      </c>
      <c r="L50" s="43">
        <v>14.97613745964</v>
      </c>
      <c r="M50" s="43">
        <v>19.104527685879997</v>
      </c>
    </row>
    <row r="51" spans="1:13" x14ac:dyDescent="0.35">
      <c r="A51" s="70" t="s">
        <v>93</v>
      </c>
      <c r="B51" s="43">
        <v>9.45334065648</v>
      </c>
      <c r="C51" s="43">
        <v>6.8163866797599999</v>
      </c>
      <c r="D51" s="43">
        <v>4.3279867105999985</v>
      </c>
      <c r="E51" s="43">
        <v>5.0632949421599989</v>
      </c>
      <c r="F51" s="43">
        <v>7.05371239776</v>
      </c>
      <c r="G51" s="43">
        <v>14.356710096399999</v>
      </c>
      <c r="H51" s="43">
        <v>6.8764235710800001</v>
      </c>
      <c r="I51" s="43">
        <v>4.0229377966399991</v>
      </c>
      <c r="J51" s="43" t="s">
        <v>50</v>
      </c>
      <c r="K51" s="43" t="s">
        <v>50</v>
      </c>
      <c r="L51" s="43">
        <v>4.6659060946399995</v>
      </c>
      <c r="M51" s="43">
        <v>9.7765440077200001</v>
      </c>
    </row>
    <row r="52" spans="1:13" x14ac:dyDescent="0.35">
      <c r="A52" s="71" t="s">
        <v>94</v>
      </c>
      <c r="B52" s="43">
        <v>19.695411378999999</v>
      </c>
      <c r="C52" s="43">
        <v>12.10942205956</v>
      </c>
      <c r="D52" s="43">
        <v>8.0970639940399991</v>
      </c>
      <c r="E52" s="43">
        <v>8.3506677981999982</v>
      </c>
      <c r="F52" s="43">
        <v>21.90975362492</v>
      </c>
      <c r="G52" s="43">
        <v>31.568507877199998</v>
      </c>
      <c r="H52" s="43">
        <v>13.920146928799998</v>
      </c>
      <c r="I52" s="43">
        <v>5.9471806072</v>
      </c>
      <c r="J52" s="43" t="s">
        <v>50</v>
      </c>
      <c r="K52" s="43">
        <v>5.3633930156799998</v>
      </c>
      <c r="L52" s="43">
        <v>16.96155559616</v>
      </c>
      <c r="M52" s="43">
        <v>23.004356416439997</v>
      </c>
    </row>
    <row r="53" spans="1:13" x14ac:dyDescent="0.35">
      <c r="A53" s="7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35">
      <c r="A54" s="72" t="s">
        <v>95</v>
      </c>
      <c r="B54" s="43"/>
      <c r="C54" s="43"/>
      <c r="D54" s="43"/>
      <c r="E54" s="43"/>
      <c r="F54" s="43"/>
      <c r="G54" s="43"/>
      <c r="H54" s="75"/>
      <c r="I54" s="75"/>
      <c r="J54" s="75"/>
      <c r="K54" s="75"/>
      <c r="L54" s="75"/>
      <c r="M54" s="75"/>
    </row>
    <row r="55" spans="1:13" x14ac:dyDescent="0.35">
      <c r="A55" s="74" t="s">
        <v>96</v>
      </c>
      <c r="B55" s="43">
        <v>19.52791100792</v>
      </c>
      <c r="C55" s="43">
        <v>11.991768629959999</v>
      </c>
      <c r="D55" s="43">
        <v>7.8139571957999987</v>
      </c>
      <c r="E55" s="43">
        <v>7.192164953399999</v>
      </c>
      <c r="F55" s="43">
        <v>21.520245809999995</v>
      </c>
      <c r="G55" s="43">
        <v>30.838250208919995</v>
      </c>
      <c r="H55" s="43">
        <v>13.746756890999999</v>
      </c>
      <c r="I55" s="43">
        <v>5.6922727601599989</v>
      </c>
      <c r="J55" s="43" t="s">
        <v>50</v>
      </c>
      <c r="K55" s="43">
        <v>4.8778416943199998</v>
      </c>
      <c r="L55" s="43">
        <v>16.576629663440002</v>
      </c>
      <c r="M55" s="43">
        <v>22.366885726359996</v>
      </c>
    </row>
    <row r="56" spans="1:13" x14ac:dyDescent="0.35">
      <c r="A56" s="56" t="s">
        <v>97</v>
      </c>
      <c r="B56" s="43">
        <v>19.357371611759998</v>
      </c>
      <c r="C56" s="43">
        <v>11.92214484356</v>
      </c>
      <c r="D56" s="43">
        <v>7.8139571957999987</v>
      </c>
      <c r="E56" s="43">
        <v>6.7840956758399997</v>
      </c>
      <c r="F56" s="43">
        <v>21.190030300039997</v>
      </c>
      <c r="G56" s="43">
        <v>30.398651269839998</v>
      </c>
      <c r="H56" s="43">
        <v>13.6128200068</v>
      </c>
      <c r="I56" s="43">
        <v>5.6922727601599989</v>
      </c>
      <c r="J56" s="43" t="s">
        <v>50</v>
      </c>
      <c r="K56" s="43">
        <v>4.3715597351999991</v>
      </c>
      <c r="L56" s="43">
        <v>16.19027409888</v>
      </c>
      <c r="M56" s="43">
        <v>21.905715581959996</v>
      </c>
    </row>
    <row r="57" spans="1:13" x14ac:dyDescent="0.35">
      <c r="A57" s="56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ht="15.5" x14ac:dyDescent="0.35">
      <c r="A58" s="76" t="s">
        <v>98</v>
      </c>
      <c r="B58" s="56"/>
      <c r="C58" s="56"/>
      <c r="D58" s="56"/>
      <c r="E58" s="56"/>
      <c r="F58" s="56"/>
      <c r="G58" s="56"/>
      <c r="H58" s="56"/>
      <c r="I58" s="74"/>
      <c r="J58" s="74"/>
      <c r="K58" s="74"/>
      <c r="L58" s="74"/>
      <c r="M58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Innehållsföreckning</vt:lpstr>
      <vt:lpstr>Tab 7_alt</vt:lpstr>
      <vt:lpstr>Tab12_alt_1</vt:lpstr>
      <vt:lpstr>Tab12_alt_1 OS_Nivå</vt:lpstr>
      <vt:lpstr>Tab12_alt_1 OS_Närl kvart</vt:lpstr>
      <vt:lpstr>Tab12_alt_1 OS_1 år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BV/AKU-S</cp:lastModifiedBy>
  <cp:lastPrinted>2020-05-19T15:41:18Z</cp:lastPrinted>
  <dcterms:created xsi:type="dcterms:W3CDTF">2020-05-15T11:00:59Z</dcterms:created>
  <dcterms:modified xsi:type="dcterms:W3CDTF">2021-01-28T14:08:26Z</dcterms:modified>
</cp:coreProperties>
</file>