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ASAPP1\e\Prod\AKUsystem\Produktion\Utökade_Grundtabeller\Prod_Output\"/>
    </mc:Choice>
  </mc:AlternateContent>
  <xr:revisionPtr revIDLastSave="0" documentId="8_{BABB1F18-4358-4AE2-A871-1E5D03A70C52}" xr6:coauthVersionLast="47" xr6:coauthVersionMax="47" xr10:uidLastSave="{00000000-0000-0000-0000-000000000000}"/>
  <bookViews>
    <workbookView xWindow="2475" yWindow="0" windowWidth="34650" windowHeight="16710" xr2:uid="{00000000-000D-0000-FFFF-FFFF00000000}"/>
  </bookViews>
  <sheets>
    <sheet name="Innehållsföreckning" sheetId="9" r:id="rId1"/>
    <sheet name="Tab 7_alt" sheetId="10" r:id="rId2"/>
  </sheets>
  <externalReferences>
    <externalReference r:id="rId3"/>
  </externalReferences>
  <definedNames>
    <definedName name="DATA1" localSheetId="1">#REF!</definedName>
    <definedName name="DATA1">#REF!</definedName>
    <definedName name="DATA10" localSheetId="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A">#REF!</definedName>
    <definedName name="DATA27B">#REF!</definedName>
    <definedName name="DATA28A">#REF!</definedName>
    <definedName name="DATA28B">#REF!</definedName>
    <definedName name="DATA29">#REF!</definedName>
    <definedName name="DATA3">#REF!</definedName>
    <definedName name="DATA30">#REF!</definedName>
    <definedName name="DATA31">#REF!</definedName>
    <definedName name="DATA32A">#REF!</definedName>
    <definedName name="DATA32B">#REF!</definedName>
    <definedName name="DATA33">#REF!</definedName>
    <definedName name="DATA34">#REF!</definedName>
    <definedName name="DATA35">#REF!</definedName>
    <definedName name="DATA36">#REF!</definedName>
    <definedName name="DATA37A">#REF!</definedName>
    <definedName name="DATA37B">#REF!</definedName>
    <definedName name="DATA38A">#REF!</definedName>
    <definedName name="DATA38B">#REF!</definedName>
    <definedName name="DATA39A">#REF!</definedName>
    <definedName name="DATA39B">#REF!</definedName>
    <definedName name="DATA39C">#REF!</definedName>
    <definedName name="DATA39D">#REF!</definedName>
    <definedName name="DATA4">#REF!</definedName>
    <definedName name="DATA40">#REF!</definedName>
    <definedName name="DATA41">#REF!</definedName>
    <definedName name="DATA42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Konst">#REF!</definedName>
    <definedName name="makroVar">#REF!</definedName>
    <definedName name="OS1_1">#REF!</definedName>
    <definedName name="OS1_10">#REF!</definedName>
    <definedName name="OS1_11">#REF!</definedName>
    <definedName name="OS1_12">#REF!</definedName>
    <definedName name="OS1_13">#REF!</definedName>
    <definedName name="OS1_14">#REF!</definedName>
    <definedName name="OS1_15">#REF!</definedName>
    <definedName name="OS1_16">#REF!</definedName>
    <definedName name="OS1_17">#REF!</definedName>
    <definedName name="OS1_18">#REF!</definedName>
    <definedName name="OS1_19">#REF!</definedName>
    <definedName name="OS1_2">#REF!</definedName>
    <definedName name="OS1_20">#REF!</definedName>
    <definedName name="OS1_21">#REF!</definedName>
    <definedName name="OS1_22">#REF!</definedName>
    <definedName name="OS1_23">#REF!</definedName>
    <definedName name="OS1_24">#REF!</definedName>
    <definedName name="OS1_25">#REF!</definedName>
    <definedName name="OS1_26">#REF!</definedName>
    <definedName name="OS1_27A">#REF!</definedName>
    <definedName name="OS1_27B">#REF!</definedName>
    <definedName name="OS1_28A">#REF!</definedName>
    <definedName name="OS1_28B">#REF!</definedName>
    <definedName name="OS1_29">#REF!</definedName>
    <definedName name="OS1_3">#REF!</definedName>
    <definedName name="OS1_30">#REF!</definedName>
    <definedName name="OS1_31">#REF!</definedName>
    <definedName name="OS1_32A">#REF!</definedName>
    <definedName name="OS1_32B">#REF!</definedName>
    <definedName name="OS1_33">#REF!</definedName>
    <definedName name="OS1_34">#REF!</definedName>
    <definedName name="OS1_35">#REF!</definedName>
    <definedName name="OS1_36">#REF!</definedName>
    <definedName name="OS1_37A">#REF!</definedName>
    <definedName name="OS1_37B">#REF!</definedName>
    <definedName name="OS1_38A">#REF!</definedName>
    <definedName name="OS1_38B">#REF!</definedName>
    <definedName name="OS1_4">#REF!</definedName>
    <definedName name="OS1_5">#REF!</definedName>
    <definedName name="OS1_6">#REF!</definedName>
    <definedName name="OS1_7">#REF!</definedName>
    <definedName name="OS1_8">#REF!</definedName>
    <definedName name="OS1_9">#REF!</definedName>
    <definedName name="OS2_1">#REF!</definedName>
    <definedName name="OS2_10">#REF!</definedName>
    <definedName name="OS2_11">#REF!</definedName>
    <definedName name="OS2_12">#REF!</definedName>
    <definedName name="OS2_13">#REF!</definedName>
    <definedName name="OS2_14">#REF!</definedName>
    <definedName name="OS2_15">#REF!</definedName>
    <definedName name="OS2_16">#REF!</definedName>
    <definedName name="OS2_17">#REF!</definedName>
    <definedName name="OS2_18">#REF!</definedName>
    <definedName name="OS2_19">#REF!</definedName>
    <definedName name="OS2_2">#REF!</definedName>
    <definedName name="OS2_20">#REF!</definedName>
    <definedName name="OS2_21">#REF!</definedName>
    <definedName name="OS2_22">#REF!</definedName>
    <definedName name="OS2_23">#REF!</definedName>
    <definedName name="OS2_24">#REF!</definedName>
    <definedName name="OS2_25">#REF!</definedName>
    <definedName name="OS2_26">#REF!</definedName>
    <definedName name="OS2_27A">#REF!</definedName>
    <definedName name="OS2_27B">#REF!</definedName>
    <definedName name="OS2_28A">#REF!</definedName>
    <definedName name="OS2_28B">#REF!</definedName>
    <definedName name="OS2_29">#REF!</definedName>
    <definedName name="OS2_3">#REF!</definedName>
    <definedName name="OS2_30">#REF!</definedName>
    <definedName name="OS2_31">#REF!</definedName>
    <definedName name="OS2_32A">#REF!</definedName>
    <definedName name="OS2_32B">#REF!</definedName>
    <definedName name="OS2_33">#REF!</definedName>
    <definedName name="OS2_34">#REF!</definedName>
    <definedName name="OS2_35">#REF!</definedName>
    <definedName name="OS2_36">#REF!</definedName>
    <definedName name="OS2_37A">#REF!</definedName>
    <definedName name="OS2_37B">#REF!</definedName>
    <definedName name="OS2_38A">#REF!</definedName>
    <definedName name="OS2_38B">#REF!</definedName>
    <definedName name="OS2_4">#REF!</definedName>
    <definedName name="OS2_5">#REF!</definedName>
    <definedName name="OS2_6">#REF!</definedName>
    <definedName name="OS2_7">#REF!</definedName>
    <definedName name="OS2_8">#REF!</definedName>
    <definedName name="OS2_9">#REF!</definedName>
    <definedName name="OS3_1">#REF!</definedName>
    <definedName name="OS3_10">#REF!</definedName>
    <definedName name="OS3_11">#REF!</definedName>
    <definedName name="OS3_12">#REF!</definedName>
    <definedName name="OS3_13">#REF!</definedName>
    <definedName name="OS3_14">#REF!</definedName>
    <definedName name="OS3_15">#REF!</definedName>
    <definedName name="OS3_16">#REF!</definedName>
    <definedName name="OS3_17">#REF!</definedName>
    <definedName name="OS3_18">#REF!</definedName>
    <definedName name="OS3_19">#REF!</definedName>
    <definedName name="OS3_2">#REF!</definedName>
    <definedName name="OS3_20">#REF!</definedName>
    <definedName name="OS3_21">#REF!</definedName>
    <definedName name="OS3_22">#REF!</definedName>
    <definedName name="OS3_23">#REF!</definedName>
    <definedName name="OS3_24">#REF!</definedName>
    <definedName name="OS3_25">#REF!</definedName>
    <definedName name="OS3_26">#REF!</definedName>
    <definedName name="OS3_27A">#REF!</definedName>
    <definedName name="OS3_27B">#REF!</definedName>
    <definedName name="OS3_28A">#REF!</definedName>
    <definedName name="OS3_28B">#REF!</definedName>
    <definedName name="OS3_29">#REF!</definedName>
    <definedName name="OS3_3">#REF!</definedName>
    <definedName name="OS3_30">#REF!</definedName>
    <definedName name="OS3_31">#REF!</definedName>
    <definedName name="OS3_32A">#REF!</definedName>
    <definedName name="OS3_32B">#REF!</definedName>
    <definedName name="OS3_33">#REF!</definedName>
    <definedName name="OS3_34">#REF!</definedName>
    <definedName name="OS3_35">#REF!</definedName>
    <definedName name="OS3_36">#REF!</definedName>
    <definedName name="OS3_37A">#REF!</definedName>
    <definedName name="OS3_37B">#REF!</definedName>
    <definedName name="OS3_38A">#REF!</definedName>
    <definedName name="OS3_38B">#REF!</definedName>
    <definedName name="OS3_4">#REF!</definedName>
    <definedName name="OS3_5">#REF!</definedName>
    <definedName name="OS3_6">#REF!</definedName>
    <definedName name="OS3_7">#REF!</definedName>
    <definedName name="OS3_8">#REF!</definedName>
    <definedName name="OS3_9">#REF!</definedName>
    <definedName name="Punkt">#REF!</definedName>
    <definedName name="Stan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3" i="10" l="1"/>
  <c r="AH23" i="10" s="1"/>
  <c r="V23" i="10"/>
  <c r="S23" i="10"/>
  <c r="T23" i="10" s="1"/>
  <c r="G23" i="10"/>
  <c r="J23" i="10" s="1"/>
  <c r="AF22" i="10"/>
  <c r="AE22" i="10"/>
  <c r="AH22" i="10" s="1"/>
  <c r="T22" i="10"/>
  <c r="S22" i="10"/>
  <c r="V22" i="10" s="1"/>
  <c r="G22" i="10"/>
  <c r="J22" i="10" s="1"/>
  <c r="AH21" i="10"/>
  <c r="AF21" i="10"/>
  <c r="AE21" i="10"/>
  <c r="V21" i="10"/>
  <c r="T21" i="10"/>
  <c r="S21" i="10"/>
  <c r="G21" i="10"/>
  <c r="H21" i="10" s="1"/>
  <c r="AH19" i="10"/>
  <c r="AE19" i="10"/>
  <c r="AF19" i="10" s="1"/>
  <c r="S19" i="10"/>
  <c r="V19" i="10" s="1"/>
  <c r="H19" i="10"/>
  <c r="G19" i="10"/>
  <c r="J19" i="10" s="1"/>
  <c r="AF18" i="10"/>
  <c r="AE18" i="10"/>
  <c r="AH18" i="10" s="1"/>
  <c r="S18" i="10"/>
  <c r="V18" i="10" s="1"/>
  <c r="J18" i="10"/>
  <c r="H18" i="10"/>
  <c r="G18" i="10"/>
  <c r="AH17" i="10"/>
  <c r="AF17" i="10"/>
  <c r="AE17" i="10"/>
  <c r="S17" i="10"/>
  <c r="T17" i="10" s="1"/>
  <c r="J17" i="10"/>
  <c r="G17" i="10"/>
  <c r="H17" i="10" s="1"/>
  <c r="AE16" i="10"/>
  <c r="AH16" i="10" s="1"/>
  <c r="T16" i="10"/>
  <c r="S16" i="10"/>
  <c r="V16" i="10" s="1"/>
  <c r="H16" i="10"/>
  <c r="G16" i="10"/>
  <c r="J16" i="10" s="1"/>
  <c r="AE15" i="10"/>
  <c r="AF15" i="10" s="1"/>
  <c r="V15" i="10"/>
  <c r="T15" i="10"/>
  <c r="S15" i="10"/>
  <c r="J15" i="10"/>
  <c r="H15" i="10"/>
  <c r="G15" i="10"/>
  <c r="AE14" i="10"/>
  <c r="AF14" i="10" s="1"/>
  <c r="V14" i="10"/>
  <c r="S14" i="10"/>
  <c r="T14" i="10" s="1"/>
  <c r="G14" i="10"/>
  <c r="J14" i="10" s="1"/>
  <c r="AF13" i="10"/>
  <c r="AE13" i="10"/>
  <c r="AH13" i="10" s="1"/>
  <c r="T13" i="10"/>
  <c r="S13" i="10"/>
  <c r="V13" i="10" s="1"/>
  <c r="G13" i="10"/>
  <c r="H13" i="10" s="1"/>
  <c r="AH12" i="10"/>
  <c r="AF12" i="10"/>
  <c r="AE12" i="10"/>
  <c r="V12" i="10"/>
  <c r="T12" i="10"/>
  <c r="S12" i="10"/>
  <c r="G12" i="10"/>
  <c r="J12" i="10" s="1"/>
  <c r="AH11" i="10"/>
  <c r="AE11" i="10"/>
  <c r="AF11" i="10" s="1"/>
  <c r="S11" i="10"/>
  <c r="V11" i="10" s="1"/>
  <c r="H11" i="10"/>
  <c r="G11" i="10"/>
  <c r="J11" i="10" s="1"/>
  <c r="AF10" i="10"/>
  <c r="AE10" i="10"/>
  <c r="AH10" i="10" s="1"/>
  <c r="S10" i="10"/>
  <c r="V10" i="10" s="1"/>
  <c r="J10" i="10"/>
  <c r="H10" i="10"/>
  <c r="G10" i="10"/>
  <c r="AH9" i="10"/>
  <c r="AF9" i="10"/>
  <c r="AE9" i="10"/>
  <c r="S9" i="10"/>
  <c r="T9" i="10" s="1"/>
  <c r="J9" i="10"/>
  <c r="G9" i="10"/>
  <c r="H9" i="10" s="1"/>
  <c r="AE8" i="10"/>
  <c r="AH8" i="10" s="1"/>
  <c r="S8" i="10"/>
  <c r="V8" i="10" s="1"/>
  <c r="H8" i="10"/>
  <c r="G8" i="10"/>
  <c r="J8" i="10" s="1"/>
  <c r="AE7" i="10"/>
  <c r="AF7" i="10" s="1"/>
  <c r="V7" i="10"/>
  <c r="T7" i="10"/>
  <c r="S7" i="10"/>
  <c r="J7" i="10"/>
  <c r="H7" i="10"/>
  <c r="G7" i="10"/>
  <c r="T8" i="10" l="1"/>
  <c r="H12" i="10"/>
  <c r="AF23" i="10"/>
  <c r="V9" i="10"/>
  <c r="T10" i="10"/>
  <c r="AH14" i="10"/>
  <c r="V17" i="10"/>
  <c r="T18" i="10"/>
  <c r="J21" i="10"/>
  <c r="H22" i="10"/>
  <c r="AH7" i="10"/>
  <c r="AF8" i="10"/>
  <c r="T11" i="10"/>
  <c r="J13" i="10"/>
  <c r="H14" i="10"/>
  <c r="AH15" i="10"/>
  <c r="AF16" i="10"/>
  <c r="T19" i="10"/>
  <c r="H23" i="10"/>
</calcChain>
</file>

<file path=xl/sharedStrings.xml><?xml version="1.0" encoding="utf-8"?>
<sst xmlns="http://schemas.openxmlformats.org/spreadsheetml/2006/main" count="158" uniqueCount="51">
  <si>
    <t>Innehåll</t>
  </si>
  <si>
    <t>Totalt antal arbetstimmar (faktiskt arbetad tid i huvud- o bisyssla) per vecka för sysselsatta i Sverige och utomlands, För sysselsatta i Sverige även fördelat efter huvudsysslans näringsgren (grov nivå).</t>
  </si>
  <si>
    <t>Tab 7_alt</t>
  </si>
  <si>
    <t>Totalt antal arbetstimmar (faktiskt arbetad tid i huvud- o bisyssla) per vecka för sysselsatta i Sverige och utomlands</t>
  </si>
  <si>
    <t>Båda könen, 15-74 år</t>
  </si>
  <si>
    <t>Män, 15-74 år</t>
  </si>
  <si>
    <t>Kvinnor, 15-74 år</t>
  </si>
  <si>
    <t>SNI2007</t>
  </si>
  <si>
    <t xml:space="preserve">Näringsgren </t>
  </si>
  <si>
    <t>November 2022</t>
  </si>
  <si>
    <t>November 2021</t>
  </si>
  <si>
    <t>Årsförändring (miljoner timmar)</t>
  </si>
  <si>
    <t xml:space="preserve">Årsförändring (%) </t>
  </si>
  <si>
    <t>Minimikrav för förändring**</t>
  </si>
  <si>
    <t>Signifikant förändring (*)</t>
  </si>
  <si>
    <t>Icke säsongrensat</t>
  </si>
  <si>
    <t>Kalenderkorrigerat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</si>
  <si>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</si>
  <si>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</si>
  <si>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</si>
  <si>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</si>
  <si>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</si>
  <si>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</si>
  <si>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</si>
  <si>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Byggverksamhet</t>
  </si>
  <si>
    <t>45-47</t>
  </si>
  <si>
    <t>Handel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</si>
  <si>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</si>
  <si>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</si>
  <si>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</si>
  <si>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</si>
  <si>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</si>
  <si>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</si>
  <si>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</si>
  <si>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Finansiell verksamhet, företagstjänster</t>
  </si>
  <si>
    <t>84, 99</t>
  </si>
  <si>
    <t>Offentlig förvaltning m.m.</t>
  </si>
  <si>
    <t>85</t>
  </si>
  <si>
    <t>Utbildning</t>
  </si>
  <si>
    <t>86-88</t>
  </si>
  <si>
    <t>Vård och omsorg</t>
  </si>
  <si>
    <t>90-98</t>
  </si>
  <si>
    <t>Personliga och kulturella tjänster</t>
  </si>
  <si>
    <t>Uppgift saknas</t>
  </si>
  <si>
    <t>..</t>
  </si>
  <si>
    <t>Summa, sysselsatta i Sverige</t>
  </si>
  <si>
    <t>Sysselsatta utomlands</t>
  </si>
  <si>
    <t>Summa</t>
  </si>
  <si>
    <t>Fotnot: Förändring avser kalenderkorrigerad data</t>
  </si>
  <si>
    <t>* Markerar att förändringen är "statistiskt säkerställd". ** Minimikrav i antal för att förändringen skall vara "statistiskt säkerställd".</t>
  </si>
  <si>
    <t>AKU november 2022 (bilaga 1) - utökade grundtabeller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</si>
</sst>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color theme="1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/>
    </xf>
    <xf numFmtId="0" fontId="4" fillId="0" borderId="2" xfId="0" applyNumberFormat="1" applyFont="1" applyBorder="1" applyAlignment="1">
      <alignment horizontal="left" vertical="top" wrapText="1"/>
    </xf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6" fillId="0" borderId="0" xfId="0" applyFont="1"/>
    <xf numFmtId="3" fontId="0" fillId="0" borderId="0" xfId="0" applyNumberFormat="1"/>
    <xf numFmtId="3" fontId="7" fillId="0" borderId="0" xfId="0" applyNumberFormat="1" applyFont="1"/>
    <xf numFmtId="164" fontId="8" fillId="0" borderId="0" xfId="0" applyNumberFormat="1" applyFont="1"/>
    <xf numFmtId="164" fontId="9" fillId="0" borderId="0" xfId="0" applyNumberFormat="1" applyFont="1" applyAlignment="1">
      <alignment horizontal="center"/>
    </xf>
    <xf numFmtId="3" fontId="8" fillId="0" borderId="0" xfId="0" applyNumberFormat="1" applyFont="1"/>
    <xf numFmtId="3" fontId="9" fillId="0" borderId="0" xfId="0" applyNumberFormat="1" applyFont="1" applyAlignment="1">
      <alignment horizontal="center"/>
    </xf>
    <xf numFmtId="3" fontId="10" fillId="0" borderId="0" xfId="0" applyNumberFormat="1" applyFont="1" applyAlignment="1">
      <alignment vertical="top" wrapText="1"/>
    </xf>
    <xf numFmtId="164" fontId="10" fillId="0" borderId="0" xfId="0" applyNumberFormat="1" applyFont="1" applyAlignment="1">
      <alignment vertical="top" wrapText="1"/>
    </xf>
    <xf numFmtId="49" fontId="7" fillId="0" borderId="0" xfId="0" applyNumberFormat="1" applyFont="1" applyAlignment="1">
      <alignment horizontal="center" vertical="top" wrapText="1"/>
    </xf>
    <xf numFmtId="49" fontId="10" fillId="0" borderId="0" xfId="0" applyNumberFormat="1" applyFont="1" applyAlignment="1">
      <alignment horizontal="center" vertical="top" wrapText="1"/>
    </xf>
    <xf numFmtId="164" fontId="10" fillId="0" borderId="6" xfId="0" applyNumberFormat="1" applyFont="1" applyBorder="1" applyAlignment="1">
      <alignment horizontal="center" vertical="top" wrapText="1"/>
    </xf>
    <xf numFmtId="164" fontId="10" fillId="0" borderId="0" xfId="0" applyNumberFormat="1" applyFont="1" applyAlignment="1">
      <alignment horizontal="center" vertical="top" wrapText="1"/>
    </xf>
    <xf numFmtId="164" fontId="7" fillId="0" borderId="0" xfId="0" applyNumberFormat="1" applyFont="1" applyAlignment="1">
      <alignment horizontal="center" vertical="top" wrapText="1"/>
    </xf>
    <xf numFmtId="164" fontId="7" fillId="0" borderId="0" xfId="0" applyNumberFormat="1" applyFont="1" applyAlignment="1">
      <alignment vertical="top" wrapText="1"/>
    </xf>
    <xf numFmtId="3" fontId="10" fillId="0" borderId="0" xfId="0" applyNumberFormat="1" applyFont="1"/>
    <xf numFmtId="164" fontId="10" fillId="0" borderId="0" xfId="0" applyNumberFormat="1" applyFont="1"/>
    <xf numFmtId="0" fontId="7" fillId="0" borderId="0" xfId="0" applyFont="1"/>
    <xf numFmtId="164" fontId="7" fillId="0" borderId="0" xfId="0" applyNumberFormat="1" applyFont="1" applyAlignment="1">
      <alignment horizontal="center"/>
    </xf>
    <xf numFmtId="164" fontId="7" fillId="0" borderId="0" xfId="0" applyNumberFormat="1" applyFont="1"/>
    <xf numFmtId="49" fontId="6" fillId="0" borderId="0" xfId="0" applyNumberFormat="1" applyFont="1"/>
    <xf numFmtId="164" fontId="6" fillId="0" borderId="0" xfId="0" applyNumberFormat="1" applyFont="1"/>
    <xf numFmtId="164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4" fontId="6" fillId="0" borderId="0" xfId="0" applyNumberFormat="1" applyFont="1" applyAlignment="1">
      <alignment horizontal="left"/>
    </xf>
    <xf numFmtId="0" fontId="11" fillId="0" borderId="0" xfId="0" applyFont="1"/>
    <xf numFmtId="164" fontId="11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vertical="top"/>
    </xf>
    <xf numFmtId="49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left" vertical="top" wrapText="1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indent="1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0" xfId="0" applyFont="1"/>
    <xf numFmtId="0" fontId="12" fillId="0" borderId="0" xfId="0" applyFont="1"/>
    <xf numFmtId="164" fontId="0" fillId="0" borderId="0" xfId="0" applyNumberFormat="1" applyAlignment="1">
      <alignment horizontal="right"/>
    </xf>
    <xf numFmtId="0" fontId="13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7_Alt/Tab7_Alt_2022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tion"/>
      <sheetName val="Tab 7_al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7"/>
  <sheetViews>
    <sheetView tabSelected="1" workbookViewId="0">
      <selection activeCell="B19" sqref="B19"/>
    </sheetView>
  </sheetViews>
  <sheetFormatPr defaultRowHeight="15" x14ac:dyDescent="0.25"/>
  <cols>
    <col min="1" max="1" width="30.28515625" bestFit="1" customWidth="1"/>
    <col min="2" max="2" width="86.28515625" customWidth="1"/>
  </cols>
  <sheetData>
    <row r="2" spans="1:2" ht="20.25" x14ac:dyDescent="0.3">
      <c r="A2" s="49" t="s">
        <v>50</v>
      </c>
    </row>
    <row r="3" spans="1:2" x14ac:dyDescent="0.25">
      <c r="A3" s="1"/>
    </row>
    <row r="5" spans="1:2" x14ac:dyDescent="0.25">
      <c r="A5" s="4" t="s">
        <v>0</v>
      </c>
      <c r="B5" s="5"/>
    </row>
    <row r="6" spans="1:2" ht="42.75" x14ac:dyDescent="0.25">
      <c r="A6" s="2" t="s">
        <v>2</v>
      </c>
      <c r="B6" s="3" t="s">
        <v>1</v>
      </c>
    </row>
    <row r="7" spans="1:2" x14ac:dyDescent="0.25">
      <c r="A7" s="6"/>
      <c r="B7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90007-38AB-4827-8FDB-664BFDC6FD82}">
  <dimension ref="A1:AH45"/>
  <sheetViews>
    <sheetView topLeftCell="M1" workbookViewId="0">
      <selection activeCell="AG7" sqref="AG7:AG23"/>
    </sheetView>
  </sheetViews>
  <sheetFormatPr defaultColWidth="8.85546875" defaultRowHeight="12.75" x14ac:dyDescent="0.2"/>
  <cols>
    <col min="1" max="1" width="8.85546875" style="7"/>
    <col min="2" max="2" width="32.140625" style="7" customWidth="1"/>
    <col min="3" max="3" width="12.42578125" style="7" customWidth="1"/>
    <col min="4" max="4" width="17.85546875" style="7" customWidth="1"/>
    <col min="5" max="5" width="8.85546875" style="7"/>
    <col min="6" max="6" width="18.5703125" style="7" customWidth="1"/>
    <col min="7" max="7" width="13.42578125" style="7" customWidth="1"/>
    <col min="8" max="8" width="14.5703125" style="7" customWidth="1"/>
    <col min="9" max="9" width="11.5703125" style="7" customWidth="1"/>
    <col min="10" max="10" width="14" style="7" customWidth="1"/>
    <col min="11" max="13" width="8.85546875" style="7"/>
    <col min="14" max="14" width="32.7109375" style="7" bestFit="1" customWidth="1"/>
    <col min="15" max="15" width="11.42578125" style="7" customWidth="1"/>
    <col min="16" max="16" width="17.140625" style="7" customWidth="1"/>
    <col min="17" max="17" width="8.85546875" style="7"/>
    <col min="18" max="18" width="17" style="7" customWidth="1"/>
    <col min="19" max="19" width="13.85546875" style="7" customWidth="1"/>
    <col min="20" max="20" width="14.5703125" style="7" customWidth="1"/>
    <col min="21" max="21" width="17" style="7" customWidth="1"/>
    <col min="22" max="22" width="10.85546875" style="7" customWidth="1"/>
    <col min="23" max="25" width="8.85546875" style="7"/>
    <col min="26" max="26" width="32.7109375" style="7" bestFit="1" customWidth="1"/>
    <col min="27" max="27" width="11" style="7" customWidth="1"/>
    <col min="28" max="28" width="19" style="7" customWidth="1"/>
    <col min="29" max="29" width="8.85546875" style="7"/>
    <col min="30" max="30" width="18" style="7" customWidth="1"/>
    <col min="31" max="31" width="13.42578125" style="7" customWidth="1"/>
    <col min="32" max="32" width="14.5703125" style="7" customWidth="1"/>
    <col min="33" max="33" width="11.140625" style="7" customWidth="1"/>
    <col min="34" max="34" width="11.5703125" style="7" customWidth="1"/>
    <col min="35" max="16384" width="8.85546875" style="7"/>
  </cols>
  <sheetData>
    <row r="1" spans="1:34" ht="15" x14ac:dyDescent="0.25">
      <c r="D1" s="8" t="s">
        <v>3</v>
      </c>
      <c r="E1" s="9"/>
      <c r="N1" s="8" t="s">
        <v>3</v>
      </c>
      <c r="O1" s="9"/>
      <c r="AB1" s="8" t="s">
        <v>3</v>
      </c>
      <c r="AC1" s="9"/>
    </row>
    <row r="2" spans="1:34" ht="15" x14ac:dyDescent="0.25">
      <c r="D2" s="8"/>
      <c r="E2" s="9"/>
      <c r="N2" s="9"/>
      <c r="O2" s="9"/>
      <c r="AB2" s="9"/>
      <c r="AC2" s="9"/>
    </row>
    <row r="3" spans="1:34" ht="15" x14ac:dyDescent="0.25">
      <c r="D3" s="8"/>
      <c r="E3" s="9"/>
      <c r="N3" s="9"/>
      <c r="O3" s="9"/>
      <c r="AB3" s="9"/>
      <c r="AC3" s="9"/>
    </row>
    <row r="4" spans="1:34" s="10" customFormat="1" x14ac:dyDescent="0.2">
      <c r="D4" s="11" t="s">
        <v>4</v>
      </c>
      <c r="E4" s="11"/>
      <c r="F4" s="11"/>
      <c r="G4" s="11"/>
      <c r="H4" s="11"/>
      <c r="I4" s="11"/>
      <c r="J4" s="11"/>
      <c r="K4" s="12"/>
      <c r="L4" s="12"/>
      <c r="M4" s="12"/>
      <c r="N4" s="13" t="s">
        <v>5</v>
      </c>
      <c r="O4" s="13"/>
      <c r="P4" s="13"/>
      <c r="Q4" s="13"/>
      <c r="R4" s="13"/>
      <c r="S4" s="13"/>
      <c r="T4" s="13"/>
      <c r="U4" s="13"/>
      <c r="V4" s="13"/>
      <c r="AB4" s="11" t="s">
        <v>6</v>
      </c>
      <c r="AC4" s="11"/>
      <c r="AD4" s="11"/>
      <c r="AE4" s="11"/>
      <c r="AF4" s="11"/>
      <c r="AG4" s="11"/>
      <c r="AH4" s="11"/>
    </row>
    <row r="5" spans="1:34" s="21" customFormat="1" ht="61.15" customHeight="1" x14ac:dyDescent="0.25">
      <c r="A5" s="14" t="s">
        <v>7</v>
      </c>
      <c r="B5" s="15" t="s">
        <v>8</v>
      </c>
      <c r="C5" s="16" t="s">
        <v>9</v>
      </c>
      <c r="D5" s="16"/>
      <c r="E5" s="17" t="s">
        <v>10</v>
      </c>
      <c r="F5" s="17"/>
      <c r="G5" s="18" t="s">
        <v>11</v>
      </c>
      <c r="H5" s="18" t="s">
        <v>12</v>
      </c>
      <c r="I5" s="19" t="s">
        <v>13</v>
      </c>
      <c r="J5" s="19" t="s">
        <v>14</v>
      </c>
      <c r="K5" s="15"/>
      <c r="L5" s="20"/>
      <c r="M5" s="14" t="s">
        <v>7</v>
      </c>
      <c r="N5" s="15" t="s">
        <v>8</v>
      </c>
      <c r="O5" s="16" t="s">
        <v>9</v>
      </c>
      <c r="P5" s="16"/>
      <c r="Q5" s="17" t="s">
        <v>10</v>
      </c>
      <c r="R5" s="17"/>
      <c r="S5" s="18" t="s">
        <v>11</v>
      </c>
      <c r="T5" s="18" t="s">
        <v>12</v>
      </c>
      <c r="U5" s="19" t="s">
        <v>13</v>
      </c>
      <c r="V5" s="19" t="s">
        <v>14</v>
      </c>
      <c r="W5" s="15"/>
      <c r="Y5" s="14" t="s">
        <v>7</v>
      </c>
      <c r="Z5" s="15" t="s">
        <v>8</v>
      </c>
      <c r="AA5" s="16" t="s">
        <v>9</v>
      </c>
      <c r="AB5" s="16"/>
      <c r="AC5" s="17" t="s">
        <v>10</v>
      </c>
      <c r="AD5" s="17"/>
      <c r="AE5" s="18" t="s">
        <v>11</v>
      </c>
      <c r="AF5" s="18" t="s">
        <v>12</v>
      </c>
      <c r="AG5" s="19" t="s">
        <v>13</v>
      </c>
      <c r="AH5" s="19" t="s">
        <v>14</v>
      </c>
    </row>
    <row r="6" spans="1:34" s="26" customFormat="1" x14ac:dyDescent="0.2">
      <c r="A6" s="22"/>
      <c r="B6" s="23"/>
      <c r="C6" s="23" t="s">
        <v>15</v>
      </c>
      <c r="D6" s="24" t="s">
        <v>16</v>
      </c>
      <c r="E6" s="23" t="s">
        <v>15</v>
      </c>
      <c r="F6" s="24" t="s">
        <v>16</v>
      </c>
      <c r="G6" s="18"/>
      <c r="H6" s="18"/>
      <c r="I6" s="19"/>
      <c r="J6" s="19"/>
      <c r="K6" s="23"/>
      <c r="L6" s="25"/>
      <c r="M6" s="22"/>
      <c r="N6" s="23"/>
      <c r="O6" s="23" t="s">
        <v>15</v>
      </c>
      <c r="P6" s="24" t="s">
        <v>16</v>
      </c>
      <c r="Q6" s="23" t="s">
        <v>15</v>
      </c>
      <c r="R6" s="24" t="s">
        <v>16</v>
      </c>
      <c r="S6" s="18"/>
      <c r="T6" s="18"/>
      <c r="U6" s="19"/>
      <c r="V6" s="19"/>
      <c r="W6" s="23"/>
      <c r="Y6" s="22"/>
      <c r="Z6" s="23"/>
      <c r="AA6" s="23" t="s">
        <v>15</v>
      </c>
      <c r="AB6" s="24" t="s">
        <v>16</v>
      </c>
      <c r="AC6" s="23" t="s">
        <v>15</v>
      </c>
      <c r="AD6" s="24" t="s">
        <v>16</v>
      </c>
      <c r="AE6" s="18"/>
      <c r="AF6" s="18"/>
      <c r="AG6" s="19"/>
      <c r="AH6" s="19"/>
    </row>
    <row r="7" spans="1:34" s="28" customFormat="1" ht="15" x14ac:dyDescent="0.25">
      <c r="A7" s="27" t="s">
        <v>17</v>
      </c>
      <c r="B7" s="28" t="s">
        <v>18</v>
      </c>
      <c r="C7" s="29">
        <v>3.4</v>
      </c>
      <c r="D7" s="30">
        <v>3.4</v>
      </c>
      <c r="E7" s="29">
        <v>3.2</v>
      </c>
      <c r="F7" s="30">
        <v>3.3</v>
      </c>
      <c r="G7" s="30">
        <f t="shared" ref="G7:G19" si="0">D7-F7</f>
        <v>0.10000000000000009</v>
      </c>
      <c r="H7" s="28">
        <f>G7/F7*100</f>
        <v>3.0303030303030329</v>
      </c>
      <c r="I7" s="31">
        <v>1</v>
      </c>
      <c r="J7" s="28" t="str">
        <f>IF(ABS(G7)&gt;=I7,"*"," ")</f>
        <v xml:space="preserve"> </v>
      </c>
      <c r="M7" s="27" t="s">
        <v>17</v>
      </c>
      <c r="N7" s="28" t="s">
        <v>18</v>
      </c>
      <c r="O7" s="29">
        <v>2.9</v>
      </c>
      <c r="P7" s="28">
        <v>2.9</v>
      </c>
      <c r="Q7" s="29">
        <v>2.6</v>
      </c>
      <c r="R7" s="28">
        <v>2.7</v>
      </c>
      <c r="S7" s="30">
        <f t="shared" ref="S7:S19" si="1">P7-R7</f>
        <v>0.19999999999999973</v>
      </c>
      <c r="T7" s="28">
        <f>S7/R7*100</f>
        <v>7.4074074074073977</v>
      </c>
      <c r="U7" s="31">
        <v>0.9</v>
      </c>
      <c r="V7" s="28" t="str">
        <f>IF(ABS(S7)&gt;=U7,"*"," ")</f>
        <v xml:space="preserve"> </v>
      </c>
      <c r="W7" s="30"/>
      <c r="Y7" s="27" t="s">
        <v>17</v>
      </c>
      <c r="Z7" s="28" t="s">
        <v>18</v>
      </c>
      <c r="AA7" s="28">
        <v>0.5</v>
      </c>
      <c r="AB7" s="28">
        <v>0.5</v>
      </c>
      <c r="AC7" s="28">
        <v>0.6</v>
      </c>
      <c r="AD7" s="28">
        <v>0.6</v>
      </c>
      <c r="AE7" s="30">
        <f>AB7-AD7</f>
        <v>-9.9999999999999978E-2</v>
      </c>
      <c r="AF7" s="28">
        <f>AE7/AD7*100</f>
        <v>-16.666666666666664</v>
      </c>
      <c r="AG7" s="31">
        <v>0.3</v>
      </c>
      <c r="AH7" s="28" t="str">
        <f>IF(ABS(AE7)&gt;=AG7,"*"," ")</f>
        <v xml:space="preserve"> </v>
      </c>
    </row>
    <row r="8" spans="1:34" s="28" customFormat="1" ht="15" x14ac:dyDescent="0.25">
      <c r="A8" s="27" t="s">
        <v>19</v>
      </c>
      <c r="B8" s="32" t="s">
        <v>20</v>
      </c>
      <c r="C8" s="29">
        <v>20.2</v>
      </c>
      <c r="D8" s="30">
        <v>20.399999999999999</v>
      </c>
      <c r="E8" s="29">
        <v>19.600000000000001</v>
      </c>
      <c r="F8" s="30">
        <v>19.899999999999999</v>
      </c>
      <c r="G8" s="30">
        <f t="shared" si="0"/>
        <v>0.5</v>
      </c>
      <c r="H8" s="28">
        <f t="shared" ref="H8:H23" si="2">G8/F8*100</f>
        <v>2.512562814070352</v>
      </c>
      <c r="I8" s="31">
        <v>2.1</v>
      </c>
      <c r="J8" s="28" t="str">
        <f t="shared" ref="J8:J23" si="3">IF(ABS(G8)&gt;=I8,"*"," ")</f>
        <v xml:space="preserve"> </v>
      </c>
      <c r="M8" s="27" t="s">
        <v>19</v>
      </c>
      <c r="N8" s="32" t="s">
        <v>20</v>
      </c>
      <c r="O8" s="29">
        <v>15.9</v>
      </c>
      <c r="P8" s="28">
        <v>16</v>
      </c>
      <c r="Q8" s="29">
        <v>15.1</v>
      </c>
      <c r="R8" s="28">
        <v>15.3</v>
      </c>
      <c r="S8" s="30">
        <f t="shared" si="1"/>
        <v>0.69999999999999929</v>
      </c>
      <c r="T8" s="28">
        <f t="shared" ref="T8:T23" si="4">S8/R8*100</f>
        <v>4.5751633986928049</v>
      </c>
      <c r="U8" s="31">
        <v>1.9</v>
      </c>
      <c r="V8" s="28" t="str">
        <f t="shared" ref="V8:V23" si="5">IF(ABS(S8)&gt;=U8,"*"," ")</f>
        <v xml:space="preserve"> </v>
      </c>
      <c r="W8" s="30"/>
      <c r="Y8" s="27" t="s">
        <v>19</v>
      </c>
      <c r="Z8" s="32" t="s">
        <v>20</v>
      </c>
      <c r="AA8" s="29">
        <v>4.3</v>
      </c>
      <c r="AB8" s="28">
        <v>4.4000000000000004</v>
      </c>
      <c r="AC8" s="29">
        <v>4.5</v>
      </c>
      <c r="AD8" s="28">
        <v>4.5</v>
      </c>
      <c r="AE8" s="30">
        <f t="shared" ref="AE8:AE19" si="6">AB8-AD8</f>
        <v>-9.9999999999999645E-2</v>
      </c>
      <c r="AF8" s="28">
        <f t="shared" ref="AF8:AF23" si="7">AE8/AD8*100</f>
        <v>-2.2222222222222143</v>
      </c>
      <c r="AG8" s="31">
        <v>1</v>
      </c>
      <c r="AH8" s="28" t="str">
        <f t="shared" ref="AH8:AH23" si="8">IF(ABS(AE8)&gt;=AG8,"*"," ")</f>
        <v xml:space="preserve"> </v>
      </c>
    </row>
    <row r="9" spans="1:34" s="28" customFormat="1" ht="15" x14ac:dyDescent="0.25">
      <c r="A9" s="33" t="s">
        <v>21</v>
      </c>
      <c r="B9" s="34" t="s">
        <v>22</v>
      </c>
      <c r="C9" s="29">
        <v>9.9</v>
      </c>
      <c r="D9" s="30">
        <v>10</v>
      </c>
      <c r="E9" s="29">
        <v>9.5</v>
      </c>
      <c r="F9" s="30">
        <v>9.6</v>
      </c>
      <c r="G9" s="30">
        <f t="shared" si="0"/>
        <v>0.40000000000000036</v>
      </c>
      <c r="H9" s="28">
        <f t="shared" si="2"/>
        <v>4.1666666666666705</v>
      </c>
      <c r="I9" s="31">
        <v>1.5</v>
      </c>
      <c r="J9" s="28" t="str">
        <f t="shared" si="3"/>
        <v xml:space="preserve"> </v>
      </c>
      <c r="M9" s="33" t="s">
        <v>21</v>
      </c>
      <c r="N9" s="34" t="s">
        <v>22</v>
      </c>
      <c r="O9" s="29">
        <v>8</v>
      </c>
      <c r="P9" s="28">
        <v>8</v>
      </c>
      <c r="Q9" s="29">
        <v>7.9</v>
      </c>
      <c r="R9" s="28">
        <v>8.1</v>
      </c>
      <c r="S9" s="30">
        <f t="shared" si="1"/>
        <v>-9.9999999999999645E-2</v>
      </c>
      <c r="T9" s="28">
        <f t="shared" si="4"/>
        <v>-1.2345679012345634</v>
      </c>
      <c r="U9" s="31">
        <v>1.3</v>
      </c>
      <c r="V9" s="28" t="str">
        <f t="shared" si="5"/>
        <v xml:space="preserve"> </v>
      </c>
      <c r="W9" s="30"/>
      <c r="Y9" s="33" t="s">
        <v>21</v>
      </c>
      <c r="Z9" s="34" t="s">
        <v>22</v>
      </c>
      <c r="AA9" s="29">
        <v>2</v>
      </c>
      <c r="AB9" s="28">
        <v>2</v>
      </c>
      <c r="AC9" s="29">
        <v>1.6</v>
      </c>
      <c r="AD9" s="28">
        <v>1.6</v>
      </c>
      <c r="AE9" s="30">
        <f t="shared" si="6"/>
        <v>0.39999999999999991</v>
      </c>
      <c r="AF9" s="28">
        <f t="shared" si="7"/>
        <v>24.999999999999993</v>
      </c>
      <c r="AG9" s="31">
        <v>0.7</v>
      </c>
      <c r="AH9" s="28" t="str">
        <f t="shared" si="8"/>
        <v xml:space="preserve"> </v>
      </c>
    </row>
    <row r="10" spans="1:34" s="28" customFormat="1" ht="15" x14ac:dyDescent="0.25">
      <c r="A10" s="27" t="s">
        <v>23</v>
      </c>
      <c r="B10" s="32" t="s">
        <v>24</v>
      </c>
      <c r="C10" s="29">
        <v>12.5</v>
      </c>
      <c r="D10" s="30">
        <v>12.6</v>
      </c>
      <c r="E10" s="29">
        <v>13.5</v>
      </c>
      <c r="F10" s="30">
        <v>13.6</v>
      </c>
      <c r="G10" s="30">
        <f t="shared" si="0"/>
        <v>-1</v>
      </c>
      <c r="H10" s="28">
        <f t="shared" si="2"/>
        <v>-7.3529411764705888</v>
      </c>
      <c r="I10" s="31">
        <v>1.8</v>
      </c>
      <c r="J10" s="28" t="str">
        <f t="shared" si="3"/>
        <v xml:space="preserve"> </v>
      </c>
      <c r="M10" s="27" t="s">
        <v>23</v>
      </c>
      <c r="N10" s="32" t="s">
        <v>24</v>
      </c>
      <c r="O10" s="29">
        <v>11.1</v>
      </c>
      <c r="P10" s="28">
        <v>11.2</v>
      </c>
      <c r="Q10" s="29">
        <v>12.4</v>
      </c>
      <c r="R10" s="28">
        <v>12.4</v>
      </c>
      <c r="S10" s="30">
        <f t="shared" si="1"/>
        <v>-1.2000000000000011</v>
      </c>
      <c r="T10" s="28">
        <f t="shared" si="4"/>
        <v>-9.6774193548387171</v>
      </c>
      <c r="U10" s="31">
        <v>1.7</v>
      </c>
      <c r="V10" s="28" t="str">
        <f t="shared" si="5"/>
        <v xml:space="preserve"> </v>
      </c>
      <c r="W10" s="30"/>
      <c r="Y10" s="27" t="s">
        <v>23</v>
      </c>
      <c r="Z10" s="32" t="s">
        <v>24</v>
      </c>
      <c r="AA10" s="29">
        <v>1.4</v>
      </c>
      <c r="AB10" s="28">
        <v>1.4</v>
      </c>
      <c r="AC10" s="29">
        <v>1.1000000000000001</v>
      </c>
      <c r="AD10" s="28">
        <v>1.2</v>
      </c>
      <c r="AE10" s="30">
        <f t="shared" si="6"/>
        <v>0.19999999999999996</v>
      </c>
      <c r="AF10" s="28">
        <f t="shared" si="7"/>
        <v>16.666666666666664</v>
      </c>
      <c r="AG10" s="31">
        <v>0.6</v>
      </c>
      <c r="AH10" s="28" t="str">
        <f t="shared" si="8"/>
        <v xml:space="preserve"> </v>
      </c>
    </row>
    <row r="11" spans="1:34" s="28" customFormat="1" ht="15" x14ac:dyDescent="0.25">
      <c r="A11" s="35" t="s">
        <v>25</v>
      </c>
      <c r="B11" s="32" t="s">
        <v>26</v>
      </c>
      <c r="C11" s="29">
        <v>16.3</v>
      </c>
      <c r="D11" s="30">
        <v>16.3</v>
      </c>
      <c r="E11" s="29">
        <v>17</v>
      </c>
      <c r="F11" s="30">
        <v>17.2</v>
      </c>
      <c r="G11" s="30">
        <f t="shared" si="0"/>
        <v>-0.89999999999999858</v>
      </c>
      <c r="H11" s="28">
        <f t="shared" si="2"/>
        <v>-5.2325581395348753</v>
      </c>
      <c r="I11" s="31">
        <v>2</v>
      </c>
      <c r="J11" s="28" t="str">
        <f t="shared" si="3"/>
        <v xml:space="preserve"> </v>
      </c>
      <c r="M11" s="35" t="s">
        <v>25</v>
      </c>
      <c r="N11" s="32" t="s">
        <v>26</v>
      </c>
      <c r="O11" s="29">
        <v>10</v>
      </c>
      <c r="P11" s="28">
        <v>10</v>
      </c>
      <c r="Q11" s="29">
        <v>9.5</v>
      </c>
      <c r="R11" s="28">
        <v>9.6</v>
      </c>
      <c r="S11" s="30">
        <f t="shared" si="1"/>
        <v>0.40000000000000036</v>
      </c>
      <c r="T11" s="28">
        <f t="shared" si="4"/>
        <v>4.1666666666666705</v>
      </c>
      <c r="U11" s="31">
        <v>1.6</v>
      </c>
      <c r="V11" s="28" t="str">
        <f t="shared" si="5"/>
        <v xml:space="preserve"> </v>
      </c>
      <c r="W11" s="30"/>
      <c r="Y11" s="35" t="s">
        <v>25</v>
      </c>
      <c r="Z11" s="32" t="s">
        <v>26</v>
      </c>
      <c r="AA11" s="29">
        <v>6.3</v>
      </c>
      <c r="AB11" s="28">
        <v>6.2</v>
      </c>
      <c r="AC11" s="29">
        <v>7.4</v>
      </c>
      <c r="AD11" s="28">
        <v>7.6</v>
      </c>
      <c r="AE11" s="30">
        <f t="shared" si="6"/>
        <v>-1.3999999999999995</v>
      </c>
      <c r="AF11" s="28">
        <f t="shared" si="7"/>
        <v>-18.421052631578942</v>
      </c>
      <c r="AG11" s="31">
        <v>1.2</v>
      </c>
      <c r="AH11" s="28" t="str">
        <f t="shared" si="8"/>
        <v>*</v>
      </c>
    </row>
    <row r="12" spans="1:34" s="28" customFormat="1" ht="15" x14ac:dyDescent="0.25">
      <c r="A12" s="27" t="s">
        <v>27</v>
      </c>
      <c r="B12" s="32" t="s">
        <v>28</v>
      </c>
      <c r="C12" s="29">
        <v>7.5</v>
      </c>
      <c r="D12" s="30">
        <v>7.4</v>
      </c>
      <c r="E12" s="29">
        <v>6.8</v>
      </c>
      <c r="F12" s="30">
        <v>6.9</v>
      </c>
      <c r="G12" s="30">
        <f t="shared" si="0"/>
        <v>0.5</v>
      </c>
      <c r="H12" s="28">
        <f t="shared" si="2"/>
        <v>7.2463768115942031</v>
      </c>
      <c r="I12" s="31">
        <v>1.4</v>
      </c>
      <c r="J12" s="28" t="str">
        <f t="shared" si="3"/>
        <v xml:space="preserve"> </v>
      </c>
      <c r="M12" s="27" t="s">
        <v>27</v>
      </c>
      <c r="N12" s="32" t="s">
        <v>28</v>
      </c>
      <c r="O12" s="29">
        <v>6.1</v>
      </c>
      <c r="P12" s="28">
        <v>6</v>
      </c>
      <c r="Q12" s="29">
        <v>5.4</v>
      </c>
      <c r="R12" s="28">
        <v>5.5</v>
      </c>
      <c r="S12" s="30">
        <f t="shared" si="1"/>
        <v>0.5</v>
      </c>
      <c r="T12" s="28">
        <f t="shared" si="4"/>
        <v>9.0909090909090917</v>
      </c>
      <c r="U12" s="31">
        <v>1.2</v>
      </c>
      <c r="V12" s="28" t="str">
        <f t="shared" si="5"/>
        <v xml:space="preserve"> </v>
      </c>
      <c r="W12" s="30"/>
      <c r="Y12" s="27" t="s">
        <v>27</v>
      </c>
      <c r="Z12" s="32" t="s">
        <v>28</v>
      </c>
      <c r="AA12" s="29">
        <v>1.4</v>
      </c>
      <c r="AB12" s="28">
        <v>1.4</v>
      </c>
      <c r="AC12" s="29">
        <v>1.4</v>
      </c>
      <c r="AD12" s="28">
        <v>1.4</v>
      </c>
      <c r="AE12" s="30">
        <f t="shared" si="6"/>
        <v>0</v>
      </c>
      <c r="AF12" s="28">
        <f t="shared" si="7"/>
        <v>0</v>
      </c>
      <c r="AG12" s="31">
        <v>0.6</v>
      </c>
      <c r="AH12" s="28" t="str">
        <f t="shared" si="8"/>
        <v xml:space="preserve"> </v>
      </c>
    </row>
    <row r="13" spans="1:34" s="36" customFormat="1" ht="15" x14ac:dyDescent="0.25">
      <c r="A13" s="27" t="s">
        <v>29</v>
      </c>
      <c r="B13" s="32" t="s">
        <v>30</v>
      </c>
      <c r="C13" s="29">
        <v>4.3</v>
      </c>
      <c r="D13" s="30">
        <v>4.4000000000000004</v>
      </c>
      <c r="E13" s="29">
        <v>3.4</v>
      </c>
      <c r="F13" s="30">
        <v>3.4</v>
      </c>
      <c r="G13" s="30">
        <f t="shared" si="0"/>
        <v>1.0000000000000004</v>
      </c>
      <c r="H13" s="28">
        <f t="shared" si="2"/>
        <v>29.411764705882366</v>
      </c>
      <c r="I13" s="31">
        <v>1.1000000000000001</v>
      </c>
      <c r="J13" s="28" t="str">
        <f t="shared" si="3"/>
        <v xml:space="preserve"> </v>
      </c>
      <c r="K13" s="28"/>
      <c r="L13" s="28"/>
      <c r="M13" s="27" t="s">
        <v>29</v>
      </c>
      <c r="N13" s="32" t="s">
        <v>30</v>
      </c>
      <c r="O13" s="29">
        <v>2.2000000000000002</v>
      </c>
      <c r="P13" s="28">
        <v>2.2000000000000002</v>
      </c>
      <c r="Q13" s="29">
        <v>2</v>
      </c>
      <c r="R13" s="28">
        <v>1.9</v>
      </c>
      <c r="S13" s="30">
        <f t="shared" si="1"/>
        <v>0.30000000000000027</v>
      </c>
      <c r="T13" s="28">
        <f t="shared" si="4"/>
        <v>15.789473684210542</v>
      </c>
      <c r="U13" s="31">
        <v>0.8</v>
      </c>
      <c r="V13" s="28" t="str">
        <f t="shared" si="5"/>
        <v xml:space="preserve"> </v>
      </c>
      <c r="W13" s="30"/>
      <c r="Y13" s="27" t="s">
        <v>29</v>
      </c>
      <c r="Z13" s="32" t="s">
        <v>30</v>
      </c>
      <c r="AA13" s="29">
        <v>2.1</v>
      </c>
      <c r="AB13" s="28">
        <v>2.2000000000000002</v>
      </c>
      <c r="AC13" s="29">
        <v>1.4</v>
      </c>
      <c r="AD13" s="28">
        <v>1.5</v>
      </c>
      <c r="AE13" s="30">
        <f t="shared" si="6"/>
        <v>0.70000000000000018</v>
      </c>
      <c r="AF13" s="28">
        <f t="shared" si="7"/>
        <v>46.666666666666679</v>
      </c>
      <c r="AG13" s="31">
        <v>0.7</v>
      </c>
      <c r="AH13" s="28" t="str">
        <f t="shared" si="8"/>
        <v>*</v>
      </c>
    </row>
    <row r="14" spans="1:34" s="28" customFormat="1" ht="15" x14ac:dyDescent="0.25">
      <c r="A14" s="37" t="s">
        <v>31</v>
      </c>
      <c r="B14" s="38" t="s">
        <v>32</v>
      </c>
      <c r="C14" s="29">
        <v>11.3</v>
      </c>
      <c r="D14" s="30">
        <v>11.1</v>
      </c>
      <c r="E14" s="29">
        <v>10.3</v>
      </c>
      <c r="F14" s="30">
        <v>10.6</v>
      </c>
      <c r="G14" s="30">
        <f>D14-F14</f>
        <v>0.5</v>
      </c>
      <c r="H14" s="28">
        <f t="shared" si="2"/>
        <v>4.716981132075472</v>
      </c>
      <c r="I14" s="31">
        <v>1.6</v>
      </c>
      <c r="J14" s="28" t="str">
        <f t="shared" si="3"/>
        <v xml:space="preserve"> </v>
      </c>
      <c r="M14" s="37" t="s">
        <v>31</v>
      </c>
      <c r="N14" s="38" t="s">
        <v>32</v>
      </c>
      <c r="O14" s="29">
        <v>8.6</v>
      </c>
      <c r="P14" s="28">
        <v>8.5</v>
      </c>
      <c r="Q14" s="29">
        <v>7.4</v>
      </c>
      <c r="R14" s="28">
        <v>7.7</v>
      </c>
      <c r="S14" s="30">
        <f t="shared" si="1"/>
        <v>0.79999999999999982</v>
      </c>
      <c r="T14" s="28">
        <f t="shared" si="4"/>
        <v>10.389610389610388</v>
      </c>
      <c r="U14" s="31">
        <v>1.4</v>
      </c>
      <c r="V14" s="28" t="str">
        <f t="shared" si="5"/>
        <v xml:space="preserve"> </v>
      </c>
      <c r="W14" s="30"/>
      <c r="Y14" s="37" t="s">
        <v>31</v>
      </c>
      <c r="Z14" s="38" t="s">
        <v>32</v>
      </c>
      <c r="AA14" s="29">
        <v>2.7</v>
      </c>
      <c r="AB14" s="28">
        <v>2.7</v>
      </c>
      <c r="AC14" s="29">
        <v>2.9</v>
      </c>
      <c r="AD14" s="28">
        <v>2.9</v>
      </c>
      <c r="AE14" s="30">
        <f t="shared" si="6"/>
        <v>-0.19999999999999973</v>
      </c>
      <c r="AF14" s="28">
        <f t="shared" si="7"/>
        <v>-6.8965517241379226</v>
      </c>
      <c r="AG14" s="31">
        <v>0.8</v>
      </c>
      <c r="AH14" s="28" t="str">
        <f t="shared" si="8"/>
        <v xml:space="preserve"> </v>
      </c>
    </row>
    <row r="15" spans="1:34" s="28" customFormat="1" ht="15" x14ac:dyDescent="0.25">
      <c r="A15" s="27" t="s">
        <v>33</v>
      </c>
      <c r="B15" s="39" t="s">
        <v>34</v>
      </c>
      <c r="C15" s="29">
        <v>32.5</v>
      </c>
      <c r="D15" s="30">
        <v>32.5</v>
      </c>
      <c r="E15" s="29">
        <v>30.3</v>
      </c>
      <c r="F15" s="30">
        <v>30.6</v>
      </c>
      <c r="G15" s="30">
        <f t="shared" si="0"/>
        <v>1.8999999999999986</v>
      </c>
      <c r="H15" s="28">
        <f t="shared" si="2"/>
        <v>6.2091503267973813</v>
      </c>
      <c r="I15" s="31">
        <v>2.7</v>
      </c>
      <c r="J15" s="28" t="str">
        <f t="shared" si="3"/>
        <v xml:space="preserve"> </v>
      </c>
      <c r="M15" s="27" t="s">
        <v>33</v>
      </c>
      <c r="N15" s="39" t="s">
        <v>34</v>
      </c>
      <c r="O15" s="29">
        <v>20.5</v>
      </c>
      <c r="P15" s="28">
        <v>20.399999999999999</v>
      </c>
      <c r="Q15" s="29">
        <v>19.3</v>
      </c>
      <c r="R15" s="28">
        <v>19.399999999999999</v>
      </c>
      <c r="S15" s="30">
        <f t="shared" si="1"/>
        <v>1</v>
      </c>
      <c r="T15" s="28">
        <f t="shared" si="4"/>
        <v>5.1546391752577323</v>
      </c>
      <c r="U15" s="31">
        <v>2.1</v>
      </c>
      <c r="V15" s="28" t="str">
        <f t="shared" si="5"/>
        <v xml:space="preserve"> </v>
      </c>
      <c r="W15" s="30"/>
      <c r="Y15" s="27" t="s">
        <v>33</v>
      </c>
      <c r="Z15" s="39" t="s">
        <v>34</v>
      </c>
      <c r="AA15" s="29">
        <v>12</v>
      </c>
      <c r="AB15" s="28">
        <v>12</v>
      </c>
      <c r="AC15" s="29">
        <v>11</v>
      </c>
      <c r="AD15" s="28">
        <v>11.2</v>
      </c>
      <c r="AE15" s="30">
        <f t="shared" si="6"/>
        <v>0.80000000000000071</v>
      </c>
      <c r="AF15" s="28">
        <f t="shared" si="7"/>
        <v>7.1428571428571495</v>
      </c>
      <c r="AG15" s="31">
        <v>1.6</v>
      </c>
      <c r="AH15" s="28" t="str">
        <f t="shared" si="8"/>
        <v xml:space="preserve"> </v>
      </c>
    </row>
    <row r="16" spans="1:34" s="36" customFormat="1" ht="15" x14ac:dyDescent="0.25">
      <c r="A16" s="27" t="s">
        <v>35</v>
      </c>
      <c r="B16" s="39" t="s">
        <v>36</v>
      </c>
      <c r="C16" s="29">
        <v>13.8</v>
      </c>
      <c r="D16" s="30">
        <v>14.1</v>
      </c>
      <c r="E16" s="29">
        <v>13.7</v>
      </c>
      <c r="F16" s="30">
        <v>13.6</v>
      </c>
      <c r="G16" s="30">
        <f t="shared" si="0"/>
        <v>0.5</v>
      </c>
      <c r="H16" s="28">
        <f t="shared" si="2"/>
        <v>3.6764705882352944</v>
      </c>
      <c r="I16" s="31">
        <v>1.7</v>
      </c>
      <c r="J16" s="28" t="str">
        <f t="shared" si="3"/>
        <v xml:space="preserve"> </v>
      </c>
      <c r="K16" s="28"/>
      <c r="L16" s="28"/>
      <c r="M16" s="27" t="s">
        <v>35</v>
      </c>
      <c r="N16" s="39" t="s">
        <v>36</v>
      </c>
      <c r="O16" s="29">
        <v>5.6</v>
      </c>
      <c r="P16" s="28">
        <v>5.6</v>
      </c>
      <c r="Q16" s="29">
        <v>5.6</v>
      </c>
      <c r="R16" s="28">
        <v>5.6</v>
      </c>
      <c r="S16" s="30">
        <f t="shared" si="1"/>
        <v>0</v>
      </c>
      <c r="T16" s="28">
        <f t="shared" si="4"/>
        <v>0</v>
      </c>
      <c r="U16" s="31">
        <v>1.1000000000000001</v>
      </c>
      <c r="V16" s="28" t="str">
        <f t="shared" si="5"/>
        <v xml:space="preserve"> </v>
      </c>
      <c r="W16" s="30"/>
      <c r="Y16" s="27" t="s">
        <v>35</v>
      </c>
      <c r="Z16" s="39" t="s">
        <v>36</v>
      </c>
      <c r="AA16" s="29">
        <v>8.1999999999999993</v>
      </c>
      <c r="AB16" s="28">
        <v>8.5</v>
      </c>
      <c r="AC16" s="29">
        <v>8</v>
      </c>
      <c r="AD16" s="28">
        <v>8</v>
      </c>
      <c r="AE16" s="30">
        <f t="shared" si="6"/>
        <v>0.5</v>
      </c>
      <c r="AF16" s="28">
        <f t="shared" si="7"/>
        <v>6.25</v>
      </c>
      <c r="AG16" s="31">
        <v>1.3</v>
      </c>
      <c r="AH16" s="28" t="str">
        <f t="shared" si="8"/>
        <v xml:space="preserve"> </v>
      </c>
    </row>
    <row r="17" spans="1:34" s="28" customFormat="1" ht="15" x14ac:dyDescent="0.25">
      <c r="A17" s="27" t="s">
        <v>37</v>
      </c>
      <c r="B17" s="40" t="s">
        <v>38</v>
      </c>
      <c r="C17" s="29">
        <v>17.5</v>
      </c>
      <c r="D17" s="30">
        <v>17.399999999999999</v>
      </c>
      <c r="E17" s="29">
        <v>16.899999999999999</v>
      </c>
      <c r="F17" s="30">
        <v>17.2</v>
      </c>
      <c r="G17" s="30">
        <f t="shared" si="0"/>
        <v>0.19999999999999929</v>
      </c>
      <c r="H17" s="28">
        <f t="shared" si="2"/>
        <v>1.1627906976744147</v>
      </c>
      <c r="I17" s="31">
        <v>1.9</v>
      </c>
      <c r="J17" s="28" t="str">
        <f t="shared" si="3"/>
        <v xml:space="preserve"> </v>
      </c>
      <c r="M17" s="27" t="s">
        <v>37</v>
      </c>
      <c r="N17" s="40" t="s">
        <v>38</v>
      </c>
      <c r="O17" s="29">
        <v>5</v>
      </c>
      <c r="P17" s="28">
        <v>4.9000000000000004</v>
      </c>
      <c r="Q17" s="29">
        <v>4.8</v>
      </c>
      <c r="R17" s="28">
        <v>4.8</v>
      </c>
      <c r="S17" s="30">
        <f t="shared" si="1"/>
        <v>0.10000000000000053</v>
      </c>
      <c r="T17" s="28">
        <f t="shared" si="4"/>
        <v>2.0833333333333446</v>
      </c>
      <c r="U17" s="31">
        <v>1.1000000000000001</v>
      </c>
      <c r="V17" s="28" t="str">
        <f t="shared" si="5"/>
        <v xml:space="preserve"> </v>
      </c>
      <c r="W17" s="30"/>
      <c r="Y17" s="27" t="s">
        <v>37</v>
      </c>
      <c r="Z17" s="40" t="s">
        <v>38</v>
      </c>
      <c r="AA17" s="29">
        <v>12.5</v>
      </c>
      <c r="AB17" s="28">
        <v>12.5</v>
      </c>
      <c r="AC17" s="29">
        <v>12.1</v>
      </c>
      <c r="AD17" s="28">
        <v>12.4</v>
      </c>
      <c r="AE17" s="30">
        <f t="shared" si="6"/>
        <v>9.9999999999999645E-2</v>
      </c>
      <c r="AF17" s="28">
        <f t="shared" si="7"/>
        <v>0.80645161290322287</v>
      </c>
      <c r="AG17" s="31">
        <v>1.6</v>
      </c>
      <c r="AH17" s="28" t="str">
        <f t="shared" si="8"/>
        <v xml:space="preserve"> </v>
      </c>
    </row>
    <row r="18" spans="1:34" s="28" customFormat="1" ht="15" x14ac:dyDescent="0.25">
      <c r="A18" s="27" t="s">
        <v>39</v>
      </c>
      <c r="B18" s="28" t="s">
        <v>40</v>
      </c>
      <c r="C18" s="29">
        <v>25</v>
      </c>
      <c r="D18" s="30">
        <v>25.1</v>
      </c>
      <c r="E18" s="29">
        <v>23.2</v>
      </c>
      <c r="F18" s="30">
        <v>23.3</v>
      </c>
      <c r="G18" s="30">
        <f t="shared" si="0"/>
        <v>1.8000000000000007</v>
      </c>
      <c r="H18" s="28">
        <f t="shared" si="2"/>
        <v>7.7253218884120205</v>
      </c>
      <c r="I18" s="31">
        <v>2.2999999999999998</v>
      </c>
      <c r="J18" s="28" t="str">
        <f t="shared" si="3"/>
        <v xml:space="preserve"> </v>
      </c>
      <c r="M18" s="27" t="s">
        <v>39</v>
      </c>
      <c r="N18" s="28" t="s">
        <v>40</v>
      </c>
      <c r="O18" s="29">
        <v>6.7</v>
      </c>
      <c r="P18" s="28">
        <v>6.6</v>
      </c>
      <c r="Q18" s="29">
        <v>5.9</v>
      </c>
      <c r="R18" s="28">
        <v>6</v>
      </c>
      <c r="S18" s="30">
        <f t="shared" si="1"/>
        <v>0.59999999999999964</v>
      </c>
      <c r="T18" s="28">
        <f t="shared" si="4"/>
        <v>9.9999999999999929</v>
      </c>
      <c r="U18" s="31">
        <v>1.3</v>
      </c>
      <c r="V18" s="28" t="str">
        <f t="shared" si="5"/>
        <v xml:space="preserve"> </v>
      </c>
      <c r="W18" s="30"/>
      <c r="Y18" s="27" t="s">
        <v>39</v>
      </c>
      <c r="Z18" s="28" t="s">
        <v>40</v>
      </c>
      <c r="AA18" s="29">
        <v>18.3</v>
      </c>
      <c r="AB18" s="28">
        <v>18.5</v>
      </c>
      <c r="AC18" s="29">
        <v>17.3</v>
      </c>
      <c r="AD18" s="28">
        <v>17.3</v>
      </c>
      <c r="AE18" s="30">
        <f t="shared" si="6"/>
        <v>1.1999999999999993</v>
      </c>
      <c r="AF18" s="28">
        <f t="shared" si="7"/>
        <v>6.936416184971093</v>
      </c>
      <c r="AG18" s="31">
        <v>1.9</v>
      </c>
      <c r="AH18" s="28" t="str">
        <f t="shared" si="8"/>
        <v xml:space="preserve"> </v>
      </c>
    </row>
    <row r="19" spans="1:34" s="41" customFormat="1" ht="15" x14ac:dyDescent="0.25">
      <c r="A19" s="27" t="s">
        <v>41</v>
      </c>
      <c r="B19" s="28" t="s">
        <v>42</v>
      </c>
      <c r="C19" s="29">
        <v>7.5</v>
      </c>
      <c r="D19" s="30">
        <v>7.6</v>
      </c>
      <c r="E19" s="29">
        <v>6.3</v>
      </c>
      <c r="F19" s="30">
        <v>6.5</v>
      </c>
      <c r="G19" s="30">
        <f t="shared" si="0"/>
        <v>1.0999999999999996</v>
      </c>
      <c r="H19" s="28">
        <f t="shared" si="2"/>
        <v>16.92307692307692</v>
      </c>
      <c r="I19" s="31">
        <v>1.4</v>
      </c>
      <c r="J19" s="28" t="str">
        <f t="shared" si="3"/>
        <v xml:space="preserve"> </v>
      </c>
      <c r="M19" s="27" t="s">
        <v>41</v>
      </c>
      <c r="N19" s="28" t="s">
        <v>42</v>
      </c>
      <c r="O19" s="29">
        <v>3</v>
      </c>
      <c r="P19" s="28">
        <v>3.1</v>
      </c>
      <c r="Q19" s="29">
        <v>2.2999999999999998</v>
      </c>
      <c r="R19" s="28">
        <v>2.4</v>
      </c>
      <c r="S19" s="30">
        <f t="shared" si="1"/>
        <v>0.70000000000000018</v>
      </c>
      <c r="T19" s="28">
        <f t="shared" si="4"/>
        <v>29.166666666666675</v>
      </c>
      <c r="U19" s="31">
        <v>0.8</v>
      </c>
      <c r="V19" s="28" t="str">
        <f t="shared" si="5"/>
        <v xml:space="preserve"> </v>
      </c>
      <c r="W19" s="30"/>
      <c r="Y19" s="27" t="s">
        <v>41</v>
      </c>
      <c r="Z19" s="28" t="s">
        <v>42</v>
      </c>
      <c r="AA19" s="29">
        <v>4.5</v>
      </c>
      <c r="AB19" s="28">
        <v>4.5</v>
      </c>
      <c r="AC19" s="29">
        <v>4</v>
      </c>
      <c r="AD19" s="28">
        <v>4</v>
      </c>
      <c r="AE19" s="30">
        <f t="shared" si="6"/>
        <v>0.5</v>
      </c>
      <c r="AF19" s="28">
        <f t="shared" si="7"/>
        <v>12.5</v>
      </c>
      <c r="AG19" s="31">
        <v>1.1000000000000001</v>
      </c>
      <c r="AH19" s="28" t="str">
        <f t="shared" si="8"/>
        <v xml:space="preserve"> </v>
      </c>
    </row>
    <row r="20" spans="1:34" s="43" customFormat="1" ht="15" x14ac:dyDescent="0.25">
      <c r="A20" s="27"/>
      <c r="B20" s="28" t="s">
        <v>43</v>
      </c>
      <c r="C20" s="42" t="s">
        <v>44</v>
      </c>
      <c r="D20" s="42" t="s">
        <v>44</v>
      </c>
      <c r="E20" s="42" t="s">
        <v>44</v>
      </c>
      <c r="F20" s="42" t="s">
        <v>44</v>
      </c>
      <c r="G20" s="42" t="s">
        <v>44</v>
      </c>
      <c r="H20" s="42" t="s">
        <v>44</v>
      </c>
      <c r="I20" s="31">
        <v>0.5</v>
      </c>
      <c r="J20" s="28"/>
      <c r="K20" s="28"/>
      <c r="L20" s="28"/>
      <c r="M20" s="27"/>
      <c r="N20" s="28" t="s">
        <v>43</v>
      </c>
      <c r="O20" s="42" t="s">
        <v>44</v>
      </c>
      <c r="P20" s="42" t="s">
        <v>44</v>
      </c>
      <c r="Q20" s="42" t="s">
        <v>44</v>
      </c>
      <c r="R20" s="42" t="s">
        <v>44</v>
      </c>
      <c r="S20" s="42" t="s">
        <v>44</v>
      </c>
      <c r="T20" s="42" t="s">
        <v>44</v>
      </c>
      <c r="U20" s="31">
        <v>0.4</v>
      </c>
      <c r="V20" s="28"/>
      <c r="W20" s="30"/>
      <c r="Y20" s="27"/>
      <c r="Z20" s="28" t="s">
        <v>43</v>
      </c>
      <c r="AA20" s="29" t="s">
        <v>44</v>
      </c>
      <c r="AB20" s="44" t="s">
        <v>44</v>
      </c>
      <c r="AC20" s="29" t="s">
        <v>44</v>
      </c>
      <c r="AD20" s="44" t="s">
        <v>44</v>
      </c>
      <c r="AE20" s="45" t="s">
        <v>44</v>
      </c>
      <c r="AF20" s="45" t="s">
        <v>44</v>
      </c>
      <c r="AG20" s="31" t="s">
        <v>44</v>
      </c>
      <c r="AH20" s="30"/>
    </row>
    <row r="21" spans="1:34" s="43" customFormat="1" ht="22.5" customHeight="1" x14ac:dyDescent="0.25">
      <c r="A21" s="27"/>
      <c r="B21" s="28" t="s">
        <v>45</v>
      </c>
      <c r="C21" s="29">
        <v>171.8</v>
      </c>
      <c r="D21" s="30">
        <v>172.2</v>
      </c>
      <c r="E21" s="29">
        <v>164.2</v>
      </c>
      <c r="F21" s="30">
        <v>165.9</v>
      </c>
      <c r="G21" s="30">
        <f>D21-F21</f>
        <v>6.2999999999999829</v>
      </c>
      <c r="H21" s="28">
        <f t="shared" si="2"/>
        <v>3.7974683544303693</v>
      </c>
      <c r="I21" s="31">
        <v>3.2</v>
      </c>
      <c r="J21" s="28" t="str">
        <f t="shared" si="3"/>
        <v>*</v>
      </c>
      <c r="K21" s="28"/>
      <c r="L21" s="28"/>
      <c r="M21" s="27"/>
      <c r="N21" s="28" t="s">
        <v>45</v>
      </c>
      <c r="O21" s="29">
        <v>97.6</v>
      </c>
      <c r="P21" s="29">
        <v>97.4</v>
      </c>
      <c r="Q21" s="29">
        <v>92.3</v>
      </c>
      <c r="R21" s="29">
        <v>93.4</v>
      </c>
      <c r="S21" s="30">
        <f>P21-R21</f>
        <v>4</v>
      </c>
      <c r="T21" s="28">
        <f t="shared" si="4"/>
        <v>4.2826552462526761</v>
      </c>
      <c r="U21" s="31">
        <v>2.7</v>
      </c>
      <c r="V21" s="28" t="str">
        <f t="shared" si="5"/>
        <v>*</v>
      </c>
      <c r="W21" s="30"/>
      <c r="Y21" s="27"/>
      <c r="Z21" s="28" t="s">
        <v>45</v>
      </c>
      <c r="AA21" s="29">
        <v>74.099999999999994</v>
      </c>
      <c r="AB21" s="28">
        <v>74.7</v>
      </c>
      <c r="AC21" s="29">
        <v>71.900000000000006</v>
      </c>
      <c r="AD21" s="28">
        <v>72.5</v>
      </c>
      <c r="AE21" s="30">
        <f>AB21-AD21</f>
        <v>2.2000000000000028</v>
      </c>
      <c r="AF21" s="28">
        <f t="shared" si="7"/>
        <v>3.0344827586206935</v>
      </c>
      <c r="AG21" s="31">
        <v>2.5</v>
      </c>
      <c r="AH21" s="28" t="str">
        <f t="shared" si="8"/>
        <v xml:space="preserve"> </v>
      </c>
    </row>
    <row r="22" spans="1:34" s="43" customFormat="1" ht="15" x14ac:dyDescent="0.25">
      <c r="A22" s="27"/>
      <c r="B22" s="43" t="s">
        <v>46</v>
      </c>
      <c r="C22" s="29">
        <v>1.6</v>
      </c>
      <c r="D22" s="30">
        <v>1.6</v>
      </c>
      <c r="E22" s="29">
        <v>1.6</v>
      </c>
      <c r="F22" s="30">
        <v>1.6</v>
      </c>
      <c r="G22" s="30">
        <f>D22-F22</f>
        <v>0</v>
      </c>
      <c r="H22" s="28">
        <f t="shared" si="2"/>
        <v>0</v>
      </c>
      <c r="I22" s="31">
        <v>0.8</v>
      </c>
      <c r="J22" s="28" t="str">
        <f t="shared" si="3"/>
        <v xml:space="preserve"> </v>
      </c>
      <c r="K22" s="28"/>
      <c r="L22" s="28"/>
      <c r="M22" s="27"/>
      <c r="N22" s="43" t="s">
        <v>46</v>
      </c>
      <c r="O22" s="29">
        <v>1.1000000000000001</v>
      </c>
      <c r="P22" s="29">
        <v>1.1000000000000001</v>
      </c>
      <c r="Q22" s="29">
        <v>1.3</v>
      </c>
      <c r="R22" s="29">
        <v>1.3</v>
      </c>
      <c r="S22" s="30">
        <f t="shared" ref="S22:S23" si="9">P22-R22</f>
        <v>-0.19999999999999996</v>
      </c>
      <c r="T22" s="28">
        <f t="shared" si="4"/>
        <v>-15.38461538461538</v>
      </c>
      <c r="U22" s="31">
        <v>0.7</v>
      </c>
      <c r="V22" s="28" t="str">
        <f t="shared" si="5"/>
        <v xml:space="preserve"> </v>
      </c>
      <c r="W22" s="30"/>
      <c r="Y22" s="27"/>
      <c r="Z22" s="43" t="s">
        <v>46</v>
      </c>
      <c r="AA22" s="29">
        <v>0.5</v>
      </c>
      <c r="AB22" s="29">
        <v>0.5</v>
      </c>
      <c r="AC22" s="29">
        <v>0.4</v>
      </c>
      <c r="AD22" s="29">
        <v>0.4</v>
      </c>
      <c r="AE22" s="30">
        <f t="shared" ref="AE22:AE23" si="10">AB22-AD22</f>
        <v>9.9999999999999978E-2</v>
      </c>
      <c r="AF22" s="28">
        <f t="shared" si="7"/>
        <v>24.999999999999993</v>
      </c>
      <c r="AG22" s="31" t="s">
        <v>44</v>
      </c>
      <c r="AH22" s="28" t="str">
        <f t="shared" si="8"/>
        <v xml:space="preserve"> </v>
      </c>
    </row>
    <row r="23" spans="1:34" s="43" customFormat="1" ht="15" x14ac:dyDescent="0.25">
      <c r="A23" s="46"/>
      <c r="B23" s="41" t="s">
        <v>47</v>
      </c>
      <c r="C23" s="29">
        <v>173.4</v>
      </c>
      <c r="D23" s="30">
        <v>173.8</v>
      </c>
      <c r="E23" s="29">
        <v>165.8</v>
      </c>
      <c r="F23" s="30">
        <v>167.6</v>
      </c>
      <c r="G23" s="30">
        <f>D23-F23</f>
        <v>6.2000000000000171</v>
      </c>
      <c r="H23" s="28">
        <f t="shared" si="2"/>
        <v>3.6992840095465498</v>
      </c>
      <c r="I23" s="31">
        <v>3.2</v>
      </c>
      <c r="J23" s="28" t="str">
        <f t="shared" si="3"/>
        <v>*</v>
      </c>
      <c r="K23" s="28"/>
      <c r="L23" s="28"/>
      <c r="M23" s="46"/>
      <c r="N23" s="41" t="s">
        <v>47</v>
      </c>
      <c r="O23" s="29">
        <v>98.8</v>
      </c>
      <c r="P23" s="29">
        <v>98.6</v>
      </c>
      <c r="Q23" s="29">
        <v>93.6</v>
      </c>
      <c r="R23" s="29">
        <v>94.7</v>
      </c>
      <c r="S23" s="30">
        <f t="shared" si="9"/>
        <v>3.8999999999999915</v>
      </c>
      <c r="T23" s="28">
        <f t="shared" si="4"/>
        <v>4.1182682154170971</v>
      </c>
      <c r="U23" s="31">
        <v>2.7</v>
      </c>
      <c r="V23" s="28" t="str">
        <f t="shared" si="5"/>
        <v>*</v>
      </c>
      <c r="W23" s="30"/>
      <c r="Y23" s="46"/>
      <c r="Z23" s="41" t="s">
        <v>47</v>
      </c>
      <c r="AA23" s="29">
        <v>74.599999999999994</v>
      </c>
      <c r="AB23" s="28">
        <v>75.2</v>
      </c>
      <c r="AC23" s="29">
        <v>72.2</v>
      </c>
      <c r="AD23" s="28">
        <v>72.900000000000006</v>
      </c>
      <c r="AE23" s="30">
        <f t="shared" si="10"/>
        <v>2.2999999999999972</v>
      </c>
      <c r="AF23" s="28">
        <f t="shared" si="7"/>
        <v>3.155006858710558</v>
      </c>
      <c r="AG23" s="31">
        <v>2.6</v>
      </c>
      <c r="AH23" s="28" t="str">
        <f t="shared" si="8"/>
        <v xml:space="preserve"> </v>
      </c>
    </row>
    <row r="25" spans="1:34" x14ac:dyDescent="0.2">
      <c r="B25" s="47" t="s">
        <v>48</v>
      </c>
    </row>
    <row r="26" spans="1:34" ht="15" x14ac:dyDescent="0.25">
      <c r="B26" s="47" t="s">
        <v>49</v>
      </c>
      <c r="Q26" s="48"/>
      <c r="R26" s="28"/>
    </row>
    <row r="27" spans="1:34" ht="15" x14ac:dyDescent="0.25">
      <c r="Q27" s="48"/>
      <c r="R27" s="28"/>
      <c r="AC27" s="48"/>
      <c r="AD27" s="28"/>
    </row>
    <row r="28" spans="1:34" ht="15" x14ac:dyDescent="0.25">
      <c r="C28" s="23"/>
      <c r="D28" s="24"/>
      <c r="E28" s="24"/>
      <c r="Q28" s="48"/>
      <c r="R28" s="28"/>
      <c r="AC28" s="48"/>
      <c r="AD28" s="28"/>
    </row>
    <row r="29" spans="1:34" ht="15" x14ac:dyDescent="0.25">
      <c r="E29" s="48"/>
      <c r="F29" s="28"/>
      <c r="Q29" s="48"/>
      <c r="R29" s="28"/>
      <c r="AC29" s="48"/>
      <c r="AD29" s="28"/>
    </row>
    <row r="30" spans="1:34" ht="15" x14ac:dyDescent="0.25">
      <c r="E30" s="48"/>
      <c r="F30" s="28"/>
      <c r="Q30" s="48"/>
      <c r="R30" s="28"/>
      <c r="AC30" s="48"/>
      <c r="AD30" s="28"/>
    </row>
    <row r="31" spans="1:34" ht="15" x14ac:dyDescent="0.25">
      <c r="E31" s="48"/>
      <c r="F31" s="28"/>
      <c r="Q31" s="48"/>
      <c r="R31" s="28"/>
      <c r="AC31" s="48"/>
      <c r="AD31" s="28"/>
    </row>
    <row r="32" spans="1:34" ht="15" x14ac:dyDescent="0.25">
      <c r="E32" s="48"/>
      <c r="F32" s="28"/>
      <c r="Q32" s="48"/>
      <c r="R32" s="28"/>
      <c r="AC32" s="48"/>
      <c r="AD32" s="28"/>
    </row>
    <row r="33" spans="5:30" ht="15" x14ac:dyDescent="0.25">
      <c r="E33" s="48"/>
      <c r="F33" s="28"/>
      <c r="Q33" s="48"/>
      <c r="R33" s="28"/>
      <c r="AC33" s="48"/>
      <c r="AD33" s="28"/>
    </row>
    <row r="34" spans="5:30" ht="15" x14ac:dyDescent="0.25">
      <c r="E34" s="48"/>
      <c r="F34" s="28"/>
      <c r="Q34" s="48"/>
      <c r="R34" s="28"/>
      <c r="AC34" s="48"/>
      <c r="AD34" s="28"/>
    </row>
    <row r="35" spans="5:30" ht="15" x14ac:dyDescent="0.25">
      <c r="E35" s="48"/>
      <c r="F35" s="28"/>
      <c r="Q35" s="48"/>
      <c r="R35" s="28"/>
      <c r="AC35" s="48"/>
      <c r="AD35" s="28"/>
    </row>
    <row r="36" spans="5:30" ht="15" x14ac:dyDescent="0.25">
      <c r="E36" s="48"/>
      <c r="F36" s="28"/>
      <c r="Q36" s="48"/>
      <c r="R36" s="28"/>
      <c r="AC36" s="48"/>
      <c r="AD36" s="28"/>
    </row>
    <row r="37" spans="5:30" ht="15" x14ac:dyDescent="0.25">
      <c r="E37" s="48"/>
      <c r="F37" s="28"/>
      <c r="Q37" s="48"/>
      <c r="R37" s="28"/>
      <c r="AC37" s="48"/>
      <c r="AD37" s="28"/>
    </row>
    <row r="38" spans="5:30" ht="15" x14ac:dyDescent="0.25">
      <c r="E38" s="48"/>
      <c r="F38" s="28"/>
      <c r="Q38" s="48"/>
      <c r="R38" s="28"/>
      <c r="AC38" s="48"/>
      <c r="AD38" s="28"/>
    </row>
    <row r="39" spans="5:30" ht="15" x14ac:dyDescent="0.25">
      <c r="E39" s="48"/>
      <c r="F39" s="28"/>
      <c r="Q39" s="48"/>
      <c r="R39" s="28"/>
      <c r="AC39" s="48"/>
      <c r="AD39" s="28"/>
    </row>
    <row r="40" spans="5:30" ht="15" x14ac:dyDescent="0.25">
      <c r="E40" s="48"/>
      <c r="F40" s="28"/>
      <c r="Q40" s="48"/>
      <c r="R40" s="28"/>
      <c r="AC40" s="48"/>
      <c r="AD40" s="28"/>
    </row>
    <row r="41" spans="5:30" ht="15" x14ac:dyDescent="0.25">
      <c r="E41" s="48"/>
      <c r="F41" s="28"/>
      <c r="Q41" s="48"/>
      <c r="R41" s="28"/>
      <c r="AC41" s="48"/>
      <c r="AD41" s="28"/>
    </row>
    <row r="42" spans="5:30" ht="15" x14ac:dyDescent="0.25">
      <c r="E42" s="48"/>
      <c r="F42" s="28"/>
      <c r="Q42" s="48"/>
      <c r="R42" s="28"/>
      <c r="AC42" s="48"/>
      <c r="AD42" s="28"/>
    </row>
    <row r="43" spans="5:30" ht="15" x14ac:dyDescent="0.25">
      <c r="E43" s="48"/>
      <c r="F43" s="28"/>
      <c r="AC43" s="48"/>
      <c r="AD43" s="28"/>
    </row>
    <row r="44" spans="5:30" ht="15" x14ac:dyDescent="0.25">
      <c r="E44" s="48"/>
      <c r="F44" s="28"/>
    </row>
    <row r="45" spans="5:30" ht="15" x14ac:dyDescent="0.25">
      <c r="E45" s="48"/>
      <c r="F45" s="28"/>
    </row>
  </sheetData>
  <mergeCells count="21">
    <mergeCell ref="AC5:AD5"/>
    <mergeCell ref="AE5:AE6"/>
    <mergeCell ref="AF5:AF6"/>
    <mergeCell ref="AG5:AG6"/>
    <mergeCell ref="AH5:AH6"/>
    <mergeCell ref="Q5:R5"/>
    <mergeCell ref="S5:S6"/>
    <mergeCell ref="T5:T6"/>
    <mergeCell ref="U5:U6"/>
    <mergeCell ref="V5:V6"/>
    <mergeCell ref="AA5:AB5"/>
    <mergeCell ref="D4:J4"/>
    <mergeCell ref="N4:V4"/>
    <mergeCell ref="AB4:AH4"/>
    <mergeCell ref="C5:D5"/>
    <mergeCell ref="E5:F5"/>
    <mergeCell ref="G5:G6"/>
    <mergeCell ref="H5:H6"/>
    <mergeCell ref="I5:I6"/>
    <mergeCell ref="J5:J6"/>
    <mergeCell ref="O5:P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Innehållsföreckning</vt:lpstr>
      <vt:lpstr>Tab 7_alt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Nissling Simon BV/AKU-S</dc:creator>
  <cp:lastModifiedBy>Zakrisson Åsa SSA/AU/AKU-S</cp:lastModifiedBy>
  <cp:lastPrinted>2020-05-19T15:41:18Z</cp:lastPrinted>
  <dcterms:created xsi:type="dcterms:W3CDTF">2020-05-15T11:00:59Z</dcterms:created>
  <dcterms:modified xsi:type="dcterms:W3CDTF">2022-12-13T14:18:12Z</dcterms:modified>
</cp:coreProperties>
</file>