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b.intra\data\Prod\Webpub\am0401\AKU\2020\2020M09\Tabeller\"/>
    </mc:Choice>
  </mc:AlternateContent>
  <bookViews>
    <workbookView xWindow="0" yWindow="0" windowWidth="28800" windowHeight="12435" activeTab="1"/>
  </bookViews>
  <sheets>
    <sheet name="Innehållsföreckning" sheetId="9" r:id="rId1"/>
    <sheet name="Tab 7_alt" sheetId="10" r:id="rId2"/>
    <sheet name="Tab12_alt_1" sheetId="11" r:id="rId3"/>
    <sheet name="Tab12_alt_1 OS_Nivå" sheetId="12" r:id="rId4"/>
    <sheet name="Tab12_alt_1 OS_Närl mån" sheetId="13" r:id="rId5"/>
    <sheet name="Tab12_alt_1 OS_1 år" sheetId="14" r:id="rId6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0" l="1"/>
  <c r="AH23" i="10" s="1"/>
  <c r="V23" i="10"/>
  <c r="S23" i="10"/>
  <c r="T23" i="10" s="1"/>
  <c r="J23" i="10"/>
  <c r="H23" i="10"/>
  <c r="G23" i="10"/>
  <c r="AF22" i="10"/>
  <c r="AE22" i="10"/>
  <c r="AH22" i="10" s="1"/>
  <c r="S22" i="10"/>
  <c r="V22" i="10" s="1"/>
  <c r="J22" i="10"/>
  <c r="H22" i="10"/>
  <c r="G22" i="10"/>
  <c r="AH21" i="10"/>
  <c r="AF21" i="10"/>
  <c r="AE21" i="10"/>
  <c r="T21" i="10"/>
  <c r="S21" i="10"/>
  <c r="V21" i="10" s="1"/>
  <c r="G21" i="10"/>
  <c r="J21" i="10" s="1"/>
  <c r="AH19" i="10"/>
  <c r="AF19" i="10"/>
  <c r="AE19" i="10"/>
  <c r="V19" i="10"/>
  <c r="T19" i="10"/>
  <c r="S19" i="10"/>
  <c r="H19" i="10"/>
  <c r="G19" i="10"/>
  <c r="J19" i="10" s="1"/>
  <c r="AE18" i="10"/>
  <c r="AH18" i="10" s="1"/>
  <c r="V18" i="10"/>
  <c r="T18" i="10"/>
  <c r="S18" i="10"/>
  <c r="J18" i="10"/>
  <c r="H18" i="10"/>
  <c r="G18" i="10"/>
  <c r="AF17" i="10"/>
  <c r="AE17" i="10"/>
  <c r="AH17" i="10" s="1"/>
  <c r="S17" i="10"/>
  <c r="V17" i="10" s="1"/>
  <c r="J17" i="10"/>
  <c r="H17" i="10"/>
  <c r="G17" i="10"/>
  <c r="AH16" i="10"/>
  <c r="AF16" i="10"/>
  <c r="AE16" i="10"/>
  <c r="S16" i="10"/>
  <c r="V16" i="10" s="1"/>
  <c r="G16" i="10"/>
  <c r="J16" i="10" s="1"/>
  <c r="AH15" i="10"/>
  <c r="AF15" i="10"/>
  <c r="AE15" i="10"/>
  <c r="V15" i="10"/>
  <c r="T15" i="10"/>
  <c r="S15" i="10"/>
  <c r="G15" i="10"/>
  <c r="H15" i="10" s="1"/>
  <c r="AE14" i="10"/>
  <c r="AH14" i="10" s="1"/>
  <c r="V14" i="10"/>
  <c r="S14" i="10"/>
  <c r="T14" i="10" s="1"/>
  <c r="J14" i="10"/>
  <c r="H14" i="10"/>
  <c r="G14" i="10"/>
  <c r="AE13" i="10"/>
  <c r="AH13" i="10" s="1"/>
  <c r="S13" i="10"/>
  <c r="V13" i="10" s="1"/>
  <c r="J13" i="10"/>
  <c r="G13" i="10"/>
  <c r="H13" i="10" s="1"/>
  <c r="AH12" i="10"/>
  <c r="AF12" i="10"/>
  <c r="AE12" i="10"/>
  <c r="S12" i="10"/>
  <c r="T12" i="10" s="1"/>
  <c r="G12" i="10"/>
  <c r="J12" i="10" s="1"/>
  <c r="AH11" i="10"/>
  <c r="AF11" i="10"/>
  <c r="AE11" i="10"/>
  <c r="V11" i="10"/>
  <c r="T11" i="10"/>
  <c r="S11" i="10"/>
  <c r="G11" i="10"/>
  <c r="J11" i="10" s="1"/>
  <c r="AE10" i="10"/>
  <c r="AH10" i="10" s="1"/>
  <c r="V10" i="10"/>
  <c r="T10" i="10"/>
  <c r="S10" i="10"/>
  <c r="J10" i="10"/>
  <c r="H10" i="10"/>
  <c r="G10" i="10"/>
  <c r="AE9" i="10"/>
  <c r="AF9" i="10" s="1"/>
  <c r="S9" i="10"/>
  <c r="V9" i="10" s="1"/>
  <c r="J9" i="10"/>
  <c r="H9" i="10"/>
  <c r="G9" i="10"/>
  <c r="AH8" i="10"/>
  <c r="AF8" i="10"/>
  <c r="AE8" i="10"/>
  <c r="S8" i="10"/>
  <c r="T8" i="10" s="1"/>
  <c r="G8" i="10"/>
  <c r="J8" i="10" s="1"/>
  <c r="AH7" i="10"/>
  <c r="AF7" i="10"/>
  <c r="AE7" i="10"/>
  <c r="V7" i="10"/>
  <c r="T7" i="10"/>
  <c r="S7" i="10"/>
  <c r="G7" i="10"/>
  <c r="J7" i="10" s="1"/>
  <c r="H7" i="10" l="1"/>
  <c r="H11" i="10"/>
  <c r="AF13" i="10"/>
  <c r="T16" i="10"/>
  <c r="H8" i="10"/>
  <c r="V8" i="10"/>
  <c r="T9" i="10"/>
  <c r="AH9" i="10"/>
  <c r="AF10" i="10"/>
  <c r="H12" i="10"/>
  <c r="V12" i="10"/>
  <c r="T13" i="10"/>
  <c r="AF14" i="10"/>
  <c r="J15" i="10"/>
  <c r="H16" i="10"/>
  <c r="T17" i="10"/>
  <c r="AF18" i="10"/>
  <c r="H21" i="10"/>
  <c r="T22" i="10"/>
  <c r="AF23" i="10"/>
</calcChain>
</file>

<file path=xl/sharedStrings.xml><?xml version="1.0" encoding="utf-8"?>
<sst xmlns="http://schemas.openxmlformats.org/spreadsheetml/2006/main" count="912" uniqueCount="106">
  <si>
    <t>Innehåll</t>
  </si>
  <si>
    <t>Tab12_alt_1</t>
  </si>
  <si>
    <t>Tab12_alt_1 OS_Nivå</t>
  </si>
  <si>
    <t>Osäkerhetstal avseende nivåskattning för Tab12_alt_1</t>
  </si>
  <si>
    <t>Tab12_alt_1 OS_Närl mån</t>
  </si>
  <si>
    <t>Osäkerhetstal avseende jämförelse med föregående månad för Tab12_alt_1</t>
  </si>
  <si>
    <t>Tab12_alt_1 OS_1 år</t>
  </si>
  <si>
    <t>Osäkerhetstal avseende jämförelse med motsvarande månad föregående år för Tab12_alt_1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</si>
  <si>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</si>
  <si>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</si>
  <si>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</si>
  <si>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</si>
  <si>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</si>
  <si>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</si>
  <si>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</si>
  <si>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September 2020</t>
  </si>
  <si>
    <t>September 2019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</si>
  <si>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</si>
  <si>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</si>
  <si>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</si>
  <si>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</si>
  <si>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</si>
  <si>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</si>
  <si>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</si>
  <si>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</si>
  <si>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</si>
  <si>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</si>
  <si>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</si>
  <si>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</si>
  <si>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</si>
  <si>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</si>
  <si>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</si>
  <si>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</si>
  <si>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</si>
  <si>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</si>
  <si>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</si>
  <si>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</si>
  <si>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</si>
  <si>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</si>
  <si>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</si>
  <si>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</si>
  <si>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</si>
  <si>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</si>
  <si>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</si>
  <si>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</si>
  <si>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</si>
  <si>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</si>
  <si>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</si>
  <si>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</si>
  <si>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</si>
  <si>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</si>
  <si>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</si>
  <si>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</si>
  <si>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</si>
  <si>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Frånvarande från arbetet (huvudsysslan) under referensveckan fördelade efter</t>
  </si>
  <si>
    <t xml:space="preserve"> </t>
  </si>
  <si>
    <t>Kön</t>
  </si>
  <si>
    <t>1000-tal</t>
  </si>
  <si>
    <t>FRÅNVARANDE FRÅN ARBETET UNDER REFERENSVECKAN (HUVUDSYSSLAN)</t>
  </si>
  <si>
    <t>Ålder</t>
  </si>
  <si>
    <t>Frånvarande antingen hela eller delar av referensveckan</t>
  </si>
  <si>
    <t>Därav</t>
  </si>
  <si>
    <t>Frånvaroorsak</t>
  </si>
  <si>
    <t>Frånvarande hela referensveckan (huvudsysslan)</t>
  </si>
  <si>
    <t>Sjuk</t>
  </si>
  <si>
    <t>Semes-</t>
  </si>
  <si>
    <t>Permitterade</t>
  </si>
  <si>
    <t>Arbetsbrist</t>
  </si>
  <si>
    <t>Övriga *</t>
  </si>
  <si>
    <t>från-</t>
  </si>
  <si>
    <t>ter</t>
  </si>
  <si>
    <t>skäl</t>
  </si>
  <si>
    <t>varande</t>
  </si>
  <si>
    <t>hela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</si>
  <si>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</si>
  <si>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</si>
  <si>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</si>
  <si>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</si>
  <si>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</si>
  <si>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</si>
  <si>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</si>
  <si>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</si>
  <si>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</si>
  <si>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</si>
  <si>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</si>
  <si>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</si>
  <si>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Båda könen</t>
  </si>
  <si>
    <t>15-24</t>
  </si>
  <si>
    <t>25-54</t>
  </si>
  <si>
    <t>55-74</t>
  </si>
  <si>
    <t>15-74</t>
  </si>
  <si>
    <t>därav</t>
  </si>
  <si>
    <t>16-64</t>
  </si>
  <si>
    <t>20-64</t>
  </si>
  <si>
    <t>* Övriga personliga skäl, arbetsmarknadsskäl samt arbetstidens förläggning och helg</t>
  </si>
  <si>
    <t>Män</t>
  </si>
  <si>
    <t>Kvinnor</t>
  </si>
  <si>
    <t>Offentlig förvaltning m..m..</t>
  </si>
  <si>
    <t>* Markerar att förändringen är "statistiskt säkerställd".. ** Minimikrav i antal för att förändringen skall vara "statistiskt säkerställd"..</t>
  </si>
  <si>
    <t>TAB.. 12 (15-74 år)</t>
  </si>
  <si>
    <t>huvudsaklig frånvaroorsak samt efter kön och ålder (nivå 2)..</t>
  </si>
  <si>
    <t>ref..veckan</t>
  </si>
  <si>
    <t>Forts..</t>
  </si>
  <si>
    <t>AKU september 2020 (bilaga 1) - utökade grundtabeller</t>
  </si>
  <si>
    <t>Totalt antal arbetstimmar (faktiskt arbetad tid i huvud- o bisyssla) per vecka för sysselsatta i Sverige och utomlands, För sysselsatta i Sverige även fördelat efter huvudsysslans näringsgren (grov nivå)</t>
  </si>
  <si>
    <t>Frånvarande från arbetet (huvudsysslan) under referensveckan fördelade efter huvudsaklig frånvaroorsak samt efter kön och ålder (nivå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</si>
</sst>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0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49" fontId="4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3" fillId="0" borderId="7" xfId="0" applyFont="1" applyBorder="1"/>
    <xf numFmtId="0" fontId="0" fillId="0" borderId="8" xfId="0" applyBorder="1"/>
    <xf numFmtId="0" fontId="7" fillId="0" borderId="0" xfId="0" applyFont="1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7" fillId="0" borderId="0" xfId="0" applyFont="1" applyBorder="1"/>
    <xf numFmtId="164" fontId="9" fillId="0" borderId="0" xfId="0" applyNumberFormat="1" applyFont="1" applyFill="1" applyBorder="1"/>
    <xf numFmtId="3" fontId="9" fillId="0" borderId="0" xfId="0" applyNumberFormat="1" applyFont="1" applyFill="1" applyBorder="1"/>
    <xf numFmtId="3" fontId="11" fillId="0" borderId="0" xfId="0" applyNumberFormat="1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vertical="top" wrapText="1"/>
    </xf>
    <xf numFmtId="3" fontId="11" fillId="0" borderId="0" xfId="0" applyNumberFormat="1" applyFont="1" applyFill="1" applyBorder="1"/>
    <xf numFmtId="164" fontId="11" fillId="0" borderId="0" xfId="0" applyNumberFormat="1" applyFont="1" applyFill="1" applyBorder="1"/>
    <xf numFmtId="0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49" fontId="7" fillId="0" borderId="0" xfId="0" applyNumberFormat="1" applyFont="1" applyFill="1" applyBorder="1" applyAlignment="1"/>
    <xf numFmtId="164" fontId="7" fillId="0" borderId="0" xfId="0" applyNumberFormat="1" applyFont="1" applyFill="1" applyBorder="1"/>
    <xf numFmtId="164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164" fontId="7" fillId="0" borderId="0" xfId="0" applyNumberFormat="1" applyFont="1" applyFill="1"/>
    <xf numFmtId="164" fontId="7" fillId="0" borderId="0" xfId="0" applyNumberFormat="1" applyFont="1" applyFill="1" applyAlignment="1"/>
    <xf numFmtId="164" fontId="7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indent="1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7" fillId="0" borderId="0" xfId="0" applyFont="1"/>
    <xf numFmtId="0" fontId="7" fillId="0" borderId="0" xfId="0" applyFont="1" applyFill="1"/>
    <xf numFmtId="0" fontId="13" fillId="0" borderId="0" xfId="0" applyFont="1"/>
    <xf numFmtId="164" fontId="0" fillId="0" borderId="0" xfId="0" applyNumberFormat="1" applyFill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/>
    <xf numFmtId="164" fontId="11" fillId="0" borderId="0" xfId="0" applyNumberFormat="1" applyFont="1"/>
    <xf numFmtId="164" fontId="0" fillId="0" borderId="0" xfId="0" applyNumberFormat="1"/>
    <xf numFmtId="164" fontId="1" fillId="0" borderId="0" xfId="0" applyNumberFormat="1" applyFont="1" applyBorder="1"/>
    <xf numFmtId="164" fontId="0" fillId="0" borderId="0" xfId="0" applyNumberFormat="1" applyBorder="1"/>
    <xf numFmtId="164" fontId="11" fillId="0" borderId="10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11" fillId="0" borderId="0" xfId="0" applyNumberFormat="1" applyFont="1" applyBorder="1"/>
    <xf numFmtId="164" fontId="0" fillId="0" borderId="9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9" xfId="0" applyNumberFormat="1" applyBorder="1" applyAlignment="1">
      <alignment horizontal="right"/>
    </xf>
    <xf numFmtId="164" fontId="0" fillId="0" borderId="0" xfId="0" quotePrefix="1" applyNumberFormat="1" applyBorder="1"/>
    <xf numFmtId="164" fontId="0" fillId="0" borderId="0" xfId="0" applyNumberFormat="1" applyAlignment="1">
      <alignment horizontal="right"/>
    </xf>
    <xf numFmtId="164" fontId="0" fillId="0" borderId="11" xfId="0" quotePrefix="1" applyNumberFormat="1" applyBorder="1" applyAlignment="1">
      <alignment horizontal="center"/>
    </xf>
    <xf numFmtId="0" fontId="14" fillId="0" borderId="0" xfId="0" applyFont="1" applyBorder="1"/>
    <xf numFmtId="0" fontId="0" fillId="0" borderId="0" xfId="0" applyBorder="1" applyAlignment="1"/>
    <xf numFmtId="164" fontId="1" fillId="0" borderId="0" xfId="0" applyNumberFormat="1" applyFont="1" applyBorder="1" applyAlignment="1"/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14" fillId="0" borderId="0" xfId="0" applyNumberFormat="1" applyFont="1" applyBorder="1" applyAlignment="1"/>
    <xf numFmtId="16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164" fontId="15" fillId="0" borderId="0" xfId="0" applyNumberFormat="1" applyFont="1" applyBorder="1"/>
    <xf numFmtId="164" fontId="14" fillId="0" borderId="0" xfId="0" applyNumberFormat="1" applyFont="1" applyBorder="1"/>
    <xf numFmtId="164" fontId="14" fillId="0" borderId="0" xfId="0" applyNumberFormat="1" applyFont="1"/>
    <xf numFmtId="49" fontId="11" fillId="0" borderId="0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top" wrapText="1"/>
    </xf>
    <xf numFmtId="164" fontId="11" fillId="0" borderId="9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workbookViewId="0">
      <selection activeCell="B22" sqref="B22"/>
    </sheetView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2" t="s">
        <v>103</v>
      </c>
    </row>
    <row r="3" spans="1:2" x14ac:dyDescent="0.25">
      <c r="A3" s="1"/>
    </row>
    <row r="5" spans="1:2" x14ac:dyDescent="0.25">
      <c r="A5" s="10" t="s">
        <v>0</v>
      </c>
      <c r="B5" s="11"/>
    </row>
    <row r="6" spans="1:2" ht="42.75" x14ac:dyDescent="0.25">
      <c r="A6" s="3" t="s">
        <v>8</v>
      </c>
      <c r="B6" s="4" t="s">
        <v>104</v>
      </c>
    </row>
    <row r="7" spans="1:2" ht="28.5" x14ac:dyDescent="0.25">
      <c r="A7" s="5" t="s">
        <v>1</v>
      </c>
      <c r="B7" s="6" t="s">
        <v>105</v>
      </c>
    </row>
    <row r="8" spans="1:2" ht="30.6" customHeight="1" x14ac:dyDescent="0.25">
      <c r="A8" s="5" t="s">
        <v>2</v>
      </c>
      <c r="B8" s="7" t="s">
        <v>3</v>
      </c>
    </row>
    <row r="9" spans="1:2" x14ac:dyDescent="0.25">
      <c r="A9" s="5" t="s">
        <v>4</v>
      </c>
      <c r="B9" s="7" t="s">
        <v>5</v>
      </c>
    </row>
    <row r="10" spans="1:2" x14ac:dyDescent="0.25">
      <c r="A10" s="8" t="s">
        <v>6</v>
      </c>
      <c r="B10" s="9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workbookViewId="0">
      <selection activeCell="H34" sqref="H34"/>
    </sheetView>
  </sheetViews>
  <sheetFormatPr defaultColWidth="8.85546875" defaultRowHeight="12.75" x14ac:dyDescent="0.2"/>
  <cols>
    <col min="1" max="1" width="8.85546875" style="50"/>
    <col min="2" max="2" width="32.140625" style="50" customWidth="1"/>
    <col min="3" max="3" width="12.42578125" style="50" customWidth="1"/>
    <col min="4" max="4" width="17.85546875" style="50" customWidth="1"/>
    <col min="5" max="5" width="8.85546875" style="50"/>
    <col min="6" max="6" width="18.5703125" style="50" customWidth="1"/>
    <col min="7" max="7" width="13.42578125" style="50" customWidth="1"/>
    <col min="8" max="8" width="14.5703125" style="50" customWidth="1"/>
    <col min="9" max="9" width="11.5703125" style="50" customWidth="1"/>
    <col min="10" max="10" width="14" style="50" customWidth="1"/>
    <col min="11" max="13" width="8.85546875" style="50"/>
    <col min="14" max="14" width="32.7109375" style="50" bestFit="1" customWidth="1"/>
    <col min="15" max="15" width="11.42578125" style="50" customWidth="1"/>
    <col min="16" max="16" width="17.140625" style="50" customWidth="1"/>
    <col min="17" max="17" width="8.85546875" style="50"/>
    <col min="18" max="18" width="17" style="50" customWidth="1"/>
    <col min="19" max="19" width="13.85546875" style="50" customWidth="1"/>
    <col min="20" max="20" width="14.5703125" style="50" customWidth="1"/>
    <col min="21" max="21" width="17" style="50" customWidth="1"/>
    <col min="22" max="22" width="10.85546875" style="50" customWidth="1"/>
    <col min="23" max="25" width="8.85546875" style="50"/>
    <col min="26" max="26" width="32.7109375" style="50" bestFit="1" customWidth="1"/>
    <col min="27" max="27" width="11" style="50" customWidth="1"/>
    <col min="28" max="28" width="19" style="50" customWidth="1"/>
    <col min="29" max="29" width="8.85546875" style="50"/>
    <col min="30" max="30" width="18" style="50" customWidth="1"/>
    <col min="31" max="31" width="13.42578125" style="50" customWidth="1"/>
    <col min="32" max="32" width="14.5703125" style="50" customWidth="1"/>
    <col min="33" max="33" width="11.140625" style="50" customWidth="1"/>
    <col min="34" max="34" width="11.5703125" style="50" customWidth="1"/>
    <col min="35" max="16384" width="8.85546875" style="50"/>
  </cols>
  <sheetData>
    <row r="1" spans="1:34" s="15" customFormat="1" ht="15" x14ac:dyDescent="0.25">
      <c r="A1" s="12"/>
      <c r="B1" s="12"/>
      <c r="C1" s="12"/>
      <c r="D1" s="13" t="s">
        <v>9</v>
      </c>
      <c r="E1" s="14"/>
      <c r="F1" s="12"/>
      <c r="G1" s="12"/>
      <c r="H1" s="12"/>
      <c r="I1" s="12"/>
      <c r="J1" s="12"/>
      <c r="K1" s="12"/>
      <c r="L1" s="12"/>
      <c r="M1" s="12"/>
      <c r="N1" s="13" t="s">
        <v>9</v>
      </c>
      <c r="O1" s="1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3" t="s">
        <v>9</v>
      </c>
      <c r="AC1" s="14"/>
      <c r="AD1" s="12"/>
      <c r="AE1" s="12"/>
      <c r="AF1" s="12"/>
      <c r="AG1" s="12"/>
      <c r="AH1" s="12"/>
    </row>
    <row r="2" spans="1:34" s="15" customFormat="1" ht="15" x14ac:dyDescent="0.25">
      <c r="A2" s="12"/>
      <c r="B2" s="12"/>
      <c r="C2" s="12"/>
      <c r="D2" s="13"/>
      <c r="E2" s="14"/>
      <c r="F2" s="12"/>
      <c r="G2" s="12"/>
      <c r="H2" s="12"/>
      <c r="I2" s="12"/>
      <c r="J2" s="12"/>
      <c r="K2" s="12"/>
      <c r="L2" s="12"/>
      <c r="M2" s="12"/>
      <c r="N2" s="14"/>
      <c r="O2" s="1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4"/>
      <c r="AC2" s="14"/>
      <c r="AD2" s="12"/>
      <c r="AE2" s="12"/>
      <c r="AF2" s="12"/>
      <c r="AG2" s="12"/>
      <c r="AH2" s="12"/>
    </row>
    <row r="3" spans="1:34" s="15" customFormat="1" ht="15" x14ac:dyDescent="0.25">
      <c r="A3" s="12"/>
      <c r="B3" s="12"/>
      <c r="C3" s="12"/>
      <c r="D3" s="13"/>
      <c r="E3" s="14"/>
      <c r="F3" s="12"/>
      <c r="G3" s="12"/>
      <c r="H3" s="12"/>
      <c r="I3" s="12"/>
      <c r="J3" s="12"/>
      <c r="K3" s="12"/>
      <c r="L3" s="12"/>
      <c r="M3" s="12"/>
      <c r="N3" s="14"/>
      <c r="O3" s="14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4"/>
      <c r="AC3" s="14"/>
      <c r="AD3" s="12"/>
      <c r="AE3" s="12"/>
      <c r="AF3" s="12"/>
      <c r="AG3" s="12"/>
      <c r="AH3" s="12"/>
    </row>
    <row r="4" spans="1:34" s="16" customFormat="1" x14ac:dyDescent="0.2">
      <c r="D4" s="85" t="s">
        <v>10</v>
      </c>
      <c r="E4" s="85"/>
      <c r="F4" s="85"/>
      <c r="G4" s="85"/>
      <c r="H4" s="85"/>
      <c r="I4" s="85"/>
      <c r="J4" s="85"/>
      <c r="K4" s="17"/>
      <c r="L4" s="17"/>
      <c r="M4" s="17"/>
      <c r="N4" s="86" t="s">
        <v>11</v>
      </c>
      <c r="O4" s="86"/>
      <c r="P4" s="86"/>
      <c r="Q4" s="86"/>
      <c r="R4" s="86"/>
      <c r="S4" s="86"/>
      <c r="T4" s="86"/>
      <c r="U4" s="86"/>
      <c r="V4" s="86"/>
      <c r="AB4" s="85" t="s">
        <v>12</v>
      </c>
      <c r="AC4" s="85"/>
      <c r="AD4" s="85"/>
      <c r="AE4" s="85"/>
      <c r="AF4" s="85"/>
      <c r="AG4" s="85"/>
      <c r="AH4" s="85"/>
    </row>
    <row r="5" spans="1:34" s="21" customFormat="1" x14ac:dyDescent="0.25">
      <c r="A5" s="18" t="s">
        <v>13</v>
      </c>
      <c r="B5" s="19" t="s">
        <v>14</v>
      </c>
      <c r="C5" s="87" t="s">
        <v>15</v>
      </c>
      <c r="D5" s="87"/>
      <c r="E5" s="84" t="s">
        <v>16</v>
      </c>
      <c r="F5" s="84"/>
      <c r="G5" s="88" t="s">
        <v>17</v>
      </c>
      <c r="H5" s="88" t="s">
        <v>18</v>
      </c>
      <c r="I5" s="89" t="s">
        <v>19</v>
      </c>
      <c r="J5" s="89" t="s">
        <v>20</v>
      </c>
      <c r="K5" s="19"/>
      <c r="L5" s="20"/>
      <c r="M5" s="18" t="s">
        <v>13</v>
      </c>
      <c r="N5" s="19" t="s">
        <v>14</v>
      </c>
      <c r="O5" s="84" t="s">
        <v>15</v>
      </c>
      <c r="P5" s="84"/>
      <c r="Q5" s="84" t="s">
        <v>16</v>
      </c>
      <c r="R5" s="84"/>
      <c r="S5" s="88" t="s">
        <v>17</v>
      </c>
      <c r="T5" s="88" t="s">
        <v>18</v>
      </c>
      <c r="U5" s="89" t="s">
        <v>19</v>
      </c>
      <c r="V5" s="89" t="s">
        <v>20</v>
      </c>
      <c r="W5" s="19"/>
      <c r="Y5" s="18" t="s">
        <v>13</v>
      </c>
      <c r="Z5" s="19" t="s">
        <v>14</v>
      </c>
      <c r="AA5" s="84" t="s">
        <v>15</v>
      </c>
      <c r="AB5" s="84"/>
      <c r="AC5" s="84" t="s">
        <v>16</v>
      </c>
      <c r="AD5" s="84"/>
      <c r="AE5" s="88" t="s">
        <v>17</v>
      </c>
      <c r="AF5" s="88" t="s">
        <v>18</v>
      </c>
      <c r="AG5" s="89" t="s">
        <v>19</v>
      </c>
      <c r="AH5" s="89" t="s">
        <v>20</v>
      </c>
    </row>
    <row r="6" spans="1:34" s="26" customFormat="1" x14ac:dyDescent="0.2">
      <c r="A6" s="22"/>
      <c r="B6" s="23"/>
      <c r="C6" s="23" t="s">
        <v>21</v>
      </c>
      <c r="D6" s="24" t="s">
        <v>22</v>
      </c>
      <c r="E6" s="23" t="s">
        <v>21</v>
      </c>
      <c r="F6" s="24" t="s">
        <v>22</v>
      </c>
      <c r="G6" s="88"/>
      <c r="H6" s="88"/>
      <c r="I6" s="89"/>
      <c r="J6" s="89"/>
      <c r="K6" s="23"/>
      <c r="L6" s="25"/>
      <c r="M6" s="22"/>
      <c r="N6" s="23"/>
      <c r="O6" s="23" t="s">
        <v>21</v>
      </c>
      <c r="P6" s="24" t="s">
        <v>22</v>
      </c>
      <c r="Q6" s="23" t="s">
        <v>21</v>
      </c>
      <c r="R6" s="24" t="s">
        <v>22</v>
      </c>
      <c r="S6" s="88"/>
      <c r="T6" s="88"/>
      <c r="U6" s="89"/>
      <c r="V6" s="89"/>
      <c r="W6" s="23"/>
      <c r="Y6" s="22"/>
      <c r="Z6" s="23"/>
      <c r="AA6" s="23" t="s">
        <v>21</v>
      </c>
      <c r="AB6" s="24" t="s">
        <v>22</v>
      </c>
      <c r="AC6" s="23" t="s">
        <v>21</v>
      </c>
      <c r="AD6" s="24" t="s">
        <v>22</v>
      </c>
      <c r="AE6" s="88"/>
      <c r="AF6" s="88"/>
      <c r="AG6" s="89"/>
      <c r="AH6" s="89"/>
    </row>
    <row r="7" spans="1:34" s="28" customFormat="1" ht="15" x14ac:dyDescent="0.25">
      <c r="A7" s="27" t="s">
        <v>23</v>
      </c>
      <c r="B7" s="28" t="s">
        <v>24</v>
      </c>
      <c r="C7" s="29">
        <v>3.6</v>
      </c>
      <c r="D7" s="30">
        <v>3.6</v>
      </c>
      <c r="E7" s="29">
        <v>3.2</v>
      </c>
      <c r="F7" s="30">
        <v>3.2</v>
      </c>
      <c r="G7" s="30">
        <f t="shared" ref="G7:G19" si="0">D7-F7</f>
        <v>0.39999999999999991</v>
      </c>
      <c r="H7" s="28">
        <f>G7/F7*100</f>
        <v>12.499999999999996</v>
      </c>
      <c r="I7" s="31">
        <v>0.9</v>
      </c>
      <c r="J7" s="28" t="str">
        <f>IF(ABS(G7)&gt;=I7,"*"," ")</f>
        <v xml:space="preserve"> </v>
      </c>
      <c r="M7" s="27" t="s">
        <v>23</v>
      </c>
      <c r="N7" s="28" t="s">
        <v>24</v>
      </c>
      <c r="O7" s="29">
        <v>3</v>
      </c>
      <c r="P7" s="32">
        <v>3</v>
      </c>
      <c r="Q7" s="29">
        <v>2.8</v>
      </c>
      <c r="R7" s="32">
        <v>2.8</v>
      </c>
      <c r="S7" s="30">
        <f t="shared" ref="S7:S19" si="1">P7-R7</f>
        <v>0.20000000000000018</v>
      </c>
      <c r="T7" s="28">
        <f>S7/R7*100</f>
        <v>7.1428571428571495</v>
      </c>
      <c r="U7" s="31">
        <v>0.9</v>
      </c>
      <c r="V7" s="28" t="str">
        <f>IF(ABS(S7)&gt;=U7,"*"," ")</f>
        <v xml:space="preserve"> </v>
      </c>
      <c r="W7" s="30"/>
      <c r="Y7" s="27" t="s">
        <v>23</v>
      </c>
      <c r="Z7" s="28" t="s">
        <v>24</v>
      </c>
      <c r="AA7" s="33">
        <v>0.7</v>
      </c>
      <c r="AB7" s="33">
        <v>0.7</v>
      </c>
      <c r="AC7" s="33">
        <v>0.4</v>
      </c>
      <c r="AD7" s="33">
        <v>0.4</v>
      </c>
      <c r="AE7" s="30">
        <f>AB7-AD7</f>
        <v>0.29999999999999993</v>
      </c>
      <c r="AF7" s="28">
        <f>AE7/AD7*100</f>
        <v>74.999999999999972</v>
      </c>
      <c r="AG7" s="31">
        <v>0.4</v>
      </c>
      <c r="AH7" s="28" t="str">
        <f>IF(ABS(AE7)&gt;=AG7,"*"," ")</f>
        <v xml:space="preserve"> </v>
      </c>
    </row>
    <row r="8" spans="1:34" s="28" customFormat="1" ht="15" x14ac:dyDescent="0.25">
      <c r="A8" s="27" t="s">
        <v>25</v>
      </c>
      <c r="B8" s="34" t="s">
        <v>26</v>
      </c>
      <c r="C8" s="29">
        <v>18.5</v>
      </c>
      <c r="D8" s="30">
        <v>18.600000000000001</v>
      </c>
      <c r="E8" s="29">
        <v>21.1</v>
      </c>
      <c r="F8" s="30">
        <v>21</v>
      </c>
      <c r="G8" s="30">
        <f t="shared" si="0"/>
        <v>-2.3999999999999986</v>
      </c>
      <c r="H8" s="28">
        <f t="shared" ref="H8:H23" si="2">G8/F8*100</f>
        <v>-11.428571428571422</v>
      </c>
      <c r="I8" s="31">
        <v>1.5</v>
      </c>
      <c r="J8" s="28" t="str">
        <f t="shared" ref="J8:J23" si="3">IF(ABS(G8)&gt;=I8,"*"," ")</f>
        <v>*</v>
      </c>
      <c r="M8" s="27" t="s">
        <v>25</v>
      </c>
      <c r="N8" s="34" t="s">
        <v>26</v>
      </c>
      <c r="O8" s="29">
        <v>14.3</v>
      </c>
      <c r="P8" s="32">
        <v>14.5</v>
      </c>
      <c r="Q8" s="29">
        <v>16.2</v>
      </c>
      <c r="R8" s="32">
        <v>16</v>
      </c>
      <c r="S8" s="30">
        <f t="shared" si="1"/>
        <v>-1.5</v>
      </c>
      <c r="T8" s="28">
        <f t="shared" ref="T8:T23" si="4">S8/R8*100</f>
        <v>-9.375</v>
      </c>
      <c r="U8" s="31">
        <v>1.4</v>
      </c>
      <c r="V8" s="28" t="str">
        <f t="shared" ref="V8:V23" si="5">IF(ABS(S8)&gt;=U8,"*"," ")</f>
        <v>*</v>
      </c>
      <c r="W8" s="30"/>
      <c r="Y8" s="27" t="s">
        <v>25</v>
      </c>
      <c r="Z8" s="34" t="s">
        <v>26</v>
      </c>
      <c r="AA8" s="29">
        <v>4.0999999999999996</v>
      </c>
      <c r="AB8" s="32">
        <v>4.0999999999999996</v>
      </c>
      <c r="AC8" s="29">
        <v>4.9000000000000004</v>
      </c>
      <c r="AD8" s="32">
        <v>5</v>
      </c>
      <c r="AE8" s="30">
        <f t="shared" ref="AE8:AE19" si="6">AB8-AD8</f>
        <v>-0.90000000000000036</v>
      </c>
      <c r="AF8" s="28">
        <f t="shared" ref="AF8:AF23" si="7">AE8/AD8*100</f>
        <v>-18.000000000000007</v>
      </c>
      <c r="AG8" s="31">
        <v>0.9</v>
      </c>
      <c r="AH8" s="28" t="str">
        <f t="shared" ref="AH8:AH23" si="8">IF(ABS(AE8)&gt;=AG8,"*"," ")</f>
        <v>*</v>
      </c>
    </row>
    <row r="9" spans="1:34" s="28" customFormat="1" ht="15" x14ac:dyDescent="0.25">
      <c r="A9" s="35" t="s">
        <v>27</v>
      </c>
      <c r="B9" s="36" t="s">
        <v>28</v>
      </c>
      <c r="C9" s="29">
        <v>9.5</v>
      </c>
      <c r="D9" s="30">
        <v>9.6</v>
      </c>
      <c r="E9" s="29">
        <v>9.9</v>
      </c>
      <c r="F9" s="30">
        <v>9.8000000000000007</v>
      </c>
      <c r="G9" s="30">
        <f t="shared" si="0"/>
        <v>-0.20000000000000107</v>
      </c>
      <c r="H9" s="28">
        <f t="shared" si="2"/>
        <v>-2.0408163265306229</v>
      </c>
      <c r="I9" s="31">
        <v>1</v>
      </c>
      <c r="J9" s="28" t="str">
        <f t="shared" si="3"/>
        <v xml:space="preserve"> </v>
      </c>
      <c r="M9" s="35" t="s">
        <v>27</v>
      </c>
      <c r="N9" s="36" t="s">
        <v>28</v>
      </c>
      <c r="O9" s="29">
        <v>7.8</v>
      </c>
      <c r="P9" s="32">
        <v>7.9</v>
      </c>
      <c r="Q9" s="29">
        <v>7.8</v>
      </c>
      <c r="R9" s="32">
        <v>7.8</v>
      </c>
      <c r="S9" s="30">
        <f t="shared" si="1"/>
        <v>0.10000000000000053</v>
      </c>
      <c r="T9" s="28">
        <f t="shared" si="4"/>
        <v>1.282051282051289</v>
      </c>
      <c r="U9" s="31">
        <v>1</v>
      </c>
      <c r="V9" s="28" t="str">
        <f t="shared" si="5"/>
        <v xml:space="preserve"> </v>
      </c>
      <c r="W9" s="30"/>
      <c r="Y9" s="35" t="s">
        <v>27</v>
      </c>
      <c r="Z9" s="36" t="s">
        <v>28</v>
      </c>
      <c r="AA9" s="29">
        <v>1.7</v>
      </c>
      <c r="AB9" s="32">
        <v>1.7</v>
      </c>
      <c r="AC9" s="29">
        <v>2.1</v>
      </c>
      <c r="AD9" s="32">
        <v>2</v>
      </c>
      <c r="AE9" s="30">
        <f t="shared" si="6"/>
        <v>-0.30000000000000004</v>
      </c>
      <c r="AF9" s="28">
        <f t="shared" si="7"/>
        <v>-15.000000000000002</v>
      </c>
      <c r="AG9" s="31">
        <v>0.5</v>
      </c>
      <c r="AH9" s="28" t="str">
        <f t="shared" si="8"/>
        <v xml:space="preserve"> </v>
      </c>
    </row>
    <row r="10" spans="1:34" s="28" customFormat="1" ht="15" x14ac:dyDescent="0.25">
      <c r="A10" s="27" t="s">
        <v>29</v>
      </c>
      <c r="B10" s="34" t="s">
        <v>30</v>
      </c>
      <c r="C10" s="29">
        <v>12.7</v>
      </c>
      <c r="D10" s="30">
        <v>12.6</v>
      </c>
      <c r="E10" s="29">
        <v>14</v>
      </c>
      <c r="F10" s="30">
        <v>14.1</v>
      </c>
      <c r="G10" s="30">
        <f t="shared" si="0"/>
        <v>-1.5</v>
      </c>
      <c r="H10" s="28">
        <f t="shared" si="2"/>
        <v>-10.638297872340425</v>
      </c>
      <c r="I10" s="31">
        <v>1.3</v>
      </c>
      <c r="J10" s="28" t="str">
        <f t="shared" si="3"/>
        <v>*</v>
      </c>
      <c r="M10" s="27" t="s">
        <v>29</v>
      </c>
      <c r="N10" s="34" t="s">
        <v>30</v>
      </c>
      <c r="O10" s="29">
        <v>11.4</v>
      </c>
      <c r="P10" s="32">
        <v>11.4</v>
      </c>
      <c r="Q10" s="29">
        <v>12.8</v>
      </c>
      <c r="R10" s="32">
        <v>12.9</v>
      </c>
      <c r="S10" s="30">
        <f t="shared" si="1"/>
        <v>-1.5</v>
      </c>
      <c r="T10" s="28">
        <f t="shared" si="4"/>
        <v>-11.627906976744185</v>
      </c>
      <c r="U10" s="31">
        <v>1.3</v>
      </c>
      <c r="V10" s="28" t="str">
        <f t="shared" si="5"/>
        <v>*</v>
      </c>
      <c r="W10" s="30"/>
      <c r="Y10" s="27" t="s">
        <v>29</v>
      </c>
      <c r="Z10" s="34" t="s">
        <v>30</v>
      </c>
      <c r="AA10" s="29">
        <v>1.3</v>
      </c>
      <c r="AB10" s="32">
        <v>1.3</v>
      </c>
      <c r="AC10" s="29">
        <v>1.2</v>
      </c>
      <c r="AD10" s="32">
        <v>1.2</v>
      </c>
      <c r="AE10" s="30">
        <f t="shared" si="6"/>
        <v>0.10000000000000009</v>
      </c>
      <c r="AF10" s="28">
        <f t="shared" si="7"/>
        <v>8.333333333333341</v>
      </c>
      <c r="AG10" s="31">
        <v>0.5</v>
      </c>
      <c r="AH10" s="28" t="str">
        <f t="shared" si="8"/>
        <v xml:space="preserve"> </v>
      </c>
    </row>
    <row r="11" spans="1:34" s="28" customFormat="1" ht="15" x14ac:dyDescent="0.25">
      <c r="A11" s="37" t="s">
        <v>31</v>
      </c>
      <c r="B11" s="34" t="s">
        <v>32</v>
      </c>
      <c r="C11" s="29">
        <v>17.600000000000001</v>
      </c>
      <c r="D11" s="30">
        <v>17.600000000000001</v>
      </c>
      <c r="E11" s="29">
        <v>18.5</v>
      </c>
      <c r="F11" s="30">
        <v>18.5</v>
      </c>
      <c r="G11" s="30">
        <f t="shared" si="0"/>
        <v>-0.89999999999999858</v>
      </c>
      <c r="H11" s="28">
        <f t="shared" si="2"/>
        <v>-4.8648648648648578</v>
      </c>
      <c r="I11" s="31">
        <v>1.7</v>
      </c>
      <c r="J11" s="28" t="str">
        <f t="shared" si="3"/>
        <v xml:space="preserve"> </v>
      </c>
      <c r="M11" s="37" t="s">
        <v>31</v>
      </c>
      <c r="N11" s="34" t="s">
        <v>32</v>
      </c>
      <c r="O11" s="29">
        <v>11</v>
      </c>
      <c r="P11" s="32">
        <v>10.9</v>
      </c>
      <c r="Q11" s="29">
        <v>11.5</v>
      </c>
      <c r="R11" s="32">
        <v>11.6</v>
      </c>
      <c r="S11" s="30">
        <f t="shared" si="1"/>
        <v>-0.69999999999999929</v>
      </c>
      <c r="T11" s="28">
        <f t="shared" si="4"/>
        <v>-6.0344827586206833</v>
      </c>
      <c r="U11" s="31">
        <v>1.5</v>
      </c>
      <c r="V11" s="28" t="str">
        <f t="shared" si="5"/>
        <v xml:space="preserve"> </v>
      </c>
      <c r="W11" s="30"/>
      <c r="Y11" s="37" t="s">
        <v>31</v>
      </c>
      <c r="Z11" s="34" t="s">
        <v>32</v>
      </c>
      <c r="AA11" s="29">
        <v>6.7</v>
      </c>
      <c r="AB11" s="32">
        <v>6.7</v>
      </c>
      <c r="AC11" s="29">
        <v>7</v>
      </c>
      <c r="AD11" s="32">
        <v>6.9</v>
      </c>
      <c r="AE11" s="30">
        <f t="shared" si="6"/>
        <v>-0.20000000000000018</v>
      </c>
      <c r="AF11" s="28">
        <f t="shared" si="7"/>
        <v>-2.8985507246376838</v>
      </c>
      <c r="AG11" s="31">
        <v>1.1000000000000001</v>
      </c>
      <c r="AH11" s="28" t="str">
        <f t="shared" si="8"/>
        <v xml:space="preserve"> </v>
      </c>
    </row>
    <row r="12" spans="1:34" s="28" customFormat="1" ht="15" x14ac:dyDescent="0.25">
      <c r="A12" s="27" t="s">
        <v>33</v>
      </c>
      <c r="B12" s="34" t="s">
        <v>34</v>
      </c>
      <c r="C12" s="29">
        <v>7.1</v>
      </c>
      <c r="D12" s="30">
        <v>7</v>
      </c>
      <c r="E12" s="29">
        <v>8.4</v>
      </c>
      <c r="F12" s="30">
        <v>8.5</v>
      </c>
      <c r="G12" s="30">
        <f t="shared" si="0"/>
        <v>-1.5</v>
      </c>
      <c r="H12" s="28">
        <f t="shared" si="2"/>
        <v>-17.647058823529413</v>
      </c>
      <c r="I12" s="31">
        <v>1.2</v>
      </c>
      <c r="J12" s="28" t="str">
        <f t="shared" si="3"/>
        <v>*</v>
      </c>
      <c r="M12" s="27" t="s">
        <v>33</v>
      </c>
      <c r="N12" s="34" t="s">
        <v>34</v>
      </c>
      <c r="O12" s="29">
        <v>5.8</v>
      </c>
      <c r="P12" s="32">
        <v>5.8</v>
      </c>
      <c r="Q12" s="29">
        <v>6.7</v>
      </c>
      <c r="R12" s="32">
        <v>6.8</v>
      </c>
      <c r="S12" s="30">
        <f t="shared" si="1"/>
        <v>-1</v>
      </c>
      <c r="T12" s="28">
        <f t="shared" si="4"/>
        <v>-14.705882352941178</v>
      </c>
      <c r="U12" s="31">
        <v>1.1000000000000001</v>
      </c>
      <c r="V12" s="28" t="str">
        <f t="shared" si="5"/>
        <v xml:space="preserve"> </v>
      </c>
      <c r="W12" s="30"/>
      <c r="Y12" s="27" t="s">
        <v>33</v>
      </c>
      <c r="Z12" s="34" t="s">
        <v>34</v>
      </c>
      <c r="AA12" s="29">
        <v>1.3</v>
      </c>
      <c r="AB12" s="32">
        <v>1.2</v>
      </c>
      <c r="AC12" s="29">
        <v>1.7</v>
      </c>
      <c r="AD12" s="32">
        <v>1.7</v>
      </c>
      <c r="AE12" s="30">
        <f t="shared" si="6"/>
        <v>-0.5</v>
      </c>
      <c r="AF12" s="28">
        <f t="shared" si="7"/>
        <v>-29.411764705882355</v>
      </c>
      <c r="AG12" s="31">
        <v>0.5</v>
      </c>
      <c r="AH12" s="28" t="str">
        <f t="shared" si="8"/>
        <v>*</v>
      </c>
    </row>
    <row r="13" spans="1:34" s="38" customFormat="1" ht="15" x14ac:dyDescent="0.25">
      <c r="A13" s="27" t="s">
        <v>35</v>
      </c>
      <c r="B13" s="34" t="s">
        <v>36</v>
      </c>
      <c r="C13" s="29">
        <v>3.7</v>
      </c>
      <c r="D13" s="30">
        <v>3.7</v>
      </c>
      <c r="E13" s="29">
        <v>5.3</v>
      </c>
      <c r="F13" s="30">
        <v>5.2</v>
      </c>
      <c r="G13" s="30">
        <f t="shared" si="0"/>
        <v>-1.5</v>
      </c>
      <c r="H13" s="28">
        <f t="shared" si="2"/>
        <v>-28.846153846153843</v>
      </c>
      <c r="I13" s="31">
        <v>0.9</v>
      </c>
      <c r="J13" s="28" t="str">
        <f t="shared" si="3"/>
        <v>*</v>
      </c>
      <c r="K13" s="28"/>
      <c r="L13" s="28"/>
      <c r="M13" s="27" t="s">
        <v>35</v>
      </c>
      <c r="N13" s="34" t="s">
        <v>36</v>
      </c>
      <c r="O13" s="29">
        <v>2.2000000000000002</v>
      </c>
      <c r="P13" s="32">
        <v>2.2000000000000002</v>
      </c>
      <c r="Q13" s="29">
        <v>2.8</v>
      </c>
      <c r="R13" s="32">
        <v>2.8</v>
      </c>
      <c r="S13" s="30">
        <f t="shared" si="1"/>
        <v>-0.59999999999999964</v>
      </c>
      <c r="T13" s="28">
        <f t="shared" si="4"/>
        <v>-21.428571428571416</v>
      </c>
      <c r="U13" s="31">
        <v>0.7</v>
      </c>
      <c r="V13" s="28" t="str">
        <f t="shared" si="5"/>
        <v xml:space="preserve"> </v>
      </c>
      <c r="W13" s="30"/>
      <c r="Y13" s="27" t="s">
        <v>35</v>
      </c>
      <c r="Z13" s="34" t="s">
        <v>36</v>
      </c>
      <c r="AA13" s="29">
        <v>1.5</v>
      </c>
      <c r="AB13" s="32">
        <v>1.5</v>
      </c>
      <c r="AC13" s="29">
        <v>2.4</v>
      </c>
      <c r="AD13" s="32">
        <v>2.5</v>
      </c>
      <c r="AE13" s="30">
        <f t="shared" si="6"/>
        <v>-1</v>
      </c>
      <c r="AF13" s="28">
        <f t="shared" si="7"/>
        <v>-40</v>
      </c>
      <c r="AG13" s="31">
        <v>0.6</v>
      </c>
      <c r="AH13" s="28" t="str">
        <f t="shared" si="8"/>
        <v>*</v>
      </c>
    </row>
    <row r="14" spans="1:34" s="28" customFormat="1" ht="15" x14ac:dyDescent="0.25">
      <c r="A14" s="39" t="s">
        <v>37</v>
      </c>
      <c r="B14" s="40" t="s">
        <v>38</v>
      </c>
      <c r="C14" s="29">
        <v>10.1</v>
      </c>
      <c r="D14" s="30">
        <v>9.9</v>
      </c>
      <c r="E14" s="29">
        <v>10.199999999999999</v>
      </c>
      <c r="F14" s="30">
        <v>10.3</v>
      </c>
      <c r="G14" s="30">
        <f>D14-F14</f>
        <v>-0.40000000000000036</v>
      </c>
      <c r="H14" s="28">
        <f t="shared" si="2"/>
        <v>-3.8834951456310711</v>
      </c>
      <c r="I14" s="31">
        <v>1.4</v>
      </c>
      <c r="J14" s="28" t="str">
        <f t="shared" si="3"/>
        <v xml:space="preserve"> </v>
      </c>
      <c r="M14" s="39" t="s">
        <v>37</v>
      </c>
      <c r="N14" s="40" t="s">
        <v>38</v>
      </c>
      <c r="O14" s="29">
        <v>6.7</v>
      </c>
      <c r="P14" s="32">
        <v>6.6</v>
      </c>
      <c r="Q14" s="29">
        <v>7.5</v>
      </c>
      <c r="R14" s="32">
        <v>7.6</v>
      </c>
      <c r="S14" s="30">
        <f t="shared" si="1"/>
        <v>-1</v>
      </c>
      <c r="T14" s="28">
        <f t="shared" si="4"/>
        <v>-13.157894736842104</v>
      </c>
      <c r="U14" s="31">
        <v>1.2</v>
      </c>
      <c r="V14" s="28" t="str">
        <f t="shared" si="5"/>
        <v xml:space="preserve"> </v>
      </c>
      <c r="W14" s="30"/>
      <c r="Y14" s="39" t="s">
        <v>37</v>
      </c>
      <c r="Z14" s="40" t="s">
        <v>38</v>
      </c>
      <c r="AA14" s="29">
        <v>3.3</v>
      </c>
      <c r="AB14" s="32">
        <v>3.3</v>
      </c>
      <c r="AC14" s="29">
        <v>2.7</v>
      </c>
      <c r="AD14" s="32">
        <v>2.7</v>
      </c>
      <c r="AE14" s="30">
        <f t="shared" si="6"/>
        <v>0.59999999999999964</v>
      </c>
      <c r="AF14" s="28">
        <f t="shared" si="7"/>
        <v>22.222222222222207</v>
      </c>
      <c r="AG14" s="31">
        <v>0.8</v>
      </c>
      <c r="AH14" s="28" t="str">
        <f t="shared" si="8"/>
        <v xml:space="preserve"> </v>
      </c>
    </row>
    <row r="15" spans="1:34" s="28" customFormat="1" ht="15" x14ac:dyDescent="0.25">
      <c r="A15" s="27" t="s">
        <v>39</v>
      </c>
      <c r="B15" s="41" t="s">
        <v>40</v>
      </c>
      <c r="C15" s="29">
        <v>29.2</v>
      </c>
      <c r="D15" s="30">
        <v>29.2</v>
      </c>
      <c r="E15" s="29">
        <v>28.2</v>
      </c>
      <c r="F15" s="30">
        <v>28.2</v>
      </c>
      <c r="G15" s="30">
        <f t="shared" si="0"/>
        <v>1</v>
      </c>
      <c r="H15" s="28">
        <f t="shared" si="2"/>
        <v>3.5460992907801421</v>
      </c>
      <c r="I15" s="31">
        <v>2.1</v>
      </c>
      <c r="J15" s="28" t="str">
        <f t="shared" si="3"/>
        <v xml:space="preserve"> </v>
      </c>
      <c r="M15" s="27" t="s">
        <v>39</v>
      </c>
      <c r="N15" s="41" t="s">
        <v>40</v>
      </c>
      <c r="O15" s="29">
        <v>17.2</v>
      </c>
      <c r="P15" s="32">
        <v>17.2</v>
      </c>
      <c r="Q15" s="29">
        <v>16.2</v>
      </c>
      <c r="R15" s="32">
        <v>16.2</v>
      </c>
      <c r="S15" s="30">
        <f t="shared" si="1"/>
        <v>1</v>
      </c>
      <c r="T15" s="28">
        <f t="shared" si="4"/>
        <v>6.1728395061728403</v>
      </c>
      <c r="U15" s="31">
        <v>1.7</v>
      </c>
      <c r="V15" s="28" t="str">
        <f t="shared" si="5"/>
        <v xml:space="preserve"> </v>
      </c>
      <c r="W15" s="30"/>
      <c r="Y15" s="27" t="s">
        <v>39</v>
      </c>
      <c r="Z15" s="41" t="s">
        <v>40</v>
      </c>
      <c r="AA15" s="29">
        <v>12</v>
      </c>
      <c r="AB15" s="32">
        <v>12</v>
      </c>
      <c r="AC15" s="29">
        <v>12</v>
      </c>
      <c r="AD15" s="32">
        <v>12</v>
      </c>
      <c r="AE15" s="30">
        <f t="shared" si="6"/>
        <v>0</v>
      </c>
      <c r="AF15" s="28">
        <f t="shared" si="7"/>
        <v>0</v>
      </c>
      <c r="AG15" s="31">
        <v>1.4</v>
      </c>
      <c r="AH15" s="28" t="str">
        <f t="shared" si="8"/>
        <v xml:space="preserve"> </v>
      </c>
    </row>
    <row r="16" spans="1:34" s="38" customFormat="1" ht="15" x14ac:dyDescent="0.25">
      <c r="A16" s="27" t="s">
        <v>41</v>
      </c>
      <c r="B16" s="41" t="s">
        <v>97</v>
      </c>
      <c r="C16" s="29">
        <v>13</v>
      </c>
      <c r="D16" s="30">
        <v>12.9</v>
      </c>
      <c r="E16" s="29">
        <v>12.3</v>
      </c>
      <c r="F16" s="30">
        <v>12.2</v>
      </c>
      <c r="G16" s="30">
        <f t="shared" si="0"/>
        <v>0.70000000000000107</v>
      </c>
      <c r="H16" s="28">
        <f t="shared" si="2"/>
        <v>5.7377049180327964</v>
      </c>
      <c r="I16" s="31">
        <v>1.5</v>
      </c>
      <c r="J16" s="28" t="str">
        <f t="shared" si="3"/>
        <v xml:space="preserve"> </v>
      </c>
      <c r="K16" s="28"/>
      <c r="L16" s="28"/>
      <c r="M16" s="27" t="s">
        <v>41</v>
      </c>
      <c r="N16" s="41" t="s">
        <v>97</v>
      </c>
      <c r="O16" s="29">
        <v>5.4</v>
      </c>
      <c r="P16" s="32">
        <v>5.4</v>
      </c>
      <c r="Q16" s="29">
        <v>4.8</v>
      </c>
      <c r="R16" s="32">
        <v>4.8</v>
      </c>
      <c r="S16" s="30">
        <f t="shared" si="1"/>
        <v>0.60000000000000053</v>
      </c>
      <c r="T16" s="28">
        <f t="shared" si="4"/>
        <v>12.500000000000011</v>
      </c>
      <c r="U16" s="31">
        <v>1</v>
      </c>
      <c r="V16" s="28" t="str">
        <f t="shared" si="5"/>
        <v xml:space="preserve"> </v>
      </c>
      <c r="W16" s="30"/>
      <c r="Y16" s="27" t="s">
        <v>41</v>
      </c>
      <c r="Z16" s="41" t="s">
        <v>97</v>
      </c>
      <c r="AA16" s="29">
        <v>7.5</v>
      </c>
      <c r="AB16" s="32">
        <v>7.4</v>
      </c>
      <c r="AC16" s="29">
        <v>7.5</v>
      </c>
      <c r="AD16" s="32">
        <v>7.4</v>
      </c>
      <c r="AE16" s="30">
        <f t="shared" si="6"/>
        <v>0</v>
      </c>
      <c r="AF16" s="28">
        <f t="shared" si="7"/>
        <v>0</v>
      </c>
      <c r="AG16" s="31">
        <v>1.2</v>
      </c>
      <c r="AH16" s="28" t="str">
        <f t="shared" si="8"/>
        <v xml:space="preserve"> </v>
      </c>
    </row>
    <row r="17" spans="1:34" s="28" customFormat="1" ht="15" x14ac:dyDescent="0.25">
      <c r="A17" s="27" t="s">
        <v>42</v>
      </c>
      <c r="B17" s="42" t="s">
        <v>43</v>
      </c>
      <c r="C17" s="29">
        <v>18.600000000000001</v>
      </c>
      <c r="D17" s="30">
        <v>18.600000000000001</v>
      </c>
      <c r="E17" s="29">
        <v>19.399999999999999</v>
      </c>
      <c r="F17" s="30">
        <v>19</v>
      </c>
      <c r="G17" s="30">
        <f t="shared" si="0"/>
        <v>-0.39999999999999858</v>
      </c>
      <c r="H17" s="28">
        <f t="shared" si="2"/>
        <v>-2.1052631578947296</v>
      </c>
      <c r="I17" s="31">
        <v>1.7</v>
      </c>
      <c r="J17" s="28" t="str">
        <f t="shared" si="3"/>
        <v xml:space="preserve"> </v>
      </c>
      <c r="M17" s="27" t="s">
        <v>42</v>
      </c>
      <c r="N17" s="42" t="s">
        <v>43</v>
      </c>
      <c r="O17" s="29">
        <v>5.4</v>
      </c>
      <c r="P17" s="32">
        <v>5.4</v>
      </c>
      <c r="Q17" s="29">
        <v>6.1</v>
      </c>
      <c r="R17" s="32">
        <v>6</v>
      </c>
      <c r="S17" s="30">
        <f t="shared" si="1"/>
        <v>-0.59999999999999964</v>
      </c>
      <c r="T17" s="28">
        <f t="shared" si="4"/>
        <v>-9.9999999999999929</v>
      </c>
      <c r="U17" s="31">
        <v>1</v>
      </c>
      <c r="V17" s="28" t="str">
        <f t="shared" si="5"/>
        <v xml:space="preserve"> </v>
      </c>
      <c r="W17" s="30"/>
      <c r="Y17" s="27" t="s">
        <v>42</v>
      </c>
      <c r="Z17" s="42" t="s">
        <v>43</v>
      </c>
      <c r="AA17" s="29">
        <v>13.2</v>
      </c>
      <c r="AB17" s="32">
        <v>13.2</v>
      </c>
      <c r="AC17" s="29">
        <v>13.3</v>
      </c>
      <c r="AD17" s="32">
        <v>13</v>
      </c>
      <c r="AE17" s="30">
        <f t="shared" si="6"/>
        <v>0.19999999999999929</v>
      </c>
      <c r="AF17" s="28">
        <f t="shared" si="7"/>
        <v>1.538461538461533</v>
      </c>
      <c r="AG17" s="31">
        <v>1.5</v>
      </c>
      <c r="AH17" s="28" t="str">
        <f t="shared" si="8"/>
        <v xml:space="preserve"> </v>
      </c>
    </row>
    <row r="18" spans="1:34" s="28" customFormat="1" ht="15" x14ac:dyDescent="0.25">
      <c r="A18" s="27" t="s">
        <v>44</v>
      </c>
      <c r="B18" s="28" t="s">
        <v>45</v>
      </c>
      <c r="C18" s="29">
        <v>21.4</v>
      </c>
      <c r="D18" s="30">
        <v>21.7</v>
      </c>
      <c r="E18" s="29">
        <v>22.6</v>
      </c>
      <c r="F18" s="30">
        <v>22.3</v>
      </c>
      <c r="G18" s="30">
        <f t="shared" si="0"/>
        <v>-0.60000000000000142</v>
      </c>
      <c r="H18" s="28">
        <f t="shared" si="2"/>
        <v>-2.690582959641262</v>
      </c>
      <c r="I18" s="31">
        <v>1.8</v>
      </c>
      <c r="J18" s="28" t="str">
        <f t="shared" si="3"/>
        <v xml:space="preserve"> </v>
      </c>
      <c r="M18" s="27" t="s">
        <v>44</v>
      </c>
      <c r="N18" s="28" t="s">
        <v>45</v>
      </c>
      <c r="O18" s="29">
        <v>5.5</v>
      </c>
      <c r="P18" s="32">
        <v>5.6</v>
      </c>
      <c r="Q18" s="29">
        <v>5.8</v>
      </c>
      <c r="R18" s="32">
        <v>5.7</v>
      </c>
      <c r="S18" s="30">
        <f t="shared" si="1"/>
        <v>-0.10000000000000053</v>
      </c>
      <c r="T18" s="28">
        <f t="shared" si="4"/>
        <v>-1.7543859649122899</v>
      </c>
      <c r="U18" s="31">
        <v>1</v>
      </c>
      <c r="V18" s="28" t="str">
        <f t="shared" si="5"/>
        <v xml:space="preserve"> </v>
      </c>
      <c r="W18" s="30"/>
      <c r="Y18" s="27" t="s">
        <v>44</v>
      </c>
      <c r="Z18" s="28" t="s">
        <v>45</v>
      </c>
      <c r="AA18" s="29">
        <v>15.9</v>
      </c>
      <c r="AB18" s="32">
        <v>16.100000000000001</v>
      </c>
      <c r="AC18" s="29">
        <v>16.8</v>
      </c>
      <c r="AD18" s="32">
        <v>16.600000000000001</v>
      </c>
      <c r="AE18" s="30">
        <f t="shared" si="6"/>
        <v>-0.5</v>
      </c>
      <c r="AF18" s="28">
        <f t="shared" si="7"/>
        <v>-3.012048192771084</v>
      </c>
      <c r="AG18" s="31">
        <v>1.5</v>
      </c>
      <c r="AH18" s="28" t="str">
        <f t="shared" si="8"/>
        <v xml:space="preserve"> </v>
      </c>
    </row>
    <row r="19" spans="1:34" s="43" customFormat="1" ht="15" x14ac:dyDescent="0.25">
      <c r="A19" s="27" t="s">
        <v>46</v>
      </c>
      <c r="B19" s="28" t="s">
        <v>47</v>
      </c>
      <c r="C19" s="29">
        <v>8</v>
      </c>
      <c r="D19" s="30">
        <v>7.9</v>
      </c>
      <c r="E19" s="29">
        <v>8.4</v>
      </c>
      <c r="F19" s="30">
        <v>8.5</v>
      </c>
      <c r="G19" s="30">
        <f t="shared" si="0"/>
        <v>-0.59999999999999964</v>
      </c>
      <c r="H19" s="28">
        <f t="shared" si="2"/>
        <v>-7.0588235294117601</v>
      </c>
      <c r="I19" s="31">
        <v>1.2</v>
      </c>
      <c r="J19" s="28" t="str">
        <f t="shared" si="3"/>
        <v xml:space="preserve"> </v>
      </c>
      <c r="M19" s="27" t="s">
        <v>46</v>
      </c>
      <c r="N19" s="28" t="s">
        <v>47</v>
      </c>
      <c r="O19" s="29">
        <v>3.9</v>
      </c>
      <c r="P19" s="32">
        <v>4</v>
      </c>
      <c r="Q19" s="29">
        <v>3.4</v>
      </c>
      <c r="R19" s="32">
        <v>3.4</v>
      </c>
      <c r="S19" s="30">
        <f t="shared" si="1"/>
        <v>0.60000000000000009</v>
      </c>
      <c r="T19" s="28">
        <f t="shared" si="4"/>
        <v>17.647058823529417</v>
      </c>
      <c r="U19" s="31">
        <v>0.9</v>
      </c>
      <c r="V19" s="28" t="str">
        <f t="shared" si="5"/>
        <v xml:space="preserve"> </v>
      </c>
      <c r="W19" s="30"/>
      <c r="Y19" s="27" t="s">
        <v>46</v>
      </c>
      <c r="Z19" s="28" t="s">
        <v>47</v>
      </c>
      <c r="AA19" s="29">
        <v>4</v>
      </c>
      <c r="AB19" s="32">
        <v>3.9</v>
      </c>
      <c r="AC19" s="29">
        <v>5</v>
      </c>
      <c r="AD19" s="32">
        <v>5</v>
      </c>
      <c r="AE19" s="30">
        <f t="shared" si="6"/>
        <v>-1.1000000000000001</v>
      </c>
      <c r="AF19" s="28">
        <f t="shared" si="7"/>
        <v>-22.000000000000004</v>
      </c>
      <c r="AG19" s="31">
        <v>0.8</v>
      </c>
      <c r="AH19" s="28" t="str">
        <f t="shared" si="8"/>
        <v>*</v>
      </c>
    </row>
    <row r="20" spans="1:34" s="45" customFormat="1" ht="15" x14ac:dyDescent="0.25">
      <c r="A20" s="27"/>
      <c r="B20" s="28" t="s">
        <v>48</v>
      </c>
      <c r="C20" s="44" t="s">
        <v>49</v>
      </c>
      <c r="D20" s="44" t="s">
        <v>49</v>
      </c>
      <c r="E20" s="44" t="s">
        <v>49</v>
      </c>
      <c r="F20" s="44" t="s">
        <v>49</v>
      </c>
      <c r="G20" s="44" t="s">
        <v>49</v>
      </c>
      <c r="H20" s="44" t="s">
        <v>49</v>
      </c>
      <c r="I20" s="31" t="s">
        <v>49</v>
      </c>
      <c r="J20" s="28"/>
      <c r="K20" s="28"/>
      <c r="L20" s="28"/>
      <c r="M20" s="27"/>
      <c r="N20" s="28" t="s">
        <v>48</v>
      </c>
      <c r="O20" s="44" t="s">
        <v>49</v>
      </c>
      <c r="P20" s="44" t="s">
        <v>49</v>
      </c>
      <c r="Q20" s="44" t="s">
        <v>49</v>
      </c>
      <c r="R20" s="44" t="s">
        <v>49</v>
      </c>
      <c r="S20" s="44" t="s">
        <v>49</v>
      </c>
      <c r="T20" s="44" t="s">
        <v>49</v>
      </c>
      <c r="U20" s="31" t="s">
        <v>49</v>
      </c>
      <c r="V20" s="28"/>
      <c r="W20" s="30"/>
      <c r="Y20" s="27"/>
      <c r="Z20" s="28" t="s">
        <v>48</v>
      </c>
      <c r="AA20" s="29" t="s">
        <v>49</v>
      </c>
      <c r="AB20" s="46" t="s">
        <v>49</v>
      </c>
      <c r="AC20" s="29" t="s">
        <v>49</v>
      </c>
      <c r="AD20" s="46" t="s">
        <v>49</v>
      </c>
      <c r="AE20" s="47" t="s">
        <v>49</v>
      </c>
      <c r="AF20" s="47" t="s">
        <v>49</v>
      </c>
      <c r="AG20" s="31" t="s">
        <v>49</v>
      </c>
      <c r="AH20" s="30"/>
    </row>
    <row r="21" spans="1:34" s="45" customFormat="1" ht="22.5" customHeight="1" x14ac:dyDescent="0.25">
      <c r="A21" s="27"/>
      <c r="B21" s="28" t="s">
        <v>50</v>
      </c>
      <c r="C21" s="29">
        <v>163.5</v>
      </c>
      <c r="D21" s="30">
        <v>163.19999999999999</v>
      </c>
      <c r="E21" s="29">
        <v>171.5</v>
      </c>
      <c r="F21" s="48">
        <v>171</v>
      </c>
      <c r="G21" s="48">
        <f>D21-F21</f>
        <v>-7.8000000000000114</v>
      </c>
      <c r="H21" s="28">
        <f t="shared" si="2"/>
        <v>-4.561403508771936</v>
      </c>
      <c r="I21" s="31">
        <v>3.3</v>
      </c>
      <c r="J21" s="28" t="str">
        <f t="shared" si="3"/>
        <v>*</v>
      </c>
      <c r="K21" s="28"/>
      <c r="L21" s="28"/>
      <c r="M21" s="27"/>
      <c r="N21" s="28" t="s">
        <v>50</v>
      </c>
      <c r="O21" s="29">
        <v>91.8</v>
      </c>
      <c r="P21" s="29">
        <v>92</v>
      </c>
      <c r="Q21" s="29">
        <v>96.7</v>
      </c>
      <c r="R21" s="29">
        <v>96.6</v>
      </c>
      <c r="S21" s="30">
        <f>P21-R21</f>
        <v>-4.5999999999999943</v>
      </c>
      <c r="T21" s="28">
        <f t="shared" si="4"/>
        <v>-4.7619047619047556</v>
      </c>
      <c r="U21" s="31">
        <v>2.6</v>
      </c>
      <c r="V21" s="28" t="str">
        <f t="shared" si="5"/>
        <v>*</v>
      </c>
      <c r="W21" s="30"/>
      <c r="Y21" s="27"/>
      <c r="Z21" s="28" t="s">
        <v>50</v>
      </c>
      <c r="AA21" s="29">
        <v>71.599999999999994</v>
      </c>
      <c r="AB21" s="32">
        <v>71.3</v>
      </c>
      <c r="AC21" s="29">
        <v>74.8</v>
      </c>
      <c r="AD21" s="32">
        <v>74.400000000000006</v>
      </c>
      <c r="AE21" s="30">
        <f>AB21-AD21</f>
        <v>-3.1000000000000085</v>
      </c>
      <c r="AF21" s="28">
        <f t="shared" si="7"/>
        <v>-4.1666666666666776</v>
      </c>
      <c r="AG21" s="31">
        <v>2.2999999999999998</v>
      </c>
      <c r="AH21" s="28" t="str">
        <f t="shared" si="8"/>
        <v>*</v>
      </c>
    </row>
    <row r="22" spans="1:34" s="45" customFormat="1" ht="15" x14ac:dyDescent="0.25">
      <c r="A22" s="27"/>
      <c r="B22" s="45" t="s">
        <v>51</v>
      </c>
      <c r="C22" s="29">
        <v>1.5</v>
      </c>
      <c r="D22" s="30">
        <v>1.5</v>
      </c>
      <c r="E22" s="29">
        <v>1.9</v>
      </c>
      <c r="F22" s="48">
        <v>1.9</v>
      </c>
      <c r="G22" s="48">
        <f>D22-F22</f>
        <v>-0.39999999999999991</v>
      </c>
      <c r="H22" s="28">
        <f t="shared" si="2"/>
        <v>-21.052631578947363</v>
      </c>
      <c r="I22" s="31">
        <v>0.6</v>
      </c>
      <c r="J22" s="28" t="str">
        <f t="shared" si="3"/>
        <v xml:space="preserve"> </v>
      </c>
      <c r="K22" s="28"/>
      <c r="L22" s="28"/>
      <c r="M22" s="27"/>
      <c r="N22" s="45" t="s">
        <v>51</v>
      </c>
      <c r="O22" s="29">
        <v>1.1000000000000001</v>
      </c>
      <c r="P22" s="29">
        <v>1.1000000000000001</v>
      </c>
      <c r="Q22" s="29">
        <v>1.4</v>
      </c>
      <c r="R22" s="29">
        <v>1.4</v>
      </c>
      <c r="S22" s="30">
        <f t="shared" ref="S22:S23" si="9">P22-R22</f>
        <v>-0.29999999999999982</v>
      </c>
      <c r="T22" s="28">
        <f t="shared" si="4"/>
        <v>-21.428571428571416</v>
      </c>
      <c r="U22" s="31">
        <v>0.5</v>
      </c>
      <c r="V22" s="28" t="str">
        <f t="shared" si="5"/>
        <v xml:space="preserve"> </v>
      </c>
      <c r="W22" s="30"/>
      <c r="Y22" s="27"/>
      <c r="Z22" s="45" t="s">
        <v>51</v>
      </c>
      <c r="AA22" s="29">
        <v>0.4</v>
      </c>
      <c r="AB22" s="29">
        <v>0.4</v>
      </c>
      <c r="AC22" s="29">
        <v>0.5</v>
      </c>
      <c r="AD22" s="29">
        <v>0.5</v>
      </c>
      <c r="AE22" s="30">
        <f t="shared" ref="AE22:AE23" si="10">AB22-AD22</f>
        <v>-9.9999999999999978E-2</v>
      </c>
      <c r="AF22" s="28">
        <f t="shared" si="7"/>
        <v>-19.999999999999996</v>
      </c>
      <c r="AG22" s="31" t="s">
        <v>49</v>
      </c>
      <c r="AH22" s="28" t="str">
        <f t="shared" si="8"/>
        <v xml:space="preserve"> </v>
      </c>
    </row>
    <row r="23" spans="1:34" s="45" customFormat="1" ht="15" x14ac:dyDescent="0.25">
      <c r="A23" s="49"/>
      <c r="B23" s="43" t="s">
        <v>52</v>
      </c>
      <c r="C23" s="29">
        <v>165</v>
      </c>
      <c r="D23" s="30">
        <v>164.7</v>
      </c>
      <c r="E23" s="29">
        <v>173.4</v>
      </c>
      <c r="F23" s="48">
        <v>172.8</v>
      </c>
      <c r="G23" s="48">
        <f>D23-F23</f>
        <v>-8.1000000000000227</v>
      </c>
      <c r="H23" s="28">
        <f t="shared" si="2"/>
        <v>-4.6875000000000133</v>
      </c>
      <c r="I23" s="31">
        <v>3.3</v>
      </c>
      <c r="J23" s="28" t="str">
        <f t="shared" si="3"/>
        <v>*</v>
      </c>
      <c r="K23" s="28"/>
      <c r="L23" s="28"/>
      <c r="M23" s="49"/>
      <c r="N23" s="43" t="s">
        <v>52</v>
      </c>
      <c r="O23" s="29">
        <v>92.9</v>
      </c>
      <c r="P23" s="29">
        <v>93</v>
      </c>
      <c r="Q23" s="29">
        <v>98.1</v>
      </c>
      <c r="R23" s="29">
        <v>98</v>
      </c>
      <c r="S23" s="30">
        <f t="shared" si="9"/>
        <v>-5</v>
      </c>
      <c r="T23" s="28">
        <f t="shared" si="4"/>
        <v>-5.1020408163265305</v>
      </c>
      <c r="U23" s="31">
        <v>2.6</v>
      </c>
      <c r="V23" s="28" t="str">
        <f t="shared" si="5"/>
        <v>*</v>
      </c>
      <c r="W23" s="30"/>
      <c r="Y23" s="49"/>
      <c r="Z23" s="43" t="s">
        <v>52</v>
      </c>
      <c r="AA23" s="29">
        <v>72</v>
      </c>
      <c r="AB23" s="32">
        <v>71.7</v>
      </c>
      <c r="AC23" s="29">
        <v>75.3</v>
      </c>
      <c r="AD23" s="32">
        <v>74.900000000000006</v>
      </c>
      <c r="AE23" s="30">
        <f t="shared" si="10"/>
        <v>-3.2000000000000028</v>
      </c>
      <c r="AF23" s="28">
        <f t="shared" si="7"/>
        <v>-4.272363150867827</v>
      </c>
      <c r="AG23" s="31">
        <v>2.2999999999999998</v>
      </c>
      <c r="AH23" s="28" t="str">
        <f t="shared" si="8"/>
        <v>*</v>
      </c>
    </row>
    <row r="24" spans="1:34" x14ac:dyDescent="0.2">
      <c r="D24" s="15"/>
      <c r="E24" s="15"/>
      <c r="F24" s="15"/>
      <c r="G24" s="12"/>
      <c r="O24" s="51"/>
      <c r="P24" s="12"/>
      <c r="Q24" s="12"/>
      <c r="R24" s="12"/>
      <c r="S24" s="51"/>
      <c r="T24" s="51"/>
      <c r="U24" s="51"/>
      <c r="AB24" s="51"/>
      <c r="AD24" s="51"/>
      <c r="AE24" s="51"/>
    </row>
    <row r="25" spans="1:34" x14ac:dyDescent="0.2">
      <c r="B25" s="52" t="s">
        <v>53</v>
      </c>
      <c r="D25" s="15"/>
      <c r="E25" s="15"/>
      <c r="F25" s="15"/>
      <c r="G25" s="12"/>
      <c r="P25" s="15"/>
      <c r="Q25" s="15"/>
      <c r="R25" s="15"/>
      <c r="AE25" s="51"/>
    </row>
    <row r="26" spans="1:34" ht="15" x14ac:dyDescent="0.25">
      <c r="B26" s="52" t="s">
        <v>98</v>
      </c>
      <c r="D26" s="15"/>
      <c r="E26" s="15"/>
      <c r="F26" s="15"/>
      <c r="G26" s="15"/>
      <c r="P26" s="15"/>
      <c r="Q26" s="53"/>
      <c r="R26" s="54"/>
    </row>
    <row r="27" spans="1:34" ht="15" x14ac:dyDescent="0.25">
      <c r="D27" s="15"/>
      <c r="E27" s="15"/>
      <c r="F27" s="15"/>
      <c r="G27" s="15"/>
      <c r="P27" s="15"/>
      <c r="Q27" s="53"/>
      <c r="R27" s="54"/>
      <c r="AC27" s="53"/>
      <c r="AD27" s="55"/>
    </row>
    <row r="28" spans="1:34" ht="15" x14ac:dyDescent="0.25">
      <c r="C28" s="23"/>
      <c r="D28" s="24"/>
      <c r="E28" s="24"/>
      <c r="Q28" s="53"/>
      <c r="R28" s="54"/>
      <c r="AC28" s="53"/>
      <c r="AD28" s="55"/>
    </row>
    <row r="29" spans="1:34" ht="15" x14ac:dyDescent="0.25">
      <c r="E29" s="53"/>
      <c r="F29" s="55"/>
      <c r="Q29" s="53"/>
      <c r="R29" s="54"/>
      <c r="AC29" s="53"/>
      <c r="AD29" s="55"/>
    </row>
    <row r="30" spans="1:34" ht="15" x14ac:dyDescent="0.25">
      <c r="E30" s="53"/>
      <c r="F30" s="55"/>
      <c r="Q30" s="53"/>
      <c r="R30" s="54"/>
      <c r="AC30" s="53"/>
      <c r="AD30" s="55"/>
    </row>
    <row r="31" spans="1:34" ht="15" x14ac:dyDescent="0.25">
      <c r="E31" s="53"/>
      <c r="F31" s="55"/>
      <c r="Q31" s="53"/>
      <c r="R31" s="54"/>
      <c r="AC31" s="53"/>
      <c r="AD31" s="55"/>
    </row>
    <row r="32" spans="1:34" ht="15" x14ac:dyDescent="0.25">
      <c r="E32" s="53"/>
      <c r="F32" s="55"/>
      <c r="Q32" s="53"/>
      <c r="R32" s="54"/>
      <c r="AC32" s="53"/>
      <c r="AD32" s="55"/>
    </row>
    <row r="33" spans="5:30" ht="15" x14ac:dyDescent="0.25">
      <c r="E33" s="53"/>
      <c r="F33" s="55"/>
      <c r="Q33" s="53"/>
      <c r="R33" s="54"/>
      <c r="AC33" s="53"/>
      <c r="AD33" s="55"/>
    </row>
    <row r="34" spans="5:30" ht="15" x14ac:dyDescent="0.25">
      <c r="E34" s="53"/>
      <c r="F34" s="55"/>
      <c r="Q34" s="53"/>
      <c r="R34" s="54"/>
      <c r="AC34" s="53"/>
      <c r="AD34" s="55"/>
    </row>
    <row r="35" spans="5:30" ht="15" x14ac:dyDescent="0.25">
      <c r="E35" s="53"/>
      <c r="F35" s="55"/>
      <c r="Q35" s="53"/>
      <c r="R35" s="54"/>
      <c r="AC35" s="53"/>
      <c r="AD35" s="55"/>
    </row>
    <row r="36" spans="5:30" ht="15" x14ac:dyDescent="0.25">
      <c r="E36" s="53"/>
      <c r="F36" s="55"/>
      <c r="Q36" s="53"/>
      <c r="R36" s="54"/>
      <c r="AC36" s="53"/>
      <c r="AD36" s="55"/>
    </row>
    <row r="37" spans="5:30" ht="15" x14ac:dyDescent="0.25">
      <c r="E37" s="53"/>
      <c r="F37" s="55"/>
      <c r="Q37" s="53"/>
      <c r="R37" s="54"/>
      <c r="AC37" s="53"/>
      <c r="AD37" s="55"/>
    </row>
    <row r="38" spans="5:30" ht="15" x14ac:dyDescent="0.25">
      <c r="E38" s="53"/>
      <c r="F38" s="55"/>
      <c r="Q38" s="53"/>
      <c r="R38" s="54"/>
      <c r="AC38" s="53"/>
      <c r="AD38" s="55"/>
    </row>
    <row r="39" spans="5:30" ht="15" x14ac:dyDescent="0.25">
      <c r="E39" s="53"/>
      <c r="F39" s="55"/>
      <c r="Q39" s="53"/>
      <c r="R39" s="54"/>
      <c r="AC39" s="53"/>
      <c r="AD39" s="55"/>
    </row>
    <row r="40" spans="5:30" ht="15" x14ac:dyDescent="0.25">
      <c r="E40" s="53"/>
      <c r="F40" s="55"/>
      <c r="Q40" s="53"/>
      <c r="R40" s="54"/>
      <c r="AC40" s="53"/>
      <c r="AD40" s="55"/>
    </row>
    <row r="41" spans="5:30" ht="15" x14ac:dyDescent="0.25">
      <c r="E41" s="53"/>
      <c r="F41" s="55"/>
      <c r="Q41" s="53"/>
      <c r="R41" s="54"/>
      <c r="AC41" s="53"/>
      <c r="AD41" s="55"/>
    </row>
    <row r="42" spans="5:30" ht="15" x14ac:dyDescent="0.25">
      <c r="E42" s="53"/>
      <c r="F42" s="55"/>
      <c r="Q42" s="53"/>
      <c r="R42" s="54"/>
      <c r="AC42" s="53"/>
      <c r="AD42" s="55"/>
    </row>
    <row r="43" spans="5:30" ht="15" x14ac:dyDescent="0.25">
      <c r="E43" s="53"/>
      <c r="F43" s="55"/>
      <c r="AC43" s="53"/>
      <c r="AD43" s="55"/>
    </row>
    <row r="44" spans="5:30" ht="15" x14ac:dyDescent="0.25">
      <c r="E44" s="53"/>
      <c r="F44" s="55"/>
    </row>
    <row r="45" spans="5:30" ht="15" x14ac:dyDescent="0.25">
      <c r="E45" s="53"/>
      <c r="F45" s="55"/>
    </row>
  </sheetData>
  <mergeCells count="21">
    <mergeCell ref="AC5:AD5"/>
    <mergeCell ref="AE5:AE6"/>
    <mergeCell ref="AF5:AF6"/>
    <mergeCell ref="AG5:AG6"/>
    <mergeCell ref="AH5:AH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Q5:R5"/>
    <mergeCell ref="S5:S6"/>
    <mergeCell ref="T5:T6"/>
    <mergeCell ref="U5:U6"/>
    <mergeCell ref="V5:V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workbookViewId="0">
      <selection activeCell="F25" sqref="F25"/>
    </sheetView>
  </sheetViews>
  <sheetFormatPr defaultColWidth="9.140625" defaultRowHeight="15" x14ac:dyDescent="0.25"/>
  <cols>
    <col min="1" max="1" width="22.7109375" style="57" customWidth="1"/>
    <col min="2" max="3" width="10.7109375" style="57" customWidth="1"/>
    <col min="4" max="4" width="11.5703125" style="57" customWidth="1"/>
    <col min="5" max="5" width="12.140625" style="57" customWidth="1"/>
    <col min="6" max="13" width="10.7109375" style="57" customWidth="1"/>
    <col min="14" max="16384" width="9.140625" style="57"/>
  </cols>
  <sheetData>
    <row r="1" spans="1:24" x14ac:dyDescent="0.25">
      <c r="A1" s="56" t="s">
        <v>99</v>
      </c>
      <c r="B1" s="57" t="s">
        <v>54</v>
      </c>
    </row>
    <row r="2" spans="1:24" x14ac:dyDescent="0.25">
      <c r="A2" s="58" t="s">
        <v>55</v>
      </c>
      <c r="B2" s="59" t="s">
        <v>100</v>
      </c>
      <c r="C2" s="59"/>
      <c r="D2" s="59"/>
      <c r="E2" s="59"/>
      <c r="F2" s="59"/>
      <c r="G2" s="59"/>
      <c r="H2" s="59"/>
      <c r="I2" s="59"/>
      <c r="J2" s="59"/>
      <c r="K2" s="59"/>
    </row>
    <row r="3" spans="1:24" x14ac:dyDescent="0.25">
      <c r="A3" s="60" t="s">
        <v>56</v>
      </c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24" x14ac:dyDescent="0.25">
      <c r="A4" s="63"/>
      <c r="B4" s="62" t="s">
        <v>58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24" x14ac:dyDescent="0.25">
      <c r="A5" s="63" t="s">
        <v>59</v>
      </c>
      <c r="B5" s="62" t="s">
        <v>60</v>
      </c>
      <c r="C5" s="62"/>
      <c r="D5" s="62"/>
      <c r="E5" s="62"/>
      <c r="F5" s="62"/>
      <c r="G5" s="62"/>
      <c r="H5" s="61" t="s">
        <v>61</v>
      </c>
      <c r="M5" s="62"/>
    </row>
    <row r="6" spans="1:24" x14ac:dyDescent="0.25">
      <c r="A6" s="63"/>
      <c r="B6" s="64" t="s">
        <v>62</v>
      </c>
      <c r="C6" s="64"/>
      <c r="D6" s="64"/>
      <c r="E6" s="64"/>
      <c r="F6" s="64"/>
      <c r="G6" s="65" t="s">
        <v>52</v>
      </c>
      <c r="H6" s="62" t="s">
        <v>63</v>
      </c>
      <c r="I6" s="62"/>
      <c r="J6" s="62"/>
      <c r="K6" s="62"/>
      <c r="L6" s="62"/>
      <c r="M6" s="62"/>
    </row>
    <row r="7" spans="1:24" x14ac:dyDescent="0.25">
      <c r="A7" s="63"/>
      <c r="B7" s="66" t="s">
        <v>64</v>
      </c>
      <c r="C7" s="66" t="s">
        <v>65</v>
      </c>
      <c r="D7" s="66" t="s">
        <v>66</v>
      </c>
      <c r="E7" s="67" t="s">
        <v>67</v>
      </c>
      <c r="F7" s="68" t="s">
        <v>68</v>
      </c>
      <c r="G7" s="65" t="s">
        <v>69</v>
      </c>
      <c r="H7" s="64" t="s">
        <v>62</v>
      </c>
      <c r="I7" s="64"/>
      <c r="J7" s="64"/>
      <c r="K7" s="64"/>
      <c r="L7" s="64"/>
      <c r="M7" s="65" t="s">
        <v>52</v>
      </c>
    </row>
    <row r="8" spans="1:24" x14ac:dyDescent="0.25">
      <c r="A8" s="58"/>
      <c r="B8" s="66" t="s">
        <v>55</v>
      </c>
      <c r="C8" s="66" t="s">
        <v>70</v>
      </c>
      <c r="D8" s="66"/>
      <c r="E8" s="66"/>
      <c r="F8" s="65" t="s">
        <v>71</v>
      </c>
      <c r="G8" s="65" t="s">
        <v>72</v>
      </c>
      <c r="H8" s="66" t="s">
        <v>64</v>
      </c>
      <c r="I8" s="66" t="s">
        <v>65</v>
      </c>
      <c r="J8" s="66" t="s">
        <v>66</v>
      </c>
      <c r="K8" s="67" t="s">
        <v>67</v>
      </c>
      <c r="L8" s="68" t="s">
        <v>68</v>
      </c>
      <c r="M8" s="65" t="s">
        <v>69</v>
      </c>
    </row>
    <row r="9" spans="1:24" x14ac:dyDescent="0.25">
      <c r="A9" s="59"/>
      <c r="B9" s="59"/>
      <c r="C9" s="59"/>
      <c r="D9" s="59"/>
      <c r="E9" s="59"/>
      <c r="F9" s="59"/>
      <c r="H9" s="66" t="s">
        <v>55</v>
      </c>
      <c r="I9" s="66" t="s">
        <v>70</v>
      </c>
      <c r="J9" s="66"/>
      <c r="K9" s="66"/>
      <c r="L9" s="65" t="s">
        <v>71</v>
      </c>
      <c r="M9" s="65" t="s">
        <v>72</v>
      </c>
    </row>
    <row r="10" spans="1:24" x14ac:dyDescent="0.25">
      <c r="A10" s="59"/>
      <c r="B10" s="59"/>
      <c r="C10" s="59"/>
      <c r="D10" s="59"/>
      <c r="E10" s="59"/>
      <c r="F10" s="59"/>
      <c r="H10" s="66"/>
      <c r="I10" s="66"/>
      <c r="J10" s="66"/>
      <c r="K10" s="66"/>
      <c r="L10" s="65"/>
      <c r="M10" s="65" t="s">
        <v>73</v>
      </c>
    </row>
    <row r="11" spans="1:24" x14ac:dyDescent="0.25">
      <c r="A11" s="59"/>
      <c r="B11" s="59"/>
      <c r="C11" s="59"/>
      <c r="D11" s="59"/>
      <c r="E11" s="59"/>
      <c r="F11" s="59"/>
      <c r="H11" s="66"/>
      <c r="I11" s="66"/>
      <c r="J11" s="66"/>
      <c r="K11" s="66"/>
      <c r="L11" s="65"/>
      <c r="M11" s="65" t="s">
        <v>101</v>
      </c>
    </row>
    <row r="12" spans="1:24" s="71" customFormat="1" x14ac:dyDescent="0.25">
      <c r="A12" s="69"/>
      <c r="B12" s="59"/>
      <c r="C12" s="59"/>
      <c r="D12" s="59"/>
      <c r="E12" s="59"/>
      <c r="F12" s="59"/>
      <c r="G12" s="59"/>
      <c r="H12" s="59"/>
      <c r="I12" s="70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25">
      <c r="A13" s="62"/>
      <c r="B13" s="72" t="s">
        <v>74</v>
      </c>
      <c r="C13" s="72" t="s">
        <v>75</v>
      </c>
      <c r="D13" s="72" t="s">
        <v>76</v>
      </c>
      <c r="E13" s="72" t="s">
        <v>77</v>
      </c>
      <c r="F13" s="72" t="s">
        <v>78</v>
      </c>
      <c r="G13" s="72" t="s">
        <v>79</v>
      </c>
      <c r="H13" s="72" t="s">
        <v>80</v>
      </c>
      <c r="I13" s="72" t="s">
        <v>81</v>
      </c>
      <c r="J13" s="72" t="s">
        <v>82</v>
      </c>
      <c r="K13" s="72" t="s">
        <v>83</v>
      </c>
      <c r="L13" s="72" t="s">
        <v>84</v>
      </c>
      <c r="M13" s="72" t="s">
        <v>85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5"/>
      <c r="M14" s="65"/>
    </row>
    <row r="15" spans="1:24" x14ac:dyDescent="0.25">
      <c r="A15" s="73" t="s">
        <v>86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5"/>
      <c r="M15" s="65"/>
    </row>
    <row r="16" spans="1:24" x14ac:dyDescent="0.25">
      <c r="A16" s="74" t="s">
        <v>87</v>
      </c>
      <c r="B16" s="46">
        <v>28.8</v>
      </c>
      <c r="C16" s="46">
        <v>21</v>
      </c>
      <c r="D16" s="46" t="s">
        <v>49</v>
      </c>
      <c r="E16" s="46" t="s">
        <v>49</v>
      </c>
      <c r="F16" s="46">
        <v>33.799999999999997</v>
      </c>
      <c r="G16" s="46">
        <v>89.2</v>
      </c>
      <c r="H16" s="46" t="s">
        <v>49</v>
      </c>
      <c r="I16" s="46" t="s">
        <v>49</v>
      </c>
      <c r="J16" s="46" t="s">
        <v>49</v>
      </c>
      <c r="K16" s="46" t="s">
        <v>49</v>
      </c>
      <c r="L16" s="46">
        <v>20.2</v>
      </c>
      <c r="M16" s="46">
        <v>44.7</v>
      </c>
    </row>
    <row r="17" spans="1:24" x14ac:dyDescent="0.25">
      <c r="A17" s="74" t="s">
        <v>88</v>
      </c>
      <c r="B17" s="46">
        <v>197</v>
      </c>
      <c r="C17" s="46">
        <v>144.69999999999999</v>
      </c>
      <c r="D17" s="46">
        <v>84.8</v>
      </c>
      <c r="E17" s="46">
        <v>26.8</v>
      </c>
      <c r="F17" s="46">
        <v>407.8</v>
      </c>
      <c r="G17" s="46">
        <v>861.1</v>
      </c>
      <c r="H17" s="46">
        <v>81</v>
      </c>
      <c r="I17" s="46">
        <v>63.9</v>
      </c>
      <c r="J17" s="46" t="s">
        <v>49</v>
      </c>
      <c r="K17" s="46" t="s">
        <v>49</v>
      </c>
      <c r="L17" s="46">
        <v>164.8</v>
      </c>
      <c r="M17" s="46">
        <v>327</v>
      </c>
    </row>
    <row r="18" spans="1:24" x14ac:dyDescent="0.25">
      <c r="A18" s="74" t="s">
        <v>89</v>
      </c>
      <c r="B18" s="46">
        <v>66.3</v>
      </c>
      <c r="C18" s="46">
        <v>90.3</v>
      </c>
      <c r="D18" s="46">
        <v>25.8</v>
      </c>
      <c r="E18" s="46">
        <v>20.6</v>
      </c>
      <c r="F18" s="46">
        <v>71.5</v>
      </c>
      <c r="G18" s="46">
        <v>274.60000000000002</v>
      </c>
      <c r="H18" s="46">
        <v>42.4</v>
      </c>
      <c r="I18" s="46">
        <v>39.9</v>
      </c>
      <c r="J18" s="46" t="s">
        <v>49</v>
      </c>
      <c r="K18" s="46" t="s">
        <v>49</v>
      </c>
      <c r="L18" s="46">
        <v>19.5</v>
      </c>
      <c r="M18" s="46">
        <v>113</v>
      </c>
    </row>
    <row r="19" spans="1:24" s="77" customFormat="1" ht="21.95" customHeight="1" x14ac:dyDescent="0.2">
      <c r="A19" s="75" t="s">
        <v>90</v>
      </c>
      <c r="B19" s="46">
        <v>292.2</v>
      </c>
      <c r="C19" s="46">
        <v>256</v>
      </c>
      <c r="D19" s="46">
        <v>113.2</v>
      </c>
      <c r="E19" s="46">
        <v>50.4</v>
      </c>
      <c r="F19" s="46">
        <v>513.1</v>
      </c>
      <c r="G19" s="46">
        <v>1224.9000000000001</v>
      </c>
      <c r="H19" s="46">
        <v>134</v>
      </c>
      <c r="I19" s="46">
        <v>113.8</v>
      </c>
      <c r="J19" s="46" t="s">
        <v>49</v>
      </c>
      <c r="K19" s="46">
        <v>17.8</v>
      </c>
      <c r="L19" s="46">
        <v>204.5</v>
      </c>
      <c r="M19" s="46">
        <v>484.7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5">
      <c r="A20" s="78" t="s">
        <v>91</v>
      </c>
      <c r="B20" s="46"/>
      <c r="C20" s="46"/>
      <c r="D20" s="46"/>
      <c r="E20" s="46"/>
      <c r="F20" s="46"/>
      <c r="G20" s="46"/>
      <c r="H20" s="71"/>
      <c r="I20" s="71"/>
      <c r="J20" s="71"/>
      <c r="K20" s="71"/>
      <c r="L20" s="71"/>
      <c r="M20" s="71"/>
    </row>
    <row r="21" spans="1:24" x14ac:dyDescent="0.25">
      <c r="A21" s="79" t="s">
        <v>92</v>
      </c>
      <c r="B21" s="46">
        <v>283.2</v>
      </c>
      <c r="C21" s="46">
        <v>239.3</v>
      </c>
      <c r="D21" s="46">
        <v>111.9</v>
      </c>
      <c r="E21" s="46">
        <v>40.4</v>
      </c>
      <c r="F21" s="46">
        <v>492</v>
      </c>
      <c r="G21" s="46">
        <v>1166.9000000000001</v>
      </c>
      <c r="H21" s="46">
        <v>127.1</v>
      </c>
      <c r="I21" s="46">
        <v>103.9</v>
      </c>
      <c r="J21" s="46" t="s">
        <v>49</v>
      </c>
      <c r="K21" s="46" t="s">
        <v>49</v>
      </c>
      <c r="L21" s="46">
        <v>195.6</v>
      </c>
      <c r="M21" s="46">
        <v>452.6</v>
      </c>
    </row>
    <row r="22" spans="1:24" x14ac:dyDescent="0.25">
      <c r="A22" s="59" t="s">
        <v>93</v>
      </c>
      <c r="B22" s="46">
        <v>277.5</v>
      </c>
      <c r="C22" s="46">
        <v>235.6</v>
      </c>
      <c r="D22" s="46">
        <v>110.4</v>
      </c>
      <c r="E22" s="46">
        <v>38.299999999999997</v>
      </c>
      <c r="F22" s="46">
        <v>480.9</v>
      </c>
      <c r="G22" s="46">
        <v>1142.8</v>
      </c>
      <c r="H22" s="46">
        <v>123.9</v>
      </c>
      <c r="I22" s="46">
        <v>101.1</v>
      </c>
      <c r="J22" s="46" t="s">
        <v>49</v>
      </c>
      <c r="K22" s="46" t="s">
        <v>49</v>
      </c>
      <c r="L22" s="46">
        <v>189.5</v>
      </c>
      <c r="M22" s="46">
        <v>437.5</v>
      </c>
    </row>
    <row r="23" spans="1:24" x14ac:dyDescent="0.25">
      <c r="A23" s="5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x14ac:dyDescent="0.25">
      <c r="A24" s="81" t="s">
        <v>94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4" x14ac:dyDescent="0.25">
      <c r="A25" s="56" t="s">
        <v>99</v>
      </c>
      <c r="B25" s="59" t="s">
        <v>102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1:24" x14ac:dyDescent="0.25">
      <c r="A26" s="60" t="s">
        <v>56</v>
      </c>
      <c r="B26" s="61" t="s">
        <v>57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24" x14ac:dyDescent="0.25">
      <c r="A27" s="63"/>
      <c r="B27" s="62" t="s">
        <v>58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24" x14ac:dyDescent="0.25">
      <c r="A28" s="63" t="s">
        <v>59</v>
      </c>
      <c r="B28" s="62" t="s">
        <v>60</v>
      </c>
      <c r="C28" s="62"/>
      <c r="D28" s="62"/>
      <c r="E28" s="62"/>
      <c r="F28" s="62"/>
      <c r="G28" s="62"/>
      <c r="H28" s="61" t="s">
        <v>61</v>
      </c>
      <c r="M28" s="62"/>
    </row>
    <row r="29" spans="1:24" x14ac:dyDescent="0.25">
      <c r="A29" s="63"/>
      <c r="B29" s="64" t="s">
        <v>62</v>
      </c>
      <c r="C29" s="64"/>
      <c r="D29" s="64"/>
      <c r="E29" s="64"/>
      <c r="F29" s="64"/>
      <c r="G29" s="65" t="s">
        <v>52</v>
      </c>
      <c r="H29" s="62" t="s">
        <v>63</v>
      </c>
      <c r="I29" s="62"/>
      <c r="J29" s="62"/>
      <c r="K29" s="62"/>
      <c r="L29" s="62"/>
      <c r="M29" s="62"/>
    </row>
    <row r="30" spans="1:24" x14ac:dyDescent="0.25">
      <c r="A30" s="63"/>
      <c r="B30" s="66" t="s">
        <v>64</v>
      </c>
      <c r="C30" s="66" t="s">
        <v>65</v>
      </c>
      <c r="D30" s="66" t="s">
        <v>66</v>
      </c>
      <c r="E30" s="67" t="s">
        <v>67</v>
      </c>
      <c r="F30" s="68" t="s">
        <v>68</v>
      </c>
      <c r="G30" s="65" t="s">
        <v>69</v>
      </c>
      <c r="H30" s="64" t="s">
        <v>62</v>
      </c>
      <c r="I30" s="64"/>
      <c r="J30" s="64"/>
      <c r="K30" s="64"/>
      <c r="L30" s="64"/>
      <c r="M30" s="65" t="s">
        <v>52</v>
      </c>
    </row>
    <row r="31" spans="1:24" x14ac:dyDescent="0.25">
      <c r="A31" s="58"/>
      <c r="B31" s="66" t="s">
        <v>55</v>
      </c>
      <c r="C31" s="66" t="s">
        <v>70</v>
      </c>
      <c r="D31" s="66"/>
      <c r="E31" s="66"/>
      <c r="F31" s="65" t="s">
        <v>71</v>
      </c>
      <c r="G31" s="65" t="s">
        <v>72</v>
      </c>
      <c r="H31" s="66" t="s">
        <v>64</v>
      </c>
      <c r="I31" s="66" t="s">
        <v>65</v>
      </c>
      <c r="J31" s="66" t="s">
        <v>66</v>
      </c>
      <c r="K31" s="67" t="s">
        <v>67</v>
      </c>
      <c r="L31" s="68" t="s">
        <v>68</v>
      </c>
      <c r="M31" s="65" t="s">
        <v>69</v>
      </c>
    </row>
    <row r="32" spans="1:24" x14ac:dyDescent="0.25">
      <c r="A32" s="59"/>
      <c r="B32" s="59"/>
      <c r="C32" s="59"/>
      <c r="D32" s="59"/>
      <c r="E32" s="59"/>
      <c r="F32" s="59"/>
      <c r="H32" s="66" t="s">
        <v>55</v>
      </c>
      <c r="I32" s="66" t="s">
        <v>70</v>
      </c>
      <c r="J32" s="66"/>
      <c r="K32" s="66"/>
      <c r="L32" s="65" t="s">
        <v>71</v>
      </c>
      <c r="M32" s="65" t="s">
        <v>72</v>
      </c>
    </row>
    <row r="33" spans="1:24" x14ac:dyDescent="0.25">
      <c r="A33" s="59"/>
      <c r="B33" s="59"/>
      <c r="C33" s="59"/>
      <c r="D33" s="59"/>
      <c r="E33" s="59"/>
      <c r="F33" s="59"/>
      <c r="H33" s="66"/>
      <c r="I33" s="66"/>
      <c r="J33" s="66"/>
      <c r="K33" s="66"/>
      <c r="L33" s="65"/>
      <c r="M33" s="65" t="s">
        <v>73</v>
      </c>
    </row>
    <row r="34" spans="1:24" x14ac:dyDescent="0.25">
      <c r="A34" s="59"/>
      <c r="B34" s="59"/>
      <c r="C34" s="59"/>
      <c r="D34" s="59"/>
      <c r="E34" s="59"/>
      <c r="F34" s="59"/>
      <c r="H34" s="66"/>
      <c r="I34" s="66"/>
      <c r="J34" s="66"/>
      <c r="K34" s="66"/>
      <c r="L34" s="65"/>
      <c r="M34" s="65" t="s">
        <v>101</v>
      </c>
    </row>
    <row r="35" spans="1:24" s="71" customFormat="1" x14ac:dyDescent="0.25">
      <c r="A35" s="69"/>
      <c r="B35" s="59"/>
      <c r="C35" s="59"/>
      <c r="D35" s="59"/>
      <c r="E35" s="59"/>
      <c r="F35" s="59"/>
      <c r="G35" s="59"/>
      <c r="H35" s="59"/>
      <c r="I35" s="70"/>
      <c r="J35" s="70"/>
      <c r="K35" s="7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62"/>
      <c r="B36" s="72" t="s">
        <v>74</v>
      </c>
      <c r="C36" s="72" t="s">
        <v>75</v>
      </c>
      <c r="D36" s="72" t="s">
        <v>76</v>
      </c>
      <c r="E36" s="72" t="s">
        <v>77</v>
      </c>
      <c r="F36" s="72" t="s">
        <v>78</v>
      </c>
      <c r="G36" s="72" t="s">
        <v>79</v>
      </c>
      <c r="H36" s="72" t="s">
        <v>80</v>
      </c>
      <c r="I36" s="72" t="s">
        <v>81</v>
      </c>
      <c r="J36" s="72" t="s">
        <v>82</v>
      </c>
      <c r="K36" s="72" t="s">
        <v>83</v>
      </c>
      <c r="L36" s="72" t="s">
        <v>84</v>
      </c>
      <c r="M36" s="72" t="s">
        <v>85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x14ac:dyDescent="0.25">
      <c r="A37" s="59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5"/>
      <c r="M37" s="65"/>
    </row>
    <row r="38" spans="1:24" x14ac:dyDescent="0.25">
      <c r="A38" s="82" t="s">
        <v>95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5"/>
    </row>
    <row r="39" spans="1:24" x14ac:dyDescent="0.25">
      <c r="A39" s="74" t="s">
        <v>87</v>
      </c>
      <c r="B39" s="46" t="s">
        <v>49</v>
      </c>
      <c r="C39" s="46" t="s">
        <v>49</v>
      </c>
      <c r="D39" s="46" t="s">
        <v>49</v>
      </c>
      <c r="E39" s="46" t="s">
        <v>49</v>
      </c>
      <c r="F39" s="46" t="s">
        <v>49</v>
      </c>
      <c r="G39" s="46">
        <v>44.1</v>
      </c>
      <c r="H39" s="46" t="s">
        <v>49</v>
      </c>
      <c r="I39" s="46" t="s">
        <v>49</v>
      </c>
      <c r="J39" s="46" t="s">
        <v>49</v>
      </c>
      <c r="K39" s="46" t="s">
        <v>49</v>
      </c>
      <c r="L39" s="46" t="s">
        <v>49</v>
      </c>
      <c r="M39" s="46">
        <v>23.6</v>
      </c>
    </row>
    <row r="40" spans="1:24" x14ac:dyDescent="0.25">
      <c r="A40" s="74" t="s">
        <v>88</v>
      </c>
      <c r="B40" s="46">
        <v>74.3</v>
      </c>
      <c r="C40" s="46">
        <v>86.6</v>
      </c>
      <c r="D40" s="46">
        <v>52.2</v>
      </c>
      <c r="E40" s="46">
        <v>21.4</v>
      </c>
      <c r="F40" s="46">
        <v>170.9</v>
      </c>
      <c r="G40" s="46">
        <v>405.4</v>
      </c>
      <c r="H40" s="46">
        <v>27.6</v>
      </c>
      <c r="I40" s="46">
        <v>43</v>
      </c>
      <c r="J40" s="46" t="s">
        <v>49</v>
      </c>
      <c r="K40" s="46" t="s">
        <v>49</v>
      </c>
      <c r="L40" s="46">
        <v>50.2</v>
      </c>
      <c r="M40" s="46">
        <v>135.5</v>
      </c>
    </row>
    <row r="41" spans="1:24" x14ac:dyDescent="0.25">
      <c r="A41" s="74" t="s">
        <v>89</v>
      </c>
      <c r="B41" s="46">
        <v>27.5</v>
      </c>
      <c r="C41" s="46">
        <v>36.700000000000003</v>
      </c>
      <c r="D41" s="46">
        <v>14.7</v>
      </c>
      <c r="E41" s="46" t="s">
        <v>49</v>
      </c>
      <c r="F41" s="46">
        <v>45.5</v>
      </c>
      <c r="G41" s="46">
        <v>137.69999999999999</v>
      </c>
      <c r="H41" s="46">
        <v>16</v>
      </c>
      <c r="I41" s="46">
        <v>17.100000000000001</v>
      </c>
      <c r="J41" s="46" t="s">
        <v>49</v>
      </c>
      <c r="K41" s="46" t="s">
        <v>49</v>
      </c>
      <c r="L41" s="46" t="s">
        <v>49</v>
      </c>
      <c r="M41" s="46">
        <v>49.9</v>
      </c>
    </row>
    <row r="42" spans="1:24" s="77" customFormat="1" ht="21.95" customHeight="1" x14ac:dyDescent="0.2">
      <c r="A42" s="75" t="s">
        <v>90</v>
      </c>
      <c r="B42" s="46">
        <v>117.3</v>
      </c>
      <c r="C42" s="46">
        <v>131.69999999999999</v>
      </c>
      <c r="D42" s="46">
        <v>69.400000000000006</v>
      </c>
      <c r="E42" s="46">
        <v>36</v>
      </c>
      <c r="F42" s="46">
        <v>232.8</v>
      </c>
      <c r="G42" s="46">
        <v>587.20000000000005</v>
      </c>
      <c r="H42" s="46">
        <v>50.1</v>
      </c>
      <c r="I42" s="46">
        <v>66.2</v>
      </c>
      <c r="J42" s="46" t="s">
        <v>49</v>
      </c>
      <c r="K42" s="46" t="s">
        <v>49</v>
      </c>
      <c r="L42" s="46">
        <v>68.599999999999994</v>
      </c>
      <c r="M42" s="46">
        <v>209.1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5">
      <c r="A43" s="79"/>
    </row>
    <row r="44" spans="1:24" ht="15.95" customHeight="1" x14ac:dyDescent="0.25">
      <c r="A44" s="78" t="s">
        <v>91</v>
      </c>
      <c r="B44" s="46"/>
      <c r="C44" s="46"/>
      <c r="D44" s="46"/>
      <c r="E44" s="46"/>
      <c r="F44" s="46"/>
      <c r="G44" s="46"/>
      <c r="H44" s="80"/>
      <c r="I44" s="80"/>
      <c r="J44" s="80"/>
      <c r="K44" s="80"/>
      <c r="L44" s="80"/>
      <c r="M44" s="80"/>
    </row>
    <row r="45" spans="1:24" x14ac:dyDescent="0.25">
      <c r="A45" s="79" t="s">
        <v>92</v>
      </c>
      <c r="B45" s="46">
        <v>114.1</v>
      </c>
      <c r="C45" s="46">
        <v>120.4</v>
      </c>
      <c r="D45" s="46">
        <v>69.400000000000006</v>
      </c>
      <c r="E45" s="46">
        <v>30.3</v>
      </c>
      <c r="F45" s="46">
        <v>216.9</v>
      </c>
      <c r="G45" s="46">
        <v>551.20000000000005</v>
      </c>
      <c r="H45" s="46">
        <v>47.9</v>
      </c>
      <c r="I45" s="46">
        <v>60.7</v>
      </c>
      <c r="J45" s="46" t="s">
        <v>49</v>
      </c>
      <c r="K45" s="46" t="s">
        <v>49</v>
      </c>
      <c r="L45" s="46">
        <v>63.8</v>
      </c>
      <c r="M45" s="46">
        <v>193.3</v>
      </c>
    </row>
    <row r="46" spans="1:24" x14ac:dyDescent="0.25">
      <c r="A46" s="59" t="s">
        <v>93</v>
      </c>
      <c r="B46" s="46">
        <v>111.4</v>
      </c>
      <c r="C46" s="46">
        <v>118.6</v>
      </c>
      <c r="D46" s="46">
        <v>67.900000000000006</v>
      </c>
      <c r="E46" s="46">
        <v>29</v>
      </c>
      <c r="F46" s="46">
        <v>211.2</v>
      </c>
      <c r="G46" s="46">
        <v>538.1</v>
      </c>
      <c r="H46" s="46">
        <v>47</v>
      </c>
      <c r="I46" s="46">
        <v>58.8</v>
      </c>
      <c r="J46" s="46" t="s">
        <v>49</v>
      </c>
      <c r="K46" s="46" t="s">
        <v>49</v>
      </c>
      <c r="L46" s="46">
        <v>61.3</v>
      </c>
      <c r="M46" s="46">
        <v>185.8</v>
      </c>
    </row>
    <row r="47" spans="1:24" x14ac:dyDescent="0.25">
      <c r="A47" s="7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24" x14ac:dyDescent="0.25">
      <c r="A48" s="78" t="s">
        <v>96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24" x14ac:dyDescent="0.25">
      <c r="A49" s="74" t="s">
        <v>87</v>
      </c>
      <c r="B49" s="46" t="s">
        <v>49</v>
      </c>
      <c r="C49" s="46" t="s">
        <v>49</v>
      </c>
      <c r="D49" s="46" t="s">
        <v>49</v>
      </c>
      <c r="E49" s="46" t="s">
        <v>49</v>
      </c>
      <c r="F49" s="46" t="s">
        <v>49</v>
      </c>
      <c r="G49" s="46">
        <v>45.1</v>
      </c>
      <c r="H49" s="46" t="s">
        <v>49</v>
      </c>
      <c r="I49" s="46" t="s">
        <v>49</v>
      </c>
      <c r="J49" s="46" t="s">
        <v>49</v>
      </c>
      <c r="K49" s="46" t="s">
        <v>49</v>
      </c>
      <c r="L49" s="46" t="s">
        <v>49</v>
      </c>
      <c r="M49" s="46">
        <v>21.1</v>
      </c>
    </row>
    <row r="50" spans="1:24" x14ac:dyDescent="0.25">
      <c r="A50" s="74" t="s">
        <v>88</v>
      </c>
      <c r="B50" s="46">
        <v>122.7</v>
      </c>
      <c r="C50" s="46">
        <v>58.1</v>
      </c>
      <c r="D50" s="46">
        <v>32.6</v>
      </c>
      <c r="E50" s="46" t="s">
        <v>49</v>
      </c>
      <c r="F50" s="46">
        <v>236.9</v>
      </c>
      <c r="G50" s="46">
        <v>455.7</v>
      </c>
      <c r="H50" s="46">
        <v>53.4</v>
      </c>
      <c r="I50" s="46">
        <v>20.9</v>
      </c>
      <c r="J50" s="46" t="s">
        <v>49</v>
      </c>
      <c r="K50" s="46" t="s">
        <v>49</v>
      </c>
      <c r="L50" s="46">
        <v>114.6</v>
      </c>
      <c r="M50" s="46">
        <v>191.4</v>
      </c>
    </row>
    <row r="51" spans="1:24" x14ac:dyDescent="0.25">
      <c r="A51" s="74" t="s">
        <v>89</v>
      </c>
      <c r="B51" s="46">
        <v>38.799999999999997</v>
      </c>
      <c r="C51" s="46">
        <v>53.5</v>
      </c>
      <c r="D51" s="46" t="s">
        <v>49</v>
      </c>
      <c r="E51" s="46" t="s">
        <v>49</v>
      </c>
      <c r="F51" s="46">
        <v>26.1</v>
      </c>
      <c r="G51" s="46">
        <v>136.9</v>
      </c>
      <c r="H51" s="46">
        <v>26.4</v>
      </c>
      <c r="I51" s="46">
        <v>22.8</v>
      </c>
      <c r="J51" s="46" t="s">
        <v>49</v>
      </c>
      <c r="K51" s="46" t="s">
        <v>49</v>
      </c>
      <c r="L51" s="46" t="s">
        <v>49</v>
      </c>
      <c r="M51" s="46">
        <v>63.1</v>
      </c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s="77" customFormat="1" ht="21.95" customHeight="1" x14ac:dyDescent="0.2">
      <c r="A52" s="75" t="s">
        <v>90</v>
      </c>
      <c r="B52" s="46">
        <v>174.9</v>
      </c>
      <c r="C52" s="46">
        <v>124.4</v>
      </c>
      <c r="D52" s="46">
        <v>43.8</v>
      </c>
      <c r="E52" s="46" t="s">
        <v>49</v>
      </c>
      <c r="F52" s="46">
        <v>280.3</v>
      </c>
      <c r="G52" s="46">
        <v>637.70000000000005</v>
      </c>
      <c r="H52" s="46">
        <v>83.9</v>
      </c>
      <c r="I52" s="46">
        <v>47.5</v>
      </c>
      <c r="J52" s="46" t="s">
        <v>49</v>
      </c>
      <c r="K52" s="46" t="s">
        <v>49</v>
      </c>
      <c r="L52" s="46">
        <v>136</v>
      </c>
      <c r="M52" s="46">
        <v>275.60000000000002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5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5">
      <c r="A54" s="78" t="s">
        <v>91</v>
      </c>
      <c r="B54" s="46"/>
      <c r="C54" s="46"/>
      <c r="D54" s="46"/>
      <c r="E54" s="46"/>
      <c r="F54" s="46"/>
      <c r="G54" s="46"/>
      <c r="H54" s="80"/>
      <c r="I54" s="80"/>
      <c r="J54" s="80"/>
      <c r="K54" s="80"/>
      <c r="L54" s="80"/>
      <c r="M54" s="8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x14ac:dyDescent="0.25">
      <c r="A55" s="79" t="s">
        <v>92</v>
      </c>
      <c r="B55" s="46">
        <v>169.1</v>
      </c>
      <c r="C55" s="46">
        <v>118.9</v>
      </c>
      <c r="D55" s="46">
        <v>42.5</v>
      </c>
      <c r="E55" s="46" t="s">
        <v>49</v>
      </c>
      <c r="F55" s="46">
        <v>275.10000000000002</v>
      </c>
      <c r="G55" s="46">
        <v>615.70000000000005</v>
      </c>
      <c r="H55" s="46">
        <v>79.2</v>
      </c>
      <c r="I55" s="46">
        <v>43.2</v>
      </c>
      <c r="J55" s="46" t="s">
        <v>49</v>
      </c>
      <c r="K55" s="46" t="s">
        <v>49</v>
      </c>
      <c r="L55" s="46">
        <v>131.80000000000001</v>
      </c>
      <c r="M55" s="46">
        <v>259.2</v>
      </c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 x14ac:dyDescent="0.25">
      <c r="A56" s="59" t="s">
        <v>93</v>
      </c>
      <c r="B56" s="46">
        <v>166.1</v>
      </c>
      <c r="C56" s="46">
        <v>117</v>
      </c>
      <c r="D56" s="46">
        <v>42.5</v>
      </c>
      <c r="E56" s="46" t="s">
        <v>49</v>
      </c>
      <c r="F56" s="46">
        <v>269.7</v>
      </c>
      <c r="G56" s="46">
        <v>604.70000000000005</v>
      </c>
      <c r="H56" s="46">
        <v>76.900000000000006</v>
      </c>
      <c r="I56" s="46">
        <v>42.3</v>
      </c>
      <c r="J56" s="46" t="s">
        <v>49</v>
      </c>
      <c r="K56" s="46" t="s">
        <v>49</v>
      </c>
      <c r="L56" s="46">
        <v>128.19999999999999</v>
      </c>
      <c r="M56" s="46">
        <v>251.7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x14ac:dyDescent="0.25">
      <c r="A57" s="5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 x14ac:dyDescent="0.25">
      <c r="A58" s="81" t="s">
        <v>94</v>
      </c>
      <c r="B58" s="59"/>
      <c r="C58" s="59"/>
      <c r="D58" s="59"/>
      <c r="E58" s="59"/>
      <c r="F58" s="59"/>
      <c r="G58" s="59"/>
      <c r="H58" s="59"/>
      <c r="I58" s="79"/>
      <c r="J58" s="79"/>
      <c r="K58" s="79"/>
      <c r="L58" s="7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 x14ac:dyDescent="0.25">
      <c r="A59" s="5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 x14ac:dyDescent="0.25">
      <c r="A60" s="5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 x14ac:dyDescent="0.25">
      <c r="A61" s="5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ht="15.95" customHeight="1" x14ac:dyDescent="0.25">
      <c r="A62" s="5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x14ac:dyDescent="0.25">
      <c r="A64" s="82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x14ac:dyDescent="0.25">
      <c r="A66" s="5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5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x14ac:dyDescent="0.25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x14ac:dyDescent="0.25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 x14ac:dyDescent="0.25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 x14ac:dyDescent="0.2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workbookViewId="0">
      <selection activeCell="C33" sqref="C33"/>
    </sheetView>
  </sheetViews>
  <sheetFormatPr defaultColWidth="9.140625" defaultRowHeight="15" x14ac:dyDescent="0.25"/>
  <cols>
    <col min="1" max="1" width="22.7109375" style="57" customWidth="1"/>
    <col min="2" max="3" width="10.7109375" style="57" customWidth="1"/>
    <col min="4" max="4" width="11.5703125" style="57" customWidth="1"/>
    <col min="5" max="5" width="12.140625" style="57" customWidth="1"/>
    <col min="6" max="13" width="10.7109375" style="57" customWidth="1"/>
    <col min="14" max="16384" width="9.140625" style="57"/>
  </cols>
  <sheetData>
    <row r="1" spans="1:24" x14ac:dyDescent="0.25">
      <c r="A1" s="56" t="s">
        <v>99</v>
      </c>
      <c r="B1" s="57" t="s">
        <v>54</v>
      </c>
    </row>
    <row r="2" spans="1:24" x14ac:dyDescent="0.25">
      <c r="A2" s="58" t="s">
        <v>55</v>
      </c>
      <c r="B2" s="59" t="s">
        <v>100</v>
      </c>
      <c r="C2" s="59"/>
      <c r="D2" s="59"/>
      <c r="E2" s="59"/>
      <c r="F2" s="59"/>
      <c r="G2" s="59"/>
      <c r="H2" s="59"/>
      <c r="I2" s="59"/>
      <c r="J2" s="59"/>
      <c r="K2" s="59"/>
    </row>
    <row r="3" spans="1:24" x14ac:dyDescent="0.25">
      <c r="A3" s="60" t="s">
        <v>56</v>
      </c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24" x14ac:dyDescent="0.25">
      <c r="A4" s="63"/>
      <c r="B4" s="62" t="s">
        <v>58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24" x14ac:dyDescent="0.25">
      <c r="A5" s="63" t="s">
        <v>59</v>
      </c>
      <c r="B5" s="62" t="s">
        <v>60</v>
      </c>
      <c r="C5" s="62"/>
      <c r="D5" s="62"/>
      <c r="E5" s="62"/>
      <c r="F5" s="62"/>
      <c r="G5" s="62"/>
      <c r="H5" s="61" t="s">
        <v>61</v>
      </c>
      <c r="M5" s="62"/>
    </row>
    <row r="6" spans="1:24" x14ac:dyDescent="0.25">
      <c r="A6" s="63"/>
      <c r="B6" s="64" t="s">
        <v>62</v>
      </c>
      <c r="C6" s="64"/>
      <c r="D6" s="64"/>
      <c r="E6" s="64"/>
      <c r="F6" s="64"/>
      <c r="G6" s="65" t="s">
        <v>52</v>
      </c>
      <c r="H6" s="62" t="s">
        <v>63</v>
      </c>
      <c r="I6" s="62"/>
      <c r="J6" s="62"/>
      <c r="K6" s="62"/>
      <c r="L6" s="62"/>
      <c r="M6" s="62"/>
    </row>
    <row r="7" spans="1:24" x14ac:dyDescent="0.25">
      <c r="A7" s="63"/>
      <c r="B7" s="66" t="s">
        <v>64</v>
      </c>
      <c r="C7" s="66" t="s">
        <v>65</v>
      </c>
      <c r="D7" s="66" t="s">
        <v>66</v>
      </c>
      <c r="E7" s="67" t="s">
        <v>67</v>
      </c>
      <c r="F7" s="68" t="s">
        <v>68</v>
      </c>
      <c r="G7" s="65" t="s">
        <v>69</v>
      </c>
      <c r="H7" s="64" t="s">
        <v>62</v>
      </c>
      <c r="I7" s="64"/>
      <c r="J7" s="64"/>
      <c r="K7" s="64"/>
      <c r="L7" s="64"/>
      <c r="M7" s="65" t="s">
        <v>52</v>
      </c>
    </row>
    <row r="8" spans="1:24" x14ac:dyDescent="0.25">
      <c r="A8" s="58"/>
      <c r="B8" s="66" t="s">
        <v>55</v>
      </c>
      <c r="C8" s="66" t="s">
        <v>70</v>
      </c>
      <c r="D8" s="66"/>
      <c r="E8" s="66"/>
      <c r="F8" s="65" t="s">
        <v>71</v>
      </c>
      <c r="G8" s="65" t="s">
        <v>72</v>
      </c>
      <c r="H8" s="66" t="s">
        <v>64</v>
      </c>
      <c r="I8" s="66" t="s">
        <v>65</v>
      </c>
      <c r="J8" s="66" t="s">
        <v>66</v>
      </c>
      <c r="K8" s="67" t="s">
        <v>67</v>
      </c>
      <c r="L8" s="68" t="s">
        <v>68</v>
      </c>
      <c r="M8" s="65" t="s">
        <v>69</v>
      </c>
    </row>
    <row r="9" spans="1:24" x14ac:dyDescent="0.25">
      <c r="A9" s="59"/>
      <c r="B9" s="59"/>
      <c r="C9" s="59"/>
      <c r="D9" s="59"/>
      <c r="E9" s="59"/>
      <c r="F9" s="59"/>
      <c r="H9" s="66" t="s">
        <v>55</v>
      </c>
      <c r="I9" s="66" t="s">
        <v>70</v>
      </c>
      <c r="J9" s="66"/>
      <c r="K9" s="66"/>
      <c r="L9" s="65" t="s">
        <v>71</v>
      </c>
      <c r="M9" s="65" t="s">
        <v>72</v>
      </c>
    </row>
    <row r="10" spans="1:24" x14ac:dyDescent="0.25">
      <c r="A10" s="59"/>
      <c r="B10" s="59"/>
      <c r="C10" s="59"/>
      <c r="D10" s="59"/>
      <c r="E10" s="59"/>
      <c r="F10" s="59"/>
      <c r="H10" s="66"/>
      <c r="I10" s="66"/>
      <c r="J10" s="66"/>
      <c r="K10" s="66"/>
      <c r="L10" s="65"/>
      <c r="M10" s="65" t="s">
        <v>73</v>
      </c>
    </row>
    <row r="11" spans="1:24" x14ac:dyDescent="0.25">
      <c r="A11" s="59"/>
      <c r="B11" s="59"/>
      <c r="C11" s="59"/>
      <c r="D11" s="59"/>
      <c r="E11" s="59"/>
      <c r="F11" s="59"/>
      <c r="H11" s="66"/>
      <c r="I11" s="66"/>
      <c r="J11" s="66"/>
      <c r="K11" s="66"/>
      <c r="L11" s="65"/>
      <c r="M11" s="65" t="s">
        <v>101</v>
      </c>
    </row>
    <row r="12" spans="1:24" s="71" customFormat="1" x14ac:dyDescent="0.25">
      <c r="A12" s="69"/>
      <c r="B12" s="59"/>
      <c r="C12" s="59"/>
      <c r="D12" s="59"/>
      <c r="E12" s="59"/>
      <c r="F12" s="59"/>
      <c r="G12" s="59"/>
      <c r="H12" s="59"/>
      <c r="I12" s="70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25">
      <c r="A13" s="62"/>
      <c r="B13" s="72" t="s">
        <v>74</v>
      </c>
      <c r="C13" s="72" t="s">
        <v>75</v>
      </c>
      <c r="D13" s="72" t="s">
        <v>76</v>
      </c>
      <c r="E13" s="72" t="s">
        <v>77</v>
      </c>
      <c r="F13" s="72" t="s">
        <v>78</v>
      </c>
      <c r="G13" s="72" t="s">
        <v>79</v>
      </c>
      <c r="H13" s="72" t="s">
        <v>80</v>
      </c>
      <c r="I13" s="72" t="s">
        <v>81</v>
      </c>
      <c r="J13" s="72" t="s">
        <v>82</v>
      </c>
      <c r="K13" s="72" t="s">
        <v>83</v>
      </c>
      <c r="L13" s="72" t="s">
        <v>84</v>
      </c>
      <c r="M13" s="72" t="s">
        <v>85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5"/>
      <c r="M14" s="65"/>
    </row>
    <row r="15" spans="1:24" x14ac:dyDescent="0.25">
      <c r="A15" s="73" t="s">
        <v>86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5"/>
      <c r="M15" s="65"/>
    </row>
    <row r="16" spans="1:24" x14ac:dyDescent="0.25">
      <c r="A16" s="74" t="s">
        <v>87</v>
      </c>
      <c r="B16" s="46">
        <v>10.047213427999999</v>
      </c>
      <c r="C16" s="46">
        <v>8.8935172480000002</v>
      </c>
      <c r="D16" s="46" t="s">
        <v>49</v>
      </c>
      <c r="E16" s="46" t="s">
        <v>49</v>
      </c>
      <c r="F16" s="46">
        <v>10.872737204</v>
      </c>
      <c r="G16" s="46">
        <v>17.173192876000002</v>
      </c>
      <c r="H16" s="46" t="s">
        <v>49</v>
      </c>
      <c r="I16" s="46" t="s">
        <v>49</v>
      </c>
      <c r="J16" s="46" t="s">
        <v>49</v>
      </c>
      <c r="K16" s="46" t="s">
        <v>49</v>
      </c>
      <c r="L16" s="46">
        <v>8.4657770400000008</v>
      </c>
      <c r="M16" s="46">
        <v>12.487499864</v>
      </c>
    </row>
    <row r="17" spans="1:24" x14ac:dyDescent="0.25">
      <c r="A17" s="74" t="s">
        <v>88</v>
      </c>
      <c r="B17" s="46">
        <v>24.149914404</v>
      </c>
      <c r="C17" s="46">
        <v>20.655296143999998</v>
      </c>
      <c r="D17" s="46">
        <v>16.307576908000001</v>
      </c>
      <c r="E17" s="46">
        <v>8.8119837959999998</v>
      </c>
      <c r="F17" s="46">
        <v>33.425690844000002</v>
      </c>
      <c r="G17" s="46">
        <v>45.627197895999998</v>
      </c>
      <c r="H17" s="46">
        <v>15.958349988</v>
      </c>
      <c r="I17" s="46">
        <v>14.110219536000001</v>
      </c>
      <c r="J17" s="46" t="s">
        <v>49</v>
      </c>
      <c r="K17" s="46" t="s">
        <v>49</v>
      </c>
      <c r="L17" s="46">
        <v>22.738337299999998</v>
      </c>
      <c r="M17" s="46">
        <v>31.211547051999997</v>
      </c>
    </row>
    <row r="18" spans="1:24" x14ac:dyDescent="0.25">
      <c r="A18" s="74" t="s">
        <v>89</v>
      </c>
      <c r="B18" s="46">
        <v>13.728797852</v>
      </c>
      <c r="C18" s="46">
        <v>15.981680847999998</v>
      </c>
      <c r="D18" s="46">
        <v>8.5095595199999998</v>
      </c>
      <c r="E18" s="46">
        <v>8.7901789919999995</v>
      </c>
      <c r="F18" s="46">
        <v>15.162340676000001</v>
      </c>
      <c r="G18" s="46">
        <v>27.033966008</v>
      </c>
      <c r="H18" s="46">
        <v>11.195075471999999</v>
      </c>
      <c r="I18" s="46">
        <v>11.116688604</v>
      </c>
      <c r="J18" s="46" t="s">
        <v>49</v>
      </c>
      <c r="K18" s="46" t="s">
        <v>49</v>
      </c>
      <c r="L18" s="46">
        <v>8.5883771959999997</v>
      </c>
      <c r="M18" s="46">
        <v>18.744026055999999</v>
      </c>
    </row>
    <row r="19" spans="1:24" s="77" customFormat="1" ht="21.95" customHeight="1" x14ac:dyDescent="0.2">
      <c r="A19" s="75" t="s">
        <v>90</v>
      </c>
      <c r="B19" s="46">
        <v>29.490439104</v>
      </c>
      <c r="C19" s="46">
        <v>27.527584560000001</v>
      </c>
      <c r="D19" s="46">
        <v>18.593324595999999</v>
      </c>
      <c r="E19" s="46">
        <v>12.809238568</v>
      </c>
      <c r="F19" s="46">
        <v>38.181520496000005</v>
      </c>
      <c r="G19" s="46">
        <v>55.355849387999996</v>
      </c>
      <c r="H19" s="46">
        <v>20.353283272000002</v>
      </c>
      <c r="I19" s="46">
        <v>18.990517615999998</v>
      </c>
      <c r="J19" s="46" t="s">
        <v>49</v>
      </c>
      <c r="K19" s="46">
        <v>7.6706177799999997</v>
      </c>
      <c r="L19" s="46">
        <v>25.719304435999998</v>
      </c>
      <c r="M19" s="46">
        <v>38.395078763999997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5">
      <c r="A20" s="78" t="s">
        <v>91</v>
      </c>
      <c r="B20" s="46"/>
      <c r="C20" s="46"/>
      <c r="D20" s="46"/>
      <c r="E20" s="46"/>
      <c r="F20" s="46"/>
      <c r="G20" s="46"/>
      <c r="H20" s="71"/>
      <c r="I20" s="71"/>
      <c r="J20" s="71"/>
      <c r="K20" s="71"/>
      <c r="L20" s="71"/>
      <c r="M20" s="71"/>
    </row>
    <row r="21" spans="1:24" x14ac:dyDescent="0.25">
      <c r="A21" s="79" t="s">
        <v>92</v>
      </c>
      <c r="B21" s="46">
        <v>28.868528556000001</v>
      </c>
      <c r="C21" s="46">
        <v>26.255986147999998</v>
      </c>
      <c r="D21" s="46">
        <v>18.433721208000001</v>
      </c>
      <c r="E21" s="46">
        <v>10.883469380000001</v>
      </c>
      <c r="F21" s="46">
        <v>36.908005203999998</v>
      </c>
      <c r="G21" s="46">
        <v>53.279101596000004</v>
      </c>
      <c r="H21" s="46">
        <v>19.627804363999999</v>
      </c>
      <c r="I21" s="46">
        <v>17.923253515999999</v>
      </c>
      <c r="J21" s="46" t="s">
        <v>49</v>
      </c>
      <c r="K21" s="46" t="s">
        <v>49</v>
      </c>
      <c r="L21" s="46">
        <v>24.8426227</v>
      </c>
      <c r="M21" s="46">
        <v>36.570216256000002</v>
      </c>
    </row>
    <row r="22" spans="1:24" x14ac:dyDescent="0.25">
      <c r="A22" s="59" t="s">
        <v>93</v>
      </c>
      <c r="B22" s="46">
        <v>28.565887111999999</v>
      </c>
      <c r="C22" s="46">
        <v>25.9970137</v>
      </c>
      <c r="D22" s="46">
        <v>18.311059311999998</v>
      </c>
      <c r="E22" s="46">
        <v>10.598088872</v>
      </c>
      <c r="F22" s="46">
        <v>36.427865963999999</v>
      </c>
      <c r="G22" s="46">
        <v>52.583761803999998</v>
      </c>
      <c r="H22" s="46">
        <v>19.372265051999999</v>
      </c>
      <c r="I22" s="46">
        <v>17.643218711999999</v>
      </c>
      <c r="J22" s="46" t="s">
        <v>49</v>
      </c>
      <c r="K22" s="46" t="s">
        <v>49</v>
      </c>
      <c r="L22" s="46">
        <v>24.427566632000001</v>
      </c>
      <c r="M22" s="46">
        <v>35.893628763999999</v>
      </c>
    </row>
    <row r="23" spans="1:24" x14ac:dyDescent="0.25">
      <c r="A23" s="5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x14ac:dyDescent="0.25">
      <c r="A24" s="81" t="s">
        <v>94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4" x14ac:dyDescent="0.25">
      <c r="A25" s="56" t="s">
        <v>99</v>
      </c>
      <c r="B25" s="59" t="s">
        <v>102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1:24" x14ac:dyDescent="0.25">
      <c r="A26" s="60" t="s">
        <v>56</v>
      </c>
      <c r="B26" s="61" t="s">
        <v>57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24" x14ac:dyDescent="0.25">
      <c r="A27" s="63"/>
      <c r="B27" s="62" t="s">
        <v>58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24" x14ac:dyDescent="0.25">
      <c r="A28" s="63" t="s">
        <v>59</v>
      </c>
      <c r="B28" s="62" t="s">
        <v>60</v>
      </c>
      <c r="C28" s="62"/>
      <c r="D28" s="62"/>
      <c r="E28" s="62"/>
      <c r="F28" s="62"/>
      <c r="G28" s="62"/>
      <c r="H28" s="61" t="s">
        <v>61</v>
      </c>
      <c r="M28" s="62"/>
    </row>
    <row r="29" spans="1:24" x14ac:dyDescent="0.25">
      <c r="A29" s="63"/>
      <c r="B29" s="64" t="s">
        <v>62</v>
      </c>
      <c r="C29" s="64"/>
      <c r="D29" s="64"/>
      <c r="E29" s="64"/>
      <c r="F29" s="64"/>
      <c r="G29" s="65" t="s">
        <v>52</v>
      </c>
      <c r="H29" s="62" t="s">
        <v>63</v>
      </c>
      <c r="I29" s="62"/>
      <c r="J29" s="62"/>
      <c r="K29" s="62"/>
      <c r="L29" s="62"/>
      <c r="M29" s="62"/>
    </row>
    <row r="30" spans="1:24" x14ac:dyDescent="0.25">
      <c r="A30" s="63"/>
      <c r="B30" s="66" t="s">
        <v>64</v>
      </c>
      <c r="C30" s="66" t="s">
        <v>65</v>
      </c>
      <c r="D30" s="66" t="s">
        <v>66</v>
      </c>
      <c r="E30" s="67" t="s">
        <v>67</v>
      </c>
      <c r="F30" s="68" t="s">
        <v>68</v>
      </c>
      <c r="G30" s="65" t="s">
        <v>69</v>
      </c>
      <c r="H30" s="64" t="s">
        <v>62</v>
      </c>
      <c r="I30" s="64"/>
      <c r="J30" s="64"/>
      <c r="K30" s="64"/>
      <c r="L30" s="64"/>
      <c r="M30" s="65" t="s">
        <v>52</v>
      </c>
    </row>
    <row r="31" spans="1:24" x14ac:dyDescent="0.25">
      <c r="A31" s="58"/>
      <c r="B31" s="66" t="s">
        <v>55</v>
      </c>
      <c r="C31" s="66" t="s">
        <v>70</v>
      </c>
      <c r="D31" s="66"/>
      <c r="E31" s="66"/>
      <c r="F31" s="65" t="s">
        <v>71</v>
      </c>
      <c r="G31" s="65" t="s">
        <v>72</v>
      </c>
      <c r="H31" s="66" t="s">
        <v>64</v>
      </c>
      <c r="I31" s="66" t="s">
        <v>65</v>
      </c>
      <c r="J31" s="66" t="s">
        <v>66</v>
      </c>
      <c r="K31" s="67" t="s">
        <v>67</v>
      </c>
      <c r="L31" s="68" t="s">
        <v>68</v>
      </c>
      <c r="M31" s="65" t="s">
        <v>69</v>
      </c>
    </row>
    <row r="32" spans="1:24" x14ac:dyDescent="0.25">
      <c r="A32" s="59"/>
      <c r="B32" s="59"/>
      <c r="C32" s="59"/>
      <c r="D32" s="59"/>
      <c r="E32" s="59"/>
      <c r="F32" s="59"/>
      <c r="H32" s="66" t="s">
        <v>55</v>
      </c>
      <c r="I32" s="66" t="s">
        <v>70</v>
      </c>
      <c r="J32" s="66"/>
      <c r="K32" s="66"/>
      <c r="L32" s="65" t="s">
        <v>71</v>
      </c>
      <c r="M32" s="65" t="s">
        <v>72</v>
      </c>
    </row>
    <row r="33" spans="1:24" x14ac:dyDescent="0.25">
      <c r="A33" s="59"/>
      <c r="B33" s="59"/>
      <c r="C33" s="59"/>
      <c r="D33" s="59"/>
      <c r="E33" s="59"/>
      <c r="F33" s="59"/>
      <c r="H33" s="66"/>
      <c r="I33" s="66"/>
      <c r="J33" s="66"/>
      <c r="K33" s="66"/>
      <c r="L33" s="65"/>
      <c r="M33" s="65" t="s">
        <v>73</v>
      </c>
    </row>
    <row r="34" spans="1:24" x14ac:dyDescent="0.25">
      <c r="A34" s="59"/>
      <c r="B34" s="59"/>
      <c r="C34" s="59"/>
      <c r="D34" s="59"/>
      <c r="E34" s="59"/>
      <c r="F34" s="59"/>
      <c r="H34" s="66"/>
      <c r="I34" s="66"/>
      <c r="J34" s="66"/>
      <c r="K34" s="66"/>
      <c r="L34" s="65"/>
      <c r="M34" s="65" t="s">
        <v>101</v>
      </c>
    </row>
    <row r="35" spans="1:24" s="71" customFormat="1" x14ac:dyDescent="0.25">
      <c r="A35" s="69"/>
      <c r="B35" s="59"/>
      <c r="C35" s="59"/>
      <c r="D35" s="59"/>
      <c r="E35" s="59"/>
      <c r="F35" s="59"/>
      <c r="G35" s="59"/>
      <c r="H35" s="59"/>
      <c r="I35" s="70"/>
      <c r="J35" s="70"/>
      <c r="K35" s="7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62"/>
      <c r="B36" s="72" t="s">
        <v>74</v>
      </c>
      <c r="C36" s="72" t="s">
        <v>75</v>
      </c>
      <c r="D36" s="72" t="s">
        <v>76</v>
      </c>
      <c r="E36" s="72" t="s">
        <v>77</v>
      </c>
      <c r="F36" s="72" t="s">
        <v>78</v>
      </c>
      <c r="G36" s="72" t="s">
        <v>79</v>
      </c>
      <c r="H36" s="72" t="s">
        <v>80</v>
      </c>
      <c r="I36" s="72" t="s">
        <v>81</v>
      </c>
      <c r="J36" s="72" t="s">
        <v>82</v>
      </c>
      <c r="K36" s="72" t="s">
        <v>83</v>
      </c>
      <c r="L36" s="72" t="s">
        <v>84</v>
      </c>
      <c r="M36" s="72" t="s">
        <v>85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x14ac:dyDescent="0.25">
      <c r="A37" s="59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5"/>
      <c r="M37" s="65"/>
    </row>
    <row r="38" spans="1:24" x14ac:dyDescent="0.25">
      <c r="A38" s="82" t="s">
        <v>95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5"/>
    </row>
    <row r="39" spans="1:24" x14ac:dyDescent="0.25">
      <c r="A39" s="74" t="s">
        <v>87</v>
      </c>
      <c r="B39" s="46" t="s">
        <v>49</v>
      </c>
      <c r="C39" s="46" t="s">
        <v>49</v>
      </c>
      <c r="D39" s="46" t="s">
        <v>49</v>
      </c>
      <c r="E39" s="46" t="s">
        <v>49</v>
      </c>
      <c r="F39" s="46" t="s">
        <v>49</v>
      </c>
      <c r="G39" s="46">
        <v>12.236160635999999</v>
      </c>
      <c r="H39" s="46" t="s">
        <v>49</v>
      </c>
      <c r="I39" s="46" t="s">
        <v>49</v>
      </c>
      <c r="J39" s="46" t="s">
        <v>49</v>
      </c>
      <c r="K39" s="46" t="s">
        <v>49</v>
      </c>
      <c r="L39" s="46" t="s">
        <v>49</v>
      </c>
      <c r="M39" s="46">
        <v>9.2882251839999999</v>
      </c>
    </row>
    <row r="40" spans="1:24" x14ac:dyDescent="0.25">
      <c r="A40" s="74" t="s">
        <v>88</v>
      </c>
      <c r="B40" s="46">
        <v>15.020568583999999</v>
      </c>
      <c r="C40" s="46">
        <v>16.27403876</v>
      </c>
      <c r="D40" s="46">
        <v>12.830508095999999</v>
      </c>
      <c r="E40" s="46">
        <v>7.8433929559999997</v>
      </c>
      <c r="F40" s="46">
        <v>21.906683231999999</v>
      </c>
      <c r="G40" s="46">
        <v>31.995188372000001</v>
      </c>
      <c r="H40" s="46">
        <v>9.4904174119999993</v>
      </c>
      <c r="I40" s="46">
        <v>11.824738408</v>
      </c>
      <c r="J40" s="46" t="s">
        <v>49</v>
      </c>
      <c r="K40" s="46" t="s">
        <v>49</v>
      </c>
      <c r="L40" s="46">
        <v>12.636629012</v>
      </c>
      <c r="M40" s="46">
        <v>20.438139904</v>
      </c>
    </row>
    <row r="41" spans="1:24" x14ac:dyDescent="0.25">
      <c r="A41" s="74" t="s">
        <v>89</v>
      </c>
      <c r="B41" s="46">
        <v>9.0603887079999996</v>
      </c>
      <c r="C41" s="46">
        <v>10.764912312</v>
      </c>
      <c r="D41" s="46">
        <v>6.4207596880000004</v>
      </c>
      <c r="E41" s="46" t="s">
        <v>49</v>
      </c>
      <c r="F41" s="46">
        <v>12.386919916</v>
      </c>
      <c r="G41" s="46">
        <v>19.920527620000001</v>
      </c>
      <c r="H41" s="46">
        <v>7.0214301080000006</v>
      </c>
      <c r="I41" s="46">
        <v>7.4603193839999999</v>
      </c>
      <c r="J41" s="46" t="s">
        <v>49</v>
      </c>
      <c r="K41" s="46" t="s">
        <v>49</v>
      </c>
      <c r="L41" s="46" t="s">
        <v>49</v>
      </c>
      <c r="M41" s="46">
        <v>12.685971228</v>
      </c>
    </row>
    <row r="42" spans="1:24" s="77" customFormat="1" ht="21.95" customHeight="1" x14ac:dyDescent="0.2">
      <c r="A42" s="75" t="s">
        <v>90</v>
      </c>
      <c r="B42" s="46">
        <v>19.085418268000002</v>
      </c>
      <c r="C42" s="46">
        <v>20.326434800000001</v>
      </c>
      <c r="D42" s="46">
        <v>14.64141266</v>
      </c>
      <c r="E42" s="46">
        <v>10.768519887999998</v>
      </c>
      <c r="F42" s="46">
        <v>26.290993707999998</v>
      </c>
      <c r="G42" s="46">
        <v>39.544620135999999</v>
      </c>
      <c r="H42" s="46">
        <v>12.735351664</v>
      </c>
      <c r="I42" s="46">
        <v>14.889154700000001</v>
      </c>
      <c r="J42" s="46" t="s">
        <v>49</v>
      </c>
      <c r="K42" s="46" t="s">
        <v>49</v>
      </c>
      <c r="L42" s="46">
        <v>15.042495299999999</v>
      </c>
      <c r="M42" s="46">
        <v>25.777687151999999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5">
      <c r="A43" s="79"/>
    </row>
    <row r="44" spans="1:24" ht="15.95" customHeight="1" x14ac:dyDescent="0.25">
      <c r="A44" s="78" t="s">
        <v>91</v>
      </c>
      <c r="B44" s="46"/>
      <c r="C44" s="46"/>
      <c r="D44" s="46"/>
      <c r="E44" s="46"/>
      <c r="F44" s="46"/>
      <c r="G44" s="46"/>
      <c r="H44" s="80"/>
      <c r="I44" s="80"/>
      <c r="J44" s="80"/>
      <c r="K44" s="80"/>
      <c r="L44" s="80"/>
      <c r="M44" s="80"/>
    </row>
    <row r="45" spans="1:24" x14ac:dyDescent="0.25">
      <c r="A45" s="79" t="s">
        <v>92</v>
      </c>
      <c r="B45" s="46">
        <v>18.757888351999998</v>
      </c>
      <c r="C45" s="46">
        <v>19.119488948000001</v>
      </c>
      <c r="D45" s="46">
        <v>14.64141266</v>
      </c>
      <c r="E45" s="46">
        <v>9.443389955999999</v>
      </c>
      <c r="F45" s="46">
        <v>24.892259503999998</v>
      </c>
      <c r="G45" s="46">
        <v>37.649642743999998</v>
      </c>
      <c r="H45" s="46">
        <v>12.388397756</v>
      </c>
      <c r="I45" s="46">
        <v>14.088294192000001</v>
      </c>
      <c r="J45" s="46" t="s">
        <v>49</v>
      </c>
      <c r="K45" s="46" t="s">
        <v>49</v>
      </c>
      <c r="L45" s="46">
        <v>14.284558007999999</v>
      </c>
      <c r="M45" s="46">
        <v>24.42689592</v>
      </c>
    </row>
    <row r="46" spans="1:24" x14ac:dyDescent="0.25">
      <c r="A46" s="59" t="s">
        <v>93</v>
      </c>
      <c r="B46" s="46">
        <v>18.503434488</v>
      </c>
      <c r="C46" s="46">
        <v>18.945144203999998</v>
      </c>
      <c r="D46" s="46">
        <v>14.486281207999999</v>
      </c>
      <c r="E46" s="46">
        <v>9.238285952</v>
      </c>
      <c r="F46" s="46">
        <v>24.54102966</v>
      </c>
      <c r="G46" s="46">
        <v>37.115214444000003</v>
      </c>
      <c r="H46" s="46">
        <v>12.256787284</v>
      </c>
      <c r="I46" s="46">
        <v>13.850562655999999</v>
      </c>
      <c r="J46" s="46" t="s">
        <v>49</v>
      </c>
      <c r="K46" s="46" t="s">
        <v>49</v>
      </c>
      <c r="L46" s="46">
        <v>13.991213823999999</v>
      </c>
      <c r="M46" s="46">
        <v>23.916452532000001</v>
      </c>
    </row>
    <row r="47" spans="1:24" x14ac:dyDescent="0.25">
      <c r="A47" s="7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24" x14ac:dyDescent="0.25">
      <c r="A48" s="78" t="s">
        <v>96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24" x14ac:dyDescent="0.25">
      <c r="A49" s="74" t="s">
        <v>87</v>
      </c>
      <c r="B49" s="46" t="s">
        <v>49</v>
      </c>
      <c r="C49" s="46" t="s">
        <v>49</v>
      </c>
      <c r="D49" s="46" t="s">
        <v>49</v>
      </c>
      <c r="E49" s="46" t="s">
        <v>49</v>
      </c>
      <c r="F49" s="46" t="s">
        <v>49</v>
      </c>
      <c r="G49" s="46">
        <v>12.073183891999999</v>
      </c>
      <c r="H49" s="46" t="s">
        <v>49</v>
      </c>
      <c r="I49" s="46" t="s">
        <v>49</v>
      </c>
      <c r="J49" s="46" t="s">
        <v>49</v>
      </c>
      <c r="K49" s="46" t="s">
        <v>49</v>
      </c>
      <c r="L49" s="46" t="s">
        <v>49</v>
      </c>
      <c r="M49" s="46">
        <v>8.3530525400000002</v>
      </c>
    </row>
    <row r="50" spans="1:24" x14ac:dyDescent="0.25">
      <c r="A50" s="74" t="s">
        <v>88</v>
      </c>
      <c r="B50" s="46">
        <v>18.939934132000001</v>
      </c>
      <c r="C50" s="46">
        <v>12.722653412</v>
      </c>
      <c r="D50" s="46">
        <v>10.109546719999999</v>
      </c>
      <c r="E50" s="46" t="s">
        <v>49</v>
      </c>
      <c r="F50" s="46">
        <v>25.367749428</v>
      </c>
      <c r="G50" s="46">
        <v>32.794479703999997</v>
      </c>
      <c r="H50" s="46">
        <v>12.843153819999999</v>
      </c>
      <c r="I50" s="46">
        <v>7.7050473359999998</v>
      </c>
      <c r="J50" s="46" t="s">
        <v>49</v>
      </c>
      <c r="K50" s="46" t="s">
        <v>49</v>
      </c>
      <c r="L50" s="46">
        <v>18.925292735999999</v>
      </c>
      <c r="M50" s="46">
        <v>23.623297291999997</v>
      </c>
    </row>
    <row r="51" spans="1:24" x14ac:dyDescent="0.25">
      <c r="A51" s="74" t="s">
        <v>89</v>
      </c>
      <c r="B51" s="46">
        <v>10.320551695999999</v>
      </c>
      <c r="C51" s="46">
        <v>11.825963995999999</v>
      </c>
      <c r="D51" s="46" t="s">
        <v>49</v>
      </c>
      <c r="E51" s="46" t="s">
        <v>49</v>
      </c>
      <c r="F51" s="46">
        <v>8.7622762359999999</v>
      </c>
      <c r="G51" s="46">
        <v>18.402848463999998</v>
      </c>
      <c r="H51" s="46">
        <v>8.721877108000001</v>
      </c>
      <c r="I51" s="46">
        <v>8.2463683680000006</v>
      </c>
      <c r="J51" s="46" t="s">
        <v>49</v>
      </c>
      <c r="K51" s="46" t="s">
        <v>49</v>
      </c>
      <c r="L51" s="46" t="s">
        <v>49</v>
      </c>
      <c r="M51" s="46">
        <v>13.822348455999999</v>
      </c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s="77" customFormat="1" ht="21.95" customHeight="1" x14ac:dyDescent="0.2">
      <c r="A52" s="75" t="s">
        <v>90</v>
      </c>
      <c r="B52" s="46">
        <v>22.537253256</v>
      </c>
      <c r="C52" s="46">
        <v>18.610052216</v>
      </c>
      <c r="D52" s="46">
        <v>11.535678391999999</v>
      </c>
      <c r="E52" s="46" t="s">
        <v>49</v>
      </c>
      <c r="F52" s="46">
        <v>27.892456591999998</v>
      </c>
      <c r="G52" s="46">
        <v>39.310318207999998</v>
      </c>
      <c r="H52" s="46">
        <v>15.89774424</v>
      </c>
      <c r="I52" s="46">
        <v>11.801829143999999</v>
      </c>
      <c r="J52" s="46" t="s">
        <v>49</v>
      </c>
      <c r="K52" s="46" t="s">
        <v>49</v>
      </c>
      <c r="L52" s="46">
        <v>20.893078247999998</v>
      </c>
      <c r="M52" s="46">
        <v>28.523259463999999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5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5">
      <c r="A54" s="78" t="s">
        <v>91</v>
      </c>
      <c r="B54" s="46"/>
      <c r="C54" s="46"/>
      <c r="D54" s="46"/>
      <c r="E54" s="46"/>
      <c r="F54" s="46"/>
      <c r="G54" s="46"/>
      <c r="H54" s="80"/>
      <c r="I54" s="80"/>
      <c r="J54" s="80"/>
      <c r="K54" s="80"/>
      <c r="L54" s="80"/>
      <c r="M54" s="8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x14ac:dyDescent="0.25">
      <c r="A55" s="79" t="s">
        <v>92</v>
      </c>
      <c r="B55" s="46">
        <v>21.991409132000001</v>
      </c>
      <c r="C55" s="46">
        <v>18.024566896</v>
      </c>
      <c r="D55" s="46">
        <v>11.275926648</v>
      </c>
      <c r="E55" s="46" t="s">
        <v>49</v>
      </c>
      <c r="F55" s="46">
        <v>27.422379011999997</v>
      </c>
      <c r="G55" s="46">
        <v>38.128501907999997</v>
      </c>
      <c r="H55" s="46">
        <v>15.240231075999999</v>
      </c>
      <c r="I55" s="46">
        <v>11.087561632</v>
      </c>
      <c r="J55" s="46" t="s">
        <v>49</v>
      </c>
      <c r="K55" s="46" t="s">
        <v>49</v>
      </c>
      <c r="L55" s="46">
        <v>20.346585559999998</v>
      </c>
      <c r="M55" s="46">
        <v>27.252086372000001</v>
      </c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 x14ac:dyDescent="0.25">
      <c r="A56" s="59" t="s">
        <v>93</v>
      </c>
      <c r="B56" s="46">
        <v>21.807872967999998</v>
      </c>
      <c r="C56" s="46">
        <v>17.832850279999999</v>
      </c>
      <c r="D56" s="46">
        <v>11.275926648</v>
      </c>
      <c r="E56" s="46" t="s">
        <v>49</v>
      </c>
      <c r="F56" s="46">
        <v>27.085043411999997</v>
      </c>
      <c r="G56" s="46">
        <v>37.670572212000003</v>
      </c>
      <c r="H56" s="46">
        <v>15.01734164</v>
      </c>
      <c r="I56" s="46">
        <v>10.937643388</v>
      </c>
      <c r="J56" s="46" t="s">
        <v>49</v>
      </c>
      <c r="K56" s="46" t="s">
        <v>49</v>
      </c>
      <c r="L56" s="46">
        <v>20.045189304000001</v>
      </c>
      <c r="M56" s="46">
        <v>26.803579768000002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x14ac:dyDescent="0.25">
      <c r="A57" s="5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 x14ac:dyDescent="0.25">
      <c r="A58" s="81" t="s">
        <v>94</v>
      </c>
      <c r="B58" s="59"/>
      <c r="C58" s="59"/>
      <c r="D58" s="59"/>
      <c r="E58" s="59"/>
      <c r="F58" s="59"/>
      <c r="G58" s="59"/>
      <c r="H58" s="59"/>
      <c r="I58" s="79"/>
      <c r="J58" s="79"/>
      <c r="K58" s="79"/>
      <c r="L58" s="7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 x14ac:dyDescent="0.25">
      <c r="A59" s="5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 x14ac:dyDescent="0.25">
      <c r="A60" s="5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 x14ac:dyDescent="0.25">
      <c r="A61" s="5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ht="15.95" customHeight="1" x14ac:dyDescent="0.25">
      <c r="A62" s="5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x14ac:dyDescent="0.25">
      <c r="A64" s="82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x14ac:dyDescent="0.25">
      <c r="A66" s="5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5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x14ac:dyDescent="0.25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x14ac:dyDescent="0.25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 x14ac:dyDescent="0.25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 x14ac:dyDescent="0.2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workbookViewId="0">
      <selection activeCell="C30" sqref="C30"/>
    </sheetView>
  </sheetViews>
  <sheetFormatPr defaultColWidth="9.140625" defaultRowHeight="15" x14ac:dyDescent="0.25"/>
  <cols>
    <col min="1" max="1" width="22.7109375" style="57" customWidth="1"/>
    <col min="2" max="3" width="10.7109375" style="57" customWidth="1"/>
    <col min="4" max="4" width="11.5703125" style="57" customWidth="1"/>
    <col min="5" max="5" width="12.140625" style="57" customWidth="1"/>
    <col min="6" max="9" width="10.7109375" style="57" customWidth="1"/>
    <col min="10" max="10" width="12.5703125" style="57" customWidth="1"/>
    <col min="11" max="13" width="10.7109375" style="57" customWidth="1"/>
    <col min="14" max="16384" width="9.140625" style="57"/>
  </cols>
  <sheetData>
    <row r="1" spans="1:24" x14ac:dyDescent="0.25">
      <c r="A1" s="56" t="s">
        <v>99</v>
      </c>
      <c r="B1" s="57" t="s">
        <v>54</v>
      </c>
    </row>
    <row r="2" spans="1:24" x14ac:dyDescent="0.25">
      <c r="A2" s="58" t="s">
        <v>55</v>
      </c>
      <c r="B2" s="59" t="s">
        <v>100</v>
      </c>
      <c r="C2" s="59"/>
      <c r="D2" s="59"/>
      <c r="E2" s="59"/>
      <c r="F2" s="59"/>
      <c r="G2" s="59"/>
      <c r="H2" s="59"/>
      <c r="I2" s="59"/>
      <c r="J2" s="59"/>
      <c r="K2" s="59"/>
    </row>
    <row r="3" spans="1:24" x14ac:dyDescent="0.25">
      <c r="A3" s="60" t="s">
        <v>56</v>
      </c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24" x14ac:dyDescent="0.25">
      <c r="A4" s="63"/>
      <c r="B4" s="62" t="s">
        <v>58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24" x14ac:dyDescent="0.25">
      <c r="A5" s="63" t="s">
        <v>59</v>
      </c>
      <c r="B5" s="62" t="s">
        <v>60</v>
      </c>
      <c r="C5" s="62"/>
      <c r="D5" s="62"/>
      <c r="E5" s="62"/>
      <c r="F5" s="62"/>
      <c r="G5" s="62"/>
      <c r="H5" s="61" t="s">
        <v>61</v>
      </c>
      <c r="M5" s="62"/>
    </row>
    <row r="6" spans="1:24" x14ac:dyDescent="0.25">
      <c r="A6" s="63"/>
      <c r="B6" s="64" t="s">
        <v>62</v>
      </c>
      <c r="C6" s="64"/>
      <c r="D6" s="64"/>
      <c r="E6" s="64"/>
      <c r="F6" s="64"/>
      <c r="G6" s="65" t="s">
        <v>52</v>
      </c>
      <c r="H6" s="62" t="s">
        <v>63</v>
      </c>
      <c r="I6" s="62"/>
      <c r="J6" s="62"/>
      <c r="K6" s="62"/>
      <c r="L6" s="62"/>
      <c r="M6" s="62"/>
    </row>
    <row r="7" spans="1:24" x14ac:dyDescent="0.25">
      <c r="A7" s="63"/>
      <c r="B7" s="66" t="s">
        <v>64</v>
      </c>
      <c r="C7" s="66" t="s">
        <v>65</v>
      </c>
      <c r="D7" s="66" t="s">
        <v>66</v>
      </c>
      <c r="E7" s="67" t="s">
        <v>67</v>
      </c>
      <c r="F7" s="68" t="s">
        <v>68</v>
      </c>
      <c r="G7" s="65" t="s">
        <v>69</v>
      </c>
      <c r="H7" s="64" t="s">
        <v>62</v>
      </c>
      <c r="I7" s="64"/>
      <c r="J7" s="64"/>
      <c r="K7" s="64"/>
      <c r="L7" s="64"/>
      <c r="M7" s="65" t="s">
        <v>52</v>
      </c>
    </row>
    <row r="8" spans="1:24" x14ac:dyDescent="0.25">
      <c r="A8" s="58"/>
      <c r="B8" s="66" t="s">
        <v>55</v>
      </c>
      <c r="C8" s="66" t="s">
        <v>70</v>
      </c>
      <c r="D8" s="66"/>
      <c r="E8" s="66"/>
      <c r="F8" s="65" t="s">
        <v>71</v>
      </c>
      <c r="G8" s="65" t="s">
        <v>72</v>
      </c>
      <c r="H8" s="66" t="s">
        <v>64</v>
      </c>
      <c r="I8" s="66" t="s">
        <v>65</v>
      </c>
      <c r="J8" s="66" t="s">
        <v>66</v>
      </c>
      <c r="K8" s="67" t="s">
        <v>67</v>
      </c>
      <c r="L8" s="68" t="s">
        <v>68</v>
      </c>
      <c r="M8" s="65" t="s">
        <v>69</v>
      </c>
    </row>
    <row r="9" spans="1:24" x14ac:dyDescent="0.25">
      <c r="A9" s="59"/>
      <c r="B9" s="59"/>
      <c r="C9" s="59"/>
      <c r="D9" s="59"/>
      <c r="E9" s="59"/>
      <c r="F9" s="59"/>
      <c r="H9" s="66" t="s">
        <v>55</v>
      </c>
      <c r="I9" s="66" t="s">
        <v>70</v>
      </c>
      <c r="J9" s="66"/>
      <c r="K9" s="66"/>
      <c r="L9" s="65" t="s">
        <v>71</v>
      </c>
      <c r="M9" s="65" t="s">
        <v>72</v>
      </c>
    </row>
    <row r="10" spans="1:24" x14ac:dyDescent="0.25">
      <c r="A10" s="59"/>
      <c r="B10" s="59"/>
      <c r="C10" s="59"/>
      <c r="D10" s="59"/>
      <c r="E10" s="59"/>
      <c r="F10" s="59"/>
      <c r="H10" s="66"/>
      <c r="I10" s="66"/>
      <c r="J10" s="66"/>
      <c r="K10" s="66"/>
      <c r="L10" s="65"/>
      <c r="M10" s="65" t="s">
        <v>73</v>
      </c>
    </row>
    <row r="11" spans="1:24" x14ac:dyDescent="0.25">
      <c r="A11" s="59"/>
      <c r="B11" s="59"/>
      <c r="C11" s="59"/>
      <c r="D11" s="59"/>
      <c r="E11" s="59"/>
      <c r="F11" s="59"/>
      <c r="H11" s="66"/>
      <c r="I11" s="66"/>
      <c r="J11" s="66"/>
      <c r="K11" s="66"/>
      <c r="L11" s="65"/>
      <c r="M11" s="65" t="s">
        <v>101</v>
      </c>
    </row>
    <row r="12" spans="1:24" s="71" customFormat="1" x14ac:dyDescent="0.25">
      <c r="A12" s="69"/>
      <c r="B12" s="59"/>
      <c r="C12" s="59"/>
      <c r="D12" s="59"/>
      <c r="E12" s="59"/>
      <c r="F12" s="59"/>
      <c r="G12" s="59"/>
      <c r="H12" s="59"/>
      <c r="I12" s="70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25">
      <c r="A13" s="62"/>
      <c r="B13" s="72" t="s">
        <v>74</v>
      </c>
      <c r="C13" s="72" t="s">
        <v>75</v>
      </c>
      <c r="D13" s="72" t="s">
        <v>76</v>
      </c>
      <c r="E13" s="72" t="s">
        <v>77</v>
      </c>
      <c r="F13" s="72" t="s">
        <v>78</v>
      </c>
      <c r="G13" s="72" t="s">
        <v>79</v>
      </c>
      <c r="H13" s="72" t="s">
        <v>80</v>
      </c>
      <c r="I13" s="72" t="s">
        <v>81</v>
      </c>
      <c r="J13" s="72" t="s">
        <v>82</v>
      </c>
      <c r="K13" s="72" t="s">
        <v>83</v>
      </c>
      <c r="L13" s="72" t="s">
        <v>84</v>
      </c>
      <c r="M13" s="72" t="s">
        <v>85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5"/>
      <c r="M14" s="65"/>
    </row>
    <row r="15" spans="1:24" x14ac:dyDescent="0.25">
      <c r="A15" s="73" t="s">
        <v>86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5"/>
      <c r="M15" s="65"/>
    </row>
    <row r="16" spans="1:24" x14ac:dyDescent="0.25">
      <c r="A16" s="74" t="s">
        <v>87</v>
      </c>
      <c r="B16" s="46">
        <v>14.277090281187998</v>
      </c>
      <c r="C16" s="46">
        <v>12.637688009408</v>
      </c>
      <c r="D16" s="46" t="s">
        <v>49</v>
      </c>
      <c r="E16" s="46" t="s">
        <v>49</v>
      </c>
      <c r="F16" s="46">
        <v>15.450159566884</v>
      </c>
      <c r="G16" s="46">
        <v>24.403107076796001</v>
      </c>
      <c r="H16" s="46" t="s">
        <v>49</v>
      </c>
      <c r="I16" s="46" t="s">
        <v>49</v>
      </c>
      <c r="J16" s="46" t="s">
        <v>49</v>
      </c>
      <c r="K16" s="46" t="s">
        <v>49</v>
      </c>
      <c r="L16" s="46">
        <v>12.029869173840002</v>
      </c>
      <c r="M16" s="46">
        <v>17.744737306744</v>
      </c>
    </row>
    <row r="17" spans="1:24" x14ac:dyDescent="0.25">
      <c r="A17" s="74" t="s">
        <v>88</v>
      </c>
      <c r="B17" s="46">
        <v>34.317028368083996</v>
      </c>
      <c r="C17" s="46">
        <v>29.351175820623997</v>
      </c>
      <c r="D17" s="46">
        <v>23.173066786267999</v>
      </c>
      <c r="E17" s="46">
        <v>12.521828974116</v>
      </c>
      <c r="F17" s="46">
        <v>47.497906689324005</v>
      </c>
      <c r="G17" s="46">
        <v>64.836248210215999</v>
      </c>
      <c r="H17" s="46">
        <v>22.676815332948003</v>
      </c>
      <c r="I17" s="46">
        <v>20.050621960655999</v>
      </c>
      <c r="J17" s="46" t="s">
        <v>49</v>
      </c>
      <c r="K17" s="46" t="s">
        <v>49</v>
      </c>
      <c r="L17" s="46">
        <v>32.311177303299999</v>
      </c>
      <c r="M17" s="46">
        <v>44.351608360892001</v>
      </c>
    </row>
    <row r="18" spans="1:24" x14ac:dyDescent="0.25">
      <c r="A18" s="74" t="s">
        <v>89</v>
      </c>
      <c r="B18" s="46">
        <v>19.508621747692001</v>
      </c>
      <c r="C18" s="46">
        <v>22.709968485008002</v>
      </c>
      <c r="D18" s="46">
        <v>12.092084077919999</v>
      </c>
      <c r="E18" s="46">
        <v>12.490844347632001</v>
      </c>
      <c r="F18" s="46">
        <v>21.545686100596001</v>
      </c>
      <c r="G18" s="46">
        <v>38.415265697368</v>
      </c>
      <c r="H18" s="46">
        <v>15.908202245711998</v>
      </c>
      <c r="I18" s="46">
        <v>15.796814506284001</v>
      </c>
      <c r="J18" s="46" t="s">
        <v>49</v>
      </c>
      <c r="K18" s="46" t="s">
        <v>49</v>
      </c>
      <c r="L18" s="46">
        <v>12.204083995516001</v>
      </c>
      <c r="M18" s="46">
        <v>26.635261025576003</v>
      </c>
    </row>
    <row r="19" spans="1:24" s="77" customFormat="1" ht="21.95" customHeight="1" x14ac:dyDescent="0.2">
      <c r="A19" s="75" t="s">
        <v>90</v>
      </c>
      <c r="B19" s="46">
        <v>41.905913966783999</v>
      </c>
      <c r="C19" s="46">
        <v>39.11669765976</v>
      </c>
      <c r="D19" s="46">
        <v>26.421114250916002</v>
      </c>
      <c r="E19" s="46">
        <v>18.201928005128</v>
      </c>
      <c r="F19" s="46">
        <v>54.255940624816006</v>
      </c>
      <c r="G19" s="46">
        <v>78.660661980347996</v>
      </c>
      <c r="H19" s="46">
        <v>28.922015529512002</v>
      </c>
      <c r="I19" s="46">
        <v>26.985525532335998</v>
      </c>
      <c r="J19" s="46" t="s">
        <v>49</v>
      </c>
      <c r="K19" s="46">
        <v>10.89994786538</v>
      </c>
      <c r="L19" s="46">
        <v>36.547131603556004</v>
      </c>
      <c r="M19" s="46">
        <v>54.559406923643998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5">
      <c r="A20" s="78" t="s">
        <v>91</v>
      </c>
      <c r="B20" s="46"/>
      <c r="C20" s="46"/>
      <c r="D20" s="46"/>
      <c r="E20" s="46"/>
      <c r="F20" s="46"/>
      <c r="G20" s="46"/>
      <c r="H20" s="71"/>
      <c r="I20" s="71"/>
      <c r="J20" s="71"/>
      <c r="K20" s="71"/>
      <c r="L20" s="71"/>
      <c r="M20" s="71"/>
    </row>
    <row r="21" spans="1:24" x14ac:dyDescent="0.25">
      <c r="A21" s="79" t="s">
        <v>92</v>
      </c>
      <c r="B21" s="46">
        <v>41.022179078076</v>
      </c>
      <c r="C21" s="46">
        <v>37.309756316308004</v>
      </c>
      <c r="D21" s="46">
        <v>26.194317836568004</v>
      </c>
      <c r="E21" s="46">
        <v>15.465409988980001</v>
      </c>
      <c r="F21" s="46">
        <v>52.446275394883997</v>
      </c>
      <c r="G21" s="46">
        <v>75.709603367916003</v>
      </c>
      <c r="H21" s="46">
        <v>27.891110001243998</v>
      </c>
      <c r="I21" s="46">
        <v>25.468943246236002</v>
      </c>
      <c r="J21" s="46" t="s">
        <v>49</v>
      </c>
      <c r="K21" s="46" t="s">
        <v>49</v>
      </c>
      <c r="L21" s="46">
        <v>35.3013668567</v>
      </c>
      <c r="M21" s="46">
        <v>51.966277299776003</v>
      </c>
    </row>
    <row r="22" spans="1:24" x14ac:dyDescent="0.25">
      <c r="A22" s="59" t="s">
        <v>93</v>
      </c>
      <c r="B22" s="46">
        <v>40.592125586152001</v>
      </c>
      <c r="C22" s="46">
        <v>36.941756467699996</v>
      </c>
      <c r="D22" s="46">
        <v>26.020015282351999</v>
      </c>
      <c r="E22" s="46">
        <v>15.059884287112</v>
      </c>
      <c r="F22" s="46">
        <v>51.763997534844002</v>
      </c>
      <c r="G22" s="46">
        <v>74.721525523484004</v>
      </c>
      <c r="H22" s="46">
        <v>27.527988638892001</v>
      </c>
      <c r="I22" s="46">
        <v>25.071013789751998</v>
      </c>
      <c r="J22" s="46" t="s">
        <v>49</v>
      </c>
      <c r="K22" s="46" t="s">
        <v>49</v>
      </c>
      <c r="L22" s="46">
        <v>34.711572184072004</v>
      </c>
      <c r="M22" s="46">
        <v>51.004846473644001</v>
      </c>
    </row>
    <row r="23" spans="1:24" x14ac:dyDescent="0.25">
      <c r="A23" s="5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x14ac:dyDescent="0.25">
      <c r="A24" s="81" t="s">
        <v>94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4" x14ac:dyDescent="0.25">
      <c r="A25" s="56" t="s">
        <v>99</v>
      </c>
      <c r="B25" s="59" t="s">
        <v>102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1:24" x14ac:dyDescent="0.25">
      <c r="A26" s="60" t="s">
        <v>56</v>
      </c>
      <c r="B26" s="61" t="s">
        <v>57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24" x14ac:dyDescent="0.25">
      <c r="A27" s="63"/>
      <c r="B27" s="62" t="s">
        <v>58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24" x14ac:dyDescent="0.25">
      <c r="A28" s="63" t="s">
        <v>59</v>
      </c>
      <c r="B28" s="62" t="s">
        <v>60</v>
      </c>
      <c r="C28" s="62"/>
      <c r="D28" s="62"/>
      <c r="E28" s="62"/>
      <c r="F28" s="62"/>
      <c r="G28" s="62"/>
      <c r="H28" s="61" t="s">
        <v>61</v>
      </c>
      <c r="M28" s="62"/>
    </row>
    <row r="29" spans="1:24" x14ac:dyDescent="0.25">
      <c r="A29" s="63"/>
      <c r="B29" s="64" t="s">
        <v>62</v>
      </c>
      <c r="C29" s="64"/>
      <c r="D29" s="64"/>
      <c r="E29" s="64"/>
      <c r="F29" s="64"/>
      <c r="G29" s="65" t="s">
        <v>52</v>
      </c>
      <c r="H29" s="62" t="s">
        <v>63</v>
      </c>
      <c r="I29" s="62"/>
      <c r="J29" s="62"/>
      <c r="K29" s="62"/>
      <c r="L29" s="62"/>
      <c r="M29" s="62"/>
    </row>
    <row r="30" spans="1:24" x14ac:dyDescent="0.25">
      <c r="A30" s="63"/>
      <c r="B30" s="66" t="s">
        <v>64</v>
      </c>
      <c r="C30" s="66" t="s">
        <v>65</v>
      </c>
      <c r="D30" s="66" t="s">
        <v>66</v>
      </c>
      <c r="E30" s="67" t="s">
        <v>67</v>
      </c>
      <c r="F30" s="68" t="s">
        <v>68</v>
      </c>
      <c r="G30" s="65" t="s">
        <v>69</v>
      </c>
      <c r="H30" s="64" t="s">
        <v>62</v>
      </c>
      <c r="I30" s="64"/>
      <c r="J30" s="64"/>
      <c r="K30" s="64"/>
      <c r="L30" s="64"/>
      <c r="M30" s="65" t="s">
        <v>52</v>
      </c>
    </row>
    <row r="31" spans="1:24" x14ac:dyDescent="0.25">
      <c r="A31" s="58"/>
      <c r="B31" s="66" t="s">
        <v>55</v>
      </c>
      <c r="C31" s="66" t="s">
        <v>70</v>
      </c>
      <c r="D31" s="66"/>
      <c r="E31" s="66"/>
      <c r="F31" s="65" t="s">
        <v>71</v>
      </c>
      <c r="G31" s="65" t="s">
        <v>72</v>
      </c>
      <c r="H31" s="66" t="s">
        <v>64</v>
      </c>
      <c r="I31" s="66" t="s">
        <v>65</v>
      </c>
      <c r="J31" s="66" t="s">
        <v>66</v>
      </c>
      <c r="K31" s="67" t="s">
        <v>67</v>
      </c>
      <c r="L31" s="68" t="s">
        <v>68</v>
      </c>
      <c r="M31" s="65" t="s">
        <v>69</v>
      </c>
    </row>
    <row r="32" spans="1:24" x14ac:dyDescent="0.25">
      <c r="A32" s="59"/>
      <c r="B32" s="59"/>
      <c r="C32" s="59"/>
      <c r="D32" s="59"/>
      <c r="E32" s="59"/>
      <c r="F32" s="59"/>
      <c r="H32" s="66" t="s">
        <v>55</v>
      </c>
      <c r="I32" s="66" t="s">
        <v>70</v>
      </c>
      <c r="J32" s="66"/>
      <c r="K32" s="66"/>
      <c r="L32" s="65" t="s">
        <v>71</v>
      </c>
      <c r="M32" s="65" t="s">
        <v>72</v>
      </c>
    </row>
    <row r="33" spans="1:24" x14ac:dyDescent="0.25">
      <c r="A33" s="59"/>
      <c r="B33" s="59"/>
      <c r="C33" s="59"/>
      <c r="D33" s="59"/>
      <c r="E33" s="59"/>
      <c r="F33" s="59"/>
      <c r="H33" s="66"/>
      <c r="I33" s="66"/>
      <c r="J33" s="66"/>
      <c r="K33" s="66"/>
      <c r="L33" s="65"/>
      <c r="M33" s="65" t="s">
        <v>73</v>
      </c>
    </row>
    <row r="34" spans="1:24" x14ac:dyDescent="0.25">
      <c r="A34" s="59"/>
      <c r="B34" s="59"/>
      <c r="C34" s="59"/>
      <c r="D34" s="59"/>
      <c r="E34" s="59"/>
      <c r="F34" s="59"/>
      <c r="H34" s="66"/>
      <c r="I34" s="66"/>
      <c r="J34" s="66"/>
      <c r="K34" s="66"/>
      <c r="L34" s="65"/>
      <c r="M34" s="65" t="s">
        <v>101</v>
      </c>
    </row>
    <row r="35" spans="1:24" s="71" customFormat="1" x14ac:dyDescent="0.25">
      <c r="A35" s="69"/>
      <c r="B35" s="59"/>
      <c r="C35" s="59"/>
      <c r="D35" s="59"/>
      <c r="E35" s="59"/>
      <c r="F35" s="59"/>
      <c r="G35" s="59"/>
      <c r="H35" s="59"/>
      <c r="I35" s="70"/>
      <c r="J35" s="70"/>
      <c r="K35" s="7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62"/>
      <c r="B36" s="72" t="s">
        <v>74</v>
      </c>
      <c r="C36" s="72" t="s">
        <v>75</v>
      </c>
      <c r="D36" s="72" t="s">
        <v>76</v>
      </c>
      <c r="E36" s="72" t="s">
        <v>77</v>
      </c>
      <c r="F36" s="72" t="s">
        <v>78</v>
      </c>
      <c r="G36" s="72" t="s">
        <v>79</v>
      </c>
      <c r="H36" s="72" t="s">
        <v>80</v>
      </c>
      <c r="I36" s="72" t="s">
        <v>81</v>
      </c>
      <c r="J36" s="72" t="s">
        <v>82</v>
      </c>
      <c r="K36" s="72" t="s">
        <v>83</v>
      </c>
      <c r="L36" s="72" t="s">
        <v>84</v>
      </c>
      <c r="M36" s="72" t="s">
        <v>85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x14ac:dyDescent="0.25">
      <c r="A37" s="59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5"/>
      <c r="M37" s="65"/>
    </row>
    <row r="38" spans="1:24" x14ac:dyDescent="0.25">
      <c r="A38" s="82" t="s">
        <v>95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5"/>
    </row>
    <row r="39" spans="1:24" x14ac:dyDescent="0.25">
      <c r="A39" s="74" t="s">
        <v>87</v>
      </c>
      <c r="B39" s="46" t="s">
        <v>49</v>
      </c>
      <c r="C39" s="46" t="s">
        <v>49</v>
      </c>
      <c r="D39" s="46" t="s">
        <v>49</v>
      </c>
      <c r="E39" s="46" t="s">
        <v>49</v>
      </c>
      <c r="F39" s="46" t="s">
        <v>49</v>
      </c>
      <c r="G39" s="46">
        <v>17.387584263755997</v>
      </c>
      <c r="H39" s="46" t="s">
        <v>49</v>
      </c>
      <c r="I39" s="46" t="s">
        <v>49</v>
      </c>
      <c r="J39" s="46" t="s">
        <v>49</v>
      </c>
      <c r="K39" s="46" t="s">
        <v>49</v>
      </c>
      <c r="L39" s="46" t="s">
        <v>49</v>
      </c>
      <c r="M39" s="46">
        <v>13.198567986464001</v>
      </c>
    </row>
    <row r="40" spans="1:24" x14ac:dyDescent="0.25">
      <c r="A40" s="74" t="s">
        <v>88</v>
      </c>
      <c r="B40" s="46">
        <v>21.344227957864</v>
      </c>
      <c r="C40" s="46">
        <v>23.125409077960004</v>
      </c>
      <c r="D40" s="46">
        <v>18.232152004416001</v>
      </c>
      <c r="E40" s="46">
        <v>11.145461390475999</v>
      </c>
      <c r="F40" s="46">
        <v>31.129396872672</v>
      </c>
      <c r="G40" s="46">
        <v>45.465162676612003</v>
      </c>
      <c r="H40" s="46">
        <v>13.485883142452</v>
      </c>
      <c r="I40" s="46">
        <v>16.802953277768001</v>
      </c>
      <c r="J40" s="46" t="s">
        <v>49</v>
      </c>
      <c r="K40" s="46" t="s">
        <v>49</v>
      </c>
      <c r="L40" s="46">
        <v>17.956649826052001</v>
      </c>
      <c r="M40" s="46">
        <v>29.042596803584001</v>
      </c>
    </row>
    <row r="41" spans="1:24" x14ac:dyDescent="0.25">
      <c r="A41" s="74" t="s">
        <v>89</v>
      </c>
      <c r="B41" s="46">
        <v>12.874812354067998</v>
      </c>
      <c r="C41" s="46">
        <v>15.296940395352001</v>
      </c>
      <c r="D41" s="46">
        <v>9.1238995166480006</v>
      </c>
      <c r="E41" s="46" t="s">
        <v>49</v>
      </c>
      <c r="F41" s="46">
        <v>17.601813200636002</v>
      </c>
      <c r="G41" s="46">
        <v>28.307069748020002</v>
      </c>
      <c r="H41" s="46">
        <v>9.9774521834680012</v>
      </c>
      <c r="I41" s="46">
        <v>10.601113844663999</v>
      </c>
      <c r="J41" s="46" t="s">
        <v>49</v>
      </c>
      <c r="K41" s="46" t="s">
        <v>49</v>
      </c>
      <c r="L41" s="46" t="s">
        <v>49</v>
      </c>
      <c r="M41" s="46">
        <v>18.026765114987999</v>
      </c>
    </row>
    <row r="42" spans="1:24" s="77" customFormat="1" ht="21.95" customHeight="1" x14ac:dyDescent="0.2">
      <c r="A42" s="75" t="s">
        <v>90</v>
      </c>
      <c r="B42" s="46">
        <v>27.120379358828</v>
      </c>
      <c r="C42" s="46">
        <v>28.883863850800001</v>
      </c>
      <c r="D42" s="46">
        <v>20.805447389859999</v>
      </c>
      <c r="E42" s="46">
        <v>15.302066760848</v>
      </c>
      <c r="F42" s="46">
        <v>37.359502059067999</v>
      </c>
      <c r="G42" s="46">
        <v>56.192905213256005</v>
      </c>
      <c r="H42" s="46">
        <v>18.096934714544002</v>
      </c>
      <c r="I42" s="46">
        <v>21.1574888287</v>
      </c>
      <c r="J42" s="46" t="s">
        <v>49</v>
      </c>
      <c r="K42" s="46" t="s">
        <v>49</v>
      </c>
      <c r="L42" s="46">
        <v>21.3753858213</v>
      </c>
      <c r="M42" s="46">
        <v>36.630093442991999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5">
      <c r="A43" s="79"/>
    </row>
    <row r="44" spans="1:24" ht="15.95" customHeight="1" x14ac:dyDescent="0.25">
      <c r="A44" s="78" t="s">
        <v>91</v>
      </c>
      <c r="B44" s="46"/>
      <c r="C44" s="46"/>
      <c r="D44" s="46"/>
      <c r="E44" s="46"/>
      <c r="F44" s="46"/>
      <c r="G44" s="46"/>
      <c r="H44" s="80"/>
      <c r="I44" s="80"/>
      <c r="J44" s="80"/>
      <c r="K44" s="80"/>
      <c r="L44" s="80"/>
      <c r="M44" s="80"/>
    </row>
    <row r="45" spans="1:24" x14ac:dyDescent="0.25">
      <c r="A45" s="79" t="s">
        <v>92</v>
      </c>
      <c r="B45" s="46">
        <v>26.654959348192001</v>
      </c>
      <c r="C45" s="46">
        <v>27.168793795108002</v>
      </c>
      <c r="D45" s="46">
        <v>20.805447389859999</v>
      </c>
      <c r="E45" s="46">
        <v>13.419057127476</v>
      </c>
      <c r="F45" s="46">
        <v>35.371900755184001</v>
      </c>
      <c r="G45" s="46">
        <v>53.500142339223999</v>
      </c>
      <c r="H45" s="46">
        <v>17.603913211275998</v>
      </c>
      <c r="I45" s="46">
        <v>20.019466046832001</v>
      </c>
      <c r="J45" s="46" t="s">
        <v>49</v>
      </c>
      <c r="K45" s="46" t="s">
        <v>49</v>
      </c>
      <c r="L45" s="46">
        <v>20.298356929367998</v>
      </c>
      <c r="M45" s="46">
        <v>34.710619102319995</v>
      </c>
    </row>
    <row r="46" spans="1:24" x14ac:dyDescent="0.25">
      <c r="A46" s="59" t="s">
        <v>93</v>
      </c>
      <c r="B46" s="46">
        <v>26.293380407447998</v>
      </c>
      <c r="C46" s="46">
        <v>26.921049913883998</v>
      </c>
      <c r="D46" s="46">
        <v>20.585005596567999</v>
      </c>
      <c r="E46" s="46">
        <v>13.127604337792</v>
      </c>
      <c r="F46" s="46">
        <v>34.872803146860001</v>
      </c>
      <c r="G46" s="46">
        <v>52.740719724923999</v>
      </c>
      <c r="H46" s="46">
        <v>17.416894730564</v>
      </c>
      <c r="I46" s="46">
        <v>19.681649534176003</v>
      </c>
      <c r="J46" s="46" t="s">
        <v>49</v>
      </c>
      <c r="K46" s="46" t="s">
        <v>49</v>
      </c>
      <c r="L46" s="46">
        <v>19.881514843904</v>
      </c>
      <c r="M46" s="46">
        <v>33.985279047972</v>
      </c>
    </row>
    <row r="47" spans="1:24" x14ac:dyDescent="0.25">
      <c r="A47" s="7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24" x14ac:dyDescent="0.25">
      <c r="A48" s="78" t="s">
        <v>96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24" x14ac:dyDescent="0.25">
      <c r="A49" s="74" t="s">
        <v>87</v>
      </c>
      <c r="B49" s="46" t="s">
        <v>49</v>
      </c>
      <c r="C49" s="46" t="s">
        <v>49</v>
      </c>
      <c r="D49" s="46" t="s">
        <v>49</v>
      </c>
      <c r="E49" s="46" t="s">
        <v>49</v>
      </c>
      <c r="F49" s="46" t="s">
        <v>49</v>
      </c>
      <c r="G49" s="46">
        <v>17.155994310531998</v>
      </c>
      <c r="H49" s="46" t="s">
        <v>49</v>
      </c>
      <c r="I49" s="46" t="s">
        <v>49</v>
      </c>
      <c r="J49" s="46" t="s">
        <v>49</v>
      </c>
      <c r="K49" s="46" t="s">
        <v>49</v>
      </c>
      <c r="L49" s="46" t="s">
        <v>49</v>
      </c>
      <c r="M49" s="46">
        <v>11.86968765934</v>
      </c>
    </row>
    <row r="50" spans="1:24" x14ac:dyDescent="0.25">
      <c r="A50" s="74" t="s">
        <v>88</v>
      </c>
      <c r="B50" s="46">
        <v>26.913646401572002</v>
      </c>
      <c r="C50" s="46">
        <v>18.078890498452001</v>
      </c>
      <c r="D50" s="46">
        <v>14.365665889119999</v>
      </c>
      <c r="E50" s="46" t="s">
        <v>49</v>
      </c>
      <c r="F50" s="46">
        <v>36.047571937187996</v>
      </c>
      <c r="G50" s="46">
        <v>46.600955659383992</v>
      </c>
      <c r="H50" s="46">
        <v>18.250121578220003</v>
      </c>
      <c r="I50" s="46">
        <v>10.948872264456</v>
      </c>
      <c r="J50" s="46" t="s">
        <v>49</v>
      </c>
      <c r="K50" s="46" t="s">
        <v>49</v>
      </c>
      <c r="L50" s="46">
        <v>26.892840977856</v>
      </c>
      <c r="M50" s="46">
        <v>33.568705451931997</v>
      </c>
    </row>
    <row r="51" spans="1:24" x14ac:dyDescent="0.25">
      <c r="A51" s="74" t="s">
        <v>89</v>
      </c>
      <c r="B51" s="46">
        <v>14.665503960016</v>
      </c>
      <c r="C51" s="46">
        <v>16.804694838315999</v>
      </c>
      <c r="D51" s="46" t="s">
        <v>49</v>
      </c>
      <c r="E51" s="46" t="s">
        <v>49</v>
      </c>
      <c r="F51" s="46">
        <v>12.451194531356002</v>
      </c>
      <c r="G51" s="46">
        <v>26.150447667343997</v>
      </c>
      <c r="H51" s="46">
        <v>12.393787370468001</v>
      </c>
      <c r="I51" s="46">
        <v>11.718089450928002</v>
      </c>
      <c r="J51" s="46" t="s">
        <v>49</v>
      </c>
      <c r="K51" s="46" t="s">
        <v>49</v>
      </c>
      <c r="L51" s="46" t="s">
        <v>49</v>
      </c>
      <c r="M51" s="46">
        <v>19.641557155975999</v>
      </c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s="77" customFormat="1" ht="21.95" customHeight="1" x14ac:dyDescent="0.2">
      <c r="A52" s="75" t="s">
        <v>90</v>
      </c>
      <c r="B52" s="46">
        <v>32.025436876775998</v>
      </c>
      <c r="C52" s="46">
        <v>26.444884198935998</v>
      </c>
      <c r="D52" s="46">
        <v>16.392198995032</v>
      </c>
      <c r="E52" s="46" t="s">
        <v>49</v>
      </c>
      <c r="F52" s="46">
        <v>39.635180817231998</v>
      </c>
      <c r="G52" s="46">
        <v>55.859962173568</v>
      </c>
      <c r="H52" s="46">
        <v>22.59069456504</v>
      </c>
      <c r="I52" s="46">
        <v>16.770399213624</v>
      </c>
      <c r="J52" s="46" t="s">
        <v>49</v>
      </c>
      <c r="K52" s="46" t="s">
        <v>49</v>
      </c>
      <c r="L52" s="46">
        <v>29.689064190408001</v>
      </c>
      <c r="M52" s="46">
        <v>40.531551698344003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5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5">
      <c r="A54" s="78" t="s">
        <v>91</v>
      </c>
      <c r="B54" s="46"/>
      <c r="C54" s="46"/>
      <c r="D54" s="46"/>
      <c r="E54" s="46"/>
      <c r="F54" s="46"/>
      <c r="G54" s="46"/>
      <c r="H54" s="80"/>
      <c r="I54" s="80"/>
      <c r="J54" s="80"/>
      <c r="K54" s="80"/>
      <c r="L54" s="80"/>
      <c r="M54" s="8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x14ac:dyDescent="0.25">
      <c r="A55" s="79" t="s">
        <v>92</v>
      </c>
      <c r="B55" s="46">
        <v>31.249792376572003</v>
      </c>
      <c r="C55" s="46">
        <v>25.612909559215996</v>
      </c>
      <c r="D55" s="46">
        <v>16.023091766808001</v>
      </c>
      <c r="E55" s="46" t="s">
        <v>49</v>
      </c>
      <c r="F55" s="46">
        <v>38.967200576051994</v>
      </c>
      <c r="G55" s="46">
        <v>54.180601211267998</v>
      </c>
      <c r="H55" s="46">
        <v>21.656368358996001</v>
      </c>
      <c r="I55" s="46">
        <v>15.755425079071998</v>
      </c>
      <c r="J55" s="46" t="s">
        <v>49</v>
      </c>
      <c r="K55" s="46" t="s">
        <v>49</v>
      </c>
      <c r="L55" s="46">
        <v>28.912498080759999</v>
      </c>
      <c r="M55" s="46">
        <v>38.725214734611995</v>
      </c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 x14ac:dyDescent="0.25">
      <c r="A56" s="59" t="s">
        <v>93</v>
      </c>
      <c r="B56" s="46">
        <v>30.988987487528</v>
      </c>
      <c r="C56" s="46">
        <v>25.340480247879999</v>
      </c>
      <c r="D56" s="46">
        <v>16.023091766808001</v>
      </c>
      <c r="E56" s="46" t="s">
        <v>49</v>
      </c>
      <c r="F56" s="46">
        <v>38.487846688452002</v>
      </c>
      <c r="G56" s="46">
        <v>53.529883113252005</v>
      </c>
      <c r="H56" s="46">
        <v>21.339642470440001</v>
      </c>
      <c r="I56" s="46">
        <v>15.542391254348001</v>
      </c>
      <c r="J56" s="46" t="s">
        <v>49</v>
      </c>
      <c r="K56" s="46" t="s">
        <v>49</v>
      </c>
      <c r="L56" s="46">
        <v>28.484214000984</v>
      </c>
      <c r="M56" s="46">
        <v>38.087886850328005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x14ac:dyDescent="0.25">
      <c r="A57" s="5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 x14ac:dyDescent="0.25">
      <c r="A58" s="81" t="s">
        <v>94</v>
      </c>
      <c r="B58" s="59"/>
      <c r="C58" s="59"/>
      <c r="D58" s="59"/>
      <c r="E58" s="59"/>
      <c r="F58" s="59"/>
      <c r="G58" s="59"/>
      <c r="H58" s="59"/>
      <c r="I58" s="79"/>
      <c r="J58" s="79"/>
      <c r="K58" s="79"/>
      <c r="L58" s="7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 x14ac:dyDescent="0.25">
      <c r="A59" s="5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 x14ac:dyDescent="0.25">
      <c r="A60" s="5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 x14ac:dyDescent="0.25">
      <c r="A61" s="5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ht="15.95" customHeight="1" x14ac:dyDescent="0.25">
      <c r="A62" s="5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x14ac:dyDescent="0.25">
      <c r="A64" s="82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x14ac:dyDescent="0.25">
      <c r="A66" s="5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5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x14ac:dyDescent="0.25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x14ac:dyDescent="0.25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 x14ac:dyDescent="0.25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 x14ac:dyDescent="0.2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opLeftCell="A7" workbookViewId="0">
      <selection activeCell="Q21" sqref="Q21"/>
    </sheetView>
  </sheetViews>
  <sheetFormatPr defaultColWidth="9.140625" defaultRowHeight="15" x14ac:dyDescent="0.25"/>
  <cols>
    <col min="1" max="1" width="22.7109375" style="57" customWidth="1"/>
    <col min="2" max="3" width="10.7109375" style="57" customWidth="1"/>
    <col min="4" max="4" width="11.5703125" style="57" customWidth="1"/>
    <col min="5" max="5" width="12.140625" style="57" customWidth="1"/>
    <col min="6" max="13" width="10.7109375" style="57" customWidth="1"/>
    <col min="14" max="16384" width="9.140625" style="57"/>
  </cols>
  <sheetData>
    <row r="1" spans="1:24" x14ac:dyDescent="0.25">
      <c r="A1" s="56" t="s">
        <v>99</v>
      </c>
      <c r="B1" s="57" t="s">
        <v>54</v>
      </c>
    </row>
    <row r="2" spans="1:24" x14ac:dyDescent="0.25">
      <c r="A2" s="58" t="s">
        <v>55</v>
      </c>
      <c r="B2" s="59" t="s">
        <v>100</v>
      </c>
      <c r="C2" s="59"/>
      <c r="D2" s="59"/>
      <c r="E2" s="59"/>
      <c r="F2" s="59"/>
      <c r="G2" s="59"/>
      <c r="H2" s="59"/>
      <c r="I2" s="59"/>
      <c r="J2" s="59"/>
      <c r="K2" s="59"/>
    </row>
    <row r="3" spans="1:24" x14ac:dyDescent="0.25">
      <c r="A3" s="60" t="s">
        <v>56</v>
      </c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24" x14ac:dyDescent="0.25">
      <c r="A4" s="63"/>
      <c r="B4" s="62" t="s">
        <v>58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24" x14ac:dyDescent="0.25">
      <c r="A5" s="63" t="s">
        <v>59</v>
      </c>
      <c r="B5" s="62" t="s">
        <v>60</v>
      </c>
      <c r="C5" s="62"/>
      <c r="D5" s="62"/>
      <c r="E5" s="62"/>
      <c r="F5" s="62"/>
      <c r="G5" s="62"/>
      <c r="H5" s="61" t="s">
        <v>61</v>
      </c>
      <c r="M5" s="62"/>
    </row>
    <row r="6" spans="1:24" x14ac:dyDescent="0.25">
      <c r="A6" s="63"/>
      <c r="B6" s="64" t="s">
        <v>62</v>
      </c>
      <c r="C6" s="64"/>
      <c r="D6" s="64"/>
      <c r="E6" s="64"/>
      <c r="F6" s="64"/>
      <c r="G6" s="65" t="s">
        <v>52</v>
      </c>
      <c r="H6" s="62" t="s">
        <v>63</v>
      </c>
      <c r="I6" s="62"/>
      <c r="J6" s="62"/>
      <c r="K6" s="62"/>
      <c r="L6" s="62"/>
      <c r="M6" s="62"/>
    </row>
    <row r="7" spans="1:24" x14ac:dyDescent="0.25">
      <c r="A7" s="63"/>
      <c r="B7" s="66" t="s">
        <v>64</v>
      </c>
      <c r="C7" s="66" t="s">
        <v>65</v>
      </c>
      <c r="D7" s="66" t="s">
        <v>66</v>
      </c>
      <c r="E7" s="67" t="s">
        <v>67</v>
      </c>
      <c r="F7" s="68" t="s">
        <v>68</v>
      </c>
      <c r="G7" s="65" t="s">
        <v>69</v>
      </c>
      <c r="H7" s="64" t="s">
        <v>62</v>
      </c>
      <c r="I7" s="64"/>
      <c r="J7" s="64"/>
      <c r="K7" s="64"/>
      <c r="L7" s="64"/>
      <c r="M7" s="65" t="s">
        <v>52</v>
      </c>
    </row>
    <row r="8" spans="1:24" x14ac:dyDescent="0.25">
      <c r="A8" s="58"/>
      <c r="B8" s="66" t="s">
        <v>55</v>
      </c>
      <c r="C8" s="66" t="s">
        <v>70</v>
      </c>
      <c r="D8" s="66"/>
      <c r="E8" s="66"/>
      <c r="F8" s="65" t="s">
        <v>71</v>
      </c>
      <c r="G8" s="65" t="s">
        <v>72</v>
      </c>
      <c r="H8" s="66" t="s">
        <v>64</v>
      </c>
      <c r="I8" s="66" t="s">
        <v>65</v>
      </c>
      <c r="J8" s="66" t="s">
        <v>66</v>
      </c>
      <c r="K8" s="67" t="s">
        <v>67</v>
      </c>
      <c r="L8" s="68" t="s">
        <v>68</v>
      </c>
      <c r="M8" s="65" t="s">
        <v>69</v>
      </c>
    </row>
    <row r="9" spans="1:24" x14ac:dyDescent="0.25">
      <c r="A9" s="59"/>
      <c r="B9" s="59"/>
      <c r="C9" s="59"/>
      <c r="D9" s="59"/>
      <c r="E9" s="59"/>
      <c r="F9" s="59"/>
      <c r="H9" s="66" t="s">
        <v>55</v>
      </c>
      <c r="I9" s="66" t="s">
        <v>70</v>
      </c>
      <c r="J9" s="66"/>
      <c r="K9" s="66"/>
      <c r="L9" s="65" t="s">
        <v>71</v>
      </c>
      <c r="M9" s="65" t="s">
        <v>72</v>
      </c>
    </row>
    <row r="10" spans="1:24" x14ac:dyDescent="0.25">
      <c r="A10" s="59"/>
      <c r="B10" s="59"/>
      <c r="C10" s="59"/>
      <c r="D10" s="59"/>
      <c r="E10" s="59"/>
      <c r="F10" s="59"/>
      <c r="H10" s="66"/>
      <c r="I10" s="66"/>
      <c r="J10" s="66"/>
      <c r="K10" s="66"/>
      <c r="L10" s="65"/>
      <c r="M10" s="65" t="s">
        <v>73</v>
      </c>
    </row>
    <row r="11" spans="1:24" x14ac:dyDescent="0.25">
      <c r="A11" s="59"/>
      <c r="B11" s="59"/>
      <c r="C11" s="59"/>
      <c r="D11" s="59"/>
      <c r="E11" s="59"/>
      <c r="F11" s="59"/>
      <c r="H11" s="66"/>
      <c r="I11" s="66"/>
      <c r="J11" s="66"/>
      <c r="K11" s="66"/>
      <c r="L11" s="65"/>
      <c r="M11" s="65" t="s">
        <v>101</v>
      </c>
    </row>
    <row r="12" spans="1:24" s="71" customFormat="1" x14ac:dyDescent="0.25">
      <c r="A12" s="69"/>
      <c r="B12" s="59"/>
      <c r="C12" s="59"/>
      <c r="D12" s="59"/>
      <c r="E12" s="59"/>
      <c r="F12" s="59"/>
      <c r="G12" s="59"/>
      <c r="H12" s="59"/>
      <c r="I12" s="70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25">
      <c r="A13" s="62"/>
      <c r="B13" s="72" t="s">
        <v>74</v>
      </c>
      <c r="C13" s="72" t="s">
        <v>75</v>
      </c>
      <c r="D13" s="72" t="s">
        <v>76</v>
      </c>
      <c r="E13" s="72" t="s">
        <v>77</v>
      </c>
      <c r="F13" s="72" t="s">
        <v>78</v>
      </c>
      <c r="G13" s="72" t="s">
        <v>79</v>
      </c>
      <c r="H13" s="72" t="s">
        <v>80</v>
      </c>
      <c r="I13" s="72" t="s">
        <v>81</v>
      </c>
      <c r="J13" s="72" t="s">
        <v>82</v>
      </c>
      <c r="K13" s="72" t="s">
        <v>83</v>
      </c>
      <c r="L13" s="72" t="s">
        <v>84</v>
      </c>
      <c r="M13" s="72" t="s">
        <v>85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5"/>
      <c r="M14" s="65"/>
    </row>
    <row r="15" spans="1:24" x14ac:dyDescent="0.25">
      <c r="A15" s="73" t="s">
        <v>86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5"/>
      <c r="M15" s="65"/>
    </row>
    <row r="16" spans="1:24" x14ac:dyDescent="0.25">
      <c r="A16" s="74" t="s">
        <v>87</v>
      </c>
      <c r="B16" s="46">
        <v>14.437845696035998</v>
      </c>
      <c r="C16" s="46">
        <v>12.779984285376001</v>
      </c>
      <c r="D16" s="46" t="s">
        <v>49</v>
      </c>
      <c r="E16" s="46" t="s">
        <v>49</v>
      </c>
      <c r="F16" s="46">
        <v>15.624123362148</v>
      </c>
      <c r="G16" s="46">
        <v>24.677878162812004</v>
      </c>
      <c r="H16" s="46" t="s">
        <v>49</v>
      </c>
      <c r="I16" s="46" t="s">
        <v>49</v>
      </c>
      <c r="J16" s="46" t="s">
        <v>49</v>
      </c>
      <c r="K16" s="46" t="s">
        <v>49</v>
      </c>
      <c r="L16" s="46">
        <v>12.165321606480001</v>
      </c>
      <c r="M16" s="46">
        <v>17.944537304568001</v>
      </c>
    </row>
    <row r="17" spans="1:24" x14ac:dyDescent="0.25">
      <c r="A17" s="74" t="s">
        <v>88</v>
      </c>
      <c r="B17" s="46">
        <v>34.703426998548004</v>
      </c>
      <c r="C17" s="46">
        <v>29.681660558927998</v>
      </c>
      <c r="D17" s="46">
        <v>23.433988016796</v>
      </c>
      <c r="E17" s="46">
        <v>12.662820714852</v>
      </c>
      <c r="F17" s="46">
        <v>48.032717742828005</v>
      </c>
      <c r="G17" s="46">
        <v>65.566283376551993</v>
      </c>
      <c r="H17" s="46">
        <v>22.932148932756004</v>
      </c>
      <c r="I17" s="46">
        <v>20.276385473232001</v>
      </c>
      <c r="J17" s="46" t="s">
        <v>49</v>
      </c>
      <c r="K17" s="46" t="s">
        <v>49</v>
      </c>
      <c r="L17" s="46">
        <v>32.674990700099997</v>
      </c>
      <c r="M17" s="46">
        <v>44.850993113723995</v>
      </c>
    </row>
    <row r="18" spans="1:24" x14ac:dyDescent="0.25">
      <c r="A18" s="74" t="s">
        <v>89</v>
      </c>
      <c r="B18" s="46">
        <v>19.728282513324</v>
      </c>
      <c r="C18" s="46">
        <v>22.965675378575998</v>
      </c>
      <c r="D18" s="46">
        <v>12.228237030239999</v>
      </c>
      <c r="E18" s="46">
        <v>12.631487211504002</v>
      </c>
      <c r="F18" s="46">
        <v>21.788283551412</v>
      </c>
      <c r="G18" s="46">
        <v>38.847809153496001</v>
      </c>
      <c r="H18" s="46">
        <v>16.087323453263998</v>
      </c>
      <c r="I18" s="46">
        <v>15.974681523948002</v>
      </c>
      <c r="J18" s="46" t="s">
        <v>49</v>
      </c>
      <c r="K18" s="46" t="s">
        <v>49</v>
      </c>
      <c r="L18" s="46">
        <v>12.341498030652001</v>
      </c>
      <c r="M18" s="46">
        <v>26.935165442472002</v>
      </c>
    </row>
    <row r="19" spans="1:24" s="77" customFormat="1" ht="21.95" customHeight="1" x14ac:dyDescent="0.2">
      <c r="A19" s="75" t="s">
        <v>90</v>
      </c>
      <c r="B19" s="46">
        <v>42.377760992448003</v>
      </c>
      <c r="C19" s="46">
        <v>39.55713901272</v>
      </c>
      <c r="D19" s="46">
        <v>26.718607444452001</v>
      </c>
      <c r="E19" s="46">
        <v>18.406875822216001</v>
      </c>
      <c r="F19" s="46">
        <v>54.866844952752004</v>
      </c>
      <c r="G19" s="46">
        <v>79.546355570555988</v>
      </c>
      <c r="H19" s="46">
        <v>29.247668061864001</v>
      </c>
      <c r="I19" s="46">
        <v>27.289373814191997</v>
      </c>
      <c r="J19" s="46" t="s">
        <v>49</v>
      </c>
      <c r="K19" s="46">
        <v>11.02267774986</v>
      </c>
      <c r="L19" s="46">
        <v>36.958640474531997</v>
      </c>
      <c r="M19" s="46">
        <v>55.173728183867993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5">
      <c r="A20" s="78" t="s">
        <v>91</v>
      </c>
      <c r="B20" s="46"/>
      <c r="C20" s="46"/>
      <c r="D20" s="46"/>
      <c r="E20" s="46"/>
      <c r="F20" s="46"/>
      <c r="G20" s="46"/>
      <c r="H20" s="71"/>
      <c r="I20" s="71"/>
      <c r="J20" s="71"/>
      <c r="K20" s="71"/>
      <c r="L20" s="71"/>
      <c r="M20" s="71"/>
    </row>
    <row r="21" spans="1:24" x14ac:dyDescent="0.25">
      <c r="A21" s="79" t="s">
        <v>92</v>
      </c>
      <c r="B21" s="46">
        <v>41.484075534972</v>
      </c>
      <c r="C21" s="46">
        <v>37.729852094675998</v>
      </c>
      <c r="D21" s="46">
        <v>26.489257375896003</v>
      </c>
      <c r="E21" s="46">
        <v>15.639545499060002</v>
      </c>
      <c r="F21" s="46">
        <v>53.036803478148002</v>
      </c>
      <c r="G21" s="46">
        <v>76.562068993452002</v>
      </c>
      <c r="H21" s="46">
        <v>28.205154871067997</v>
      </c>
      <c r="I21" s="46">
        <v>25.755715302492</v>
      </c>
      <c r="J21" s="46" t="s">
        <v>49</v>
      </c>
      <c r="K21" s="46" t="s">
        <v>49</v>
      </c>
      <c r="L21" s="46">
        <v>35.6988488199</v>
      </c>
      <c r="M21" s="46">
        <v>52.551400759872003</v>
      </c>
    </row>
    <row r="22" spans="1:24" x14ac:dyDescent="0.25">
      <c r="A22" s="59" t="s">
        <v>93</v>
      </c>
      <c r="B22" s="46">
        <v>41.049179779944005</v>
      </c>
      <c r="C22" s="46">
        <v>37.357708686899997</v>
      </c>
      <c r="D22" s="46">
        <v>26.312992231343998</v>
      </c>
      <c r="E22" s="46">
        <v>15.229453709064002</v>
      </c>
      <c r="F22" s="46">
        <v>52.346843390267999</v>
      </c>
      <c r="G22" s="46">
        <v>75.562865712348</v>
      </c>
      <c r="H22" s="46">
        <v>27.837944879723999</v>
      </c>
      <c r="I22" s="46">
        <v>25.353305289143997</v>
      </c>
      <c r="J22" s="46" t="s">
        <v>49</v>
      </c>
      <c r="K22" s="46" t="s">
        <v>49</v>
      </c>
      <c r="L22" s="46">
        <v>35.102413250184007</v>
      </c>
      <c r="M22" s="46">
        <v>51.579144533868003</v>
      </c>
    </row>
    <row r="23" spans="1:24" x14ac:dyDescent="0.25">
      <c r="A23" s="5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x14ac:dyDescent="0.25">
      <c r="A24" s="81" t="s">
        <v>94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4" x14ac:dyDescent="0.25">
      <c r="A25" s="56" t="s">
        <v>99</v>
      </c>
      <c r="B25" s="59" t="s">
        <v>102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1:24" x14ac:dyDescent="0.25">
      <c r="A26" s="60" t="s">
        <v>56</v>
      </c>
      <c r="B26" s="61" t="s">
        <v>57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24" x14ac:dyDescent="0.25">
      <c r="A27" s="63"/>
      <c r="B27" s="62" t="s">
        <v>58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24" x14ac:dyDescent="0.25">
      <c r="A28" s="63" t="s">
        <v>59</v>
      </c>
      <c r="B28" s="62" t="s">
        <v>60</v>
      </c>
      <c r="C28" s="62"/>
      <c r="D28" s="62"/>
      <c r="E28" s="62"/>
      <c r="F28" s="62"/>
      <c r="G28" s="62"/>
      <c r="H28" s="61" t="s">
        <v>61</v>
      </c>
      <c r="M28" s="62"/>
    </row>
    <row r="29" spans="1:24" x14ac:dyDescent="0.25">
      <c r="A29" s="63"/>
      <c r="B29" s="64" t="s">
        <v>62</v>
      </c>
      <c r="C29" s="64"/>
      <c r="D29" s="64"/>
      <c r="E29" s="64"/>
      <c r="F29" s="64"/>
      <c r="G29" s="65" t="s">
        <v>52</v>
      </c>
      <c r="H29" s="62" t="s">
        <v>63</v>
      </c>
      <c r="I29" s="62"/>
      <c r="J29" s="62"/>
      <c r="K29" s="62"/>
      <c r="L29" s="62"/>
      <c r="M29" s="62"/>
    </row>
    <row r="30" spans="1:24" x14ac:dyDescent="0.25">
      <c r="A30" s="63"/>
      <c r="B30" s="66" t="s">
        <v>64</v>
      </c>
      <c r="C30" s="66" t="s">
        <v>65</v>
      </c>
      <c r="D30" s="66" t="s">
        <v>66</v>
      </c>
      <c r="E30" s="67" t="s">
        <v>67</v>
      </c>
      <c r="F30" s="68" t="s">
        <v>68</v>
      </c>
      <c r="G30" s="65" t="s">
        <v>69</v>
      </c>
      <c r="H30" s="64" t="s">
        <v>62</v>
      </c>
      <c r="I30" s="64"/>
      <c r="J30" s="64"/>
      <c r="K30" s="64"/>
      <c r="L30" s="64"/>
      <c r="M30" s="65" t="s">
        <v>52</v>
      </c>
    </row>
    <row r="31" spans="1:24" x14ac:dyDescent="0.25">
      <c r="A31" s="58"/>
      <c r="B31" s="66" t="s">
        <v>55</v>
      </c>
      <c r="C31" s="66" t="s">
        <v>70</v>
      </c>
      <c r="D31" s="66"/>
      <c r="E31" s="66"/>
      <c r="F31" s="65" t="s">
        <v>71</v>
      </c>
      <c r="G31" s="65" t="s">
        <v>72</v>
      </c>
      <c r="H31" s="66" t="s">
        <v>64</v>
      </c>
      <c r="I31" s="66" t="s">
        <v>65</v>
      </c>
      <c r="J31" s="66" t="s">
        <v>66</v>
      </c>
      <c r="K31" s="67" t="s">
        <v>67</v>
      </c>
      <c r="L31" s="68" t="s">
        <v>68</v>
      </c>
      <c r="M31" s="65" t="s">
        <v>69</v>
      </c>
    </row>
    <row r="32" spans="1:24" x14ac:dyDescent="0.25">
      <c r="A32" s="59"/>
      <c r="B32" s="59"/>
      <c r="C32" s="59"/>
      <c r="D32" s="59"/>
      <c r="E32" s="59"/>
      <c r="F32" s="59"/>
      <c r="H32" s="66" t="s">
        <v>55</v>
      </c>
      <c r="I32" s="66" t="s">
        <v>70</v>
      </c>
      <c r="J32" s="66"/>
      <c r="K32" s="66"/>
      <c r="L32" s="65" t="s">
        <v>71</v>
      </c>
      <c r="M32" s="65" t="s">
        <v>72</v>
      </c>
    </row>
    <row r="33" spans="1:24" x14ac:dyDescent="0.25">
      <c r="A33" s="59"/>
      <c r="B33" s="59"/>
      <c r="C33" s="59"/>
      <c r="D33" s="59"/>
      <c r="E33" s="59"/>
      <c r="F33" s="59"/>
      <c r="H33" s="66"/>
      <c r="I33" s="66"/>
      <c r="J33" s="66"/>
      <c r="K33" s="66"/>
      <c r="L33" s="65"/>
      <c r="M33" s="65" t="s">
        <v>73</v>
      </c>
    </row>
    <row r="34" spans="1:24" x14ac:dyDescent="0.25">
      <c r="A34" s="59"/>
      <c r="B34" s="59"/>
      <c r="C34" s="59"/>
      <c r="D34" s="59"/>
      <c r="E34" s="59"/>
      <c r="F34" s="59"/>
      <c r="H34" s="66"/>
      <c r="I34" s="66"/>
      <c r="J34" s="66"/>
      <c r="K34" s="66"/>
      <c r="L34" s="65"/>
      <c r="M34" s="65" t="s">
        <v>101</v>
      </c>
    </row>
    <row r="35" spans="1:24" s="71" customFormat="1" x14ac:dyDescent="0.25">
      <c r="A35" s="69"/>
      <c r="B35" s="59"/>
      <c r="C35" s="59"/>
      <c r="D35" s="59"/>
      <c r="E35" s="59"/>
      <c r="F35" s="59"/>
      <c r="G35" s="59"/>
      <c r="H35" s="59"/>
      <c r="I35" s="70"/>
      <c r="J35" s="70"/>
      <c r="K35" s="7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62"/>
      <c r="B36" s="72" t="s">
        <v>74</v>
      </c>
      <c r="C36" s="72" t="s">
        <v>75</v>
      </c>
      <c r="D36" s="72" t="s">
        <v>76</v>
      </c>
      <c r="E36" s="72" t="s">
        <v>77</v>
      </c>
      <c r="F36" s="72" t="s">
        <v>78</v>
      </c>
      <c r="G36" s="72" t="s">
        <v>79</v>
      </c>
      <c r="H36" s="72" t="s">
        <v>80</v>
      </c>
      <c r="I36" s="72" t="s">
        <v>81</v>
      </c>
      <c r="J36" s="72" t="s">
        <v>82</v>
      </c>
      <c r="K36" s="72" t="s">
        <v>83</v>
      </c>
      <c r="L36" s="72" t="s">
        <v>84</v>
      </c>
      <c r="M36" s="72" t="s">
        <v>85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x14ac:dyDescent="0.25">
      <c r="A37" s="59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5"/>
      <c r="M37" s="65"/>
    </row>
    <row r="38" spans="1:24" x14ac:dyDescent="0.25">
      <c r="A38" s="82" t="s">
        <v>95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5"/>
    </row>
    <row r="39" spans="1:24" x14ac:dyDescent="0.25">
      <c r="A39" s="74" t="s">
        <v>87</v>
      </c>
      <c r="B39" s="46" t="s">
        <v>49</v>
      </c>
      <c r="C39" s="46" t="s">
        <v>49</v>
      </c>
      <c r="D39" s="46" t="s">
        <v>49</v>
      </c>
      <c r="E39" s="46" t="s">
        <v>49</v>
      </c>
      <c r="F39" s="46" t="s">
        <v>49</v>
      </c>
      <c r="G39" s="46">
        <v>17.583362833932</v>
      </c>
      <c r="H39" s="46" t="s">
        <v>49</v>
      </c>
      <c r="I39" s="46" t="s">
        <v>49</v>
      </c>
      <c r="J39" s="46" t="s">
        <v>49</v>
      </c>
      <c r="K39" s="46" t="s">
        <v>49</v>
      </c>
      <c r="L39" s="46" t="s">
        <v>49</v>
      </c>
      <c r="M39" s="46">
        <v>13.347179589407999</v>
      </c>
    </row>
    <row r="40" spans="1:24" x14ac:dyDescent="0.25">
      <c r="A40" s="74" t="s">
        <v>88</v>
      </c>
      <c r="B40" s="46">
        <v>21.584557055208002</v>
      </c>
      <c r="C40" s="46">
        <v>23.385793698120004</v>
      </c>
      <c r="D40" s="46">
        <v>18.437440133951998</v>
      </c>
      <c r="E40" s="46">
        <v>11.270955677771999</v>
      </c>
      <c r="F40" s="46">
        <v>31.479903804384001</v>
      </c>
      <c r="G40" s="46">
        <v>45.97708569056401</v>
      </c>
      <c r="H40" s="46">
        <v>13.637729821043997</v>
      </c>
      <c r="I40" s="46">
        <v>16.992149092296003</v>
      </c>
      <c r="J40" s="46" t="s">
        <v>49</v>
      </c>
      <c r="K40" s="46" t="s">
        <v>49</v>
      </c>
      <c r="L40" s="46">
        <v>18.158835890244003</v>
      </c>
      <c r="M40" s="46">
        <v>29.369607042047999</v>
      </c>
    </row>
    <row r="41" spans="1:24" x14ac:dyDescent="0.25">
      <c r="A41" s="74" t="s">
        <v>89</v>
      </c>
      <c r="B41" s="46">
        <v>13.019778573395998</v>
      </c>
      <c r="C41" s="46">
        <v>15.469178992344</v>
      </c>
      <c r="D41" s="46">
        <v>9.2266316716559995</v>
      </c>
      <c r="E41" s="46" t="s">
        <v>49</v>
      </c>
      <c r="F41" s="46">
        <v>17.800003919291999</v>
      </c>
      <c r="G41" s="46">
        <v>28.625798189940003</v>
      </c>
      <c r="H41" s="46">
        <v>10.089795065196002</v>
      </c>
      <c r="I41" s="46">
        <v>10.720478954808002</v>
      </c>
      <c r="J41" s="46" t="s">
        <v>49</v>
      </c>
      <c r="K41" s="46" t="s">
        <v>49</v>
      </c>
      <c r="L41" s="46" t="s">
        <v>49</v>
      </c>
      <c r="M41" s="46">
        <v>18.229740654636</v>
      </c>
    </row>
    <row r="42" spans="1:24" s="77" customFormat="1" ht="21.95" customHeight="1" x14ac:dyDescent="0.2">
      <c r="A42" s="75" t="s">
        <v>90</v>
      </c>
      <c r="B42" s="46">
        <v>27.425746051116001</v>
      </c>
      <c r="C42" s="46">
        <v>29.209086807600002</v>
      </c>
      <c r="D42" s="46">
        <v>21.039709992420001</v>
      </c>
      <c r="E42" s="46">
        <v>15.474363079055999</v>
      </c>
      <c r="F42" s="46">
        <v>37.780157958396003</v>
      </c>
      <c r="G42" s="46">
        <v>56.825619135432007</v>
      </c>
      <c r="H42" s="46">
        <v>18.300700341168003</v>
      </c>
      <c r="I42" s="46">
        <v>21.395715303900001</v>
      </c>
      <c r="J42" s="46" t="s">
        <v>49</v>
      </c>
      <c r="K42" s="46" t="s">
        <v>49</v>
      </c>
      <c r="L42" s="46">
        <v>21.616065746099999</v>
      </c>
      <c r="M42" s="46">
        <v>37.042536437423998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5">
      <c r="A43" s="79"/>
    </row>
    <row r="44" spans="1:24" ht="15.95" customHeight="1" x14ac:dyDescent="0.25">
      <c r="A44" s="78" t="s">
        <v>91</v>
      </c>
      <c r="B44" s="46"/>
      <c r="C44" s="46"/>
      <c r="D44" s="46"/>
      <c r="E44" s="46"/>
      <c r="F44" s="46"/>
      <c r="G44" s="46"/>
      <c r="H44" s="80"/>
      <c r="I44" s="80"/>
      <c r="J44" s="80"/>
      <c r="K44" s="80"/>
      <c r="L44" s="80"/>
      <c r="M44" s="80"/>
    </row>
    <row r="45" spans="1:24" x14ac:dyDescent="0.25">
      <c r="A45" s="79" t="s">
        <v>92</v>
      </c>
      <c r="B45" s="46">
        <v>26.955085561823999</v>
      </c>
      <c r="C45" s="46">
        <v>27.474705618276001</v>
      </c>
      <c r="D45" s="46">
        <v>21.039709992420001</v>
      </c>
      <c r="E45" s="46">
        <v>13.570151366772</v>
      </c>
      <c r="F45" s="46">
        <v>35.770176907248</v>
      </c>
      <c r="G45" s="46">
        <v>54.102536623127996</v>
      </c>
      <c r="H45" s="46">
        <v>17.802127575372001</v>
      </c>
      <c r="I45" s="46">
        <v>20.244878753904</v>
      </c>
      <c r="J45" s="46" t="s">
        <v>49</v>
      </c>
      <c r="K45" s="46" t="s">
        <v>49</v>
      </c>
      <c r="L45" s="46">
        <v>20.526909857496001</v>
      </c>
      <c r="M45" s="46">
        <v>35.101449437040003</v>
      </c>
    </row>
    <row r="46" spans="1:24" x14ac:dyDescent="0.25">
      <c r="A46" s="59" t="s">
        <v>93</v>
      </c>
      <c r="B46" s="46">
        <v>26.589435359256001</v>
      </c>
      <c r="C46" s="46">
        <v>27.224172221147999</v>
      </c>
      <c r="D46" s="46">
        <v>20.816786095896003</v>
      </c>
      <c r="E46" s="46">
        <v>13.275416913024001</v>
      </c>
      <c r="F46" s="46">
        <v>35.26545962142</v>
      </c>
      <c r="G46" s="46">
        <v>53.334563156028004</v>
      </c>
      <c r="H46" s="46">
        <v>17.613003327108</v>
      </c>
      <c r="I46" s="46">
        <v>19.903258536671999</v>
      </c>
      <c r="J46" s="46" t="s">
        <v>49</v>
      </c>
      <c r="K46" s="46" t="s">
        <v>49</v>
      </c>
      <c r="L46" s="46">
        <v>20.105374265087999</v>
      </c>
      <c r="M46" s="46">
        <v>34.367942288484002</v>
      </c>
    </row>
    <row r="47" spans="1:24" x14ac:dyDescent="0.25">
      <c r="A47" s="7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24" x14ac:dyDescent="0.25">
      <c r="A48" s="78" t="s">
        <v>96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24" x14ac:dyDescent="0.25">
      <c r="A49" s="74" t="s">
        <v>87</v>
      </c>
      <c r="B49" s="46" t="s">
        <v>49</v>
      </c>
      <c r="C49" s="46" t="s">
        <v>49</v>
      </c>
      <c r="D49" s="46" t="s">
        <v>49</v>
      </c>
      <c r="E49" s="46" t="s">
        <v>49</v>
      </c>
      <c r="F49" s="46" t="s">
        <v>49</v>
      </c>
      <c r="G49" s="46">
        <v>17.349165252803999</v>
      </c>
      <c r="H49" s="46" t="s">
        <v>49</v>
      </c>
      <c r="I49" s="46" t="s">
        <v>49</v>
      </c>
      <c r="J49" s="46" t="s">
        <v>49</v>
      </c>
      <c r="K49" s="46" t="s">
        <v>49</v>
      </c>
      <c r="L49" s="46" t="s">
        <v>49</v>
      </c>
      <c r="M49" s="46">
        <v>12.003336499980001</v>
      </c>
    </row>
    <row r="50" spans="1:24" x14ac:dyDescent="0.25">
      <c r="A50" s="74" t="s">
        <v>88</v>
      </c>
      <c r="B50" s="46">
        <v>27.216685347684006</v>
      </c>
      <c r="C50" s="46">
        <v>18.282452953044</v>
      </c>
      <c r="D50" s="46">
        <v>14.52741863664</v>
      </c>
      <c r="E50" s="46" t="s">
        <v>49</v>
      </c>
      <c r="F50" s="46">
        <v>36.453455928036</v>
      </c>
      <c r="G50" s="46">
        <v>47.125667334647993</v>
      </c>
      <c r="H50" s="46">
        <v>18.45561203934</v>
      </c>
      <c r="I50" s="46">
        <v>11.072153021831999</v>
      </c>
      <c r="J50" s="46" t="s">
        <v>49</v>
      </c>
      <c r="K50" s="46" t="s">
        <v>49</v>
      </c>
      <c r="L50" s="46">
        <v>27.195645661632</v>
      </c>
      <c r="M50" s="46">
        <v>33.946678208603998</v>
      </c>
    </row>
    <row r="51" spans="1:24" x14ac:dyDescent="0.25">
      <c r="A51" s="74" t="s">
        <v>89</v>
      </c>
      <c r="B51" s="46">
        <v>14.830632787152</v>
      </c>
      <c r="C51" s="46">
        <v>16.993910262252001</v>
      </c>
      <c r="D51" s="46" t="s">
        <v>49</v>
      </c>
      <c r="E51" s="46" t="s">
        <v>49</v>
      </c>
      <c r="F51" s="46">
        <v>12.591390951132002</v>
      </c>
      <c r="G51" s="46">
        <v>26.444893242767996</v>
      </c>
      <c r="H51" s="46">
        <v>12.533337404196001</v>
      </c>
      <c r="I51" s="46">
        <v>11.850031344816001</v>
      </c>
      <c r="J51" s="46" t="s">
        <v>49</v>
      </c>
      <c r="K51" s="46" t="s">
        <v>49</v>
      </c>
      <c r="L51" s="46" t="s">
        <v>49</v>
      </c>
      <c r="M51" s="46">
        <v>19.862714731272</v>
      </c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s="77" customFormat="1" ht="21.95" customHeight="1" x14ac:dyDescent="0.2">
      <c r="A52" s="75" t="s">
        <v>90</v>
      </c>
      <c r="B52" s="46">
        <v>32.386032928871998</v>
      </c>
      <c r="C52" s="46">
        <v>26.742645034391998</v>
      </c>
      <c r="D52" s="46">
        <v>16.576769849304</v>
      </c>
      <c r="E52" s="46" t="s">
        <v>49</v>
      </c>
      <c r="F52" s="46">
        <v>40.081460122703994</v>
      </c>
      <c r="G52" s="46">
        <v>56.488927264895999</v>
      </c>
      <c r="H52" s="46">
        <v>22.845058472879998</v>
      </c>
      <c r="I52" s="46">
        <v>16.959228479928001</v>
      </c>
      <c r="J52" s="46" t="s">
        <v>49</v>
      </c>
      <c r="K52" s="46" t="s">
        <v>49</v>
      </c>
      <c r="L52" s="46">
        <v>30.023353442375999</v>
      </c>
      <c r="M52" s="46">
        <v>40.987923849768002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5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5">
      <c r="A54" s="78" t="s">
        <v>91</v>
      </c>
      <c r="B54" s="46"/>
      <c r="C54" s="46"/>
      <c r="D54" s="46"/>
      <c r="E54" s="46"/>
      <c r="F54" s="46"/>
      <c r="G54" s="46"/>
      <c r="H54" s="80"/>
      <c r="I54" s="80"/>
      <c r="J54" s="80"/>
      <c r="K54" s="80"/>
      <c r="L54" s="80"/>
      <c r="M54" s="8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x14ac:dyDescent="0.25">
      <c r="A55" s="79" t="s">
        <v>92</v>
      </c>
      <c r="B55" s="46">
        <v>31.601654922684002</v>
      </c>
      <c r="C55" s="46">
        <v>25.901302629551999</v>
      </c>
      <c r="D55" s="46">
        <v>16.203506593175998</v>
      </c>
      <c r="E55" s="46" t="s">
        <v>49</v>
      </c>
      <c r="F55" s="46">
        <v>39.405958640243995</v>
      </c>
      <c r="G55" s="46">
        <v>54.790657241795998</v>
      </c>
      <c r="H55" s="46">
        <v>21.900212056211998</v>
      </c>
      <c r="I55" s="46">
        <v>15.932826065184003</v>
      </c>
      <c r="J55" s="46" t="s">
        <v>49</v>
      </c>
      <c r="K55" s="46" t="s">
        <v>49</v>
      </c>
      <c r="L55" s="46">
        <v>29.238043449719996</v>
      </c>
      <c r="M55" s="46">
        <v>39.161248116564003</v>
      </c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 x14ac:dyDescent="0.25">
      <c r="A56" s="59" t="s">
        <v>93</v>
      </c>
      <c r="B56" s="46">
        <v>31.337913455016</v>
      </c>
      <c r="C56" s="46">
        <v>25.625805852359999</v>
      </c>
      <c r="D56" s="46">
        <v>16.203506593175998</v>
      </c>
      <c r="E56" s="46" t="s">
        <v>49</v>
      </c>
      <c r="F56" s="46">
        <v>38.921207383043999</v>
      </c>
      <c r="G56" s="46">
        <v>54.132612268644003</v>
      </c>
      <c r="H56" s="46">
        <v>21.57991993668</v>
      </c>
      <c r="I56" s="46">
        <v>15.717393548556</v>
      </c>
      <c r="J56" s="46" t="s">
        <v>49</v>
      </c>
      <c r="K56" s="46" t="s">
        <v>49</v>
      </c>
      <c r="L56" s="46">
        <v>28.804937029848002</v>
      </c>
      <c r="M56" s="46">
        <v>38.516744126616004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x14ac:dyDescent="0.25">
      <c r="A57" s="59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 x14ac:dyDescent="0.25">
      <c r="A58" s="81" t="s">
        <v>94</v>
      </c>
      <c r="B58" s="59"/>
      <c r="C58" s="59"/>
      <c r="D58" s="59"/>
      <c r="E58" s="59"/>
      <c r="F58" s="59"/>
      <c r="G58" s="59"/>
      <c r="H58" s="59"/>
      <c r="I58" s="79"/>
      <c r="J58" s="79"/>
      <c r="K58" s="79"/>
      <c r="L58" s="7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 x14ac:dyDescent="0.25">
      <c r="A59" s="5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 x14ac:dyDescent="0.25">
      <c r="A60" s="5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 x14ac:dyDescent="0.25">
      <c r="A61" s="5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ht="15.95" customHeight="1" x14ac:dyDescent="0.25">
      <c r="A62" s="5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x14ac:dyDescent="0.25">
      <c r="A64" s="82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x14ac:dyDescent="0.25">
      <c r="A66" s="5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5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x14ac:dyDescent="0.25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x14ac:dyDescent="0.25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 x14ac:dyDescent="0.25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 x14ac:dyDescent="0.2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Innehållsföreckning</vt:lpstr>
      <vt:lpstr>Tab 7_alt</vt:lpstr>
      <vt:lpstr>Tab12_alt_1</vt:lpstr>
      <vt:lpstr>Tab12_alt_1 OS_Nivå</vt:lpstr>
      <vt:lpstr>Tab12_alt_1 OS_Närl mån</vt:lpstr>
      <vt:lpstr>Tab12_alt_1 OS_1 år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Wedtström Matilda BV/AKU-S</cp:lastModifiedBy>
  <cp:lastPrinted>2020-05-19T15:41:18Z</cp:lastPrinted>
  <dcterms:created xsi:type="dcterms:W3CDTF">2020-05-15T11:00:59Z</dcterms:created>
  <dcterms:modified xsi:type="dcterms:W3CDTF">2020-10-14T12:30:19Z</dcterms:modified>
</cp:coreProperties>
</file>