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P:\Prod\BV\AKU\Produktion\Tabeller_till_webb\Säsongrensat\Kvartal\202012\Def\"/>
    </mc:Choice>
  </mc:AlternateContent>
  <bookViews>
    <workbookView xWindow="120" yWindow="195" windowWidth="18360" windowHeight="11715"/>
  </bookViews>
  <sheets>
    <sheet name="Försättsblad" sheetId="8" r:id="rId1"/>
    <sheet name="Diagram_BK" sheetId="1" r:id="rId2"/>
    <sheet name="Data_BK" sheetId="3" r:id="rId3"/>
    <sheet name="Diagram_M" sheetId="4" r:id="rId4"/>
    <sheet name="Data_M" sheetId="5" r:id="rId5"/>
    <sheet name="Diagram_K" sheetId="6" r:id="rId6"/>
    <sheet name="Data_K" sheetId="7" r:id="rId7"/>
  </sheets>
  <definedNames>
    <definedName name="_xlnm.Print_Area" localSheetId="2">Data_BK!$A$1:$BC$134</definedName>
    <definedName name="_xlnm.Print_Area" localSheetId="6">Data_K!$A$1:$BC$127</definedName>
    <definedName name="_xlnm.Print_Area" localSheetId="4">Data_M!$A$1:$BC$133</definedName>
    <definedName name="_xlnm.Print_Area" localSheetId="0">Försättsblad!$A$1:$F$84</definedName>
    <definedName name="_xlnm.Print_Titles" localSheetId="2">Data_BK!$A:$B,Data_BK!$3:$4</definedName>
    <definedName name="_xlnm.Print_Titles" localSheetId="6">Data_K!$A:$B,Data_K!$3:$4</definedName>
    <definedName name="_xlnm.Print_Titles" localSheetId="4">Data_M!$A:$B,Data_M!$3:$4</definedName>
  </definedNames>
  <calcPr calcId="162913"/>
  <fileRecoveryPr autoRecover="0"/>
</workbook>
</file>

<file path=xl/calcChain.xml><?xml version="1.0" encoding="utf-8"?>
<calcChain xmlns="http://schemas.openxmlformats.org/spreadsheetml/2006/main">
  <c r="AY5" i="7" l="1"/>
  <c r="AY6" i="7"/>
  <c r="AY7" i="7"/>
  <c r="AY8" i="7"/>
  <c r="AY9" i="7"/>
  <c r="AY10" i="7"/>
  <c r="AY11" i="7"/>
  <c r="AY12" i="7"/>
  <c r="AY13" i="7"/>
  <c r="AY14" i="7"/>
  <c r="AY15" i="7"/>
  <c r="AY16" i="7"/>
  <c r="AY17" i="7"/>
  <c r="AY18" i="7"/>
  <c r="AY19" i="7"/>
  <c r="AY20" i="7"/>
  <c r="AY21" i="7"/>
  <c r="AY22" i="7"/>
  <c r="AY23" i="7"/>
  <c r="AY24" i="7"/>
  <c r="AY25" i="7"/>
  <c r="AY26" i="7"/>
  <c r="AY27" i="7"/>
  <c r="AY28" i="7"/>
  <c r="AY29" i="7"/>
  <c r="AY30" i="7"/>
  <c r="AY31" i="7"/>
  <c r="AY32" i="7"/>
  <c r="AY33" i="7"/>
  <c r="AY34" i="7"/>
  <c r="AY35" i="7"/>
  <c r="AY36" i="7"/>
  <c r="AY37" i="7"/>
  <c r="AY38" i="7"/>
  <c r="AY39" i="7"/>
  <c r="AY40" i="7"/>
  <c r="AY41" i="7"/>
  <c r="AY42" i="7"/>
  <c r="AY43" i="7"/>
  <c r="AY44" i="7"/>
  <c r="AY45" i="7"/>
  <c r="AY46" i="7"/>
  <c r="AY47" i="7"/>
  <c r="AY48" i="7"/>
  <c r="AY49" i="7"/>
  <c r="AY50" i="7"/>
  <c r="AY51" i="7"/>
  <c r="AY52" i="7"/>
  <c r="AY53" i="7"/>
  <c r="AY54" i="7"/>
  <c r="AY55" i="7"/>
  <c r="AY56" i="7"/>
  <c r="AY57" i="7"/>
  <c r="AY58" i="7"/>
  <c r="AY59" i="7"/>
  <c r="AY60" i="7"/>
  <c r="AY61" i="7"/>
  <c r="AY62" i="7"/>
  <c r="AY63" i="7"/>
  <c r="AY64" i="7"/>
  <c r="AY65" i="7"/>
  <c r="AY66" i="7"/>
  <c r="AY67" i="7"/>
  <c r="AY68" i="7"/>
  <c r="AY69" i="7"/>
  <c r="AY70" i="7"/>
  <c r="AY71" i="7"/>
  <c r="AY72" i="7"/>
  <c r="AY73" i="7"/>
  <c r="AY74" i="7"/>
  <c r="AY75" i="7"/>
  <c r="AY76" i="7"/>
  <c r="AY77" i="7"/>
  <c r="AY78" i="7"/>
  <c r="AY79" i="7"/>
  <c r="AY80" i="7"/>
  <c r="AY81" i="7"/>
  <c r="AY82" i="7"/>
  <c r="AY83" i="7"/>
  <c r="AY84" i="7"/>
  <c r="AY85" i="7"/>
  <c r="AY86" i="7"/>
  <c r="AY87" i="7"/>
  <c r="AY88" i="7"/>
  <c r="AY89" i="7"/>
  <c r="AY90" i="7"/>
  <c r="AY91" i="7"/>
  <c r="AY92" i="7"/>
  <c r="AY93" i="7"/>
  <c r="AY94" i="7"/>
  <c r="AY95" i="7"/>
  <c r="AY96" i="7"/>
  <c r="AY97" i="7"/>
  <c r="AY98" i="7"/>
  <c r="AY99" i="7"/>
  <c r="AY100" i="7"/>
  <c r="AY101" i="7"/>
  <c r="AY102" i="7"/>
  <c r="AY103" i="7"/>
  <c r="AY104" i="7"/>
  <c r="AY105" i="7"/>
  <c r="AY106" i="7"/>
  <c r="AY107" i="7"/>
  <c r="AY108" i="7"/>
  <c r="AY109" i="7"/>
  <c r="AY110" i="7"/>
  <c r="AY111" i="7"/>
  <c r="AY112" i="7"/>
  <c r="AY113" i="7"/>
  <c r="AY114" i="7"/>
  <c r="AY115" i="7"/>
  <c r="AY116" i="7"/>
  <c r="AY117" i="7"/>
  <c r="AY118" i="7"/>
  <c r="AY119" i="7"/>
  <c r="AY120" i="7"/>
  <c r="AY121" i="7"/>
  <c r="AY122" i="7"/>
  <c r="AY123" i="7"/>
  <c r="AY124" i="7"/>
  <c r="AY125" i="7"/>
  <c r="AY126" i="7"/>
  <c r="AY127" i="7"/>
  <c r="AY128" i="7"/>
  <c r="AY129" i="7"/>
  <c r="AY130" i="7"/>
  <c r="AY131" i="7"/>
  <c r="AY132" i="7"/>
  <c r="AY133" i="7"/>
  <c r="AY134" i="7"/>
  <c r="AY135" i="7"/>
  <c r="AY136" i="7"/>
  <c r="AY137" i="7"/>
  <c r="AY138" i="7"/>
  <c r="AY139" i="7"/>
  <c r="AY140" i="7"/>
  <c r="AS5" i="7"/>
  <c r="AS6" i="7"/>
  <c r="AS7" i="7"/>
  <c r="AS8" i="7"/>
  <c r="AS9" i="7"/>
  <c r="AS10" i="7"/>
  <c r="AS11" i="7"/>
  <c r="AS12" i="7"/>
  <c r="AS13" i="7"/>
  <c r="AS14" i="7"/>
  <c r="AS15" i="7"/>
  <c r="AS16" i="7"/>
  <c r="AS17" i="7"/>
  <c r="AS18" i="7"/>
  <c r="AS19" i="7"/>
  <c r="AS20" i="7"/>
  <c r="AS21" i="7"/>
  <c r="AS22" i="7"/>
  <c r="AS23" i="7"/>
  <c r="AS24" i="7"/>
  <c r="AS25" i="7"/>
  <c r="AS26" i="7"/>
  <c r="AS27" i="7"/>
  <c r="AS28" i="7"/>
  <c r="AS29" i="7"/>
  <c r="AS30" i="7"/>
  <c r="AS31" i="7"/>
  <c r="AS32" i="7"/>
  <c r="AS33" i="7"/>
  <c r="AS34" i="7"/>
  <c r="AS35" i="7"/>
  <c r="AS36" i="7"/>
  <c r="AS37" i="7"/>
  <c r="AS38" i="7"/>
  <c r="AS39" i="7"/>
  <c r="AS40" i="7"/>
  <c r="AS41" i="7"/>
  <c r="AS42" i="7"/>
  <c r="AS43" i="7"/>
  <c r="AS44" i="7"/>
  <c r="AS45" i="7"/>
  <c r="AS46" i="7"/>
  <c r="AS47" i="7"/>
  <c r="AS48" i="7"/>
  <c r="AS49" i="7"/>
  <c r="AS50" i="7"/>
  <c r="AS51" i="7"/>
  <c r="AS52" i="7"/>
  <c r="AS53" i="7"/>
  <c r="AS54" i="7"/>
  <c r="AS55" i="7"/>
  <c r="AS56" i="7"/>
  <c r="AS57" i="7"/>
  <c r="AS58" i="7"/>
  <c r="AS59" i="7"/>
  <c r="AS60" i="7"/>
  <c r="AS61" i="7"/>
  <c r="AS62" i="7"/>
  <c r="AS63" i="7"/>
  <c r="AS64" i="7"/>
  <c r="AS65" i="7"/>
  <c r="AS66" i="7"/>
  <c r="AS67" i="7"/>
  <c r="AS68" i="7"/>
  <c r="AS69" i="7"/>
  <c r="AS70" i="7"/>
  <c r="AS71" i="7"/>
  <c r="AS72" i="7"/>
  <c r="AS73" i="7"/>
  <c r="AS74" i="7"/>
  <c r="AS75" i="7"/>
  <c r="AS76" i="7"/>
  <c r="AS77" i="7"/>
  <c r="AS78" i="7"/>
  <c r="AS79" i="7"/>
  <c r="AS80" i="7"/>
  <c r="AS81" i="7"/>
  <c r="AS82" i="7"/>
  <c r="AS83" i="7"/>
  <c r="AS84" i="7"/>
  <c r="AS85" i="7"/>
  <c r="AS86" i="7"/>
  <c r="AS87" i="7"/>
  <c r="AS88" i="7"/>
  <c r="AS89" i="7"/>
  <c r="AS90" i="7"/>
  <c r="AS91" i="7"/>
  <c r="AS92" i="7"/>
  <c r="AS93" i="7"/>
  <c r="AS94" i="7"/>
  <c r="AS95" i="7"/>
  <c r="AS96" i="7"/>
  <c r="AS97" i="7"/>
  <c r="AS98" i="7"/>
  <c r="AS99" i="7"/>
  <c r="AS100" i="7"/>
  <c r="AS101" i="7"/>
  <c r="AS102" i="7"/>
  <c r="AS103" i="7"/>
  <c r="AS104" i="7"/>
  <c r="AS105" i="7"/>
  <c r="AS106" i="7"/>
  <c r="AS107" i="7"/>
  <c r="AS108" i="7"/>
  <c r="AS109" i="7"/>
  <c r="AS110" i="7"/>
  <c r="AS111" i="7"/>
  <c r="AS112" i="7"/>
  <c r="AS113" i="7"/>
  <c r="AS114" i="7"/>
  <c r="AS115" i="7"/>
  <c r="AS116" i="7"/>
  <c r="AS117" i="7"/>
  <c r="AS118" i="7"/>
  <c r="AS119" i="7"/>
  <c r="AS120" i="7"/>
  <c r="AS121" i="7"/>
  <c r="AS122" i="7"/>
  <c r="AS123" i="7"/>
  <c r="AS124" i="7"/>
  <c r="AS125" i="7"/>
  <c r="AS126" i="7"/>
  <c r="AS127" i="7"/>
  <c r="AS128" i="7"/>
  <c r="AS129" i="7"/>
  <c r="AS130" i="7"/>
  <c r="AS131" i="7"/>
  <c r="AS132" i="7"/>
  <c r="AS133" i="7"/>
  <c r="AS134" i="7"/>
  <c r="AS135" i="7"/>
  <c r="AS136" i="7"/>
  <c r="AS137" i="7"/>
  <c r="AS138" i="7"/>
  <c r="AS139" i="7"/>
  <c r="AS140" i="7"/>
  <c r="AM5" i="7"/>
  <c r="AM6" i="7"/>
  <c r="AM7" i="7"/>
  <c r="AM8" i="7"/>
  <c r="AM9" i="7"/>
  <c r="AM10" i="7"/>
  <c r="AM11" i="7"/>
  <c r="AM12" i="7"/>
  <c r="AM13" i="7"/>
  <c r="AM14" i="7"/>
  <c r="AM15" i="7"/>
  <c r="AM16" i="7"/>
  <c r="AM17" i="7"/>
  <c r="AM18" i="7"/>
  <c r="AM19" i="7"/>
  <c r="AM20" i="7"/>
  <c r="AM21" i="7"/>
  <c r="AM22" i="7"/>
  <c r="AM23" i="7"/>
  <c r="AM24" i="7"/>
  <c r="AM25" i="7"/>
  <c r="AM26" i="7"/>
  <c r="AM27" i="7"/>
  <c r="AM28" i="7"/>
  <c r="AM29" i="7"/>
  <c r="AM30" i="7"/>
  <c r="AM31" i="7"/>
  <c r="AM32" i="7"/>
  <c r="AM33" i="7"/>
  <c r="AM34" i="7"/>
  <c r="AM35" i="7"/>
  <c r="AM36" i="7"/>
  <c r="AM37" i="7"/>
  <c r="AM38" i="7"/>
  <c r="AM39" i="7"/>
  <c r="AM40" i="7"/>
  <c r="AM41" i="7"/>
  <c r="AM42" i="7"/>
  <c r="AM43" i="7"/>
  <c r="AM44" i="7"/>
  <c r="AM45" i="7"/>
  <c r="AM46" i="7"/>
  <c r="AM47" i="7"/>
  <c r="AM48" i="7"/>
  <c r="AM49" i="7"/>
  <c r="AM50" i="7"/>
  <c r="AM51" i="7"/>
  <c r="AM52" i="7"/>
  <c r="AM53" i="7"/>
  <c r="AM54" i="7"/>
  <c r="AM55" i="7"/>
  <c r="AM56" i="7"/>
  <c r="AM57" i="7"/>
  <c r="AM58" i="7"/>
  <c r="AM59" i="7"/>
  <c r="AM60" i="7"/>
  <c r="AM61" i="7"/>
  <c r="AM62" i="7"/>
  <c r="AM63" i="7"/>
  <c r="AM64" i="7"/>
  <c r="AM65" i="7"/>
  <c r="AM66" i="7"/>
  <c r="AM67" i="7"/>
  <c r="AM68" i="7"/>
  <c r="AM69" i="7"/>
  <c r="AM70" i="7"/>
  <c r="AM71" i="7"/>
  <c r="AM72" i="7"/>
  <c r="AM73" i="7"/>
  <c r="AM74" i="7"/>
  <c r="AM75" i="7"/>
  <c r="AM76" i="7"/>
  <c r="AM77" i="7"/>
  <c r="AM78" i="7"/>
  <c r="AM79" i="7"/>
  <c r="AM80" i="7"/>
  <c r="AM81" i="7"/>
  <c r="AM82" i="7"/>
  <c r="AM83" i="7"/>
  <c r="AM84" i="7"/>
  <c r="AM85" i="7"/>
  <c r="AM86" i="7"/>
  <c r="AM87" i="7"/>
  <c r="AM88" i="7"/>
  <c r="AM89" i="7"/>
  <c r="AM90" i="7"/>
  <c r="AM91" i="7"/>
  <c r="AM92" i="7"/>
  <c r="AM93" i="7"/>
  <c r="AM94" i="7"/>
  <c r="AM95" i="7"/>
  <c r="AM96" i="7"/>
  <c r="AM97" i="7"/>
  <c r="AM98" i="7"/>
  <c r="AM99" i="7"/>
  <c r="AM100" i="7"/>
  <c r="AM101" i="7"/>
  <c r="AM102" i="7"/>
  <c r="AM103" i="7"/>
  <c r="AM104" i="7"/>
  <c r="AM105" i="7"/>
  <c r="AM106" i="7"/>
  <c r="AM107" i="7"/>
  <c r="AM108" i="7"/>
  <c r="AM109" i="7"/>
  <c r="AM110" i="7"/>
  <c r="AM111" i="7"/>
  <c r="AM112" i="7"/>
  <c r="AM113" i="7"/>
  <c r="AM114" i="7"/>
  <c r="AM115" i="7"/>
  <c r="AM116" i="7"/>
  <c r="AM117" i="7"/>
  <c r="AM118" i="7"/>
  <c r="AM119" i="7"/>
  <c r="AM120" i="7"/>
  <c r="AM121" i="7"/>
  <c r="AM122" i="7"/>
  <c r="AM123" i="7"/>
  <c r="AM124" i="7"/>
  <c r="AM125" i="7"/>
  <c r="AM126" i="7"/>
  <c r="AM127" i="7"/>
  <c r="AM128" i="7"/>
  <c r="AM129" i="7"/>
  <c r="AM130" i="7"/>
  <c r="AM131" i="7"/>
  <c r="AM132" i="7"/>
  <c r="AM133" i="7"/>
  <c r="AM134" i="7"/>
  <c r="AM135" i="7"/>
  <c r="AM136" i="7"/>
  <c r="AM137" i="7"/>
  <c r="AM138" i="7"/>
  <c r="AM139" i="7"/>
  <c r="AM140" i="7"/>
  <c r="AG5" i="7"/>
  <c r="AG6" i="7"/>
  <c r="AG7" i="7"/>
  <c r="AG8" i="7"/>
  <c r="AG9" i="7"/>
  <c r="AG10" i="7"/>
  <c r="AG11" i="7"/>
  <c r="AG12" i="7"/>
  <c r="AG13" i="7"/>
  <c r="AG14" i="7"/>
  <c r="AG15" i="7"/>
  <c r="AG16" i="7"/>
  <c r="AG17" i="7"/>
  <c r="AG18" i="7"/>
  <c r="AG19" i="7"/>
  <c r="AG20" i="7"/>
  <c r="AG21" i="7"/>
  <c r="AG22" i="7"/>
  <c r="AG23" i="7"/>
  <c r="AG24" i="7"/>
  <c r="AG25" i="7"/>
  <c r="AG26" i="7"/>
  <c r="AG27" i="7"/>
  <c r="AG28" i="7"/>
  <c r="AG29" i="7"/>
  <c r="AG30" i="7"/>
  <c r="AG31" i="7"/>
  <c r="AG32" i="7"/>
  <c r="AG33" i="7"/>
  <c r="AG34" i="7"/>
  <c r="AG35" i="7"/>
  <c r="AG36" i="7"/>
  <c r="AG37" i="7"/>
  <c r="AG38" i="7"/>
  <c r="AG39" i="7"/>
  <c r="AG40" i="7"/>
  <c r="AG41" i="7"/>
  <c r="AG42" i="7"/>
  <c r="AG43" i="7"/>
  <c r="AG44" i="7"/>
  <c r="AG45" i="7"/>
  <c r="AG46" i="7"/>
  <c r="AG47" i="7"/>
  <c r="AG48" i="7"/>
  <c r="AG49" i="7"/>
  <c r="AG50" i="7"/>
  <c r="AG51" i="7"/>
  <c r="AG52" i="7"/>
  <c r="AG53" i="7"/>
  <c r="AG54" i="7"/>
  <c r="AG55" i="7"/>
  <c r="AG56" i="7"/>
  <c r="AG57" i="7"/>
  <c r="AG58" i="7"/>
  <c r="AG59" i="7"/>
  <c r="AG60" i="7"/>
  <c r="AG61" i="7"/>
  <c r="AG62" i="7"/>
  <c r="AG63" i="7"/>
  <c r="AG64" i="7"/>
  <c r="AG65" i="7"/>
  <c r="AG66" i="7"/>
  <c r="AG67" i="7"/>
  <c r="AG68" i="7"/>
  <c r="AG69" i="7"/>
  <c r="AG70" i="7"/>
  <c r="AG71" i="7"/>
  <c r="AG72" i="7"/>
  <c r="AG73" i="7"/>
  <c r="AG74" i="7"/>
  <c r="AG75" i="7"/>
  <c r="AG76" i="7"/>
  <c r="AG77" i="7"/>
  <c r="AG78" i="7"/>
  <c r="AG79" i="7"/>
  <c r="AG80" i="7"/>
  <c r="AG81" i="7"/>
  <c r="AG82" i="7"/>
  <c r="AG83" i="7"/>
  <c r="AG84" i="7"/>
  <c r="AG85" i="7"/>
  <c r="AG86" i="7"/>
  <c r="AG87" i="7"/>
  <c r="AG88" i="7"/>
  <c r="AG89" i="7"/>
  <c r="AG90" i="7"/>
  <c r="AG91" i="7"/>
  <c r="AG92" i="7"/>
  <c r="AG93" i="7"/>
  <c r="AG94" i="7"/>
  <c r="AG95" i="7"/>
  <c r="AG96" i="7"/>
  <c r="AG97" i="7"/>
  <c r="AG98" i="7"/>
  <c r="AG99" i="7"/>
  <c r="AG100" i="7"/>
  <c r="AG101" i="7"/>
  <c r="AG102" i="7"/>
  <c r="AG103" i="7"/>
  <c r="AG104" i="7"/>
  <c r="AG105" i="7"/>
  <c r="AG106" i="7"/>
  <c r="AG107" i="7"/>
  <c r="AG108" i="7"/>
  <c r="AG109" i="7"/>
  <c r="AG110" i="7"/>
  <c r="AG111" i="7"/>
  <c r="AG112" i="7"/>
  <c r="AG113" i="7"/>
  <c r="AG114" i="7"/>
  <c r="AG115" i="7"/>
  <c r="AG116" i="7"/>
  <c r="AG117" i="7"/>
  <c r="AG118" i="7"/>
  <c r="AG119" i="7"/>
  <c r="AG120" i="7"/>
  <c r="AG121" i="7"/>
  <c r="AG122" i="7"/>
  <c r="AG123" i="7"/>
  <c r="AG124" i="7"/>
  <c r="AG125" i="7"/>
  <c r="AG126" i="7"/>
  <c r="AG127" i="7"/>
  <c r="AG128" i="7"/>
  <c r="AG129" i="7"/>
  <c r="AG130" i="7"/>
  <c r="AG131" i="7"/>
  <c r="AG132" i="7"/>
  <c r="AG133" i="7"/>
  <c r="AG134" i="7"/>
  <c r="AG135" i="7"/>
  <c r="AG136" i="7"/>
  <c r="AG137" i="7"/>
  <c r="AG138" i="7"/>
  <c r="AG139" i="7"/>
  <c r="AG140" i="7"/>
  <c r="AA5" i="7"/>
  <c r="AA6" i="7"/>
  <c r="AA7" i="7"/>
  <c r="AA8" i="7"/>
  <c r="AA9" i="7"/>
  <c r="AA10" i="7"/>
  <c r="AA11" i="7"/>
  <c r="AA12" i="7"/>
  <c r="AA13" i="7"/>
  <c r="AA14" i="7"/>
  <c r="AA15" i="7"/>
  <c r="AA16" i="7"/>
  <c r="AA17" i="7"/>
  <c r="AA18" i="7"/>
  <c r="AA19" i="7"/>
  <c r="AA20" i="7"/>
  <c r="AA21" i="7"/>
  <c r="AA22" i="7"/>
  <c r="AA23" i="7"/>
  <c r="AA24" i="7"/>
  <c r="AA25" i="7"/>
  <c r="AA26" i="7"/>
  <c r="AA27" i="7"/>
  <c r="AA28" i="7"/>
  <c r="AA29" i="7"/>
  <c r="AA30" i="7"/>
  <c r="AA31" i="7"/>
  <c r="AA32" i="7"/>
  <c r="AA33" i="7"/>
  <c r="AA34" i="7"/>
  <c r="AA35" i="7"/>
  <c r="AA36" i="7"/>
  <c r="AA37" i="7"/>
  <c r="AA38" i="7"/>
  <c r="AA39" i="7"/>
  <c r="AA40" i="7"/>
  <c r="AA41" i="7"/>
  <c r="AA42" i="7"/>
  <c r="AA43" i="7"/>
  <c r="AA44" i="7"/>
  <c r="AA45" i="7"/>
  <c r="AA46" i="7"/>
  <c r="AA47" i="7"/>
  <c r="AA48" i="7"/>
  <c r="AA49" i="7"/>
  <c r="AA50" i="7"/>
  <c r="AA51" i="7"/>
  <c r="AA52" i="7"/>
  <c r="AA53" i="7"/>
  <c r="AA54" i="7"/>
  <c r="AA55" i="7"/>
  <c r="AA56" i="7"/>
  <c r="AA57" i="7"/>
  <c r="AA58" i="7"/>
  <c r="AA59" i="7"/>
  <c r="AA60" i="7"/>
  <c r="AA61" i="7"/>
  <c r="AA62" i="7"/>
  <c r="AA63" i="7"/>
  <c r="AA64" i="7"/>
  <c r="AA65" i="7"/>
  <c r="AA66" i="7"/>
  <c r="AA67" i="7"/>
  <c r="AA68" i="7"/>
  <c r="AA69" i="7"/>
  <c r="AA70" i="7"/>
  <c r="AA71" i="7"/>
  <c r="AA72" i="7"/>
  <c r="AA73" i="7"/>
  <c r="AA74" i="7"/>
  <c r="AA75" i="7"/>
  <c r="AA76" i="7"/>
  <c r="AA77" i="7"/>
  <c r="AA78" i="7"/>
  <c r="AA79" i="7"/>
  <c r="AA80" i="7"/>
  <c r="AA81" i="7"/>
  <c r="AA82" i="7"/>
  <c r="AA83" i="7"/>
  <c r="AA84" i="7"/>
  <c r="AA85" i="7"/>
  <c r="AA86" i="7"/>
  <c r="AA87" i="7"/>
  <c r="AA88" i="7"/>
  <c r="AA89" i="7"/>
  <c r="AA90" i="7"/>
  <c r="AA91" i="7"/>
  <c r="AA92" i="7"/>
  <c r="AA93" i="7"/>
  <c r="AA94" i="7"/>
  <c r="AA95" i="7"/>
  <c r="AA96" i="7"/>
  <c r="AA97" i="7"/>
  <c r="AA98" i="7"/>
  <c r="AA99" i="7"/>
  <c r="AA100" i="7"/>
  <c r="AA101" i="7"/>
  <c r="AA102" i="7"/>
  <c r="AA103" i="7"/>
  <c r="AA104" i="7"/>
  <c r="AA105" i="7"/>
  <c r="AA106" i="7"/>
  <c r="AA107" i="7"/>
  <c r="AA108" i="7"/>
  <c r="AA109" i="7"/>
  <c r="AA110" i="7"/>
  <c r="AA111" i="7"/>
  <c r="AA112" i="7"/>
  <c r="AA113" i="7"/>
  <c r="AA114" i="7"/>
  <c r="AA115" i="7"/>
  <c r="AA116" i="7"/>
  <c r="AA117" i="7"/>
  <c r="AA118" i="7"/>
  <c r="AA119" i="7"/>
  <c r="AA120" i="7"/>
  <c r="AA121" i="7"/>
  <c r="AA122" i="7"/>
  <c r="AA123" i="7"/>
  <c r="AA124" i="7"/>
  <c r="AA125" i="7"/>
  <c r="AA126" i="7"/>
  <c r="AA127" i="7"/>
  <c r="AA128" i="7"/>
  <c r="AA129" i="7"/>
  <c r="AA130" i="7"/>
  <c r="AA131" i="7"/>
  <c r="AA132" i="7"/>
  <c r="AA133" i="7"/>
  <c r="AA134" i="7"/>
  <c r="AA135" i="7"/>
  <c r="AA136" i="7"/>
  <c r="AA137" i="7"/>
  <c r="AA138" i="7"/>
  <c r="AA139" i="7"/>
  <c r="AA140" i="7"/>
  <c r="O5" i="7"/>
  <c r="O6" i="7"/>
  <c r="O7" i="7"/>
  <c r="O8" i="7"/>
  <c r="O9" i="7"/>
  <c r="O10" i="7"/>
  <c r="O11" i="7"/>
  <c r="O12"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O103" i="7"/>
  <c r="O104" i="7"/>
  <c r="O105" i="7"/>
  <c r="O106" i="7"/>
  <c r="O107" i="7"/>
  <c r="O108" i="7"/>
  <c r="O109" i="7"/>
  <c r="O110" i="7"/>
  <c r="O111" i="7"/>
  <c r="O112" i="7"/>
  <c r="O113" i="7"/>
  <c r="O114" i="7"/>
  <c r="O115" i="7"/>
  <c r="O116" i="7"/>
  <c r="O117" i="7"/>
  <c r="O118" i="7"/>
  <c r="O119" i="7"/>
  <c r="O120" i="7"/>
  <c r="O121" i="7"/>
  <c r="O122" i="7"/>
  <c r="O123" i="7"/>
  <c r="O124" i="7"/>
  <c r="O125" i="7"/>
  <c r="O126" i="7"/>
  <c r="O127" i="7"/>
  <c r="O128" i="7"/>
  <c r="O129" i="7"/>
  <c r="O130" i="7"/>
  <c r="O131" i="7"/>
  <c r="O132" i="7"/>
  <c r="O133" i="7"/>
  <c r="O134" i="7"/>
  <c r="O135" i="7"/>
  <c r="O136" i="7"/>
  <c r="O137" i="7"/>
  <c r="O138" i="7"/>
  <c r="O139" i="7"/>
  <c r="O140" i="7"/>
  <c r="I5" i="7"/>
  <c r="I6" i="7"/>
  <c r="I7" i="7"/>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119" i="7"/>
  <c r="I120" i="7"/>
  <c r="I121" i="7"/>
  <c r="I122" i="7"/>
  <c r="I123" i="7"/>
  <c r="I124" i="7"/>
  <c r="I125" i="7"/>
  <c r="I126" i="7"/>
  <c r="I127" i="7"/>
  <c r="I128" i="7"/>
  <c r="I129" i="7"/>
  <c r="I130" i="7"/>
  <c r="I131" i="7"/>
  <c r="I132" i="7"/>
  <c r="I133" i="7"/>
  <c r="I134" i="7"/>
  <c r="I135" i="7"/>
  <c r="I136" i="7"/>
  <c r="I137" i="7"/>
  <c r="I138" i="7"/>
  <c r="I139" i="7"/>
  <c r="I140"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AY5" i="5"/>
  <c r="AY6" i="5"/>
  <c r="AY7" i="5"/>
  <c r="AY8" i="5"/>
  <c r="AY9" i="5"/>
  <c r="AY10" i="5"/>
  <c r="AY11" i="5"/>
  <c r="AY12" i="5"/>
  <c r="AY13" i="5"/>
  <c r="AY14" i="5"/>
  <c r="AY15" i="5"/>
  <c r="AY16" i="5"/>
  <c r="AY17" i="5"/>
  <c r="AY18" i="5"/>
  <c r="AY19" i="5"/>
  <c r="AY20" i="5"/>
  <c r="AY21" i="5"/>
  <c r="AY22" i="5"/>
  <c r="AY23" i="5"/>
  <c r="AY24" i="5"/>
  <c r="AY25" i="5"/>
  <c r="AY26" i="5"/>
  <c r="AY27" i="5"/>
  <c r="AY28" i="5"/>
  <c r="AY29" i="5"/>
  <c r="AY30" i="5"/>
  <c r="AY31" i="5"/>
  <c r="AY32" i="5"/>
  <c r="AY33" i="5"/>
  <c r="AY34" i="5"/>
  <c r="AY35" i="5"/>
  <c r="AY36" i="5"/>
  <c r="AY37" i="5"/>
  <c r="AY38" i="5"/>
  <c r="AY39" i="5"/>
  <c r="AY40" i="5"/>
  <c r="AY41" i="5"/>
  <c r="AY42" i="5"/>
  <c r="AY43" i="5"/>
  <c r="AY44" i="5"/>
  <c r="AY45" i="5"/>
  <c r="AY46" i="5"/>
  <c r="AY47" i="5"/>
  <c r="AY48" i="5"/>
  <c r="AY49" i="5"/>
  <c r="AY50" i="5"/>
  <c r="AY51" i="5"/>
  <c r="AY52" i="5"/>
  <c r="AY53" i="5"/>
  <c r="AY54" i="5"/>
  <c r="AY55" i="5"/>
  <c r="AY56" i="5"/>
  <c r="AY57" i="5"/>
  <c r="AY58" i="5"/>
  <c r="AY59" i="5"/>
  <c r="AY60" i="5"/>
  <c r="AY61" i="5"/>
  <c r="AY62" i="5"/>
  <c r="AY63" i="5"/>
  <c r="AY64" i="5"/>
  <c r="AY65" i="5"/>
  <c r="AY66" i="5"/>
  <c r="AY67" i="5"/>
  <c r="AY68" i="5"/>
  <c r="AY69" i="5"/>
  <c r="AY70" i="5"/>
  <c r="AY71" i="5"/>
  <c r="AY72" i="5"/>
  <c r="AY73" i="5"/>
  <c r="AY74" i="5"/>
  <c r="AY75" i="5"/>
  <c r="AY76" i="5"/>
  <c r="AY77" i="5"/>
  <c r="AY78" i="5"/>
  <c r="AY79" i="5"/>
  <c r="AY80" i="5"/>
  <c r="AY81" i="5"/>
  <c r="AY82" i="5"/>
  <c r="AY83" i="5"/>
  <c r="AY84" i="5"/>
  <c r="AY85" i="5"/>
  <c r="AY86" i="5"/>
  <c r="AY87" i="5"/>
  <c r="AY88" i="5"/>
  <c r="AY89" i="5"/>
  <c r="AY90" i="5"/>
  <c r="AY91" i="5"/>
  <c r="AY92" i="5"/>
  <c r="AY93" i="5"/>
  <c r="AY94" i="5"/>
  <c r="AY95" i="5"/>
  <c r="AY96" i="5"/>
  <c r="AY97" i="5"/>
  <c r="AY98" i="5"/>
  <c r="AY99" i="5"/>
  <c r="AY100" i="5"/>
  <c r="AY101" i="5"/>
  <c r="AY102" i="5"/>
  <c r="AY103" i="5"/>
  <c r="AY104" i="5"/>
  <c r="AY105" i="5"/>
  <c r="AY106" i="5"/>
  <c r="AY107" i="5"/>
  <c r="AY108" i="5"/>
  <c r="AY109" i="5"/>
  <c r="AY110" i="5"/>
  <c r="AY111" i="5"/>
  <c r="AY112" i="5"/>
  <c r="AY113" i="5"/>
  <c r="AY114" i="5"/>
  <c r="AY115" i="5"/>
  <c r="AY116" i="5"/>
  <c r="AY117" i="5"/>
  <c r="AY118" i="5"/>
  <c r="AY119" i="5"/>
  <c r="AY120" i="5"/>
  <c r="AY121" i="5"/>
  <c r="AY122" i="5"/>
  <c r="AY123" i="5"/>
  <c r="AY124" i="5"/>
  <c r="AY125" i="5"/>
  <c r="AY126" i="5"/>
  <c r="AY127" i="5"/>
  <c r="AY128" i="5"/>
  <c r="AY129" i="5"/>
  <c r="AY130" i="5"/>
  <c r="AY131" i="5"/>
  <c r="AY132" i="5"/>
  <c r="AY133" i="5"/>
  <c r="AY134" i="5"/>
  <c r="AY135" i="5"/>
  <c r="AY136" i="5"/>
  <c r="AY137" i="5"/>
  <c r="AY138" i="5"/>
  <c r="AY139" i="5"/>
  <c r="AY140" i="5"/>
  <c r="AS5" i="5"/>
  <c r="AS6" i="5"/>
  <c r="AS7" i="5"/>
  <c r="AS8" i="5"/>
  <c r="AS9" i="5"/>
  <c r="AS10" i="5"/>
  <c r="AS11" i="5"/>
  <c r="AS12" i="5"/>
  <c r="AS13" i="5"/>
  <c r="AS14" i="5"/>
  <c r="AS15" i="5"/>
  <c r="AS16" i="5"/>
  <c r="AS17" i="5"/>
  <c r="AS18" i="5"/>
  <c r="AS19" i="5"/>
  <c r="AS20" i="5"/>
  <c r="AS21" i="5"/>
  <c r="AS22" i="5"/>
  <c r="AS23" i="5"/>
  <c r="AS24" i="5"/>
  <c r="AS25" i="5"/>
  <c r="AS26" i="5"/>
  <c r="AS27" i="5"/>
  <c r="AS28" i="5"/>
  <c r="AS29" i="5"/>
  <c r="AS30" i="5"/>
  <c r="AS31" i="5"/>
  <c r="AS32" i="5"/>
  <c r="AS33" i="5"/>
  <c r="AS34" i="5"/>
  <c r="AS35" i="5"/>
  <c r="AS36" i="5"/>
  <c r="AS37" i="5"/>
  <c r="AS38" i="5"/>
  <c r="AS39" i="5"/>
  <c r="AS40" i="5"/>
  <c r="AS41" i="5"/>
  <c r="AS42" i="5"/>
  <c r="AS43" i="5"/>
  <c r="AS44" i="5"/>
  <c r="AS45" i="5"/>
  <c r="AS46" i="5"/>
  <c r="AS47" i="5"/>
  <c r="AS48" i="5"/>
  <c r="AS49" i="5"/>
  <c r="AS50" i="5"/>
  <c r="AS51" i="5"/>
  <c r="AS52" i="5"/>
  <c r="AS53" i="5"/>
  <c r="AS54" i="5"/>
  <c r="AS55" i="5"/>
  <c r="AS56" i="5"/>
  <c r="AS57" i="5"/>
  <c r="AS58" i="5"/>
  <c r="AS59" i="5"/>
  <c r="AS60" i="5"/>
  <c r="AS61" i="5"/>
  <c r="AS62" i="5"/>
  <c r="AS63" i="5"/>
  <c r="AS64" i="5"/>
  <c r="AS65" i="5"/>
  <c r="AS66" i="5"/>
  <c r="AS67" i="5"/>
  <c r="AS68" i="5"/>
  <c r="AS69" i="5"/>
  <c r="AS70" i="5"/>
  <c r="AS71" i="5"/>
  <c r="AS72" i="5"/>
  <c r="AS73" i="5"/>
  <c r="AS74" i="5"/>
  <c r="AS75" i="5"/>
  <c r="AS76" i="5"/>
  <c r="AS77" i="5"/>
  <c r="AS78" i="5"/>
  <c r="AS79" i="5"/>
  <c r="AS80" i="5"/>
  <c r="AS81" i="5"/>
  <c r="AS82" i="5"/>
  <c r="AS83" i="5"/>
  <c r="AS84" i="5"/>
  <c r="AS85" i="5"/>
  <c r="AS86" i="5"/>
  <c r="AS87" i="5"/>
  <c r="AS88" i="5"/>
  <c r="AS89" i="5"/>
  <c r="AS90" i="5"/>
  <c r="AS91" i="5"/>
  <c r="AS92" i="5"/>
  <c r="AS93" i="5"/>
  <c r="AS94" i="5"/>
  <c r="AS95" i="5"/>
  <c r="AS96" i="5"/>
  <c r="AS97" i="5"/>
  <c r="AS98" i="5"/>
  <c r="AS99" i="5"/>
  <c r="AS100" i="5"/>
  <c r="AS101" i="5"/>
  <c r="AS102" i="5"/>
  <c r="AS103" i="5"/>
  <c r="AS104" i="5"/>
  <c r="AS105" i="5"/>
  <c r="AS106" i="5"/>
  <c r="AS107" i="5"/>
  <c r="AS108" i="5"/>
  <c r="AS109" i="5"/>
  <c r="AS110" i="5"/>
  <c r="AS111" i="5"/>
  <c r="AS112" i="5"/>
  <c r="AS113" i="5"/>
  <c r="AS114" i="5"/>
  <c r="AS115" i="5"/>
  <c r="AS116" i="5"/>
  <c r="AS117" i="5"/>
  <c r="AS118" i="5"/>
  <c r="AS119" i="5"/>
  <c r="AS120" i="5"/>
  <c r="AS121" i="5"/>
  <c r="AS122" i="5"/>
  <c r="AS123" i="5"/>
  <c r="AS124" i="5"/>
  <c r="AS125" i="5"/>
  <c r="AS126" i="5"/>
  <c r="AS127" i="5"/>
  <c r="AS128" i="5"/>
  <c r="AS129" i="5"/>
  <c r="AS130" i="5"/>
  <c r="AS131" i="5"/>
  <c r="AS132" i="5"/>
  <c r="AS133" i="5"/>
  <c r="AS134" i="5"/>
  <c r="AS135" i="5"/>
  <c r="AS136" i="5"/>
  <c r="AS137" i="5"/>
  <c r="AS138" i="5"/>
  <c r="AS139" i="5"/>
  <c r="AS140" i="5"/>
  <c r="AM5" i="5"/>
  <c r="AM6" i="5"/>
  <c r="AM7" i="5"/>
  <c r="AM8" i="5"/>
  <c r="AM9" i="5"/>
  <c r="AM10" i="5"/>
  <c r="AM11" i="5"/>
  <c r="AM12" i="5"/>
  <c r="AM13" i="5"/>
  <c r="AM14" i="5"/>
  <c r="AM15" i="5"/>
  <c r="AM16" i="5"/>
  <c r="AM17" i="5"/>
  <c r="AM18" i="5"/>
  <c r="AM19" i="5"/>
  <c r="AM20" i="5"/>
  <c r="AM21" i="5"/>
  <c r="AM22" i="5"/>
  <c r="AM23" i="5"/>
  <c r="AM24" i="5"/>
  <c r="AM25" i="5"/>
  <c r="AM26" i="5"/>
  <c r="AM27" i="5"/>
  <c r="AM28" i="5"/>
  <c r="AM29" i="5"/>
  <c r="AM30" i="5"/>
  <c r="AM31" i="5"/>
  <c r="AM32" i="5"/>
  <c r="AM33" i="5"/>
  <c r="AM34" i="5"/>
  <c r="AM35" i="5"/>
  <c r="AM36" i="5"/>
  <c r="AM37" i="5"/>
  <c r="AM38" i="5"/>
  <c r="AM39" i="5"/>
  <c r="AM40" i="5"/>
  <c r="AM41" i="5"/>
  <c r="AM42" i="5"/>
  <c r="AM43" i="5"/>
  <c r="AM44" i="5"/>
  <c r="AM45" i="5"/>
  <c r="AM46" i="5"/>
  <c r="AM47" i="5"/>
  <c r="AM48" i="5"/>
  <c r="AM49" i="5"/>
  <c r="AM50" i="5"/>
  <c r="AM51" i="5"/>
  <c r="AM52" i="5"/>
  <c r="AM53" i="5"/>
  <c r="AM54" i="5"/>
  <c r="AM55" i="5"/>
  <c r="AM56" i="5"/>
  <c r="AM57" i="5"/>
  <c r="AM58" i="5"/>
  <c r="AM59" i="5"/>
  <c r="AM60" i="5"/>
  <c r="AM61" i="5"/>
  <c r="AM62" i="5"/>
  <c r="AM63" i="5"/>
  <c r="AM64" i="5"/>
  <c r="AM65" i="5"/>
  <c r="AM66" i="5"/>
  <c r="AM67" i="5"/>
  <c r="AM68" i="5"/>
  <c r="AM69" i="5"/>
  <c r="AM70" i="5"/>
  <c r="AM71" i="5"/>
  <c r="AM72" i="5"/>
  <c r="AM73" i="5"/>
  <c r="AM74" i="5"/>
  <c r="AM75" i="5"/>
  <c r="AM76" i="5"/>
  <c r="AM77" i="5"/>
  <c r="AM78" i="5"/>
  <c r="AM79" i="5"/>
  <c r="AM80" i="5"/>
  <c r="AM81" i="5"/>
  <c r="AM82" i="5"/>
  <c r="AM83" i="5"/>
  <c r="AM84" i="5"/>
  <c r="AM85" i="5"/>
  <c r="AM86" i="5"/>
  <c r="AM87" i="5"/>
  <c r="AM88" i="5"/>
  <c r="AM89" i="5"/>
  <c r="AM90" i="5"/>
  <c r="AM91" i="5"/>
  <c r="AM92" i="5"/>
  <c r="AM93" i="5"/>
  <c r="AM94" i="5"/>
  <c r="AM95" i="5"/>
  <c r="AM96" i="5"/>
  <c r="AM97" i="5"/>
  <c r="AM98" i="5"/>
  <c r="AM99" i="5"/>
  <c r="AM100" i="5"/>
  <c r="AM101" i="5"/>
  <c r="AM102" i="5"/>
  <c r="AM103" i="5"/>
  <c r="AM104" i="5"/>
  <c r="AM105" i="5"/>
  <c r="AM106" i="5"/>
  <c r="AM107" i="5"/>
  <c r="AM108" i="5"/>
  <c r="AM109" i="5"/>
  <c r="AM110" i="5"/>
  <c r="AM111" i="5"/>
  <c r="AM112" i="5"/>
  <c r="AM113" i="5"/>
  <c r="AM114" i="5"/>
  <c r="AM115" i="5"/>
  <c r="AM116" i="5"/>
  <c r="AM117" i="5"/>
  <c r="AM118" i="5"/>
  <c r="AM119" i="5"/>
  <c r="AM120" i="5"/>
  <c r="AM121" i="5"/>
  <c r="AM122" i="5"/>
  <c r="AM123" i="5"/>
  <c r="AM124" i="5"/>
  <c r="AM125" i="5"/>
  <c r="AM126" i="5"/>
  <c r="AM127" i="5"/>
  <c r="AM128" i="5"/>
  <c r="AM129" i="5"/>
  <c r="AM130" i="5"/>
  <c r="AM131" i="5"/>
  <c r="AM132" i="5"/>
  <c r="AM133" i="5"/>
  <c r="AM134" i="5"/>
  <c r="AM135" i="5"/>
  <c r="AM136" i="5"/>
  <c r="AM137" i="5"/>
  <c r="AM138" i="5"/>
  <c r="AM139" i="5"/>
  <c r="AM140" i="5"/>
  <c r="AG5" i="5"/>
  <c r="AG6" i="5"/>
  <c r="AG7" i="5"/>
  <c r="AG8" i="5"/>
  <c r="AG9" i="5"/>
  <c r="AG10" i="5"/>
  <c r="AG11" i="5"/>
  <c r="AG12" i="5"/>
  <c r="AG13" i="5"/>
  <c r="AG14" i="5"/>
  <c r="AG15" i="5"/>
  <c r="AG16" i="5"/>
  <c r="AG17" i="5"/>
  <c r="AG18" i="5"/>
  <c r="AG19" i="5"/>
  <c r="AG20" i="5"/>
  <c r="AG21" i="5"/>
  <c r="AG22" i="5"/>
  <c r="AG23" i="5"/>
  <c r="AG24" i="5"/>
  <c r="AG25" i="5"/>
  <c r="AG26" i="5"/>
  <c r="AG27" i="5"/>
  <c r="AG28" i="5"/>
  <c r="AG29" i="5"/>
  <c r="AG30" i="5"/>
  <c r="AG31" i="5"/>
  <c r="AG32" i="5"/>
  <c r="AG33" i="5"/>
  <c r="AG34" i="5"/>
  <c r="AG35" i="5"/>
  <c r="AG36" i="5"/>
  <c r="AG37" i="5"/>
  <c r="AG38" i="5"/>
  <c r="AG39" i="5"/>
  <c r="AG40" i="5"/>
  <c r="AG41" i="5"/>
  <c r="AG42" i="5"/>
  <c r="AG43" i="5"/>
  <c r="AG44" i="5"/>
  <c r="AG45" i="5"/>
  <c r="AG46" i="5"/>
  <c r="AG47" i="5"/>
  <c r="AG48" i="5"/>
  <c r="AG49" i="5"/>
  <c r="AG50" i="5"/>
  <c r="AG51" i="5"/>
  <c r="AG52" i="5"/>
  <c r="AG53" i="5"/>
  <c r="AG54" i="5"/>
  <c r="AG55" i="5"/>
  <c r="AG56" i="5"/>
  <c r="AG57" i="5"/>
  <c r="AG58" i="5"/>
  <c r="AG59" i="5"/>
  <c r="AG60" i="5"/>
  <c r="AG61" i="5"/>
  <c r="AG62" i="5"/>
  <c r="AG63" i="5"/>
  <c r="AG64" i="5"/>
  <c r="AG65" i="5"/>
  <c r="AG66" i="5"/>
  <c r="AG67" i="5"/>
  <c r="AG68" i="5"/>
  <c r="AG69" i="5"/>
  <c r="AG70" i="5"/>
  <c r="AG71" i="5"/>
  <c r="AG72" i="5"/>
  <c r="AG73" i="5"/>
  <c r="AG74" i="5"/>
  <c r="AG75" i="5"/>
  <c r="AG76" i="5"/>
  <c r="AG77" i="5"/>
  <c r="AG78" i="5"/>
  <c r="AG79" i="5"/>
  <c r="AG80" i="5"/>
  <c r="AG81" i="5"/>
  <c r="AG82" i="5"/>
  <c r="AG83" i="5"/>
  <c r="AG84" i="5"/>
  <c r="AG85" i="5"/>
  <c r="AG86" i="5"/>
  <c r="AG87" i="5"/>
  <c r="AG88" i="5"/>
  <c r="AG89" i="5"/>
  <c r="AG90" i="5"/>
  <c r="AG91" i="5"/>
  <c r="AG92" i="5"/>
  <c r="AG93" i="5"/>
  <c r="AG94" i="5"/>
  <c r="AG95" i="5"/>
  <c r="AG96" i="5"/>
  <c r="AG97" i="5"/>
  <c r="AG98" i="5"/>
  <c r="AG99" i="5"/>
  <c r="AG100" i="5"/>
  <c r="AG101" i="5"/>
  <c r="AG102" i="5"/>
  <c r="AG103" i="5"/>
  <c r="AG104" i="5"/>
  <c r="AG105" i="5"/>
  <c r="AG106" i="5"/>
  <c r="AG107" i="5"/>
  <c r="AG108" i="5"/>
  <c r="AG109" i="5"/>
  <c r="AG110" i="5"/>
  <c r="AG111" i="5"/>
  <c r="AG112" i="5"/>
  <c r="AG113" i="5"/>
  <c r="AG114" i="5"/>
  <c r="AG115" i="5"/>
  <c r="AG116" i="5"/>
  <c r="AG117" i="5"/>
  <c r="AG118" i="5"/>
  <c r="AG119" i="5"/>
  <c r="AG120" i="5"/>
  <c r="AG121" i="5"/>
  <c r="AG122" i="5"/>
  <c r="AG123" i="5"/>
  <c r="AG124" i="5"/>
  <c r="AG125" i="5"/>
  <c r="AG126" i="5"/>
  <c r="AG127" i="5"/>
  <c r="AG128" i="5"/>
  <c r="AG129" i="5"/>
  <c r="AG130" i="5"/>
  <c r="AG131" i="5"/>
  <c r="AG132" i="5"/>
  <c r="AG133" i="5"/>
  <c r="AG134" i="5"/>
  <c r="AG135" i="5"/>
  <c r="AG136" i="5"/>
  <c r="AG137" i="5"/>
  <c r="AG138" i="5"/>
  <c r="AG139" i="5"/>
  <c r="AG140" i="5"/>
  <c r="AA5" i="5"/>
  <c r="AA6" i="5"/>
  <c r="AA7" i="5"/>
  <c r="AA8" i="5"/>
  <c r="AA9" i="5"/>
  <c r="AA10" i="5"/>
  <c r="AA11" i="5"/>
  <c r="AA12" i="5"/>
  <c r="AA13" i="5"/>
  <c r="AA14" i="5"/>
  <c r="AA15" i="5"/>
  <c r="AA16" i="5"/>
  <c r="AA17" i="5"/>
  <c r="AA18" i="5"/>
  <c r="AA19" i="5"/>
  <c r="AA20" i="5"/>
  <c r="AA21" i="5"/>
  <c r="AA22" i="5"/>
  <c r="AA23" i="5"/>
  <c r="AA24" i="5"/>
  <c r="AA25" i="5"/>
  <c r="AA26" i="5"/>
  <c r="AA27" i="5"/>
  <c r="AA28" i="5"/>
  <c r="AA29" i="5"/>
  <c r="AA30" i="5"/>
  <c r="AA31" i="5"/>
  <c r="AA32"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AA85" i="5"/>
  <c r="AA86" i="5"/>
  <c r="AA87" i="5"/>
  <c r="AA88" i="5"/>
  <c r="AA89" i="5"/>
  <c r="AA90" i="5"/>
  <c r="AA91" i="5"/>
  <c r="AA92" i="5"/>
  <c r="AA93" i="5"/>
  <c r="AA94" i="5"/>
  <c r="AA95" i="5"/>
  <c r="AA96" i="5"/>
  <c r="AA97" i="5"/>
  <c r="AA98" i="5"/>
  <c r="AA99" i="5"/>
  <c r="AA100" i="5"/>
  <c r="AA101" i="5"/>
  <c r="AA102" i="5"/>
  <c r="AA103" i="5"/>
  <c r="AA104" i="5"/>
  <c r="AA105" i="5"/>
  <c r="AA106" i="5"/>
  <c r="AA107" i="5"/>
  <c r="AA108" i="5"/>
  <c r="AA109" i="5"/>
  <c r="AA110" i="5"/>
  <c r="AA111" i="5"/>
  <c r="AA112" i="5"/>
  <c r="AA113" i="5"/>
  <c r="AA114" i="5"/>
  <c r="AA115" i="5"/>
  <c r="AA116" i="5"/>
  <c r="AA117" i="5"/>
  <c r="AA118" i="5"/>
  <c r="AA119" i="5"/>
  <c r="AA120" i="5"/>
  <c r="AA121" i="5"/>
  <c r="AA122" i="5"/>
  <c r="AA123" i="5"/>
  <c r="AA124" i="5"/>
  <c r="AA125" i="5"/>
  <c r="AA126" i="5"/>
  <c r="AA127" i="5"/>
  <c r="AA128" i="5"/>
  <c r="AA129" i="5"/>
  <c r="AA130" i="5"/>
  <c r="AA131" i="5"/>
  <c r="AA132" i="5"/>
  <c r="AA133" i="5"/>
  <c r="AA134" i="5"/>
  <c r="AA135" i="5"/>
  <c r="AA136" i="5"/>
  <c r="AA137" i="5"/>
  <c r="AA138" i="5"/>
  <c r="AA139" i="5"/>
  <c r="AA140" i="5"/>
  <c r="O5" i="5"/>
  <c r="O6" i="5"/>
  <c r="O7" i="5"/>
  <c r="O8" i="5"/>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O94" i="5"/>
  <c r="O95" i="5"/>
  <c r="O96" i="5"/>
  <c r="O97" i="5"/>
  <c r="O98" i="5"/>
  <c r="O99" i="5"/>
  <c r="O100" i="5"/>
  <c r="O101" i="5"/>
  <c r="O102" i="5"/>
  <c r="O103" i="5"/>
  <c r="O104" i="5"/>
  <c r="O105" i="5"/>
  <c r="O106" i="5"/>
  <c r="O107" i="5"/>
  <c r="O108" i="5"/>
  <c r="O109" i="5"/>
  <c r="O110" i="5"/>
  <c r="O111" i="5"/>
  <c r="O112" i="5"/>
  <c r="O113" i="5"/>
  <c r="O114" i="5"/>
  <c r="O115" i="5"/>
  <c r="O116" i="5"/>
  <c r="O117" i="5"/>
  <c r="O118" i="5"/>
  <c r="O119" i="5"/>
  <c r="O120" i="5"/>
  <c r="O121" i="5"/>
  <c r="O122" i="5"/>
  <c r="O123" i="5"/>
  <c r="O124" i="5"/>
  <c r="O125" i="5"/>
  <c r="O126" i="5"/>
  <c r="O127" i="5"/>
  <c r="O128" i="5"/>
  <c r="O129" i="5"/>
  <c r="O130" i="5"/>
  <c r="O131" i="5"/>
  <c r="O132" i="5"/>
  <c r="O133" i="5"/>
  <c r="O134" i="5"/>
  <c r="O135" i="5"/>
  <c r="O136" i="5"/>
  <c r="O137" i="5"/>
  <c r="O138" i="5"/>
  <c r="O139" i="5"/>
  <c r="O140"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AY5" i="3"/>
  <c r="AY6" i="3"/>
  <c r="AY7" i="3"/>
  <c r="AY8" i="3"/>
  <c r="AY9" i="3"/>
  <c r="AY10" i="3"/>
  <c r="AY11" i="3"/>
  <c r="AY12" i="3"/>
  <c r="AY13" i="3"/>
  <c r="AY14" i="3"/>
  <c r="AY15" i="3"/>
  <c r="AY16" i="3"/>
  <c r="AY17" i="3"/>
  <c r="AY18" i="3"/>
  <c r="AY19" i="3"/>
  <c r="AY20" i="3"/>
  <c r="AY21" i="3"/>
  <c r="AY22" i="3"/>
  <c r="AY23" i="3"/>
  <c r="AY24" i="3"/>
  <c r="AY25" i="3"/>
  <c r="AY26" i="3"/>
  <c r="AY27" i="3"/>
  <c r="AY28" i="3"/>
  <c r="AY29" i="3"/>
  <c r="AY30" i="3"/>
  <c r="AY31" i="3"/>
  <c r="AY32" i="3"/>
  <c r="AY33" i="3"/>
  <c r="AY34" i="3"/>
  <c r="AY35" i="3"/>
  <c r="AY36" i="3"/>
  <c r="AY37" i="3"/>
  <c r="AY38" i="3"/>
  <c r="AY39" i="3"/>
  <c r="AY40" i="3"/>
  <c r="AY41" i="3"/>
  <c r="AY42" i="3"/>
  <c r="AY43" i="3"/>
  <c r="AY44" i="3"/>
  <c r="AY45" i="3"/>
  <c r="AY46" i="3"/>
  <c r="AY47" i="3"/>
  <c r="AY48" i="3"/>
  <c r="AY49" i="3"/>
  <c r="AY50" i="3"/>
  <c r="AY51" i="3"/>
  <c r="AY52" i="3"/>
  <c r="AY53" i="3"/>
  <c r="AY54" i="3"/>
  <c r="AY55" i="3"/>
  <c r="AY56" i="3"/>
  <c r="AY57" i="3"/>
  <c r="AY58" i="3"/>
  <c r="AY59" i="3"/>
  <c r="AY60" i="3"/>
  <c r="AY61" i="3"/>
  <c r="AY62" i="3"/>
  <c r="AY63" i="3"/>
  <c r="AY64" i="3"/>
  <c r="AY65" i="3"/>
  <c r="AY66" i="3"/>
  <c r="AY67" i="3"/>
  <c r="AY68" i="3"/>
  <c r="AY69" i="3"/>
  <c r="AY70" i="3"/>
  <c r="AY71" i="3"/>
  <c r="AY72" i="3"/>
  <c r="AY73" i="3"/>
  <c r="AY74" i="3"/>
  <c r="AY75" i="3"/>
  <c r="AY76" i="3"/>
  <c r="AY77" i="3"/>
  <c r="AY78" i="3"/>
  <c r="AY79" i="3"/>
  <c r="AY80" i="3"/>
  <c r="AY81" i="3"/>
  <c r="AY82" i="3"/>
  <c r="AY83" i="3"/>
  <c r="AY84" i="3"/>
  <c r="AY85" i="3"/>
  <c r="AY86" i="3"/>
  <c r="AY87" i="3"/>
  <c r="AY88" i="3"/>
  <c r="AY89" i="3"/>
  <c r="AY90" i="3"/>
  <c r="AY91" i="3"/>
  <c r="AY92" i="3"/>
  <c r="AY93" i="3"/>
  <c r="AY94" i="3"/>
  <c r="AY95" i="3"/>
  <c r="AY96" i="3"/>
  <c r="AY97" i="3"/>
  <c r="AY98" i="3"/>
  <c r="AY99" i="3"/>
  <c r="AY100" i="3"/>
  <c r="AY101" i="3"/>
  <c r="AY102" i="3"/>
  <c r="AY103" i="3"/>
  <c r="AY104" i="3"/>
  <c r="AY105" i="3"/>
  <c r="AY106" i="3"/>
  <c r="AY107" i="3"/>
  <c r="AY108" i="3"/>
  <c r="AY109" i="3"/>
  <c r="AY110" i="3"/>
  <c r="AY111" i="3"/>
  <c r="AY112" i="3"/>
  <c r="AY113" i="3"/>
  <c r="AY114" i="3"/>
  <c r="AY115" i="3"/>
  <c r="AY116" i="3"/>
  <c r="AY117" i="3"/>
  <c r="AY118" i="3"/>
  <c r="AY119" i="3"/>
  <c r="AY120" i="3"/>
  <c r="AY121" i="3"/>
  <c r="AY122" i="3"/>
  <c r="AY123" i="3"/>
  <c r="AY124" i="3"/>
  <c r="AY125" i="3"/>
  <c r="AY126" i="3"/>
  <c r="AY127" i="3"/>
  <c r="AY128" i="3"/>
  <c r="AY129" i="3"/>
  <c r="AY130" i="3"/>
  <c r="AY131" i="3"/>
  <c r="AY132" i="3"/>
  <c r="AY133" i="3"/>
  <c r="AY134" i="3"/>
  <c r="AY135" i="3"/>
  <c r="AY136" i="3"/>
  <c r="AY137" i="3"/>
  <c r="AY138" i="3"/>
  <c r="AY139" i="3"/>
  <c r="AY140" i="3"/>
  <c r="AS5" i="3"/>
  <c r="AS6" i="3"/>
  <c r="AS7" i="3"/>
  <c r="AS8" i="3"/>
  <c r="AS9" i="3"/>
  <c r="AS10" i="3"/>
  <c r="AS11" i="3"/>
  <c r="AS12" i="3"/>
  <c r="AS13" i="3"/>
  <c r="AS14" i="3"/>
  <c r="AS15" i="3"/>
  <c r="AS16" i="3"/>
  <c r="AS17" i="3"/>
  <c r="AS18" i="3"/>
  <c r="AS19" i="3"/>
  <c r="AS20" i="3"/>
  <c r="AS21" i="3"/>
  <c r="AS22" i="3"/>
  <c r="AS23" i="3"/>
  <c r="AS24" i="3"/>
  <c r="AS25" i="3"/>
  <c r="AS26" i="3"/>
  <c r="AS27" i="3"/>
  <c r="AS28" i="3"/>
  <c r="AS29" i="3"/>
  <c r="AS30" i="3"/>
  <c r="AS31" i="3"/>
  <c r="AS32" i="3"/>
  <c r="AS33" i="3"/>
  <c r="AS34" i="3"/>
  <c r="AS35" i="3"/>
  <c r="AS36" i="3"/>
  <c r="AS37" i="3"/>
  <c r="AS38" i="3"/>
  <c r="AS39" i="3"/>
  <c r="AS40" i="3"/>
  <c r="AS41" i="3"/>
  <c r="AS42" i="3"/>
  <c r="AS43" i="3"/>
  <c r="AS44" i="3"/>
  <c r="AS45" i="3"/>
  <c r="AS46" i="3"/>
  <c r="AS47" i="3"/>
  <c r="AS48" i="3"/>
  <c r="AS49" i="3"/>
  <c r="AS50" i="3"/>
  <c r="AS51" i="3"/>
  <c r="AS52" i="3"/>
  <c r="AS53" i="3"/>
  <c r="AS54" i="3"/>
  <c r="AS55" i="3"/>
  <c r="AS56" i="3"/>
  <c r="AS57" i="3"/>
  <c r="AS58" i="3"/>
  <c r="AS59" i="3"/>
  <c r="AS60" i="3"/>
  <c r="AS61" i="3"/>
  <c r="AS62" i="3"/>
  <c r="AS63" i="3"/>
  <c r="AS64" i="3"/>
  <c r="AS65" i="3"/>
  <c r="AS66" i="3"/>
  <c r="AS67" i="3"/>
  <c r="AS68" i="3"/>
  <c r="AS69" i="3"/>
  <c r="AS70" i="3"/>
  <c r="AS71" i="3"/>
  <c r="AS72" i="3"/>
  <c r="AS73" i="3"/>
  <c r="AS74" i="3"/>
  <c r="AS75" i="3"/>
  <c r="AS76" i="3"/>
  <c r="AS77" i="3"/>
  <c r="AS78" i="3"/>
  <c r="AS79" i="3"/>
  <c r="AS80" i="3"/>
  <c r="AS81" i="3"/>
  <c r="AS82" i="3"/>
  <c r="AS83" i="3"/>
  <c r="AS84" i="3"/>
  <c r="AS85" i="3"/>
  <c r="AS86" i="3"/>
  <c r="AS87" i="3"/>
  <c r="AS88" i="3"/>
  <c r="AS89" i="3"/>
  <c r="AS90" i="3"/>
  <c r="AS91" i="3"/>
  <c r="AS92" i="3"/>
  <c r="AS93" i="3"/>
  <c r="AS94" i="3"/>
  <c r="AS95" i="3"/>
  <c r="AS96" i="3"/>
  <c r="AS97" i="3"/>
  <c r="AS98" i="3"/>
  <c r="AS99" i="3"/>
  <c r="AS100" i="3"/>
  <c r="AS101" i="3"/>
  <c r="AS102" i="3"/>
  <c r="AS103" i="3"/>
  <c r="AS104" i="3"/>
  <c r="AS105" i="3"/>
  <c r="AS106" i="3"/>
  <c r="AS107" i="3"/>
  <c r="AS108" i="3"/>
  <c r="AS109" i="3"/>
  <c r="AS110" i="3"/>
  <c r="AS111" i="3"/>
  <c r="AS112" i="3"/>
  <c r="AS113" i="3"/>
  <c r="AS114" i="3"/>
  <c r="AS115" i="3"/>
  <c r="AS116" i="3"/>
  <c r="AS117" i="3"/>
  <c r="AS118" i="3"/>
  <c r="AS119" i="3"/>
  <c r="AS120" i="3"/>
  <c r="AS121" i="3"/>
  <c r="AS122" i="3"/>
  <c r="AS123" i="3"/>
  <c r="AS124" i="3"/>
  <c r="AS125" i="3"/>
  <c r="AS126" i="3"/>
  <c r="AS127" i="3"/>
  <c r="AS128" i="3"/>
  <c r="AS129" i="3"/>
  <c r="AS130" i="3"/>
  <c r="AS131" i="3"/>
  <c r="AS132" i="3"/>
  <c r="AS133" i="3"/>
  <c r="AS134" i="3"/>
  <c r="AS135" i="3"/>
  <c r="AS136" i="3"/>
  <c r="AS137" i="3"/>
  <c r="AS138" i="3"/>
  <c r="AS139" i="3"/>
  <c r="AS140" i="3"/>
  <c r="AM5" i="3"/>
  <c r="AM6" i="3"/>
  <c r="AM7" i="3"/>
  <c r="AM8" i="3"/>
  <c r="AM9" i="3"/>
  <c r="AM10" i="3"/>
  <c r="AM11" i="3"/>
  <c r="AM12" i="3"/>
  <c r="AM13" i="3"/>
  <c r="AM14" i="3"/>
  <c r="AM15" i="3"/>
  <c r="AM16" i="3"/>
  <c r="AM17" i="3"/>
  <c r="AM18" i="3"/>
  <c r="AM19" i="3"/>
  <c r="AM20" i="3"/>
  <c r="AM21" i="3"/>
  <c r="AM22" i="3"/>
  <c r="AM23" i="3"/>
  <c r="AM24" i="3"/>
  <c r="AM25" i="3"/>
  <c r="AM26" i="3"/>
  <c r="AM27" i="3"/>
  <c r="AM28" i="3"/>
  <c r="AM29" i="3"/>
  <c r="AM30" i="3"/>
  <c r="AM31" i="3"/>
  <c r="AM32" i="3"/>
  <c r="AM33" i="3"/>
  <c r="AM34" i="3"/>
  <c r="AM35" i="3"/>
  <c r="AM36" i="3"/>
  <c r="AM37" i="3"/>
  <c r="AM38" i="3"/>
  <c r="AM39" i="3"/>
  <c r="AM40" i="3"/>
  <c r="AM41" i="3"/>
  <c r="AM42" i="3"/>
  <c r="AM43" i="3"/>
  <c r="AM44" i="3"/>
  <c r="AM45" i="3"/>
  <c r="AM46" i="3"/>
  <c r="AM47" i="3"/>
  <c r="AM48" i="3"/>
  <c r="AM49" i="3"/>
  <c r="AM50" i="3"/>
  <c r="AM51" i="3"/>
  <c r="AM52" i="3"/>
  <c r="AM53" i="3"/>
  <c r="AM54" i="3"/>
  <c r="AM55" i="3"/>
  <c r="AM56" i="3"/>
  <c r="AM57" i="3"/>
  <c r="AM58" i="3"/>
  <c r="AM59" i="3"/>
  <c r="AM60" i="3"/>
  <c r="AM61" i="3"/>
  <c r="AM62" i="3"/>
  <c r="AM63" i="3"/>
  <c r="AM64" i="3"/>
  <c r="AM65" i="3"/>
  <c r="AM66" i="3"/>
  <c r="AM67" i="3"/>
  <c r="AM68" i="3"/>
  <c r="AM69" i="3"/>
  <c r="AM70" i="3"/>
  <c r="AM71" i="3"/>
  <c r="AM72" i="3"/>
  <c r="AM73" i="3"/>
  <c r="AM74" i="3"/>
  <c r="AM75" i="3"/>
  <c r="AM76" i="3"/>
  <c r="AM77" i="3"/>
  <c r="AM78" i="3"/>
  <c r="AM79" i="3"/>
  <c r="AM80" i="3"/>
  <c r="AM81" i="3"/>
  <c r="AM82" i="3"/>
  <c r="AM83" i="3"/>
  <c r="AM84" i="3"/>
  <c r="AM85" i="3"/>
  <c r="AM86" i="3"/>
  <c r="AM87" i="3"/>
  <c r="AM88" i="3"/>
  <c r="AM89" i="3"/>
  <c r="AM90" i="3"/>
  <c r="AM91" i="3"/>
  <c r="AM92" i="3"/>
  <c r="AM93" i="3"/>
  <c r="AM94" i="3"/>
  <c r="AM95" i="3"/>
  <c r="AM96" i="3"/>
  <c r="AM97" i="3"/>
  <c r="AM98" i="3"/>
  <c r="AM99" i="3"/>
  <c r="AM100" i="3"/>
  <c r="AM101" i="3"/>
  <c r="AM102" i="3"/>
  <c r="AM103" i="3"/>
  <c r="AM104" i="3"/>
  <c r="AM105" i="3"/>
  <c r="AM106" i="3"/>
  <c r="AM107" i="3"/>
  <c r="AM108" i="3"/>
  <c r="AM109" i="3"/>
  <c r="AM110" i="3"/>
  <c r="AM111" i="3"/>
  <c r="AM112" i="3"/>
  <c r="AM113" i="3"/>
  <c r="AM114" i="3"/>
  <c r="AM115" i="3"/>
  <c r="AM116" i="3"/>
  <c r="AM117" i="3"/>
  <c r="AM118" i="3"/>
  <c r="AM119" i="3"/>
  <c r="AM120" i="3"/>
  <c r="AM121" i="3"/>
  <c r="AM122" i="3"/>
  <c r="AM123" i="3"/>
  <c r="AM124" i="3"/>
  <c r="AM125" i="3"/>
  <c r="AM126" i="3"/>
  <c r="AM127" i="3"/>
  <c r="AM128" i="3"/>
  <c r="AM129" i="3"/>
  <c r="AM130" i="3"/>
  <c r="AM131" i="3"/>
  <c r="AM132" i="3"/>
  <c r="AM133" i="3"/>
  <c r="AM134" i="3"/>
  <c r="AM135" i="3"/>
  <c r="AM136" i="3"/>
  <c r="AM137" i="3"/>
  <c r="AM138" i="3"/>
  <c r="AM139" i="3"/>
  <c r="AM140" i="3"/>
  <c r="AG5" i="3"/>
  <c r="AG6" i="3"/>
  <c r="AG7" i="3"/>
  <c r="AG8" i="3"/>
  <c r="AG9" i="3"/>
  <c r="AG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G85" i="3"/>
  <c r="AG86" i="3"/>
  <c r="AG87" i="3"/>
  <c r="AG88" i="3"/>
  <c r="AG89" i="3"/>
  <c r="AG90" i="3"/>
  <c r="AG91" i="3"/>
  <c r="AG92" i="3"/>
  <c r="AG93" i="3"/>
  <c r="AG94" i="3"/>
  <c r="AG95" i="3"/>
  <c r="AG96" i="3"/>
  <c r="AG97" i="3"/>
  <c r="AG98" i="3"/>
  <c r="AG99" i="3"/>
  <c r="AG100" i="3"/>
  <c r="AG101" i="3"/>
  <c r="AG102" i="3"/>
  <c r="AG103" i="3"/>
  <c r="AG104" i="3"/>
  <c r="AG105" i="3"/>
  <c r="AG106" i="3"/>
  <c r="AG107" i="3"/>
  <c r="AG108" i="3"/>
  <c r="AG109" i="3"/>
  <c r="AG110" i="3"/>
  <c r="AG111" i="3"/>
  <c r="AG112" i="3"/>
  <c r="AG113" i="3"/>
  <c r="AG114" i="3"/>
  <c r="AG115" i="3"/>
  <c r="AG116" i="3"/>
  <c r="AG117" i="3"/>
  <c r="AG118" i="3"/>
  <c r="AG119" i="3"/>
  <c r="AG120" i="3"/>
  <c r="AG121" i="3"/>
  <c r="AG122" i="3"/>
  <c r="AG123" i="3"/>
  <c r="AG124" i="3"/>
  <c r="AG125" i="3"/>
  <c r="AG126" i="3"/>
  <c r="AG127" i="3"/>
  <c r="AG128" i="3"/>
  <c r="AG129" i="3"/>
  <c r="AG130" i="3"/>
  <c r="AG131" i="3"/>
  <c r="AG132" i="3"/>
  <c r="AG133" i="3"/>
  <c r="AG134" i="3"/>
  <c r="AG135" i="3"/>
  <c r="AG136" i="3"/>
  <c r="AG137" i="3"/>
  <c r="AG138" i="3"/>
  <c r="AG139" i="3"/>
  <c r="AG140" i="3"/>
  <c r="AA5" i="3"/>
  <c r="AA6" i="3"/>
  <c r="AA7" i="3"/>
  <c r="AA8" i="3"/>
  <c r="AA9" i="3"/>
  <c r="AA10"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2" i="3"/>
  <c r="AA123" i="3"/>
  <c r="AA124" i="3"/>
  <c r="AA125" i="3"/>
  <c r="AA126" i="3"/>
  <c r="AA127" i="3"/>
  <c r="AA128" i="3"/>
  <c r="AA129" i="3"/>
  <c r="AA130" i="3"/>
  <c r="AA131" i="3"/>
  <c r="AA132" i="3"/>
  <c r="AA133" i="3"/>
  <c r="AA134" i="3"/>
  <c r="AA135" i="3"/>
  <c r="AA136" i="3"/>
  <c r="AA137" i="3"/>
  <c r="AA138" i="3"/>
  <c r="AA139" i="3"/>
  <c r="AA140" i="3"/>
  <c r="O5" i="3"/>
  <c r="O6" i="3"/>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1" i="3"/>
  <c r="O112" i="3"/>
  <c r="O113" i="3"/>
  <c r="O114" i="3"/>
  <c r="O115" i="3"/>
  <c r="O116" i="3"/>
  <c r="O117" i="3"/>
  <c r="O118" i="3"/>
  <c r="O119" i="3"/>
  <c r="O120" i="3"/>
  <c r="O121" i="3"/>
  <c r="O122" i="3"/>
  <c r="O123" i="3"/>
  <c r="O124" i="3"/>
  <c r="O125" i="3"/>
  <c r="O126" i="3"/>
  <c r="O127" i="3"/>
  <c r="O128" i="3"/>
  <c r="O129" i="3"/>
  <c r="O130" i="3"/>
  <c r="O131" i="3"/>
  <c r="O132" i="3"/>
  <c r="O133" i="3"/>
  <c r="O134" i="3"/>
  <c r="O135" i="3"/>
  <c r="O136" i="3"/>
  <c r="O137" i="3"/>
  <c r="O138" i="3"/>
  <c r="O139" i="3"/>
  <c r="O140"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B2" i="3" l="1"/>
  <c r="B2" i="7"/>
  <c r="B2" i="5"/>
  <c r="H1" i="6"/>
  <c r="G1" i="6"/>
  <c r="H1" i="4"/>
  <c r="G1" i="4"/>
  <c r="H1" i="1"/>
  <c r="G1" i="1"/>
</calcChain>
</file>

<file path=xl/sharedStrings.xml><?xml version="1.0" encoding="utf-8"?>
<sst xmlns="http://schemas.openxmlformats.org/spreadsheetml/2006/main" count="281" uniqueCount="81">
  <si>
    <t xml:space="preserve">År </t>
  </si>
  <si>
    <t>Piggar</t>
  </si>
  <si>
    <t>Rör ej:</t>
  </si>
  <si>
    <t>Sysselsatta, 1000-tals personer</t>
  </si>
  <si>
    <t>Arbetslösa, 1000-tals personer</t>
  </si>
  <si>
    <t xml:space="preserve">       Sysselsatta, % av befolkningen i gruppen</t>
  </si>
  <si>
    <t>Män</t>
  </si>
  <si>
    <t>Kvinnor</t>
  </si>
  <si>
    <t>Sysselsatta</t>
  </si>
  <si>
    <t>Förändring 1000-tal/år</t>
  </si>
  <si>
    <t>Arbetslösa</t>
  </si>
  <si>
    <t>Ej i arbetskraften</t>
  </si>
  <si>
    <t>Befolkning</t>
  </si>
  <si>
    <t>Arbetskraften</t>
  </si>
  <si>
    <t>Sysselsatta av befolkningen</t>
  </si>
  <si>
    <t>Förändring %-enh/år</t>
  </si>
  <si>
    <t>Ej i arbetskraften av befolkningen</t>
  </si>
  <si>
    <t>Relativa arbetskraftstalet</t>
  </si>
  <si>
    <t>Relativ arbetslöshet</t>
  </si>
  <si>
    <t>Säsongrensat</t>
  </si>
  <si>
    <t>Trend</t>
  </si>
  <si>
    <t xml:space="preserve">      Ej i arbetskraften, % av befolkningen i gruppen</t>
  </si>
  <si>
    <t>Ej i arbetskraften, 1000-tals personer</t>
  </si>
  <si>
    <t xml:space="preserve">       Arbetslösa, % av arbetskraften i gruppen</t>
  </si>
  <si>
    <t>Båda könen</t>
  </si>
  <si>
    <t>Säsongsrensat: skriv 1, original: skriv 0</t>
  </si>
  <si>
    <t xml:space="preserve">1000-tals personer </t>
  </si>
  <si>
    <t>Procent av befolkningen</t>
  </si>
  <si>
    <t xml:space="preserve">Andel arbetslösa som procent av AK </t>
  </si>
  <si>
    <r>
      <t>Originalvärden</t>
    </r>
    <r>
      <rPr>
        <vertAlign val="superscript"/>
        <sz val="8"/>
        <color indexed="8"/>
        <rFont val="Arial"/>
        <family val="2"/>
      </rPr>
      <t>1</t>
    </r>
  </si>
  <si>
    <t>Statistics Sweden</t>
  </si>
  <si>
    <t>Producent</t>
  </si>
  <si>
    <t xml:space="preserve">STATISTISKA CENTRALBYRÅN </t>
  </si>
  <si>
    <t xml:space="preserve">Avdelningen för befolkning och välfärd </t>
  </si>
  <si>
    <t>Arbetskraftsundersökningarna</t>
  </si>
  <si>
    <t>Box 24 300</t>
  </si>
  <si>
    <t>104 51 STOCKHOLM</t>
  </si>
  <si>
    <t>Säsongsrensade tidsserier</t>
  </si>
  <si>
    <t>Referensperioder :</t>
  </si>
  <si>
    <t/>
  </si>
  <si>
    <t>Begrepp och definitioner i Arbetskraftsundersökningarna (AKU)</t>
  </si>
  <si>
    <t>* Förtidspensionärer av hälsoskäl ingår bland "sjuka"</t>
  </si>
  <si>
    <r>
      <t xml:space="preserve">Sysselsatta </t>
    </r>
    <r>
      <rPr>
        <sz val="11"/>
        <rFont val="Arial"/>
        <family val="2"/>
      </rPr>
      <t>omfattar följande grupper:</t>
    </r>
  </si>
  <si>
    <t>-personer som under en viss vecka (referensveckan) utförde något arbete (minst en timme), antingen som avlönade arbetstagare, som egna företagare (inklusive fria yrkesutövare) eller oavlönade medhjälpare i företag tillhörande make/maka eller annan medlem av samma hushåll (=sysselsatta, i arbete).</t>
  </si>
  <si>
    <t>-personer som inte utförde något arbete enligt ovan, men som hade anställning, arbete som medhjälpande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t>
  </si>
  <si>
    <t>Personer som deltar i vissa arbetsmarknadspolitiska program räknas som sysselsatta, t.ex. offentligt skyddat arbete, Samhall, start av näringsverksamhet eller anställning med lönebidrag eller anställningsstöd.</t>
  </si>
  <si>
    <r>
      <t xml:space="preserve">Fast anställda </t>
    </r>
    <r>
      <rPr>
        <sz val="11"/>
        <rFont val="Arial"/>
        <family val="2"/>
      </rPr>
      <t>omfattar personer med tillsvidareanställning.</t>
    </r>
  </si>
  <si>
    <r>
      <t>Tidsbegränsat anställda</t>
    </r>
    <r>
      <rPr>
        <sz val="11"/>
        <rFont val="Arial"/>
        <family val="2"/>
      </rPr>
      <t xml:space="preserve"> omfattar personer med vikariat, anställningsstöd, säsongsarbete, provanställning eller objekts/projektanställning samt övriga former av tidsbegränsade anställningar.</t>
    </r>
  </si>
  <si>
    <r>
      <t>Undersysselsatta</t>
    </r>
    <r>
      <rPr>
        <sz val="11"/>
        <rFont val="Arial"/>
        <family val="2"/>
      </rPr>
      <t xml:space="preserve"> omfattar personer som är sysselsatta men som arbetar mindre än de skulle vilja göra och som hade kunnat börja arbeta mer under referensveckan eller inom 14 dagar från referensveckans slut.
</t>
    </r>
  </si>
  <si>
    <r>
      <t>Arbetslösa</t>
    </r>
    <r>
      <rPr>
        <sz val="11"/>
        <rFont val="Arial"/>
        <family val="2"/>
      </rPr>
      <t xml:space="preserve"> omfattar följande grupper:</t>
    </r>
  </si>
  <si>
    <r>
      <t xml:space="preserve">-personer som var utan arbete under referensveckan men som </t>
    </r>
    <r>
      <rPr>
        <b/>
        <sz val="11"/>
        <rFont val="Arial"/>
        <family val="2"/>
      </rPr>
      <t>sökt</t>
    </r>
    <r>
      <rPr>
        <sz val="11"/>
        <rFont val="Arial"/>
        <family val="2"/>
      </rPr>
      <t xml:space="preserve"> arbete under de senaste fyra veckorna (referensveckan och tre veckor bakåt) och </t>
    </r>
    <r>
      <rPr>
        <b/>
        <sz val="11"/>
        <rFont val="Arial"/>
        <family val="2"/>
      </rPr>
      <t>kunde</t>
    </r>
    <r>
      <rPr>
        <sz val="11"/>
        <rFont val="Arial"/>
        <family val="2"/>
      </rPr>
      <t xml:space="preserve"> arbeta referensveckan eller börja inom 14 dagar från referensveckans slut. Arbetslösa omfattar även personer som har fått ett arbete som börjar inom tre månader, förutsatt att de skulle ha kunnat arbeta referensveckan eller börja inom 14 dagar från referensveckans slut.                                                                                                                                                                                                                                                                                                                                                                       </t>
    </r>
  </si>
  <si>
    <r>
      <t>Relativa arbetslöshetstalet</t>
    </r>
    <r>
      <rPr>
        <sz val="11"/>
        <rFont val="Arial"/>
        <family val="2"/>
      </rPr>
      <t xml:space="preserve">: Andelen (%) arbetslösa av antalet personer i arbetskraften. </t>
    </r>
  </si>
  <si>
    <r>
      <t>I arbetskraften</t>
    </r>
    <r>
      <rPr>
        <sz val="11"/>
        <rFont val="Arial"/>
        <family val="2"/>
      </rPr>
      <t xml:space="preserve"> omfattar personer som är antingen sysselsatta eller arbetslösa.</t>
    </r>
  </si>
  <si>
    <r>
      <t>Relativa arbetskraftstalet</t>
    </r>
    <r>
      <rPr>
        <sz val="11"/>
        <rFont val="Arial"/>
        <family val="2"/>
      </rPr>
      <t>: Andelen (%) personer i arbetskraften av befolkningen 15-74 år.</t>
    </r>
  </si>
  <si>
    <t>Ej i arbetskraften omfattar:</t>
  </si>
  <si>
    <t xml:space="preserve">Latent arbetssökande ingår i ”ej i arbetskraften” och består av personer som velat och kunnat arbeta referensveckan men inte sökt arbete. </t>
  </si>
  <si>
    <t>Säsongsrensning</t>
  </si>
  <si>
    <t>Förfrågningar</t>
  </si>
  <si>
    <t>Från och med AKU januari 2010 publiceras även säsongsrensade tidsserier.</t>
  </si>
  <si>
    <t xml:space="preserve">I de säsongsrensade tidsserierna redovisas de mest centrala variablerna i AKU. Sysselsatta, arbetslösa, Ej i arbetskraften, befolkningen, arbetskraften, andel sysselsatta av befolkningen, relativa arbetskraftstalet samt relativ arbetslöshet. </t>
  </si>
  <si>
    <t>Varje serie innehåller säsongsrensade data, trendskattningar samt originalvärden. Kolumnerna med originalvärden innehåller länkade data fram till och med mars 2005. För åldersgruppen 16-64 år  avser serierna tidsperioden januari 1987 fram till aktuell månad. För åldersgruppen 15-74 år redovisas januari 2001 fram till aktuell månad.</t>
  </si>
  <si>
    <t>Tidsserierna redovisas också i diagram både som antal och andelar för sysselsatta, arbetslösa och ej i arbetskraften. Uppdelningen är också redovisad efter båda könen samt män respektive kvinnor var för sig.</t>
  </si>
  <si>
    <t>Redovisningen av SCB:s Arbetskraftsundersökningar (AKU) sker, förutom i grundtabeller, säsongsrensade tidsserier, flödestabeller, rekryteringstabeller och tabeller avseende befolkningen ej i arbete, även i Statistiska meddelanden (SM, undergrupp Am), SSD (Sveriges statistiska databaser) och i så kallade Tilläggstabeller. Grundtabellernas kvalitet säkerställs av att de utgör en del av Sveriges Officiella Statistik (SOS).</t>
  </si>
  <si>
    <r>
      <t xml:space="preserve">På SCB:s hemsida </t>
    </r>
    <r>
      <rPr>
        <u/>
        <sz val="11"/>
        <rFont val="Arial"/>
        <family val="2"/>
      </rPr>
      <t>www.scb.se/aku</t>
    </r>
    <r>
      <rPr>
        <sz val="11"/>
        <rFont val="Arial"/>
        <family val="2"/>
      </rPr>
      <t xml:space="preserve"> finns grundtabeller, säsongsrensade tidsserier, flödestabeller, rekryteringstabeller, tabeller avseende befolkningen ej i arbete, tilläggstabeller, SM samt SSD tillgängliga. </t>
    </r>
  </si>
  <si>
    <t>Oktober 2007 ändrades den officiella arbetslöshetsdefinitionen. I enlighet med EU:s förordningar ingår from. oktober även heltidsstuderande som sökt arbete i gruppen arbetslösa och därmed i arbetskraften. Tidigare ingick dessa i "ej i arbetskraften". Även åldersgruppen är ändrad i AKU till att gälla 15-74 år istället för som tidigare 16-64 år. Tabeller med dessa förändringar medtagna finns publicerade på SCB:s hemsida från och med april 2005.</t>
  </si>
  <si>
    <t>Kvartal</t>
  </si>
  <si>
    <t>Utöver nämnda publikationer är det även möjligt att beställa specialbearbetningar av den stora mängd information som finns i Arbetskraftsundersökningarna. För att göra en beställning kontakta AKU-gruppen på e-post aku@scb.se.</t>
  </si>
  <si>
    <t>För mer information kring säsongsrensningen i AKU besök SCB:s hemsida. http://www.scb.se/Statistik/AM/AM0401/2009K04Q/_VarforSasongsrensning_i_AKU_.pdf</t>
  </si>
  <si>
    <t>För en mer fördjupad beskrivning av AKU se Beskrivning av Statistiken Arbetskraftsundersökningarna (AKU) på SCB:s hemsida. www.scb.se/aku</t>
  </si>
  <si>
    <t>-personer som varken är sysselsatta eller arbetslösa. Gruppen omfattar bl.a. studerande utan arbete (dock ej heltidsstuderande som söker och kan ta arbete), pensionärer, hemarbetande, värnpliktiga eller långvarigt sjuka utan arbete. Deltagare i de arbetsmarknadspolitiska program som räknas som studier, t.ex. arbetspraktik och arbetsmarknadsutbildning ingår också i gruppen "ej i arbetskraften", om de inte uppfyller villkoren för att klassas som arbetslösa. Mer omfattande statistik om befolkningen ej i arbete kan du hitta i tabellerna avseende befolkningen ej i arbete som finns publicerade på SCB:s hemsida. www.scb.se/aku</t>
  </si>
  <si>
    <t>Statistikservice: 010-479 5000, e-post: aku@scb.se</t>
  </si>
  <si>
    <t>35-44 år</t>
  </si>
  <si>
    <t>1) Fram till och med mars 2005 innehåller kolumnerna "originalvärden" länkade data</t>
  </si>
  <si>
    <t>.</t>
  </si>
  <si>
    <t>Labour Force Survey Q4 2020</t>
  </si>
  <si>
    <t>Tabeller avseende 35-44 år</t>
  </si>
  <si>
    <t>4:e kvartalet 2020</t>
  </si>
  <si>
    <t>Januari 1987 - december 2020</t>
  </si>
  <si>
    <t>Förändring 1000-tal/år*</t>
  </si>
  <si>
    <t>Förändring %-enh/år*</t>
  </si>
  <si>
    <t>* För kvartal som korrigerats för outliers i trendserierna är årsförändringen inte representativ.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</si>
</sst>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kr&quot;#,##0_);[Red]\(&quot;kr&quot;#,##0\)"/>
    <numFmt numFmtId="165" formatCode="00"/>
    <numFmt numFmtId="166" formatCode="#,##0.0"/>
  </numFmts>
  <fonts count="25" x14ac:knownFonts="1">
    <font>
      <sz val="10"/>
      <name val="Arial"/>
    </font>
    <font>
      <sz val="10"/>
      <name val="Arial"/>
      <family val="2"/>
    </font>
    <font>
      <sz val="10"/>
      <color indexed="10"/>
      <name val="Arial"/>
      <family val="2"/>
    </font>
    <font>
      <sz val="8"/>
      <name val="Arial"/>
      <family val="2"/>
    </font>
    <font>
      <b/>
      <sz val="10"/>
      <name val="Arial"/>
      <family val="2"/>
    </font>
    <font>
      <sz val="10"/>
      <color indexed="9"/>
      <name val="Arial"/>
      <family val="2"/>
    </font>
    <font>
      <sz val="16"/>
      <name val="Arial"/>
      <family val="2"/>
    </font>
    <font>
      <b/>
      <sz val="16"/>
      <name val="Arial"/>
      <family val="2"/>
    </font>
    <font>
      <i/>
      <sz val="10"/>
      <name val="Times New Roman"/>
      <family val="1"/>
    </font>
    <font>
      <b/>
      <sz val="8"/>
      <name val="Arial"/>
      <family val="2"/>
    </font>
    <font>
      <vertAlign val="superscript"/>
      <sz val="8"/>
      <color indexed="8"/>
      <name val="Arial"/>
      <family val="2"/>
    </font>
    <font>
      <b/>
      <sz val="14"/>
      <name val="Arial"/>
      <family val="2"/>
    </font>
    <font>
      <sz val="12"/>
      <name val="Arial"/>
      <family val="2"/>
    </font>
    <font>
      <sz val="11"/>
      <name val="Arial"/>
      <family val="2"/>
    </font>
    <font>
      <b/>
      <sz val="11"/>
      <name val="Arial"/>
      <family val="2"/>
    </font>
    <font>
      <i/>
      <sz val="11"/>
      <name val="Arial"/>
      <family val="2"/>
    </font>
    <font>
      <i/>
      <sz val="10"/>
      <name val="Arial"/>
      <family val="2"/>
    </font>
    <font>
      <u/>
      <sz val="11"/>
      <name val="Arial"/>
      <family val="2"/>
    </font>
    <font>
      <sz val="10"/>
      <name val="MS Sans Serif"/>
      <family val="2"/>
    </font>
    <font>
      <b/>
      <sz val="10"/>
      <color theme="1"/>
      <name val="Arial"/>
      <family val="2"/>
    </font>
    <font>
      <sz val="8"/>
      <color theme="1"/>
      <name val="Arial"/>
      <family val="2"/>
    </font>
    <font>
      <sz val="11"/>
      <color rgb="FF0000FF"/>
      <name val="Arial"/>
      <family val="2"/>
    </font>
    <font>
      <sz val="10"/>
      <color rgb="FF0000FF"/>
      <name val="Arial"/>
      <family val="2"/>
    </font>
    <font>
      <b/>
      <sz val="8"/>
      <color theme="1"/>
      <name val="Arial"/>
      <family val="2"/>
    </font>
    <font>
      <sz val="10"/>
      <color theme="0"/>
      <name val="Arial"/>
      <family val="2"/>
    </font>
  </fonts>
  <fills count="5">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4">
    <xf numFmtId="0" fontId="0" fillId="0" borderId="0"/>
    <xf numFmtId="0" fontId="1" fillId="0" borderId="0"/>
    <xf numFmtId="38" fontId="18" fillId="0" borderId="0" applyFont="0" applyFill="0" applyBorder="0" applyAlignment="0" applyProtection="0"/>
    <xf numFmtId="164" fontId="18" fillId="0" borderId="0" applyFont="0" applyFill="0" applyBorder="0" applyAlignment="0" applyProtection="0"/>
  </cellStyleXfs>
  <cellXfs count="136">
    <xf numFmtId="0" fontId="0" fillId="0" borderId="0" xfId="0"/>
    <xf numFmtId="0" fontId="3" fillId="0" borderId="0" xfId="0" applyFont="1"/>
    <xf numFmtId="165" fontId="0" fillId="0" borderId="0" xfId="0" applyNumberFormat="1"/>
    <xf numFmtId="0" fontId="4" fillId="0" borderId="0" xfId="0" applyFont="1"/>
    <xf numFmtId="166" fontId="4" fillId="0" borderId="0" xfId="0" applyNumberFormat="1" applyFont="1"/>
    <xf numFmtId="3" fontId="0" fillId="2" borderId="0" xfId="0" applyNumberFormat="1" applyFill="1" applyAlignment="1">
      <alignment horizontal="center"/>
    </xf>
    <xf numFmtId="166" fontId="3" fillId="0" borderId="0" xfId="0" applyNumberFormat="1" applyFont="1"/>
    <xf numFmtId="165" fontId="3" fillId="0" borderId="0" xfId="0" applyNumberFormat="1" applyFont="1"/>
    <xf numFmtId="0" fontId="1" fillId="0" borderId="0" xfId="0" applyFont="1"/>
    <xf numFmtId="0" fontId="2" fillId="3" borderId="0" xfId="0" applyFont="1" applyFill="1"/>
    <xf numFmtId="3" fontId="5" fillId="3" borderId="0" xfId="0" applyNumberFormat="1" applyFont="1" applyFill="1" applyAlignment="1">
      <alignment horizontal="left"/>
    </xf>
    <xf numFmtId="2" fontId="3" fillId="0" borderId="0" xfId="0" applyNumberFormat="1" applyFont="1"/>
    <xf numFmtId="0" fontId="4" fillId="0" borderId="0" xfId="0" quotePrefix="1" applyFont="1" applyAlignment="1">
      <alignment horizontal="left"/>
    </xf>
    <xf numFmtId="0" fontId="6" fillId="0" borderId="0" xfId="0" applyFont="1"/>
    <xf numFmtId="0" fontId="7" fillId="0" borderId="0" xfId="0" applyFont="1" applyAlignment="1">
      <alignment horizontal="right"/>
    </xf>
    <xf numFmtId="0" fontId="7" fillId="0" borderId="0" xfId="0" applyFont="1"/>
    <xf numFmtId="166" fontId="8" fillId="3" borderId="0" xfId="0" applyNumberFormat="1" applyFont="1" applyFill="1" applyAlignment="1">
      <alignment horizontal="left"/>
    </xf>
    <xf numFmtId="166" fontId="3" fillId="0" borderId="0" xfId="0" applyNumberFormat="1" applyFont="1" applyAlignment="1">
      <alignment wrapText="1"/>
    </xf>
    <xf numFmtId="165" fontId="3" fillId="0" borderId="1" xfId="0" applyNumberFormat="1" applyFont="1" applyBorder="1"/>
    <xf numFmtId="166" fontId="3" fillId="0" borderId="1" xfId="0" applyNumberFormat="1" applyFont="1" applyBorder="1"/>
    <xf numFmtId="0" fontId="3" fillId="0" borderId="1" xfId="0" applyFont="1" applyBorder="1"/>
    <xf numFmtId="166" fontId="19" fillId="0" borderId="0" xfId="0" applyNumberFormat="1" applyFont="1"/>
    <xf numFmtId="166" fontId="20" fillId="0" borderId="0" xfId="0" applyNumberFormat="1" applyFont="1"/>
    <xf numFmtId="166" fontId="20" fillId="0" borderId="0" xfId="0" applyNumberFormat="1" applyFont="1" applyAlignment="1">
      <alignment wrapText="1"/>
    </xf>
    <xf numFmtId="166" fontId="20" fillId="0" borderId="1" xfId="0" applyNumberFormat="1" applyFont="1" applyBorder="1"/>
    <xf numFmtId="166" fontId="20" fillId="0" borderId="0" xfId="0" applyNumberFormat="1" applyFont="1" applyAlignment="1">
      <alignment horizontal="right"/>
    </xf>
    <xf numFmtId="166" fontId="0" fillId="0" borderId="0" xfId="0" applyNumberFormat="1"/>
    <xf numFmtId="4" fontId="20" fillId="0" borderId="0" xfId="0" applyNumberFormat="1" applyFont="1"/>
    <xf numFmtId="4" fontId="20" fillId="0" borderId="1" xfId="0" applyNumberFormat="1" applyFont="1" applyBorder="1"/>
    <xf numFmtId="4" fontId="3" fillId="0" borderId="0" xfId="0" applyNumberFormat="1" applyFont="1"/>
    <xf numFmtId="165" fontId="3" fillId="0" borderId="0" xfId="0" applyNumberFormat="1" applyFont="1" applyFill="1"/>
    <xf numFmtId="0" fontId="11" fillId="4" borderId="0" xfId="0" applyFont="1" applyFill="1"/>
    <xf numFmtId="0" fontId="2" fillId="4" borderId="0" xfId="0" applyFont="1" applyFill="1" applyBorder="1" applyAlignment="1">
      <alignment vertical="top" wrapText="1"/>
    </xf>
    <xf numFmtId="49" fontId="0" fillId="4" borderId="0" xfId="0" applyNumberFormat="1" applyFill="1" applyBorder="1" applyAlignment="1">
      <alignment vertical="top" wrapText="1"/>
    </xf>
    <xf numFmtId="0" fontId="0" fillId="4" borderId="0" xfId="0" applyFill="1" applyBorder="1"/>
    <xf numFmtId="0" fontId="0" fillId="4" borderId="0" xfId="0" applyFill="1" applyBorder="1" applyAlignment="1">
      <alignment horizontal="left" vertical="top"/>
    </xf>
    <xf numFmtId="0" fontId="12" fillId="4" borderId="0" xfId="0" applyFont="1" applyFill="1" applyAlignment="1">
      <alignment wrapText="1"/>
    </xf>
    <xf numFmtId="0" fontId="13" fillId="4" borderId="0" xfId="0" applyFont="1" applyFill="1" applyBorder="1"/>
    <xf numFmtId="0" fontId="13" fillId="4" borderId="0" xfId="0" applyFont="1" applyFill="1" applyBorder="1" applyAlignment="1">
      <alignment vertical="top"/>
    </xf>
    <xf numFmtId="0" fontId="12" fillId="4" borderId="0" xfId="0" applyFont="1" applyFill="1"/>
    <xf numFmtId="49" fontId="14" fillId="4" borderId="0" xfId="0" applyNumberFormat="1" applyFont="1" applyFill="1" applyBorder="1" applyAlignment="1">
      <alignment vertical="top" wrapText="1"/>
    </xf>
    <xf numFmtId="0" fontId="12" fillId="4" borderId="0" xfId="0" applyFont="1" applyFill="1" applyAlignment="1">
      <alignment horizontal="left"/>
    </xf>
    <xf numFmtId="0" fontId="11" fillId="4" borderId="0" xfId="0" applyFont="1" applyFill="1" applyBorder="1" applyAlignment="1">
      <alignment vertical="top"/>
    </xf>
    <xf numFmtId="0" fontId="11" fillId="4" borderId="0" xfId="0" applyFont="1" applyFill="1" applyBorder="1"/>
    <xf numFmtId="0" fontId="13" fillId="4" borderId="0" xfId="0" applyFont="1" applyFill="1" applyBorder="1" applyAlignment="1">
      <alignment horizontal="left" vertical="top"/>
    </xf>
    <xf numFmtId="0" fontId="14" fillId="4" borderId="0" xfId="0" applyFont="1" applyFill="1" applyBorder="1" applyAlignment="1">
      <alignment vertical="top" wrapText="1"/>
    </xf>
    <xf numFmtId="0" fontId="14" fillId="4" borderId="0" xfId="0" applyFont="1" applyFill="1" applyBorder="1"/>
    <xf numFmtId="0" fontId="4" fillId="4" borderId="0" xfId="0" applyFont="1" applyFill="1" applyBorder="1" applyAlignment="1">
      <alignment vertical="top"/>
    </xf>
    <xf numFmtId="0" fontId="14" fillId="4" borderId="0" xfId="0" applyFont="1" applyFill="1" applyBorder="1" applyAlignment="1">
      <alignment horizontal="left"/>
    </xf>
    <xf numFmtId="49" fontId="4" fillId="4" borderId="0" xfId="0" applyNumberFormat="1" applyFont="1" applyFill="1" applyBorder="1" applyAlignment="1">
      <alignment vertical="top" wrapText="1"/>
    </xf>
    <xf numFmtId="0" fontId="4" fillId="4" borderId="0" xfId="0" applyFont="1" applyFill="1" applyBorder="1"/>
    <xf numFmtId="0" fontId="13" fillId="4" borderId="0" xfId="0" applyFont="1" applyFill="1"/>
    <xf numFmtId="0" fontId="1" fillId="4" borderId="0" xfId="0" applyFont="1" applyFill="1"/>
    <xf numFmtId="0" fontId="1" fillId="4" borderId="0" xfId="0" applyFont="1" applyFill="1" applyBorder="1"/>
    <xf numFmtId="0" fontId="1" fillId="4" borderId="0" xfId="0" applyFont="1" applyFill="1" applyBorder="1" applyAlignment="1">
      <alignment vertical="top"/>
    </xf>
    <xf numFmtId="49" fontId="13" fillId="4" borderId="0" xfId="0" applyNumberFormat="1" applyFont="1" applyFill="1" applyBorder="1" applyAlignment="1">
      <alignment horizontal="left" wrapText="1"/>
    </xf>
    <xf numFmtId="0" fontId="1" fillId="4" borderId="0" xfId="0" applyFont="1" applyFill="1" applyBorder="1" applyAlignment="1">
      <alignment horizontal="left" vertical="top"/>
    </xf>
    <xf numFmtId="1" fontId="13" fillId="4" borderId="0" xfId="0" applyNumberFormat="1" applyFont="1" applyFill="1" applyBorder="1"/>
    <xf numFmtId="49" fontId="1" fillId="4" borderId="0" xfId="0" applyNumberFormat="1" applyFont="1" applyFill="1" applyBorder="1" applyAlignment="1">
      <alignment vertical="top" wrapText="1"/>
    </xf>
    <xf numFmtId="0" fontId="0" fillId="4" borderId="0" xfId="0" applyFill="1" applyBorder="1" applyAlignment="1">
      <alignment horizontal="center"/>
    </xf>
    <xf numFmtId="1" fontId="0" fillId="4" borderId="0" xfId="0" applyNumberFormat="1" applyFill="1" applyBorder="1"/>
    <xf numFmtId="1" fontId="13" fillId="4" borderId="0" xfId="0" applyNumberFormat="1" applyFont="1" applyFill="1" applyBorder="1" applyAlignment="1"/>
    <xf numFmtId="1" fontId="13" fillId="4" borderId="0" xfId="0" applyNumberFormat="1" applyFont="1" applyFill="1" applyBorder="1" applyAlignment="1">
      <alignment horizontal="right"/>
    </xf>
    <xf numFmtId="49" fontId="13" fillId="4" borderId="0" xfId="0" applyNumberFormat="1" applyFont="1" applyFill="1" applyBorder="1" applyAlignment="1">
      <alignment horizontal="center" vertical="top" wrapText="1"/>
    </xf>
    <xf numFmtId="0" fontId="13" fillId="4" borderId="0" xfId="0" applyFont="1" applyFill="1" applyBorder="1" applyAlignment="1">
      <alignment horizontal="left"/>
    </xf>
    <xf numFmtId="49" fontId="0" fillId="4" borderId="0" xfId="0" applyNumberFormat="1" applyFill="1" applyBorder="1"/>
    <xf numFmtId="1" fontId="13" fillId="4" borderId="0" xfId="0" applyNumberFormat="1" applyFont="1" applyFill="1" applyBorder="1" applyAlignment="1">
      <alignment vertical="top" wrapText="1"/>
    </xf>
    <xf numFmtId="49" fontId="13" fillId="4" borderId="0" xfId="0" applyNumberFormat="1" applyFont="1" applyFill="1" applyBorder="1"/>
    <xf numFmtId="14" fontId="13" fillId="4" borderId="0" xfId="0" applyNumberFormat="1" applyFont="1" applyFill="1" applyAlignment="1">
      <alignment vertical="top" wrapText="1"/>
    </xf>
    <xf numFmtId="0" fontId="13" fillId="4" borderId="0" xfId="0" quotePrefix="1" applyFont="1" applyFill="1" applyAlignment="1">
      <alignment wrapText="1"/>
    </xf>
    <xf numFmtId="0" fontId="21" fillId="4" borderId="0" xfId="0" applyFont="1" applyFill="1" applyBorder="1" applyAlignment="1">
      <alignment horizontal="left" vertical="top" wrapText="1"/>
    </xf>
    <xf numFmtId="0" fontId="22" fillId="4" borderId="0" xfId="0" applyFont="1" applyFill="1" applyAlignment="1">
      <alignment wrapText="1"/>
    </xf>
    <xf numFmtId="0" fontId="14" fillId="4" borderId="0" xfId="0" applyFont="1" applyFill="1"/>
    <xf numFmtId="0" fontId="4" fillId="4" borderId="0" xfId="0" applyFont="1" applyFill="1" applyBorder="1" applyAlignment="1">
      <alignment horizontal="left" vertical="top"/>
    </xf>
    <xf numFmtId="3" fontId="13" fillId="4" borderId="0" xfId="0" applyNumberFormat="1" applyFont="1" applyFill="1" applyBorder="1" applyAlignment="1">
      <alignment vertical="top"/>
    </xf>
    <xf numFmtId="0" fontId="13" fillId="4" borderId="0" xfId="0" applyFont="1" applyFill="1" applyBorder="1" applyAlignment="1">
      <alignment wrapText="1"/>
    </xf>
    <xf numFmtId="0" fontId="13" fillId="4" borderId="0" xfId="0" applyFont="1" applyFill="1" applyAlignment="1">
      <alignment horizontal="left" wrapText="1"/>
    </xf>
    <xf numFmtId="0" fontId="13" fillId="4" borderId="0" xfId="0" applyFont="1" applyFill="1" applyAlignment="1">
      <alignment horizontal="right"/>
    </xf>
    <xf numFmtId="0" fontId="0" fillId="4" borderId="0" xfId="0" applyFill="1"/>
    <xf numFmtId="0" fontId="3" fillId="4" borderId="0" xfId="0" applyFont="1" applyFill="1" applyBorder="1" applyAlignment="1">
      <alignment vertical="top"/>
    </xf>
    <xf numFmtId="0" fontId="11" fillId="4" borderId="0" xfId="0" applyFont="1" applyFill="1" applyBorder="1" applyAlignment="1">
      <alignment vertical="top" wrapText="1"/>
    </xf>
    <xf numFmtId="0" fontId="4" fillId="4" borderId="0" xfId="0" applyFont="1" applyFill="1" applyBorder="1" applyAlignment="1">
      <alignment horizontal="left"/>
    </xf>
    <xf numFmtId="0" fontId="13" fillId="4" borderId="0" xfId="0" applyFont="1" applyFill="1" applyAlignment="1">
      <alignment vertical="top" wrapText="1"/>
    </xf>
    <xf numFmtId="0" fontId="0" fillId="4" borderId="0" xfId="0" applyFill="1" applyAlignment="1"/>
    <xf numFmtId="0" fontId="0" fillId="4" borderId="0" xfId="0" applyFill="1" applyAlignment="1">
      <alignment vertical="top" wrapText="1"/>
    </xf>
    <xf numFmtId="0" fontId="13" fillId="4" borderId="0" xfId="0" applyFont="1" applyFill="1" applyBorder="1" applyAlignment="1">
      <alignment horizontal="left" vertical="top" wrapText="1"/>
    </xf>
    <xf numFmtId="0" fontId="0" fillId="4" borderId="0" xfId="0" applyFill="1" applyAlignment="1">
      <alignment vertical="top"/>
    </xf>
    <xf numFmtId="0" fontId="14" fillId="4" borderId="0" xfId="0" applyFont="1" applyFill="1" applyBorder="1" applyAlignment="1">
      <alignment vertical="top"/>
    </xf>
    <xf numFmtId="0" fontId="1" fillId="4" borderId="0" xfId="0" applyFont="1" applyFill="1" applyAlignment="1">
      <alignment wrapText="1"/>
    </xf>
    <xf numFmtId="0" fontId="13" fillId="4" borderId="0" xfId="0" quotePrefix="1" applyFont="1" applyFill="1" applyAlignment="1">
      <alignment vertical="top" wrapText="1"/>
    </xf>
    <xf numFmtId="0" fontId="14" fillId="4" borderId="0" xfId="0" applyFont="1" applyFill="1" applyBorder="1" applyAlignment="1">
      <alignment horizontal="left" vertical="top"/>
    </xf>
    <xf numFmtId="0" fontId="13" fillId="4" borderId="0" xfId="0" applyFont="1" applyFill="1" applyAlignment="1">
      <alignment wrapText="1"/>
    </xf>
    <xf numFmtId="0" fontId="13" fillId="4" borderId="0" xfId="0" applyFont="1" applyFill="1" applyAlignment="1">
      <alignment vertical="top"/>
    </xf>
    <xf numFmtId="14" fontId="13" fillId="4" borderId="0" xfId="0" applyNumberFormat="1" applyFont="1" applyFill="1" applyBorder="1" applyAlignment="1">
      <alignment vertical="top" wrapText="1"/>
    </xf>
    <xf numFmtId="49" fontId="13" fillId="4" borderId="0" xfId="0" applyNumberFormat="1" applyFont="1" applyFill="1" applyBorder="1" applyAlignment="1">
      <alignment vertical="top" wrapText="1"/>
    </xf>
    <xf numFmtId="0" fontId="0" fillId="4" borderId="0" xfId="0" applyFill="1" applyBorder="1" applyAlignment="1">
      <alignment vertical="top"/>
    </xf>
    <xf numFmtId="0" fontId="13" fillId="0" borderId="0" xfId="0" applyFont="1"/>
    <xf numFmtId="0" fontId="24" fillId="0" borderId="0" xfId="0" applyFont="1"/>
    <xf numFmtId="0" fontId="13" fillId="4" borderId="0" xfId="0" applyFont="1" applyFill="1" applyAlignment="1">
      <alignment vertical="top"/>
    </xf>
    <xf numFmtId="0" fontId="13" fillId="4" borderId="0" xfId="0" quotePrefix="1" applyFont="1" applyFill="1" applyAlignment="1">
      <alignment vertical="top" wrapText="1"/>
    </xf>
    <xf numFmtId="0" fontId="1" fillId="4" borderId="0" xfId="0" applyFont="1" applyFill="1" applyAlignment="1">
      <alignment vertical="top" wrapText="1"/>
    </xf>
    <xf numFmtId="0" fontId="0" fillId="4" borderId="0" xfId="0" applyFill="1" applyAlignment="1"/>
    <xf numFmtId="49" fontId="13" fillId="4" borderId="0" xfId="0" applyNumberFormat="1" applyFont="1" applyFill="1" applyBorder="1" applyAlignment="1">
      <alignment vertical="top" wrapText="1"/>
    </xf>
    <xf numFmtId="0" fontId="0" fillId="4" borderId="0" xfId="0" applyFill="1" applyBorder="1" applyAlignment="1">
      <alignment vertical="top"/>
    </xf>
    <xf numFmtId="14" fontId="13" fillId="4" borderId="0" xfId="0" applyNumberFormat="1" applyFont="1" applyFill="1" applyBorder="1" applyAlignment="1">
      <alignment vertical="top" wrapText="1"/>
    </xf>
    <xf numFmtId="0" fontId="1" fillId="4" borderId="0" xfId="0" applyFont="1" applyFill="1" applyAlignment="1"/>
    <xf numFmtId="0" fontId="1" fillId="4" borderId="0" xfId="0" applyFont="1" applyFill="1" applyAlignment="1">
      <alignment wrapText="1"/>
    </xf>
    <xf numFmtId="14" fontId="13" fillId="4" borderId="0" xfId="1" applyNumberFormat="1" applyFont="1" applyFill="1" applyBorder="1" applyAlignment="1">
      <alignment vertical="top" wrapText="1"/>
    </xf>
    <xf numFmtId="0" fontId="1" fillId="4" borderId="0" xfId="1" applyFont="1" applyFill="1" applyAlignment="1">
      <alignment vertical="top" wrapText="1"/>
    </xf>
    <xf numFmtId="0" fontId="1" fillId="4" borderId="0" xfId="1" applyFont="1" applyFill="1" applyAlignment="1"/>
    <xf numFmtId="0" fontId="13" fillId="4" borderId="0" xfId="0" quotePrefix="1" applyFont="1" applyFill="1" applyBorder="1" applyAlignment="1">
      <alignment vertical="top" wrapText="1"/>
    </xf>
    <xf numFmtId="0" fontId="13" fillId="4" borderId="0" xfId="0" applyFont="1" applyFill="1" applyAlignment="1">
      <alignment wrapText="1"/>
    </xf>
    <xf numFmtId="0" fontId="0" fillId="4" borderId="0" xfId="0" applyFill="1" applyAlignment="1">
      <alignment wrapText="1"/>
    </xf>
    <xf numFmtId="0" fontId="14" fillId="4" borderId="0" xfId="0" applyFont="1" applyFill="1" applyAlignment="1"/>
    <xf numFmtId="0" fontId="13" fillId="4" borderId="0" xfId="0" applyFont="1" applyFill="1" applyAlignment="1">
      <alignment vertical="top" wrapText="1"/>
    </xf>
    <xf numFmtId="0" fontId="15" fillId="4" borderId="0" xfId="0" applyFont="1" applyFill="1" applyAlignment="1">
      <alignment vertical="top"/>
    </xf>
    <xf numFmtId="0" fontId="15" fillId="4" borderId="0" xfId="0" applyFont="1" applyFill="1" applyAlignment="1">
      <alignment vertical="top" wrapText="1"/>
    </xf>
    <xf numFmtId="0" fontId="13" fillId="4" borderId="0" xfId="0" applyFont="1" applyFill="1" applyAlignment="1">
      <alignment vertical="top"/>
    </xf>
    <xf numFmtId="0" fontId="0" fillId="4" borderId="0" xfId="0" applyFill="1" applyAlignment="1">
      <alignment vertical="top"/>
    </xf>
    <xf numFmtId="0" fontId="0" fillId="4" borderId="0" xfId="0" applyFill="1" applyAlignment="1">
      <alignment vertical="top" wrapText="1"/>
    </xf>
    <xf numFmtId="0" fontId="15" fillId="4" borderId="0" xfId="0" applyFont="1" applyFill="1" applyBorder="1" applyAlignment="1">
      <alignment horizontal="left" vertical="top" wrapText="1"/>
    </xf>
    <xf numFmtId="0" fontId="14" fillId="4" borderId="0" xfId="0" applyFont="1" applyFill="1" applyBorder="1" applyAlignment="1">
      <alignment horizontal="left" vertical="top"/>
    </xf>
    <xf numFmtId="0" fontId="15" fillId="4" borderId="0" xfId="0" applyFont="1" applyFill="1" applyBorder="1" applyAlignment="1">
      <alignment horizontal="left" vertical="top"/>
    </xf>
    <xf numFmtId="0" fontId="13" fillId="4" borderId="0" xfId="0" applyFont="1" applyFill="1" applyBorder="1" applyAlignment="1">
      <alignment horizontal="left" vertical="top" wrapText="1"/>
    </xf>
    <xf numFmtId="0" fontId="16" fillId="4" borderId="0" xfId="0" applyFont="1" applyFill="1" applyAlignment="1">
      <alignment wrapText="1"/>
    </xf>
    <xf numFmtId="0" fontId="11" fillId="4" borderId="0" xfId="0" applyFont="1" applyFill="1" applyBorder="1" applyAlignment="1">
      <alignment horizontal="left" vertical="top"/>
    </xf>
    <xf numFmtId="0" fontId="13" fillId="4" borderId="0" xfId="0" applyFont="1" applyFill="1" applyBorder="1" applyAlignment="1">
      <alignment vertical="top" wrapText="1"/>
    </xf>
    <xf numFmtId="0" fontId="14" fillId="4" borderId="0" xfId="0" quotePrefix="1" applyFont="1" applyFill="1" applyBorder="1" applyAlignment="1">
      <alignment vertical="top"/>
    </xf>
    <xf numFmtId="0" fontId="14" fillId="4" borderId="0" xfId="0" applyFont="1" applyFill="1" applyBorder="1" applyAlignment="1">
      <alignment vertical="top"/>
    </xf>
    <xf numFmtId="0" fontId="3" fillId="4" borderId="0" xfId="0" applyFont="1" applyFill="1" applyBorder="1" applyAlignment="1">
      <alignment vertical="top" wrapText="1"/>
    </xf>
    <xf numFmtId="166" fontId="23" fillId="0" borderId="0" xfId="0" applyNumberFormat="1" applyFont="1"/>
    <xf numFmtId="166" fontId="23" fillId="0" borderId="0" xfId="0" applyNumberFormat="1" applyFont="1" applyAlignment="1"/>
    <xf numFmtId="166" fontId="23" fillId="0" borderId="0" xfId="0" applyNumberFormat="1" applyFont="1" applyAlignment="1">
      <alignment wrapText="1"/>
    </xf>
    <xf numFmtId="166" fontId="9" fillId="0" borderId="0" xfId="0" applyNumberFormat="1" applyFont="1"/>
    <xf numFmtId="166" fontId="9" fillId="0" borderId="0" xfId="0" applyNumberFormat="1" applyFont="1" applyAlignment="1"/>
    <xf numFmtId="166" fontId="9" fillId="0" borderId="0" xfId="0" applyNumberFormat="1" applyFont="1" applyAlignment="1">
      <alignment wrapText="1"/>
    </xf>
  </cellXfs>
  <cellStyles count="4">
    <cellStyle name="Normal" xfId="0" builtinId="0"/>
    <cellStyle name="Normal 3" xfId="1"/>
    <cellStyle name="Tusental (0)_DA" xfId="2"/>
    <cellStyle name="Valuta (0)_DA"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2DFF2D"/>
      <rgbColor rgb="004E4EB2"/>
      <rgbColor rgb="00FFFF2D"/>
      <rgbColor rgb="00FF4141"/>
      <rgbColor rgb="007E95E8"/>
      <rgbColor rgb="00940000"/>
      <rgbColor rgb="00008000"/>
      <rgbColor rgb="0029299F"/>
      <rgbColor rgb="00808000"/>
      <rgbColor rgb="00808080"/>
      <rgbColor rgb="003D3D8F"/>
      <rgbColor rgb="00CCCCCC"/>
      <rgbColor rgb="00666666"/>
      <rgbColor rgb="009999FF"/>
      <rgbColor rgb="00993366"/>
      <rgbColor rgb="00FFFFCC"/>
      <rgbColor rgb="00CCFFFF"/>
      <rgbColor rgb="00E5FAFF"/>
      <rgbColor rgb="00FFFFFF"/>
      <rgbColor rgb="00FFFFFF"/>
      <rgbColor rgb="00FFFFFF"/>
      <rgbColor rgb="000000FF"/>
      <rgbColor rgb="00FF0000"/>
      <rgbColor rgb="00FFFF00"/>
      <rgbColor rgb="0000FFFF"/>
      <rgbColor rgb="00008000"/>
      <rgbColor rgb="00993300"/>
      <rgbColor rgb="00FF00FF"/>
      <rgbColor rgb="0000FF00"/>
      <rgbColor rgb="00A0B7F8"/>
      <rgbColor rgb="00CDE5FF"/>
      <rgbColor rgb="0099FF99"/>
      <rgbColor rgb="00FFFF99"/>
      <rgbColor rgb="00E5FAFF"/>
      <rgbColor rgb="00FFADAD"/>
      <rgbColor rgb="00E6E6E6"/>
      <rgbColor rgb="00FFC8AD"/>
      <rgbColor rgb="006886E4"/>
      <rgbColor rgb="005173E1"/>
      <rgbColor rgb="00C0C000"/>
      <rgbColor rgb="00FF8041"/>
      <rgbColor rgb="00D44700"/>
      <rgbColor rgb="00943100"/>
      <rgbColor rgb="004D4D4D"/>
      <rgbColor rgb="00999999"/>
      <rgbColor rgb="00000066"/>
      <rgbColor rgb="0000C000"/>
      <rgbColor rgb="00004E00"/>
      <rgbColor rgb="004E4E00"/>
      <rgbColor rgb="00622100"/>
      <rgbColor rgb="00B3B3B3"/>
      <rgbColor rgb="001A1A1A"/>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Data_BK!$C$3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Data_BK!$C$5:$C$140</c:f>
              <c:numCache>
                <c:formatCode>#\ ##0.0</c:formatCode>
                <c:ptCount val="136"/>
                <c:pt idx="0">
                  <c:v>1182.7</c:v>
                </c:pt>
                <c:pt idx="1">
                  <c:v>1187.0999999999999</c:v>
                </c:pt>
                <c:pt idx="2">
                  <c:v>1188.5999999999999</c:v>
                </c:pt>
                <c:pt idx="3">
                  <c:v>1190</c:v>
                </c:pt>
                <c:pt idx="4">
                  <c:v>1195.5</c:v>
                </c:pt>
                <c:pt idx="5">
                  <c:v>1191</c:v>
                </c:pt>
                <c:pt idx="6">
                  <c:v>1195.0999999999999</c:v>
                </c:pt>
                <c:pt idx="7">
                  <c:v>1194.5999999999999</c:v>
                </c:pt>
                <c:pt idx="8">
                  <c:v>1190.3</c:v>
                </c:pt>
                <c:pt idx="9">
                  <c:v>1189.7</c:v>
                </c:pt>
                <c:pt idx="10">
                  <c:v>1187.2</c:v>
                </c:pt>
                <c:pt idx="11">
                  <c:v>1182.0999999999999</c:v>
                </c:pt>
                <c:pt idx="12">
                  <c:v>1182.0999999999999</c:v>
                </c:pt>
                <c:pt idx="13">
                  <c:v>1178</c:v>
                </c:pt>
                <c:pt idx="14">
                  <c:v>1167.8</c:v>
                </c:pt>
                <c:pt idx="15">
                  <c:v>1160.9000000000001</c:v>
                </c:pt>
                <c:pt idx="16">
                  <c:v>1151.0999999999999</c:v>
                </c:pt>
                <c:pt idx="17">
                  <c:v>1140.4000000000001</c:v>
                </c:pt>
                <c:pt idx="18">
                  <c:v>1128.3</c:v>
                </c:pt>
                <c:pt idx="19">
                  <c:v>1117.7</c:v>
                </c:pt>
                <c:pt idx="20">
                  <c:v>1107.9000000000001</c:v>
                </c:pt>
                <c:pt idx="21">
                  <c:v>1091.7</c:v>
                </c:pt>
                <c:pt idx="22">
                  <c:v>1085.5</c:v>
                </c:pt>
                <c:pt idx="23">
                  <c:v>1072.7</c:v>
                </c:pt>
                <c:pt idx="24">
                  <c:v>1046.5</c:v>
                </c:pt>
                <c:pt idx="25">
                  <c:v>1031.4000000000001</c:v>
                </c:pt>
                <c:pt idx="26">
                  <c:v>1021.9</c:v>
                </c:pt>
                <c:pt idx="27">
                  <c:v>1014.2</c:v>
                </c:pt>
                <c:pt idx="28">
                  <c:v>1009.7</c:v>
                </c:pt>
                <c:pt idx="29">
                  <c:v>1005.3</c:v>
                </c:pt>
                <c:pt idx="30">
                  <c:v>1003.9</c:v>
                </c:pt>
                <c:pt idx="31">
                  <c:v>1000.7</c:v>
                </c:pt>
                <c:pt idx="32">
                  <c:v>1002.6</c:v>
                </c:pt>
                <c:pt idx="33">
                  <c:v>1001.9</c:v>
                </c:pt>
                <c:pt idx="34">
                  <c:v>995.6</c:v>
                </c:pt>
                <c:pt idx="35">
                  <c:v>989.8</c:v>
                </c:pt>
                <c:pt idx="36">
                  <c:v>990.3</c:v>
                </c:pt>
                <c:pt idx="37">
                  <c:v>984.4</c:v>
                </c:pt>
                <c:pt idx="38">
                  <c:v>979.5</c:v>
                </c:pt>
                <c:pt idx="39">
                  <c:v>976.2</c:v>
                </c:pt>
                <c:pt idx="40">
                  <c:v>975.5</c:v>
                </c:pt>
                <c:pt idx="41">
                  <c:v>966.6</c:v>
                </c:pt>
                <c:pt idx="42">
                  <c:v>969.9</c:v>
                </c:pt>
                <c:pt idx="43">
                  <c:v>971</c:v>
                </c:pt>
                <c:pt idx="44">
                  <c:v>968</c:v>
                </c:pt>
                <c:pt idx="45">
                  <c:v>978</c:v>
                </c:pt>
                <c:pt idx="46">
                  <c:v>982.7</c:v>
                </c:pt>
                <c:pt idx="47">
                  <c:v>988.5</c:v>
                </c:pt>
                <c:pt idx="48">
                  <c:v>994.9</c:v>
                </c:pt>
                <c:pt idx="49">
                  <c:v>998.6</c:v>
                </c:pt>
                <c:pt idx="50">
                  <c:v>1004.2</c:v>
                </c:pt>
                <c:pt idx="51">
                  <c:v>1014.6</c:v>
                </c:pt>
                <c:pt idx="52">
                  <c:v>1025.8</c:v>
                </c:pt>
                <c:pt idx="53">
                  <c:v>1038.0999999999999</c:v>
                </c:pt>
                <c:pt idx="54">
                  <c:v>1045.5</c:v>
                </c:pt>
                <c:pt idx="55">
                  <c:v>1055.7</c:v>
                </c:pt>
                <c:pt idx="56">
                  <c:v>1059.8</c:v>
                </c:pt>
                <c:pt idx="57">
                  <c:v>1059.5</c:v>
                </c:pt>
                <c:pt idx="58">
                  <c:v>1063.8</c:v>
                </c:pt>
                <c:pt idx="59">
                  <c:v>1061.3</c:v>
                </c:pt>
                <c:pt idx="60">
                  <c:v>1069.3</c:v>
                </c:pt>
                <c:pt idx="61">
                  <c:v>1075.0999999999999</c:v>
                </c:pt>
                <c:pt idx="62">
                  <c:v>1074.7</c:v>
                </c:pt>
                <c:pt idx="63">
                  <c:v>1075.2</c:v>
                </c:pt>
                <c:pt idx="64">
                  <c:v>1077.0999999999999</c:v>
                </c:pt>
                <c:pt idx="65">
                  <c:v>1075.8</c:v>
                </c:pt>
                <c:pt idx="66">
                  <c:v>1080.2</c:v>
                </c:pt>
                <c:pt idx="67">
                  <c:v>1086.5999999999999</c:v>
                </c:pt>
                <c:pt idx="68">
                  <c:v>1084.2</c:v>
                </c:pt>
                <c:pt idx="69">
                  <c:v>1084.2</c:v>
                </c:pt>
                <c:pt idx="70">
                  <c:v>1083.2</c:v>
                </c:pt>
                <c:pt idx="71">
                  <c:v>1083.5999999999999</c:v>
                </c:pt>
                <c:pt idx="72">
                  <c:v>1084.9000000000001</c:v>
                </c:pt>
                <c:pt idx="73">
                  <c:v>1096.5999999999999</c:v>
                </c:pt>
                <c:pt idx="74">
                  <c:v>1094.5999999999999</c:v>
                </c:pt>
                <c:pt idx="75">
                  <c:v>1095.5999999999999</c:v>
                </c:pt>
                <c:pt idx="76">
                  <c:v>1100.4000000000001</c:v>
                </c:pt>
                <c:pt idx="77">
                  <c:v>1107.0999999999999</c:v>
                </c:pt>
                <c:pt idx="78">
                  <c:v>1120</c:v>
                </c:pt>
                <c:pt idx="79">
                  <c:v>1123.5999999999999</c:v>
                </c:pt>
                <c:pt idx="80">
                  <c:v>1129.5999999999999</c:v>
                </c:pt>
                <c:pt idx="81">
                  <c:v>1137.0999999999999</c:v>
                </c:pt>
                <c:pt idx="82">
                  <c:v>1142.4000000000001</c:v>
                </c:pt>
                <c:pt idx="83">
                  <c:v>1150.5</c:v>
                </c:pt>
                <c:pt idx="84">
                  <c:v>1156.5</c:v>
                </c:pt>
                <c:pt idx="85">
                  <c:v>1153.0999999999999</c:v>
                </c:pt>
                <c:pt idx="86">
                  <c:v>1156.0999999999999</c:v>
                </c:pt>
                <c:pt idx="87">
                  <c:v>1152.8</c:v>
                </c:pt>
                <c:pt idx="88">
                  <c:v>1143.5</c:v>
                </c:pt>
                <c:pt idx="89">
                  <c:v>1134.2</c:v>
                </c:pt>
                <c:pt idx="90">
                  <c:v>1126.5</c:v>
                </c:pt>
                <c:pt idx="91">
                  <c:v>1120.4000000000001</c:v>
                </c:pt>
                <c:pt idx="92">
                  <c:v>1119.2</c:v>
                </c:pt>
                <c:pt idx="93">
                  <c:v>1121.2</c:v>
                </c:pt>
                <c:pt idx="94">
                  <c:v>1116.4000000000001</c:v>
                </c:pt>
                <c:pt idx="95">
                  <c:v>1117.8</c:v>
                </c:pt>
                <c:pt idx="96">
                  <c:v>1119.7</c:v>
                </c:pt>
                <c:pt idx="97">
                  <c:v>1119.5</c:v>
                </c:pt>
                <c:pt idx="98">
                  <c:v>1119.5999999999999</c:v>
                </c:pt>
                <c:pt idx="99">
                  <c:v>1116.4000000000001</c:v>
                </c:pt>
                <c:pt idx="100">
                  <c:v>1114.0999999999999</c:v>
                </c:pt>
                <c:pt idx="101">
                  <c:v>1114.2</c:v>
                </c:pt>
                <c:pt idx="102">
                  <c:v>1112.2</c:v>
                </c:pt>
                <c:pt idx="103">
                  <c:v>1112.9000000000001</c:v>
                </c:pt>
                <c:pt idx="104">
                  <c:v>1108.9000000000001</c:v>
                </c:pt>
                <c:pt idx="105">
                  <c:v>1108.9000000000001</c:v>
                </c:pt>
                <c:pt idx="106">
                  <c:v>1108</c:v>
                </c:pt>
                <c:pt idx="107">
                  <c:v>1105</c:v>
                </c:pt>
                <c:pt idx="108">
                  <c:v>1100.5</c:v>
                </c:pt>
                <c:pt idx="109">
                  <c:v>1098.3</c:v>
                </c:pt>
                <c:pt idx="110">
                  <c:v>1101.3</c:v>
                </c:pt>
                <c:pt idx="111">
                  <c:v>1100.3</c:v>
                </c:pt>
                <c:pt idx="112">
                  <c:v>1104.5999999999999</c:v>
                </c:pt>
                <c:pt idx="113">
                  <c:v>1107.5</c:v>
                </c:pt>
                <c:pt idx="114">
                  <c:v>1107.4000000000001</c:v>
                </c:pt>
                <c:pt idx="115">
                  <c:v>1110.5999999999999</c:v>
                </c:pt>
                <c:pt idx="116">
                  <c:v>1111.5</c:v>
                </c:pt>
                <c:pt idx="117">
                  <c:v>1114.8</c:v>
                </c:pt>
                <c:pt idx="118">
                  <c:v>1114.5999999999999</c:v>
                </c:pt>
                <c:pt idx="119">
                  <c:v>1112.0999999999999</c:v>
                </c:pt>
                <c:pt idx="120">
                  <c:v>1119</c:v>
                </c:pt>
                <c:pt idx="121">
                  <c:v>1116.7</c:v>
                </c:pt>
                <c:pt idx="122">
                  <c:v>1120.9000000000001</c:v>
                </c:pt>
                <c:pt idx="123">
                  <c:v>1124.4000000000001</c:v>
                </c:pt>
                <c:pt idx="124">
                  <c:v>1128.8</c:v>
                </c:pt>
                <c:pt idx="125">
                  <c:v>1129.0999999999999</c:v>
                </c:pt>
                <c:pt idx="126">
                  <c:v>1132.0999999999999</c:v>
                </c:pt>
                <c:pt idx="127">
                  <c:v>1135</c:v>
                </c:pt>
                <c:pt idx="128">
                  <c:v>1125.8</c:v>
                </c:pt>
                <c:pt idx="129">
                  <c:v>1136.8</c:v>
                </c:pt>
                <c:pt idx="130">
                  <c:v>1135.9000000000001</c:v>
                </c:pt>
                <c:pt idx="131">
                  <c:v>1133.3</c:v>
                </c:pt>
                <c:pt idx="132">
                  <c:v>1129.3</c:v>
                </c:pt>
                <c:pt idx="133">
                  <c:v>1119</c:v>
                </c:pt>
                <c:pt idx="134">
                  <c:v>1110.8</c:v>
                </c:pt>
                <c:pt idx="135">
                  <c:v>1116.5999999999999</c:v>
                </c:pt>
              </c:numCache>
            </c:numRef>
          </c:val>
          <c:smooth val="0"/>
          <c:extLst>
            <c:ext xmlns:c16="http://schemas.microsoft.com/office/drawing/2014/chart" uri="{C3380CC4-5D6E-409C-BE32-E72D297353CC}">
              <c16:uniqueId val="{00000000-CBC6-4BFF-9131-E9AB11906676}"/>
            </c:ext>
          </c:extLst>
        </c:ser>
        <c:ser>
          <c:idx val="1"/>
          <c:order val="1"/>
          <c:tx>
            <c:strRef>
              <c:f>Data_BK!$F$3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Data_BK!$F$5:$F$140</c:f>
              <c:numCache>
                <c:formatCode>#,##0.00</c:formatCode>
                <c:ptCount val="136"/>
                <c:pt idx="0">
                  <c:v>1184.3</c:v>
                </c:pt>
                <c:pt idx="1">
                  <c:v>1186.9100000000001</c:v>
                </c:pt>
                <c:pt idx="2">
                  <c:v>1189.51</c:v>
                </c:pt>
                <c:pt idx="3">
                  <c:v>1191.73</c:v>
                </c:pt>
                <c:pt idx="4">
                  <c:v>1193.0999999999999</c:v>
                </c:pt>
                <c:pt idx="5">
                  <c:v>1193.93</c:v>
                </c:pt>
                <c:pt idx="6">
                  <c:v>1194.1600000000001</c:v>
                </c:pt>
                <c:pt idx="7">
                  <c:v>1193.26</c:v>
                </c:pt>
                <c:pt idx="8">
                  <c:v>1191.18</c:v>
                </c:pt>
                <c:pt idx="9">
                  <c:v>1188.4000000000001</c:v>
                </c:pt>
                <c:pt idx="10">
                  <c:v>1185.95</c:v>
                </c:pt>
                <c:pt idx="11">
                  <c:v>1183.97</c:v>
                </c:pt>
                <c:pt idx="12">
                  <c:v>1181.3</c:v>
                </c:pt>
                <c:pt idx="13">
                  <c:v>1176.6300000000001</c:v>
                </c:pt>
                <c:pt idx="14">
                  <c:v>1169.4100000000001</c:v>
                </c:pt>
                <c:pt idx="15">
                  <c:v>1160.57</c:v>
                </c:pt>
                <c:pt idx="16">
                  <c:v>1150.93</c:v>
                </c:pt>
                <c:pt idx="17">
                  <c:v>1140.17</c:v>
                </c:pt>
                <c:pt idx="18">
                  <c:v>1128.6199999999999</c:v>
                </c:pt>
                <c:pt idx="19">
                  <c:v>1117.67</c:v>
                </c:pt>
                <c:pt idx="20">
                  <c:v>1107.6300000000001</c:v>
                </c:pt>
                <c:pt idx="21">
                  <c:v>1097.76</c:v>
                </c:pt>
                <c:pt idx="22">
                  <c:v>1085.55</c:v>
                </c:pt>
                <c:pt idx="23">
                  <c:v>1069.04</c:v>
                </c:pt>
                <c:pt idx="24">
                  <c:v>1050.1500000000001</c:v>
                </c:pt>
                <c:pt idx="25">
                  <c:v>1032.95</c:v>
                </c:pt>
                <c:pt idx="26">
                  <c:v>1020.77</c:v>
                </c:pt>
                <c:pt idx="27">
                  <c:v>1013.25</c:v>
                </c:pt>
                <c:pt idx="28">
                  <c:v>1008.35</c:v>
                </c:pt>
                <c:pt idx="29">
                  <c:v>1005.34</c:v>
                </c:pt>
                <c:pt idx="30">
                  <c:v>1003.71</c:v>
                </c:pt>
                <c:pt idx="31">
                  <c:v>1003.3</c:v>
                </c:pt>
                <c:pt idx="32">
                  <c:v>1002.94</c:v>
                </c:pt>
                <c:pt idx="33">
                  <c:v>1000.74</c:v>
                </c:pt>
                <c:pt idx="34">
                  <c:v>996.22</c:v>
                </c:pt>
                <c:pt idx="35">
                  <c:v>991.1</c:v>
                </c:pt>
                <c:pt idx="36">
                  <c:v>987.2</c:v>
                </c:pt>
                <c:pt idx="37">
                  <c:v>984.09</c:v>
                </c:pt>
                <c:pt idx="38">
                  <c:v>980.89</c:v>
                </c:pt>
                <c:pt idx="39">
                  <c:v>977.15</c:v>
                </c:pt>
                <c:pt idx="40">
                  <c:v>973.08</c:v>
                </c:pt>
                <c:pt idx="41">
                  <c:v>969.76</c:v>
                </c:pt>
                <c:pt idx="42">
                  <c:v>968.24</c:v>
                </c:pt>
                <c:pt idx="43">
                  <c:v>968.88</c:v>
                </c:pt>
                <c:pt idx="44">
                  <c:v>971.73</c:v>
                </c:pt>
                <c:pt idx="45">
                  <c:v>976.62</c:v>
                </c:pt>
                <c:pt idx="46">
                  <c:v>983.06</c:v>
                </c:pt>
                <c:pt idx="47">
                  <c:v>989.1</c:v>
                </c:pt>
                <c:pt idx="48">
                  <c:v>994.37</c:v>
                </c:pt>
                <c:pt idx="49">
                  <c:v>999.72</c:v>
                </c:pt>
                <c:pt idx="50">
                  <c:v>1006.1</c:v>
                </c:pt>
                <c:pt idx="51">
                  <c:v>1014.71</c:v>
                </c:pt>
                <c:pt idx="52">
                  <c:v>1025.08</c:v>
                </c:pt>
                <c:pt idx="53">
                  <c:v>1035.8</c:v>
                </c:pt>
                <c:pt idx="54">
                  <c:v>1046.03</c:v>
                </c:pt>
                <c:pt idx="55">
                  <c:v>1054.19</c:v>
                </c:pt>
                <c:pt idx="56">
                  <c:v>1059.46</c:v>
                </c:pt>
                <c:pt idx="57">
                  <c:v>1061.69</c:v>
                </c:pt>
                <c:pt idx="58">
                  <c:v>1062.46</c:v>
                </c:pt>
                <c:pt idx="59">
                  <c:v>1064.74</c:v>
                </c:pt>
                <c:pt idx="60">
                  <c:v>1068.95</c:v>
                </c:pt>
                <c:pt idx="61">
                  <c:v>1072.8900000000001</c:v>
                </c:pt>
                <c:pt idx="62">
                  <c:v>1074.9000000000001</c:v>
                </c:pt>
                <c:pt idx="63">
                  <c:v>1075.07</c:v>
                </c:pt>
                <c:pt idx="64">
                  <c:v>1075.33</c:v>
                </c:pt>
                <c:pt idx="65">
                  <c:v>1077.33</c:v>
                </c:pt>
                <c:pt idx="66">
                  <c:v>1080.51</c:v>
                </c:pt>
                <c:pt idx="67">
                  <c:v>1083.68</c:v>
                </c:pt>
                <c:pt idx="68">
                  <c:v>1085.03</c:v>
                </c:pt>
                <c:pt idx="69">
                  <c:v>1084.3900000000001</c:v>
                </c:pt>
                <c:pt idx="70">
                  <c:v>1083.67</c:v>
                </c:pt>
                <c:pt idx="71">
                  <c:v>1084.53</c:v>
                </c:pt>
                <c:pt idx="72">
                  <c:v>1087.72</c:v>
                </c:pt>
                <c:pt idx="73">
                  <c:v>1091.55</c:v>
                </c:pt>
                <c:pt idx="74">
                  <c:v>1094.23</c:v>
                </c:pt>
                <c:pt idx="75">
                  <c:v>1096.4000000000001</c:v>
                </c:pt>
                <c:pt idx="76">
                  <c:v>1100.92</c:v>
                </c:pt>
                <c:pt idx="77">
                  <c:v>1109</c:v>
                </c:pt>
                <c:pt idx="78">
                  <c:v>1117.81</c:v>
                </c:pt>
                <c:pt idx="79">
                  <c:v>1124.95</c:v>
                </c:pt>
                <c:pt idx="80">
                  <c:v>1130.6099999999999</c:v>
                </c:pt>
                <c:pt idx="81">
                  <c:v>1136.42</c:v>
                </c:pt>
                <c:pt idx="82">
                  <c:v>1143.25</c:v>
                </c:pt>
                <c:pt idx="83">
                  <c:v>1149.44</c:v>
                </c:pt>
                <c:pt idx="84">
                  <c:v>1153.6199999999999</c:v>
                </c:pt>
                <c:pt idx="85">
                  <c:v>1155.58</c:v>
                </c:pt>
                <c:pt idx="86">
                  <c:v>1155.31</c:v>
                </c:pt>
                <c:pt idx="87">
                  <c:v>1151.6400000000001</c:v>
                </c:pt>
                <c:pt idx="88">
                  <c:v>1143.81</c:v>
                </c:pt>
                <c:pt idx="89">
                  <c:v>1133.49</c:v>
                </c:pt>
                <c:pt idx="90">
                  <c:v>1125.25</c:v>
                </c:pt>
                <c:pt idx="91">
                  <c:v>1120.73</c:v>
                </c:pt>
                <c:pt idx="92">
                  <c:v>1119.1300000000001</c:v>
                </c:pt>
                <c:pt idx="93">
                  <c:v>1118.52</c:v>
                </c:pt>
                <c:pt idx="94">
                  <c:v>1118.18</c:v>
                </c:pt>
                <c:pt idx="95">
                  <c:v>1118.57</c:v>
                </c:pt>
                <c:pt idx="96">
                  <c:v>1119.3399999999999</c:v>
                </c:pt>
                <c:pt idx="97">
                  <c:v>1119.33</c:v>
                </c:pt>
                <c:pt idx="98">
                  <c:v>1118.42</c:v>
                </c:pt>
                <c:pt idx="99">
                  <c:v>1117.44</c:v>
                </c:pt>
                <c:pt idx="100">
                  <c:v>1116.3800000000001</c:v>
                </c:pt>
                <c:pt idx="101">
                  <c:v>1114.8</c:v>
                </c:pt>
                <c:pt idx="102">
                  <c:v>1112.93</c:v>
                </c:pt>
                <c:pt idx="103">
                  <c:v>1111.04</c:v>
                </c:pt>
                <c:pt idx="104">
                  <c:v>1109.79</c:v>
                </c:pt>
                <c:pt idx="105">
                  <c:v>1109.0899999999999</c:v>
                </c:pt>
                <c:pt idx="106">
                  <c:v>1107.31</c:v>
                </c:pt>
                <c:pt idx="107">
                  <c:v>1103.8</c:v>
                </c:pt>
                <c:pt idx="108">
                  <c:v>1100.3499999999999</c:v>
                </c:pt>
                <c:pt idx="109">
                  <c:v>1099.1300000000001</c:v>
                </c:pt>
                <c:pt idx="110">
                  <c:v>1100.28</c:v>
                </c:pt>
                <c:pt idx="111">
                  <c:v>1102.48</c:v>
                </c:pt>
                <c:pt idx="112">
                  <c:v>1104.77</c:v>
                </c:pt>
                <c:pt idx="113">
                  <c:v>1106.71</c:v>
                </c:pt>
                <c:pt idx="114">
                  <c:v>1108.44</c:v>
                </c:pt>
                <c:pt idx="115">
                  <c:v>1110.3599999999999</c:v>
                </c:pt>
                <c:pt idx="116">
                  <c:v>1112.5999999999999</c:v>
                </c:pt>
                <c:pt idx="117">
                  <c:v>1113.79</c:v>
                </c:pt>
                <c:pt idx="118">
                  <c:v>1113.96</c:v>
                </c:pt>
                <c:pt idx="119">
                  <c:v>1114.1400000000001</c:v>
                </c:pt>
                <c:pt idx="120">
                  <c:v>1114.79</c:v>
                </c:pt>
                <c:pt idx="121">
                  <c:v>1116.5999999999999</c:v>
                </c:pt>
                <c:pt idx="122">
                  <c:v>1120.07</c:v>
                </c:pt>
                <c:pt idx="123">
                  <c:v>1124.83</c:v>
                </c:pt>
                <c:pt idx="124">
                  <c:v>1129.3499999999999</c:v>
                </c:pt>
                <c:pt idx="125">
                  <c:v>1132.3399999999999</c:v>
                </c:pt>
                <c:pt idx="126">
                  <c:v>1132.93</c:v>
                </c:pt>
                <c:pt idx="127">
                  <c:v>1131.9000000000001</c:v>
                </c:pt>
                <c:pt idx="128">
                  <c:v>1131.53</c:v>
                </c:pt>
                <c:pt idx="129">
                  <c:v>1132.8</c:v>
                </c:pt>
                <c:pt idx="130">
                  <c:v>1134.1300000000001</c:v>
                </c:pt>
                <c:pt idx="131">
                  <c:v>1132.68</c:v>
                </c:pt>
                <c:pt idx="132">
                  <c:v>1127.3800000000001</c:v>
                </c:pt>
                <c:pt idx="133">
                  <c:v>1120.56</c:v>
                </c:pt>
                <c:pt idx="134">
                  <c:v>1115.8699999999999</c:v>
                </c:pt>
                <c:pt idx="135">
                  <c:v>1115.27</c:v>
                </c:pt>
              </c:numCache>
            </c:numRef>
          </c:val>
          <c:smooth val="0"/>
          <c:extLst>
            <c:ext xmlns:c16="http://schemas.microsoft.com/office/drawing/2014/chart" uri="{C3380CC4-5D6E-409C-BE32-E72D297353CC}">
              <c16:uniqueId val="{00000001-CBC6-4BFF-9131-E9AB11906676}"/>
            </c:ext>
          </c:extLst>
        </c:ser>
        <c:dLbls>
          <c:showLegendKey val="0"/>
          <c:showVal val="0"/>
          <c:showCatName val="0"/>
          <c:showSerName val="0"/>
          <c:showPercent val="0"/>
          <c:showBubbleSize val="0"/>
        </c:dLbls>
        <c:hiLowLines>
          <c:spPr>
            <a:ln w="3175">
              <a:solidFill>
                <a:srgbClr val="000000"/>
              </a:solidFill>
              <a:prstDash val="solid"/>
            </a:ln>
          </c:spPr>
        </c:hiLowLines>
        <c:smooth val="0"/>
        <c:axId val="316555264"/>
        <c:axId val="316558720"/>
      </c:lineChart>
      <c:catAx>
        <c:axId val="31655526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558720"/>
        <c:crosses val="autoZero"/>
        <c:auto val="0"/>
        <c:lblAlgn val="ctr"/>
        <c:lblOffset val="100"/>
        <c:tickLblSkip val="2"/>
        <c:tickMarkSkip val="8"/>
        <c:noMultiLvlLbl val="0"/>
      </c:catAx>
      <c:valAx>
        <c:axId val="31655872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55526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289" r="0.75000000000000289" t="1" header="0.5" footer="0.5"/>
    <c:pageSetup paperSize="9"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Data_M!$AG$3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Data_M!$AG$5:$AG$140</c:f>
              <c:numCache>
                <c:formatCode>#\ ##0.0</c:formatCode>
                <c:ptCount val="136"/>
                <c:pt idx="0">
                  <c:v>94.4</c:v>
                </c:pt>
                <c:pt idx="1">
                  <c:v>94.7</c:v>
                </c:pt>
                <c:pt idx="2">
                  <c:v>94.9</c:v>
                </c:pt>
                <c:pt idx="3">
                  <c:v>94.9</c:v>
                </c:pt>
                <c:pt idx="4">
                  <c:v>95.2</c:v>
                </c:pt>
                <c:pt idx="5">
                  <c:v>95.1</c:v>
                </c:pt>
                <c:pt idx="6">
                  <c:v>95.6</c:v>
                </c:pt>
                <c:pt idx="7">
                  <c:v>95.7</c:v>
                </c:pt>
                <c:pt idx="8">
                  <c:v>95.6</c:v>
                </c:pt>
                <c:pt idx="9">
                  <c:v>95.9</c:v>
                </c:pt>
                <c:pt idx="10">
                  <c:v>96</c:v>
                </c:pt>
                <c:pt idx="11">
                  <c:v>95.9</c:v>
                </c:pt>
                <c:pt idx="12">
                  <c:v>95.9</c:v>
                </c:pt>
                <c:pt idx="13">
                  <c:v>95.7</c:v>
                </c:pt>
                <c:pt idx="14">
                  <c:v>94.9</c:v>
                </c:pt>
                <c:pt idx="15">
                  <c:v>95.1</c:v>
                </c:pt>
                <c:pt idx="16">
                  <c:v>94.8</c:v>
                </c:pt>
                <c:pt idx="17">
                  <c:v>94.1</c:v>
                </c:pt>
                <c:pt idx="18">
                  <c:v>93.2</c:v>
                </c:pt>
                <c:pt idx="19">
                  <c:v>92.7</c:v>
                </c:pt>
                <c:pt idx="20">
                  <c:v>92.1</c:v>
                </c:pt>
                <c:pt idx="21">
                  <c:v>90.8</c:v>
                </c:pt>
                <c:pt idx="22">
                  <c:v>90.6</c:v>
                </c:pt>
                <c:pt idx="23">
                  <c:v>89.9</c:v>
                </c:pt>
                <c:pt idx="24">
                  <c:v>87.4</c:v>
                </c:pt>
                <c:pt idx="25">
                  <c:v>86.2</c:v>
                </c:pt>
                <c:pt idx="26">
                  <c:v>86.1</c:v>
                </c:pt>
                <c:pt idx="27">
                  <c:v>85.5</c:v>
                </c:pt>
                <c:pt idx="28">
                  <c:v>85.5</c:v>
                </c:pt>
                <c:pt idx="29">
                  <c:v>85.5</c:v>
                </c:pt>
                <c:pt idx="30">
                  <c:v>85.2</c:v>
                </c:pt>
                <c:pt idx="31">
                  <c:v>85</c:v>
                </c:pt>
                <c:pt idx="32">
                  <c:v>85.9</c:v>
                </c:pt>
                <c:pt idx="33">
                  <c:v>86.1</c:v>
                </c:pt>
                <c:pt idx="34">
                  <c:v>86.2</c:v>
                </c:pt>
                <c:pt idx="35">
                  <c:v>85.9</c:v>
                </c:pt>
                <c:pt idx="36">
                  <c:v>86.3</c:v>
                </c:pt>
                <c:pt idx="37">
                  <c:v>85.5</c:v>
                </c:pt>
                <c:pt idx="38">
                  <c:v>84.9</c:v>
                </c:pt>
                <c:pt idx="39">
                  <c:v>84.6</c:v>
                </c:pt>
                <c:pt idx="40">
                  <c:v>84.5</c:v>
                </c:pt>
                <c:pt idx="41">
                  <c:v>84</c:v>
                </c:pt>
                <c:pt idx="42">
                  <c:v>84.6</c:v>
                </c:pt>
                <c:pt idx="43">
                  <c:v>84.5</c:v>
                </c:pt>
                <c:pt idx="44">
                  <c:v>84.3</c:v>
                </c:pt>
                <c:pt idx="45">
                  <c:v>85.6</c:v>
                </c:pt>
                <c:pt idx="46">
                  <c:v>85.1</c:v>
                </c:pt>
                <c:pt idx="47">
                  <c:v>85.4</c:v>
                </c:pt>
                <c:pt idx="48">
                  <c:v>85.8</c:v>
                </c:pt>
                <c:pt idx="49">
                  <c:v>85.3</c:v>
                </c:pt>
                <c:pt idx="50">
                  <c:v>85.9</c:v>
                </c:pt>
                <c:pt idx="51">
                  <c:v>86.8</c:v>
                </c:pt>
                <c:pt idx="52">
                  <c:v>87.4</c:v>
                </c:pt>
                <c:pt idx="53">
                  <c:v>88.2</c:v>
                </c:pt>
                <c:pt idx="54">
                  <c:v>88.8</c:v>
                </c:pt>
                <c:pt idx="55">
                  <c:v>89.1</c:v>
                </c:pt>
                <c:pt idx="56">
                  <c:v>88.7</c:v>
                </c:pt>
                <c:pt idx="57">
                  <c:v>88.4</c:v>
                </c:pt>
                <c:pt idx="58">
                  <c:v>88.4</c:v>
                </c:pt>
                <c:pt idx="59">
                  <c:v>87.5</c:v>
                </c:pt>
                <c:pt idx="60">
                  <c:v>88.1</c:v>
                </c:pt>
                <c:pt idx="61">
                  <c:v>88.1</c:v>
                </c:pt>
                <c:pt idx="62">
                  <c:v>87.6</c:v>
                </c:pt>
                <c:pt idx="63">
                  <c:v>87.9</c:v>
                </c:pt>
                <c:pt idx="64">
                  <c:v>88</c:v>
                </c:pt>
                <c:pt idx="65">
                  <c:v>87.9</c:v>
                </c:pt>
                <c:pt idx="66">
                  <c:v>87.9</c:v>
                </c:pt>
                <c:pt idx="67">
                  <c:v>88.2</c:v>
                </c:pt>
                <c:pt idx="68">
                  <c:v>88.1</c:v>
                </c:pt>
                <c:pt idx="69">
                  <c:v>88.1</c:v>
                </c:pt>
                <c:pt idx="70">
                  <c:v>88.1</c:v>
                </c:pt>
                <c:pt idx="71">
                  <c:v>88.3</c:v>
                </c:pt>
                <c:pt idx="72">
                  <c:v>88.3</c:v>
                </c:pt>
                <c:pt idx="73">
                  <c:v>88.9</c:v>
                </c:pt>
                <c:pt idx="74">
                  <c:v>89.5</c:v>
                </c:pt>
                <c:pt idx="75">
                  <c:v>89.6</c:v>
                </c:pt>
                <c:pt idx="76">
                  <c:v>90</c:v>
                </c:pt>
                <c:pt idx="77">
                  <c:v>90.1</c:v>
                </c:pt>
                <c:pt idx="78">
                  <c:v>90.7</c:v>
                </c:pt>
                <c:pt idx="79">
                  <c:v>91</c:v>
                </c:pt>
                <c:pt idx="80">
                  <c:v>91</c:v>
                </c:pt>
                <c:pt idx="81">
                  <c:v>91.6</c:v>
                </c:pt>
                <c:pt idx="82">
                  <c:v>91.8</c:v>
                </c:pt>
                <c:pt idx="83">
                  <c:v>91.9</c:v>
                </c:pt>
                <c:pt idx="84">
                  <c:v>92.6</c:v>
                </c:pt>
                <c:pt idx="85">
                  <c:v>91.8</c:v>
                </c:pt>
                <c:pt idx="86">
                  <c:v>92</c:v>
                </c:pt>
                <c:pt idx="87">
                  <c:v>91.3</c:v>
                </c:pt>
                <c:pt idx="88">
                  <c:v>90.4</c:v>
                </c:pt>
                <c:pt idx="89">
                  <c:v>89.8</c:v>
                </c:pt>
                <c:pt idx="90">
                  <c:v>89.1</c:v>
                </c:pt>
                <c:pt idx="91">
                  <c:v>89.2</c:v>
                </c:pt>
                <c:pt idx="92">
                  <c:v>89.3</c:v>
                </c:pt>
                <c:pt idx="93">
                  <c:v>90.2</c:v>
                </c:pt>
                <c:pt idx="94">
                  <c:v>89.8</c:v>
                </c:pt>
                <c:pt idx="95">
                  <c:v>90.4</c:v>
                </c:pt>
                <c:pt idx="96">
                  <c:v>90.8</c:v>
                </c:pt>
                <c:pt idx="97">
                  <c:v>90.5</c:v>
                </c:pt>
                <c:pt idx="98">
                  <c:v>91</c:v>
                </c:pt>
                <c:pt idx="99">
                  <c:v>90.9</c:v>
                </c:pt>
                <c:pt idx="100">
                  <c:v>90.8</c:v>
                </c:pt>
                <c:pt idx="101">
                  <c:v>91.2</c:v>
                </c:pt>
                <c:pt idx="102">
                  <c:v>91</c:v>
                </c:pt>
                <c:pt idx="103">
                  <c:v>91.1</c:v>
                </c:pt>
                <c:pt idx="104">
                  <c:v>91.1</c:v>
                </c:pt>
                <c:pt idx="105">
                  <c:v>90.6</c:v>
                </c:pt>
                <c:pt idx="106">
                  <c:v>90.9</c:v>
                </c:pt>
                <c:pt idx="107">
                  <c:v>90.7</c:v>
                </c:pt>
                <c:pt idx="108">
                  <c:v>90.6</c:v>
                </c:pt>
                <c:pt idx="109">
                  <c:v>90.4</c:v>
                </c:pt>
                <c:pt idx="110">
                  <c:v>90.4</c:v>
                </c:pt>
                <c:pt idx="111">
                  <c:v>90.4</c:v>
                </c:pt>
                <c:pt idx="112">
                  <c:v>90.2</c:v>
                </c:pt>
                <c:pt idx="113">
                  <c:v>90.4</c:v>
                </c:pt>
                <c:pt idx="114">
                  <c:v>90.1</c:v>
                </c:pt>
                <c:pt idx="115">
                  <c:v>90.3</c:v>
                </c:pt>
                <c:pt idx="116">
                  <c:v>90.4</c:v>
                </c:pt>
                <c:pt idx="117">
                  <c:v>91.2</c:v>
                </c:pt>
                <c:pt idx="118">
                  <c:v>91</c:v>
                </c:pt>
                <c:pt idx="119">
                  <c:v>90.5</c:v>
                </c:pt>
                <c:pt idx="120">
                  <c:v>90.9</c:v>
                </c:pt>
                <c:pt idx="121">
                  <c:v>90.3</c:v>
                </c:pt>
                <c:pt idx="122">
                  <c:v>90.7</c:v>
                </c:pt>
                <c:pt idx="123">
                  <c:v>91.4</c:v>
                </c:pt>
                <c:pt idx="124">
                  <c:v>91.8</c:v>
                </c:pt>
                <c:pt idx="125">
                  <c:v>91.5</c:v>
                </c:pt>
                <c:pt idx="126">
                  <c:v>91.5</c:v>
                </c:pt>
                <c:pt idx="127">
                  <c:v>91.2</c:v>
                </c:pt>
                <c:pt idx="128">
                  <c:v>90.5</c:v>
                </c:pt>
                <c:pt idx="129">
                  <c:v>91.4</c:v>
                </c:pt>
                <c:pt idx="130">
                  <c:v>91.7</c:v>
                </c:pt>
                <c:pt idx="131">
                  <c:v>91.5</c:v>
                </c:pt>
                <c:pt idx="132">
                  <c:v>91.2</c:v>
                </c:pt>
                <c:pt idx="133">
                  <c:v>90.5</c:v>
                </c:pt>
                <c:pt idx="134">
                  <c:v>89.6</c:v>
                </c:pt>
                <c:pt idx="135">
                  <c:v>89.9</c:v>
                </c:pt>
              </c:numCache>
            </c:numRef>
          </c:val>
          <c:smooth val="0"/>
          <c:extLst>
            <c:ext xmlns:c16="http://schemas.microsoft.com/office/drawing/2014/chart" uri="{C3380CC4-5D6E-409C-BE32-E72D297353CC}">
              <c16:uniqueId val="{00000000-4D55-4346-9261-F219A763CD13}"/>
            </c:ext>
          </c:extLst>
        </c:ser>
        <c:ser>
          <c:idx val="1"/>
          <c:order val="1"/>
          <c:tx>
            <c:strRef>
              <c:f>Data_M!$AJ$3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Data_M!$AJ$5:$AJ$140</c:f>
              <c:numCache>
                <c:formatCode>#,##0.00</c:formatCode>
                <c:ptCount val="136"/>
                <c:pt idx="0">
                  <c:v>94.53</c:v>
                </c:pt>
                <c:pt idx="1">
                  <c:v>94.77</c:v>
                </c:pt>
                <c:pt idx="2">
                  <c:v>94.97</c:v>
                </c:pt>
                <c:pt idx="3">
                  <c:v>95.06</c:v>
                </c:pt>
                <c:pt idx="4">
                  <c:v>95.12</c:v>
                </c:pt>
                <c:pt idx="5">
                  <c:v>95.26</c:v>
                </c:pt>
                <c:pt idx="6">
                  <c:v>95.44</c:v>
                </c:pt>
                <c:pt idx="7">
                  <c:v>95.6</c:v>
                </c:pt>
                <c:pt idx="8">
                  <c:v>95.7</c:v>
                </c:pt>
                <c:pt idx="9">
                  <c:v>95.76</c:v>
                </c:pt>
                <c:pt idx="10">
                  <c:v>95.86</c:v>
                </c:pt>
                <c:pt idx="11">
                  <c:v>95.94</c:v>
                </c:pt>
                <c:pt idx="12">
                  <c:v>95.84</c:v>
                </c:pt>
                <c:pt idx="13">
                  <c:v>95.55</c:v>
                </c:pt>
                <c:pt idx="14">
                  <c:v>95.25</c:v>
                </c:pt>
                <c:pt idx="15">
                  <c:v>95.02</c:v>
                </c:pt>
                <c:pt idx="16">
                  <c:v>94.7</c:v>
                </c:pt>
                <c:pt idx="17">
                  <c:v>94.11</c:v>
                </c:pt>
                <c:pt idx="18">
                  <c:v>93.35</c:v>
                </c:pt>
                <c:pt idx="19">
                  <c:v>92.67</c:v>
                </c:pt>
                <c:pt idx="20">
                  <c:v>92.09</c:v>
                </c:pt>
                <c:pt idx="21">
                  <c:v>91.51</c:v>
                </c:pt>
                <c:pt idx="22">
                  <c:v>90.72</c:v>
                </c:pt>
                <c:pt idx="23">
                  <c:v>89.43</c:v>
                </c:pt>
                <c:pt idx="24">
                  <c:v>87.88</c:v>
                </c:pt>
                <c:pt idx="25">
                  <c:v>86.55</c:v>
                </c:pt>
                <c:pt idx="26">
                  <c:v>85.76</c:v>
                </c:pt>
                <c:pt idx="27">
                  <c:v>85.44</c:v>
                </c:pt>
                <c:pt idx="28">
                  <c:v>85.31</c:v>
                </c:pt>
                <c:pt idx="29">
                  <c:v>85.24</c:v>
                </c:pt>
                <c:pt idx="30">
                  <c:v>85.24</c:v>
                </c:pt>
                <c:pt idx="31">
                  <c:v>85.43</c:v>
                </c:pt>
                <c:pt idx="32">
                  <c:v>85.85</c:v>
                </c:pt>
                <c:pt idx="33">
                  <c:v>86.16</c:v>
                </c:pt>
                <c:pt idx="34">
                  <c:v>86.15</c:v>
                </c:pt>
                <c:pt idx="35">
                  <c:v>85.95</c:v>
                </c:pt>
                <c:pt idx="36">
                  <c:v>85.71</c:v>
                </c:pt>
                <c:pt idx="37">
                  <c:v>85.42</c:v>
                </c:pt>
                <c:pt idx="38">
                  <c:v>85.06</c:v>
                </c:pt>
                <c:pt idx="39">
                  <c:v>84.68</c:v>
                </c:pt>
                <c:pt idx="40">
                  <c:v>84.42</c:v>
                </c:pt>
                <c:pt idx="41">
                  <c:v>84.3</c:v>
                </c:pt>
                <c:pt idx="42">
                  <c:v>84.29</c:v>
                </c:pt>
                <c:pt idx="43">
                  <c:v>84.43</c:v>
                </c:pt>
                <c:pt idx="44">
                  <c:v>84.74</c:v>
                </c:pt>
                <c:pt idx="45">
                  <c:v>85.12</c:v>
                </c:pt>
                <c:pt idx="46">
                  <c:v>85.41</c:v>
                </c:pt>
                <c:pt idx="47">
                  <c:v>85.53</c:v>
                </c:pt>
                <c:pt idx="48">
                  <c:v>85.53</c:v>
                </c:pt>
                <c:pt idx="49">
                  <c:v>85.64</c:v>
                </c:pt>
                <c:pt idx="50">
                  <c:v>85.99</c:v>
                </c:pt>
                <c:pt idx="51">
                  <c:v>86.62</c:v>
                </c:pt>
                <c:pt idx="52">
                  <c:v>87.38</c:v>
                </c:pt>
                <c:pt idx="53">
                  <c:v>88.13</c:v>
                </c:pt>
                <c:pt idx="54">
                  <c:v>88.72</c:v>
                </c:pt>
                <c:pt idx="55">
                  <c:v>88.94</c:v>
                </c:pt>
                <c:pt idx="56">
                  <c:v>88.82</c:v>
                </c:pt>
                <c:pt idx="57">
                  <c:v>88.5</c:v>
                </c:pt>
                <c:pt idx="58">
                  <c:v>88.13</c:v>
                </c:pt>
                <c:pt idx="59">
                  <c:v>87.94</c:v>
                </c:pt>
                <c:pt idx="60">
                  <c:v>87.93</c:v>
                </c:pt>
                <c:pt idx="61">
                  <c:v>87.94</c:v>
                </c:pt>
                <c:pt idx="62">
                  <c:v>87.9</c:v>
                </c:pt>
                <c:pt idx="63">
                  <c:v>87.86</c:v>
                </c:pt>
                <c:pt idx="64">
                  <c:v>87.89</c:v>
                </c:pt>
                <c:pt idx="65">
                  <c:v>87.94</c:v>
                </c:pt>
                <c:pt idx="66">
                  <c:v>88</c:v>
                </c:pt>
                <c:pt idx="67">
                  <c:v>88.09</c:v>
                </c:pt>
                <c:pt idx="68">
                  <c:v>88.15</c:v>
                </c:pt>
                <c:pt idx="69">
                  <c:v>88.17</c:v>
                </c:pt>
                <c:pt idx="70">
                  <c:v>88.19</c:v>
                </c:pt>
                <c:pt idx="71">
                  <c:v>88.25</c:v>
                </c:pt>
                <c:pt idx="72">
                  <c:v>88.44</c:v>
                </c:pt>
                <c:pt idx="73">
                  <c:v>88.84</c:v>
                </c:pt>
                <c:pt idx="74">
                  <c:v>89.3</c:v>
                </c:pt>
                <c:pt idx="75">
                  <c:v>89.68</c:v>
                </c:pt>
                <c:pt idx="76">
                  <c:v>89.94</c:v>
                </c:pt>
                <c:pt idx="77">
                  <c:v>90.27</c:v>
                </c:pt>
                <c:pt idx="78">
                  <c:v>90.65</c:v>
                </c:pt>
                <c:pt idx="79">
                  <c:v>90.99</c:v>
                </c:pt>
                <c:pt idx="80">
                  <c:v>91.27</c:v>
                </c:pt>
                <c:pt idx="81">
                  <c:v>91.47</c:v>
                </c:pt>
                <c:pt idx="82">
                  <c:v>91.7</c:v>
                </c:pt>
                <c:pt idx="83">
                  <c:v>91.95</c:v>
                </c:pt>
                <c:pt idx="84">
                  <c:v>92.15</c:v>
                </c:pt>
                <c:pt idx="85">
                  <c:v>92.16</c:v>
                </c:pt>
                <c:pt idx="86">
                  <c:v>91.88</c:v>
                </c:pt>
                <c:pt idx="87">
                  <c:v>91.32</c:v>
                </c:pt>
                <c:pt idx="88">
                  <c:v>90.57</c:v>
                </c:pt>
                <c:pt idx="89">
                  <c:v>89.81</c:v>
                </c:pt>
                <c:pt idx="90">
                  <c:v>89.31</c:v>
                </c:pt>
                <c:pt idx="91">
                  <c:v>89.19</c:v>
                </c:pt>
                <c:pt idx="92">
                  <c:v>89.43</c:v>
                </c:pt>
                <c:pt idx="93">
                  <c:v>89.8</c:v>
                </c:pt>
                <c:pt idx="94">
                  <c:v>90.15</c:v>
                </c:pt>
                <c:pt idx="95">
                  <c:v>90.41</c:v>
                </c:pt>
                <c:pt idx="96">
                  <c:v>90.56</c:v>
                </c:pt>
                <c:pt idx="97">
                  <c:v>90.64</c:v>
                </c:pt>
                <c:pt idx="98">
                  <c:v>90.74</c:v>
                </c:pt>
                <c:pt idx="99">
                  <c:v>90.91</c:v>
                </c:pt>
                <c:pt idx="100">
                  <c:v>91.06</c:v>
                </c:pt>
                <c:pt idx="101">
                  <c:v>91.12</c:v>
                </c:pt>
                <c:pt idx="102">
                  <c:v>91.11</c:v>
                </c:pt>
                <c:pt idx="103">
                  <c:v>91.03</c:v>
                </c:pt>
                <c:pt idx="104">
                  <c:v>90.9</c:v>
                </c:pt>
                <c:pt idx="105">
                  <c:v>90.79</c:v>
                </c:pt>
                <c:pt idx="106">
                  <c:v>90.68</c:v>
                </c:pt>
                <c:pt idx="107">
                  <c:v>90.6</c:v>
                </c:pt>
                <c:pt idx="108">
                  <c:v>90.53</c:v>
                </c:pt>
                <c:pt idx="109">
                  <c:v>90.49</c:v>
                </c:pt>
                <c:pt idx="110">
                  <c:v>90.5</c:v>
                </c:pt>
                <c:pt idx="111">
                  <c:v>90.48</c:v>
                </c:pt>
                <c:pt idx="112">
                  <c:v>90.42</c:v>
                </c:pt>
                <c:pt idx="113">
                  <c:v>90.36</c:v>
                </c:pt>
                <c:pt idx="114">
                  <c:v>90.29</c:v>
                </c:pt>
                <c:pt idx="115">
                  <c:v>90.32</c:v>
                </c:pt>
                <c:pt idx="116">
                  <c:v>90.55</c:v>
                </c:pt>
                <c:pt idx="117">
                  <c:v>90.82</c:v>
                </c:pt>
                <c:pt idx="118">
                  <c:v>90.91</c:v>
                </c:pt>
                <c:pt idx="119">
                  <c:v>90.76</c:v>
                </c:pt>
                <c:pt idx="120">
                  <c:v>90.51</c:v>
                </c:pt>
                <c:pt idx="121">
                  <c:v>90.42</c:v>
                </c:pt>
                <c:pt idx="122">
                  <c:v>90.69</c:v>
                </c:pt>
                <c:pt idx="123">
                  <c:v>91.22</c:v>
                </c:pt>
                <c:pt idx="124">
                  <c:v>91.67</c:v>
                </c:pt>
                <c:pt idx="125">
                  <c:v>91.76</c:v>
                </c:pt>
                <c:pt idx="126">
                  <c:v>91.52</c:v>
                </c:pt>
                <c:pt idx="127">
                  <c:v>91.2</c:v>
                </c:pt>
                <c:pt idx="128">
                  <c:v>91.08</c:v>
                </c:pt>
                <c:pt idx="129">
                  <c:v>91.24</c:v>
                </c:pt>
                <c:pt idx="130">
                  <c:v>91.45</c:v>
                </c:pt>
                <c:pt idx="131">
                  <c:v>91.42</c:v>
                </c:pt>
                <c:pt idx="132">
                  <c:v>91.07</c:v>
                </c:pt>
                <c:pt idx="133">
                  <c:v>90.51</c:v>
                </c:pt>
                <c:pt idx="134">
                  <c:v>90.03</c:v>
                </c:pt>
                <c:pt idx="135">
                  <c:v>89.77</c:v>
                </c:pt>
              </c:numCache>
            </c:numRef>
          </c:val>
          <c:smooth val="0"/>
          <c:extLst>
            <c:ext xmlns:c16="http://schemas.microsoft.com/office/drawing/2014/chart" uri="{C3380CC4-5D6E-409C-BE32-E72D297353CC}">
              <c16:uniqueId val="{00000001-4D55-4346-9261-F219A763CD13}"/>
            </c:ext>
          </c:extLst>
        </c:ser>
        <c:dLbls>
          <c:showLegendKey val="0"/>
          <c:showVal val="0"/>
          <c:showCatName val="0"/>
          <c:showSerName val="0"/>
          <c:showPercent val="0"/>
          <c:showBubbleSize val="0"/>
        </c:dLbls>
        <c:hiLowLines>
          <c:spPr>
            <a:ln w="3175">
              <a:solidFill>
                <a:srgbClr val="000000"/>
              </a:solidFill>
              <a:prstDash val="solid"/>
            </a:ln>
          </c:spPr>
        </c:hiLowLines>
        <c:smooth val="0"/>
        <c:axId val="142562048"/>
        <c:axId val="142563584"/>
      </c:lineChart>
      <c:catAx>
        <c:axId val="14256204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63584"/>
        <c:crosses val="autoZero"/>
        <c:auto val="0"/>
        <c:lblAlgn val="ctr"/>
        <c:lblOffset val="100"/>
        <c:tickLblSkip val="2"/>
        <c:tickMarkSkip val="8"/>
        <c:noMultiLvlLbl val="0"/>
      </c:catAx>
      <c:valAx>
        <c:axId val="1425635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6204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55" r="0.7500000000000015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Data_M!$I$3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Data_M!$AY$5:$AY$140</c:f>
              <c:numCache>
                <c:formatCode>#\ ##0.0</c:formatCode>
                <c:ptCount val="136"/>
                <c:pt idx="0">
                  <c:v>1.8</c:v>
                </c:pt>
                <c:pt idx="1">
                  <c:v>1.4</c:v>
                </c:pt>
                <c:pt idx="2">
                  <c:v>1.4</c:v>
                </c:pt>
                <c:pt idx="3">
                  <c:v>1.4</c:v>
                </c:pt>
                <c:pt idx="4">
                  <c:v>1.4</c:v>
                </c:pt>
                <c:pt idx="5">
                  <c:v>1.6</c:v>
                </c:pt>
                <c:pt idx="6">
                  <c:v>1.4</c:v>
                </c:pt>
                <c:pt idx="7">
                  <c:v>1.3</c:v>
                </c:pt>
                <c:pt idx="8">
                  <c:v>1.2</c:v>
                </c:pt>
                <c:pt idx="9">
                  <c:v>1.2</c:v>
                </c:pt>
                <c:pt idx="10">
                  <c:v>0.9</c:v>
                </c:pt>
                <c:pt idx="11">
                  <c:v>1.1000000000000001</c:v>
                </c:pt>
                <c:pt idx="12">
                  <c:v>0.9</c:v>
                </c:pt>
                <c:pt idx="13">
                  <c:v>0.9</c:v>
                </c:pt>
                <c:pt idx="14">
                  <c:v>1.4</c:v>
                </c:pt>
                <c:pt idx="15">
                  <c:v>1.6</c:v>
                </c:pt>
                <c:pt idx="16">
                  <c:v>1.6</c:v>
                </c:pt>
                <c:pt idx="17">
                  <c:v>2.2999999999999998</c:v>
                </c:pt>
                <c:pt idx="18">
                  <c:v>2.8</c:v>
                </c:pt>
                <c:pt idx="19">
                  <c:v>3.4</c:v>
                </c:pt>
                <c:pt idx="20">
                  <c:v>4.2</c:v>
                </c:pt>
                <c:pt idx="21">
                  <c:v>5.2</c:v>
                </c:pt>
                <c:pt idx="22">
                  <c:v>5.5</c:v>
                </c:pt>
                <c:pt idx="23">
                  <c:v>6</c:v>
                </c:pt>
                <c:pt idx="24">
                  <c:v>7.6</c:v>
                </c:pt>
                <c:pt idx="25">
                  <c:v>8.6</c:v>
                </c:pt>
                <c:pt idx="26">
                  <c:v>9</c:v>
                </c:pt>
                <c:pt idx="27">
                  <c:v>9.3000000000000007</c:v>
                </c:pt>
                <c:pt idx="28">
                  <c:v>9.1999999999999993</c:v>
                </c:pt>
                <c:pt idx="29">
                  <c:v>8.6999999999999993</c:v>
                </c:pt>
                <c:pt idx="30">
                  <c:v>9.1999999999999993</c:v>
                </c:pt>
                <c:pt idx="31">
                  <c:v>9.1</c:v>
                </c:pt>
                <c:pt idx="32">
                  <c:v>8.4</c:v>
                </c:pt>
                <c:pt idx="33">
                  <c:v>8.8000000000000007</c:v>
                </c:pt>
                <c:pt idx="34">
                  <c:v>8.5</c:v>
                </c:pt>
                <c:pt idx="35">
                  <c:v>8.5</c:v>
                </c:pt>
                <c:pt idx="36">
                  <c:v>8.4</c:v>
                </c:pt>
                <c:pt idx="37">
                  <c:v>8.6999999999999993</c:v>
                </c:pt>
                <c:pt idx="38">
                  <c:v>9</c:v>
                </c:pt>
                <c:pt idx="39">
                  <c:v>9.6</c:v>
                </c:pt>
                <c:pt idx="40">
                  <c:v>10</c:v>
                </c:pt>
                <c:pt idx="41">
                  <c:v>9.6999999999999993</c:v>
                </c:pt>
                <c:pt idx="42">
                  <c:v>9.1999999999999993</c:v>
                </c:pt>
                <c:pt idx="43">
                  <c:v>8.8000000000000007</c:v>
                </c:pt>
                <c:pt idx="44">
                  <c:v>8.8000000000000007</c:v>
                </c:pt>
                <c:pt idx="45">
                  <c:v>8.3000000000000007</c:v>
                </c:pt>
                <c:pt idx="46">
                  <c:v>8.1</c:v>
                </c:pt>
                <c:pt idx="47">
                  <c:v>7.9</c:v>
                </c:pt>
                <c:pt idx="48">
                  <c:v>7.4</c:v>
                </c:pt>
                <c:pt idx="49">
                  <c:v>7.5</c:v>
                </c:pt>
                <c:pt idx="50">
                  <c:v>7.5</c:v>
                </c:pt>
                <c:pt idx="51">
                  <c:v>6.7</c:v>
                </c:pt>
                <c:pt idx="52">
                  <c:v>6.1</c:v>
                </c:pt>
                <c:pt idx="53">
                  <c:v>5.6</c:v>
                </c:pt>
                <c:pt idx="54">
                  <c:v>5</c:v>
                </c:pt>
                <c:pt idx="55">
                  <c:v>4.9000000000000004</c:v>
                </c:pt>
                <c:pt idx="56">
                  <c:v>4.9000000000000004</c:v>
                </c:pt>
                <c:pt idx="57">
                  <c:v>4.8</c:v>
                </c:pt>
                <c:pt idx="58">
                  <c:v>4.8</c:v>
                </c:pt>
                <c:pt idx="59">
                  <c:v>4.9000000000000004</c:v>
                </c:pt>
                <c:pt idx="60">
                  <c:v>4.9000000000000004</c:v>
                </c:pt>
                <c:pt idx="61">
                  <c:v>4.7</c:v>
                </c:pt>
                <c:pt idx="62">
                  <c:v>4.9000000000000004</c:v>
                </c:pt>
                <c:pt idx="63">
                  <c:v>5.0999999999999996</c:v>
                </c:pt>
                <c:pt idx="64">
                  <c:v>4.8</c:v>
                </c:pt>
                <c:pt idx="65">
                  <c:v>5</c:v>
                </c:pt>
                <c:pt idx="66">
                  <c:v>5.3</c:v>
                </c:pt>
                <c:pt idx="67">
                  <c:v>5.4</c:v>
                </c:pt>
                <c:pt idx="68">
                  <c:v>5.7</c:v>
                </c:pt>
                <c:pt idx="69">
                  <c:v>5.5</c:v>
                </c:pt>
                <c:pt idx="70">
                  <c:v>5.6</c:v>
                </c:pt>
                <c:pt idx="71">
                  <c:v>5</c:v>
                </c:pt>
                <c:pt idx="72">
                  <c:v>5.3</c:v>
                </c:pt>
                <c:pt idx="73">
                  <c:v>5.7</c:v>
                </c:pt>
                <c:pt idx="74">
                  <c:v>5.4</c:v>
                </c:pt>
                <c:pt idx="75">
                  <c:v>5.5</c:v>
                </c:pt>
                <c:pt idx="76">
                  <c:v>4.9000000000000004</c:v>
                </c:pt>
                <c:pt idx="77">
                  <c:v>4.4000000000000004</c:v>
                </c:pt>
                <c:pt idx="78">
                  <c:v>4.3</c:v>
                </c:pt>
                <c:pt idx="79">
                  <c:v>4.2</c:v>
                </c:pt>
                <c:pt idx="80">
                  <c:v>4.3</c:v>
                </c:pt>
                <c:pt idx="81">
                  <c:v>3.8</c:v>
                </c:pt>
                <c:pt idx="82">
                  <c:v>3.5</c:v>
                </c:pt>
                <c:pt idx="83">
                  <c:v>3.4</c:v>
                </c:pt>
                <c:pt idx="84">
                  <c:v>2.9</c:v>
                </c:pt>
                <c:pt idx="85">
                  <c:v>3.3</c:v>
                </c:pt>
                <c:pt idx="86">
                  <c:v>3.1</c:v>
                </c:pt>
                <c:pt idx="87">
                  <c:v>4</c:v>
                </c:pt>
                <c:pt idx="88">
                  <c:v>4.5</c:v>
                </c:pt>
                <c:pt idx="89">
                  <c:v>5.2</c:v>
                </c:pt>
                <c:pt idx="90">
                  <c:v>5.7</c:v>
                </c:pt>
                <c:pt idx="91">
                  <c:v>5.3</c:v>
                </c:pt>
                <c:pt idx="92">
                  <c:v>6</c:v>
                </c:pt>
                <c:pt idx="93">
                  <c:v>5.2</c:v>
                </c:pt>
                <c:pt idx="94">
                  <c:v>5.5</c:v>
                </c:pt>
                <c:pt idx="95">
                  <c:v>4.9000000000000004</c:v>
                </c:pt>
                <c:pt idx="96">
                  <c:v>4.4000000000000004</c:v>
                </c:pt>
                <c:pt idx="97">
                  <c:v>4.8</c:v>
                </c:pt>
                <c:pt idx="98">
                  <c:v>4.5999999999999996</c:v>
                </c:pt>
                <c:pt idx="99">
                  <c:v>4.8</c:v>
                </c:pt>
                <c:pt idx="100">
                  <c:v>4.5999999999999996</c:v>
                </c:pt>
                <c:pt idx="101">
                  <c:v>4.8</c:v>
                </c:pt>
                <c:pt idx="102">
                  <c:v>5</c:v>
                </c:pt>
                <c:pt idx="103">
                  <c:v>5</c:v>
                </c:pt>
                <c:pt idx="104">
                  <c:v>5.0999999999999996</c:v>
                </c:pt>
                <c:pt idx="105">
                  <c:v>5.6</c:v>
                </c:pt>
                <c:pt idx="106">
                  <c:v>5.3</c:v>
                </c:pt>
                <c:pt idx="107">
                  <c:v>5.5</c:v>
                </c:pt>
                <c:pt idx="108">
                  <c:v>5.4</c:v>
                </c:pt>
                <c:pt idx="109">
                  <c:v>5.0999999999999996</c:v>
                </c:pt>
                <c:pt idx="110">
                  <c:v>5.0999999999999996</c:v>
                </c:pt>
                <c:pt idx="111">
                  <c:v>5.2</c:v>
                </c:pt>
                <c:pt idx="112">
                  <c:v>5.0999999999999996</c:v>
                </c:pt>
                <c:pt idx="113">
                  <c:v>4.9000000000000004</c:v>
                </c:pt>
                <c:pt idx="114">
                  <c:v>5</c:v>
                </c:pt>
                <c:pt idx="115">
                  <c:v>5</c:v>
                </c:pt>
                <c:pt idx="116">
                  <c:v>5.0999999999999996</c:v>
                </c:pt>
                <c:pt idx="117">
                  <c:v>4.4000000000000004</c:v>
                </c:pt>
                <c:pt idx="118">
                  <c:v>4.7</c:v>
                </c:pt>
                <c:pt idx="119">
                  <c:v>5.2</c:v>
                </c:pt>
                <c:pt idx="120">
                  <c:v>4.9000000000000004</c:v>
                </c:pt>
                <c:pt idx="121">
                  <c:v>5.6</c:v>
                </c:pt>
                <c:pt idx="122">
                  <c:v>5.4</c:v>
                </c:pt>
                <c:pt idx="123">
                  <c:v>4.4000000000000004</c:v>
                </c:pt>
                <c:pt idx="124">
                  <c:v>4</c:v>
                </c:pt>
                <c:pt idx="125">
                  <c:v>4.7</c:v>
                </c:pt>
                <c:pt idx="126">
                  <c:v>4.2</c:v>
                </c:pt>
                <c:pt idx="127">
                  <c:v>4.5</c:v>
                </c:pt>
                <c:pt idx="128">
                  <c:v>5.3</c:v>
                </c:pt>
                <c:pt idx="129">
                  <c:v>4.3</c:v>
                </c:pt>
                <c:pt idx="130">
                  <c:v>4.9000000000000004</c:v>
                </c:pt>
                <c:pt idx="131">
                  <c:v>5.0999999999999996</c:v>
                </c:pt>
                <c:pt idx="132">
                  <c:v>5.3</c:v>
                </c:pt>
                <c:pt idx="133">
                  <c:v>5.8</c:v>
                </c:pt>
                <c:pt idx="134">
                  <c:v>6.3</c:v>
                </c:pt>
                <c:pt idx="135">
                  <c:v>6.3</c:v>
                </c:pt>
              </c:numCache>
            </c:numRef>
          </c:val>
          <c:smooth val="0"/>
          <c:extLst>
            <c:ext xmlns:c16="http://schemas.microsoft.com/office/drawing/2014/chart" uri="{C3380CC4-5D6E-409C-BE32-E72D297353CC}">
              <c16:uniqueId val="{00000000-891E-46D4-BB77-C0083B427D34}"/>
            </c:ext>
          </c:extLst>
        </c:ser>
        <c:ser>
          <c:idx val="1"/>
          <c:order val="1"/>
          <c:tx>
            <c:strRef>
              <c:f>Data_M!$L$3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Data_M!$BB$5:$BB$140</c:f>
              <c:numCache>
                <c:formatCode>#,##0.00</c:formatCode>
                <c:ptCount val="136"/>
                <c:pt idx="0">
                  <c:v>1.62</c:v>
                </c:pt>
                <c:pt idx="1">
                  <c:v>1.45</c:v>
                </c:pt>
                <c:pt idx="2">
                  <c:v>1.36</c:v>
                </c:pt>
                <c:pt idx="3">
                  <c:v>1.39</c:v>
                </c:pt>
                <c:pt idx="4">
                  <c:v>1.47</c:v>
                </c:pt>
                <c:pt idx="5">
                  <c:v>1.48</c:v>
                </c:pt>
                <c:pt idx="6">
                  <c:v>1.41</c:v>
                </c:pt>
                <c:pt idx="7">
                  <c:v>1.3</c:v>
                </c:pt>
                <c:pt idx="8">
                  <c:v>1.2</c:v>
                </c:pt>
                <c:pt idx="9">
                  <c:v>1.1200000000000001</c:v>
                </c:pt>
                <c:pt idx="10">
                  <c:v>1.04</c:v>
                </c:pt>
                <c:pt idx="11">
                  <c:v>0.96</c:v>
                </c:pt>
                <c:pt idx="12">
                  <c:v>0.95</c:v>
                </c:pt>
                <c:pt idx="13">
                  <c:v>1.07</c:v>
                </c:pt>
                <c:pt idx="14">
                  <c:v>1.27</c:v>
                </c:pt>
                <c:pt idx="15">
                  <c:v>1.49</c:v>
                </c:pt>
                <c:pt idx="16">
                  <c:v>1.76</c:v>
                </c:pt>
                <c:pt idx="17">
                  <c:v>2.17</c:v>
                </c:pt>
                <c:pt idx="18">
                  <c:v>2.8</c:v>
                </c:pt>
                <c:pt idx="19">
                  <c:v>3.5</c:v>
                </c:pt>
                <c:pt idx="20">
                  <c:v>4.17</c:v>
                </c:pt>
                <c:pt idx="21">
                  <c:v>4.75</c:v>
                </c:pt>
                <c:pt idx="22">
                  <c:v>5.36</c:v>
                </c:pt>
                <c:pt idx="23">
                  <c:v>6.27</c:v>
                </c:pt>
                <c:pt idx="24">
                  <c:v>7.42</c:v>
                </c:pt>
                <c:pt idx="25">
                  <c:v>8.4700000000000006</c:v>
                </c:pt>
                <c:pt idx="26">
                  <c:v>9.1</c:v>
                </c:pt>
                <c:pt idx="27">
                  <c:v>9.24</c:v>
                </c:pt>
                <c:pt idx="28">
                  <c:v>9.15</c:v>
                </c:pt>
                <c:pt idx="29">
                  <c:v>9.07</c:v>
                </c:pt>
                <c:pt idx="30">
                  <c:v>9.0399999999999991</c:v>
                </c:pt>
                <c:pt idx="31">
                  <c:v>8.93</c:v>
                </c:pt>
                <c:pt idx="32">
                  <c:v>8.7200000000000006</c:v>
                </c:pt>
                <c:pt idx="33">
                  <c:v>8.57</c:v>
                </c:pt>
                <c:pt idx="34">
                  <c:v>8.56</c:v>
                </c:pt>
                <c:pt idx="35">
                  <c:v>8.58</c:v>
                </c:pt>
                <c:pt idx="36">
                  <c:v>8.61</c:v>
                </c:pt>
                <c:pt idx="37">
                  <c:v>8.73</c:v>
                </c:pt>
                <c:pt idx="38">
                  <c:v>9.0500000000000007</c:v>
                </c:pt>
                <c:pt idx="39">
                  <c:v>9.52</c:v>
                </c:pt>
                <c:pt idx="40">
                  <c:v>9.84</c:v>
                </c:pt>
                <c:pt idx="41">
                  <c:v>9.74</c:v>
                </c:pt>
                <c:pt idx="42">
                  <c:v>9.35</c:v>
                </c:pt>
                <c:pt idx="43">
                  <c:v>8.9700000000000006</c:v>
                </c:pt>
                <c:pt idx="44">
                  <c:v>8.66</c:v>
                </c:pt>
                <c:pt idx="45">
                  <c:v>8.3699999999999992</c:v>
                </c:pt>
                <c:pt idx="46">
                  <c:v>8.0500000000000007</c:v>
                </c:pt>
                <c:pt idx="47">
                  <c:v>7.74</c:v>
                </c:pt>
                <c:pt idx="48">
                  <c:v>7.53</c:v>
                </c:pt>
                <c:pt idx="49">
                  <c:v>7.41</c:v>
                </c:pt>
                <c:pt idx="50">
                  <c:v>7.24</c:v>
                </c:pt>
                <c:pt idx="51">
                  <c:v>6.81</c:v>
                </c:pt>
                <c:pt idx="52">
                  <c:v>6.17</c:v>
                </c:pt>
                <c:pt idx="53">
                  <c:v>5.56</c:v>
                </c:pt>
                <c:pt idx="54">
                  <c:v>5.13</c:v>
                </c:pt>
                <c:pt idx="55">
                  <c:v>4.91</c:v>
                </c:pt>
                <c:pt idx="56">
                  <c:v>4.8499999999999996</c:v>
                </c:pt>
                <c:pt idx="57">
                  <c:v>4.8600000000000003</c:v>
                </c:pt>
                <c:pt idx="58">
                  <c:v>4.87</c:v>
                </c:pt>
                <c:pt idx="59">
                  <c:v>4.8499999999999996</c:v>
                </c:pt>
                <c:pt idx="60">
                  <c:v>4.8</c:v>
                </c:pt>
                <c:pt idx="61">
                  <c:v>4.8</c:v>
                </c:pt>
                <c:pt idx="62">
                  <c:v>4.84</c:v>
                </c:pt>
                <c:pt idx="63">
                  <c:v>4.8899999999999997</c:v>
                </c:pt>
                <c:pt idx="64">
                  <c:v>4.92</c:v>
                </c:pt>
                <c:pt idx="65">
                  <c:v>5</c:v>
                </c:pt>
                <c:pt idx="66">
                  <c:v>5.2</c:v>
                </c:pt>
                <c:pt idx="67">
                  <c:v>5.44</c:v>
                </c:pt>
                <c:pt idx="68">
                  <c:v>5.63</c:v>
                </c:pt>
                <c:pt idx="69">
                  <c:v>5.64</c:v>
                </c:pt>
                <c:pt idx="70">
                  <c:v>5.45</c:v>
                </c:pt>
                <c:pt idx="71">
                  <c:v>5.28</c:v>
                </c:pt>
                <c:pt idx="72">
                  <c:v>5.28</c:v>
                </c:pt>
                <c:pt idx="73">
                  <c:v>5.41</c:v>
                </c:pt>
                <c:pt idx="74">
                  <c:v>5.45</c:v>
                </c:pt>
                <c:pt idx="75">
                  <c:v>5.29</c:v>
                </c:pt>
                <c:pt idx="76">
                  <c:v>4.96</c:v>
                </c:pt>
                <c:pt idx="77">
                  <c:v>4.57</c:v>
                </c:pt>
                <c:pt idx="78">
                  <c:v>4.3099999999999996</c:v>
                </c:pt>
                <c:pt idx="79">
                  <c:v>4.18</c:v>
                </c:pt>
                <c:pt idx="80">
                  <c:v>4.05</c:v>
                </c:pt>
                <c:pt idx="81">
                  <c:v>3.88</c:v>
                </c:pt>
                <c:pt idx="82">
                  <c:v>3.64</c:v>
                </c:pt>
                <c:pt idx="83">
                  <c:v>3.35</c:v>
                </c:pt>
                <c:pt idx="84">
                  <c:v>3.1</c:v>
                </c:pt>
                <c:pt idx="85">
                  <c:v>3.03</c:v>
                </c:pt>
                <c:pt idx="86">
                  <c:v>3.31</c:v>
                </c:pt>
                <c:pt idx="87">
                  <c:v>3.87</c:v>
                </c:pt>
                <c:pt idx="88">
                  <c:v>4.51</c:v>
                </c:pt>
                <c:pt idx="89">
                  <c:v>5.0199999999999996</c:v>
                </c:pt>
                <c:pt idx="90">
                  <c:v>5.34</c:v>
                </c:pt>
                <c:pt idx="91">
                  <c:v>5.6</c:v>
                </c:pt>
                <c:pt idx="92">
                  <c:v>5.73</c:v>
                </c:pt>
                <c:pt idx="93">
                  <c:v>5.63</c:v>
                </c:pt>
                <c:pt idx="94">
                  <c:v>5.28</c:v>
                </c:pt>
                <c:pt idx="95">
                  <c:v>4.87</c:v>
                </c:pt>
                <c:pt idx="96">
                  <c:v>4.67</c:v>
                </c:pt>
                <c:pt idx="97">
                  <c:v>4.67</c:v>
                </c:pt>
                <c:pt idx="98">
                  <c:v>4.76</c:v>
                </c:pt>
                <c:pt idx="99">
                  <c:v>4.75</c:v>
                </c:pt>
                <c:pt idx="100">
                  <c:v>4.72</c:v>
                </c:pt>
                <c:pt idx="101">
                  <c:v>4.79</c:v>
                </c:pt>
                <c:pt idx="102">
                  <c:v>4.91</c:v>
                </c:pt>
                <c:pt idx="103">
                  <c:v>5.0599999999999996</c:v>
                </c:pt>
                <c:pt idx="104">
                  <c:v>5.25</c:v>
                </c:pt>
                <c:pt idx="105">
                  <c:v>5.42</c:v>
                </c:pt>
                <c:pt idx="106">
                  <c:v>5.52</c:v>
                </c:pt>
                <c:pt idx="107">
                  <c:v>5.49</c:v>
                </c:pt>
                <c:pt idx="108">
                  <c:v>5.34</c:v>
                </c:pt>
                <c:pt idx="109">
                  <c:v>5.19</c:v>
                </c:pt>
                <c:pt idx="110">
                  <c:v>5.09</c:v>
                </c:pt>
                <c:pt idx="111">
                  <c:v>5.07</c:v>
                </c:pt>
                <c:pt idx="112">
                  <c:v>5.0199999999999996</c:v>
                </c:pt>
                <c:pt idx="113">
                  <c:v>4.95</c:v>
                </c:pt>
                <c:pt idx="114">
                  <c:v>4.97</c:v>
                </c:pt>
                <c:pt idx="115">
                  <c:v>4.9800000000000004</c:v>
                </c:pt>
                <c:pt idx="116">
                  <c:v>4.8600000000000003</c:v>
                </c:pt>
                <c:pt idx="117">
                  <c:v>4.71</c:v>
                </c:pt>
                <c:pt idx="118">
                  <c:v>4.7300000000000004</c:v>
                </c:pt>
                <c:pt idx="119">
                  <c:v>4.95</c:v>
                </c:pt>
                <c:pt idx="120">
                  <c:v>5.28</c:v>
                </c:pt>
                <c:pt idx="121">
                  <c:v>5.45</c:v>
                </c:pt>
                <c:pt idx="122">
                  <c:v>5.23</c:v>
                </c:pt>
                <c:pt idx="123">
                  <c:v>4.72</c:v>
                </c:pt>
                <c:pt idx="124">
                  <c:v>4.33</c:v>
                </c:pt>
                <c:pt idx="125">
                  <c:v>4.26</c:v>
                </c:pt>
                <c:pt idx="126">
                  <c:v>4.37</c:v>
                </c:pt>
                <c:pt idx="127">
                  <c:v>4.53</c:v>
                </c:pt>
                <c:pt idx="128">
                  <c:v>4.6500000000000004</c:v>
                </c:pt>
                <c:pt idx="129">
                  <c:v>4.7300000000000004</c:v>
                </c:pt>
                <c:pt idx="130">
                  <c:v>4.8499999999999996</c:v>
                </c:pt>
                <c:pt idx="131">
                  <c:v>5.0999999999999996</c:v>
                </c:pt>
                <c:pt idx="132">
                  <c:v>5.42</c:v>
                </c:pt>
                <c:pt idx="133">
                  <c:v>5.75</c:v>
                </c:pt>
                <c:pt idx="134">
                  <c:v>6.07</c:v>
                </c:pt>
                <c:pt idx="135">
                  <c:v>6.27</c:v>
                </c:pt>
              </c:numCache>
            </c:numRef>
          </c:val>
          <c:smooth val="0"/>
          <c:extLst>
            <c:ext xmlns:c16="http://schemas.microsoft.com/office/drawing/2014/chart" uri="{C3380CC4-5D6E-409C-BE32-E72D297353CC}">
              <c16:uniqueId val="{00000001-891E-46D4-BB77-C0083B427D34}"/>
            </c:ext>
          </c:extLst>
        </c:ser>
        <c:dLbls>
          <c:showLegendKey val="0"/>
          <c:showVal val="0"/>
          <c:showCatName val="0"/>
          <c:showSerName val="0"/>
          <c:showPercent val="0"/>
          <c:showBubbleSize val="0"/>
        </c:dLbls>
        <c:hiLowLines>
          <c:spPr>
            <a:ln w="3175">
              <a:solidFill>
                <a:srgbClr val="000000"/>
              </a:solidFill>
              <a:prstDash val="solid"/>
            </a:ln>
          </c:spPr>
        </c:hiLowLines>
        <c:smooth val="0"/>
        <c:axId val="142604928"/>
        <c:axId val="141177216"/>
      </c:lineChart>
      <c:catAx>
        <c:axId val="14260492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177216"/>
        <c:crosses val="autoZero"/>
        <c:auto val="0"/>
        <c:lblAlgn val="ctr"/>
        <c:lblOffset val="100"/>
        <c:tickLblSkip val="2"/>
        <c:tickMarkSkip val="8"/>
        <c:noMultiLvlLbl val="0"/>
      </c:catAx>
      <c:valAx>
        <c:axId val="14117721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0492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 r="0.750000000000002"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Data_M!$AS$3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Data_M!$AM$5:$AM$140</c:f>
              <c:numCache>
                <c:formatCode>#\ ##0.0</c:formatCode>
                <c:ptCount val="136"/>
                <c:pt idx="0">
                  <c:v>3.9</c:v>
                </c:pt>
                <c:pt idx="1">
                  <c:v>4</c:v>
                </c:pt>
                <c:pt idx="2">
                  <c:v>3.7</c:v>
                </c:pt>
                <c:pt idx="3">
                  <c:v>3.7</c:v>
                </c:pt>
                <c:pt idx="4">
                  <c:v>3.4</c:v>
                </c:pt>
                <c:pt idx="5">
                  <c:v>3.4</c:v>
                </c:pt>
                <c:pt idx="6">
                  <c:v>3.1</c:v>
                </c:pt>
                <c:pt idx="7">
                  <c:v>3.1</c:v>
                </c:pt>
                <c:pt idx="8">
                  <c:v>3.2</c:v>
                </c:pt>
                <c:pt idx="9">
                  <c:v>3</c:v>
                </c:pt>
                <c:pt idx="10">
                  <c:v>3.1</c:v>
                </c:pt>
                <c:pt idx="11">
                  <c:v>3.1</c:v>
                </c:pt>
                <c:pt idx="12">
                  <c:v>3.2</c:v>
                </c:pt>
                <c:pt idx="13">
                  <c:v>3.4</c:v>
                </c:pt>
                <c:pt idx="14">
                  <c:v>3.7</c:v>
                </c:pt>
                <c:pt idx="15">
                  <c:v>3.3</c:v>
                </c:pt>
                <c:pt idx="16">
                  <c:v>3.7</c:v>
                </c:pt>
                <c:pt idx="17">
                  <c:v>3.8</c:v>
                </c:pt>
                <c:pt idx="18">
                  <c:v>4.0999999999999996</c:v>
                </c:pt>
                <c:pt idx="19">
                  <c:v>4</c:v>
                </c:pt>
                <c:pt idx="20">
                  <c:v>3.9</c:v>
                </c:pt>
                <c:pt idx="21">
                  <c:v>4.2</c:v>
                </c:pt>
                <c:pt idx="22">
                  <c:v>4.2</c:v>
                </c:pt>
                <c:pt idx="23">
                  <c:v>4.4000000000000004</c:v>
                </c:pt>
                <c:pt idx="24">
                  <c:v>5.4</c:v>
                </c:pt>
                <c:pt idx="25">
                  <c:v>5.6</c:v>
                </c:pt>
                <c:pt idx="26">
                  <c:v>5.5</c:v>
                </c:pt>
                <c:pt idx="27">
                  <c:v>5.8</c:v>
                </c:pt>
                <c:pt idx="28">
                  <c:v>5.8</c:v>
                </c:pt>
                <c:pt idx="29">
                  <c:v>6.3</c:v>
                </c:pt>
                <c:pt idx="30">
                  <c:v>6.2</c:v>
                </c:pt>
                <c:pt idx="31">
                  <c:v>6.5</c:v>
                </c:pt>
                <c:pt idx="32">
                  <c:v>6.3</c:v>
                </c:pt>
                <c:pt idx="33">
                  <c:v>5.5</c:v>
                </c:pt>
                <c:pt idx="34">
                  <c:v>5.7</c:v>
                </c:pt>
                <c:pt idx="35">
                  <c:v>6.1</c:v>
                </c:pt>
                <c:pt idx="36">
                  <c:v>5.7</c:v>
                </c:pt>
                <c:pt idx="37">
                  <c:v>6.4</c:v>
                </c:pt>
                <c:pt idx="38">
                  <c:v>6.7</c:v>
                </c:pt>
                <c:pt idx="39">
                  <c:v>6.5</c:v>
                </c:pt>
                <c:pt idx="40">
                  <c:v>6.1</c:v>
                </c:pt>
                <c:pt idx="41">
                  <c:v>6.9</c:v>
                </c:pt>
                <c:pt idx="42">
                  <c:v>6.8</c:v>
                </c:pt>
                <c:pt idx="43">
                  <c:v>7.3</c:v>
                </c:pt>
                <c:pt idx="44">
                  <c:v>7.5</c:v>
                </c:pt>
                <c:pt idx="45">
                  <c:v>6.7</c:v>
                </c:pt>
                <c:pt idx="46">
                  <c:v>7.5</c:v>
                </c:pt>
                <c:pt idx="47">
                  <c:v>7.3</c:v>
                </c:pt>
                <c:pt idx="48">
                  <c:v>7.4</c:v>
                </c:pt>
                <c:pt idx="49">
                  <c:v>7.8</c:v>
                </c:pt>
                <c:pt idx="50">
                  <c:v>7.2</c:v>
                </c:pt>
                <c:pt idx="51">
                  <c:v>7</c:v>
                </c:pt>
                <c:pt idx="52">
                  <c:v>7</c:v>
                </c:pt>
                <c:pt idx="53">
                  <c:v>6.5</c:v>
                </c:pt>
                <c:pt idx="54">
                  <c:v>6.6</c:v>
                </c:pt>
                <c:pt idx="55">
                  <c:v>6.3</c:v>
                </c:pt>
                <c:pt idx="56">
                  <c:v>6.7</c:v>
                </c:pt>
                <c:pt idx="57">
                  <c:v>7.1</c:v>
                </c:pt>
                <c:pt idx="58">
                  <c:v>7.2</c:v>
                </c:pt>
                <c:pt idx="59">
                  <c:v>8</c:v>
                </c:pt>
                <c:pt idx="60">
                  <c:v>7.4</c:v>
                </c:pt>
                <c:pt idx="61">
                  <c:v>7.5</c:v>
                </c:pt>
                <c:pt idx="62">
                  <c:v>7.8</c:v>
                </c:pt>
                <c:pt idx="63">
                  <c:v>7.4</c:v>
                </c:pt>
                <c:pt idx="64">
                  <c:v>7.6</c:v>
                </c:pt>
                <c:pt idx="65">
                  <c:v>7.5</c:v>
                </c:pt>
                <c:pt idx="66">
                  <c:v>7.2</c:v>
                </c:pt>
                <c:pt idx="67">
                  <c:v>6.7</c:v>
                </c:pt>
                <c:pt idx="68">
                  <c:v>6.6</c:v>
                </c:pt>
                <c:pt idx="69">
                  <c:v>6.7</c:v>
                </c:pt>
                <c:pt idx="70">
                  <c:v>6.7</c:v>
                </c:pt>
                <c:pt idx="71">
                  <c:v>7</c:v>
                </c:pt>
                <c:pt idx="72">
                  <c:v>6.8</c:v>
                </c:pt>
                <c:pt idx="73">
                  <c:v>5.7</c:v>
                </c:pt>
                <c:pt idx="74">
                  <c:v>5.4</c:v>
                </c:pt>
                <c:pt idx="75">
                  <c:v>5.2</c:v>
                </c:pt>
                <c:pt idx="76">
                  <c:v>5.4</c:v>
                </c:pt>
                <c:pt idx="77">
                  <c:v>5.7</c:v>
                </c:pt>
                <c:pt idx="78">
                  <c:v>5.3</c:v>
                </c:pt>
                <c:pt idx="79">
                  <c:v>5</c:v>
                </c:pt>
                <c:pt idx="80">
                  <c:v>4.9000000000000004</c:v>
                </c:pt>
                <c:pt idx="81">
                  <c:v>4.8</c:v>
                </c:pt>
                <c:pt idx="82">
                  <c:v>4.9000000000000004</c:v>
                </c:pt>
                <c:pt idx="83">
                  <c:v>4.8</c:v>
                </c:pt>
                <c:pt idx="84">
                  <c:v>4.5999999999999996</c:v>
                </c:pt>
                <c:pt idx="85">
                  <c:v>5.0999999999999996</c:v>
                </c:pt>
                <c:pt idx="86">
                  <c:v>5.0999999999999996</c:v>
                </c:pt>
                <c:pt idx="87">
                  <c:v>4.9000000000000004</c:v>
                </c:pt>
                <c:pt idx="88">
                  <c:v>5.4</c:v>
                </c:pt>
                <c:pt idx="89">
                  <c:v>5.3</c:v>
                </c:pt>
                <c:pt idx="90">
                  <c:v>5.5</c:v>
                </c:pt>
                <c:pt idx="91">
                  <c:v>5.8</c:v>
                </c:pt>
                <c:pt idx="92">
                  <c:v>5</c:v>
                </c:pt>
                <c:pt idx="93">
                  <c:v>4.9000000000000004</c:v>
                </c:pt>
                <c:pt idx="94">
                  <c:v>4.9000000000000004</c:v>
                </c:pt>
                <c:pt idx="95">
                  <c:v>4.9000000000000004</c:v>
                </c:pt>
                <c:pt idx="96">
                  <c:v>5.0999999999999996</c:v>
                </c:pt>
                <c:pt idx="97">
                  <c:v>5</c:v>
                </c:pt>
                <c:pt idx="98">
                  <c:v>4.5999999999999996</c:v>
                </c:pt>
                <c:pt idx="99">
                  <c:v>4.5</c:v>
                </c:pt>
                <c:pt idx="100">
                  <c:v>4.8</c:v>
                </c:pt>
                <c:pt idx="101">
                  <c:v>4.2</c:v>
                </c:pt>
                <c:pt idx="102">
                  <c:v>4.0999999999999996</c:v>
                </c:pt>
                <c:pt idx="103">
                  <c:v>4.0999999999999996</c:v>
                </c:pt>
                <c:pt idx="104">
                  <c:v>4</c:v>
                </c:pt>
                <c:pt idx="105">
                  <c:v>4</c:v>
                </c:pt>
                <c:pt idx="106">
                  <c:v>4</c:v>
                </c:pt>
                <c:pt idx="107">
                  <c:v>4</c:v>
                </c:pt>
                <c:pt idx="108">
                  <c:v>4.2</c:v>
                </c:pt>
                <c:pt idx="109">
                  <c:v>4.7</c:v>
                </c:pt>
                <c:pt idx="110">
                  <c:v>4.7</c:v>
                </c:pt>
                <c:pt idx="111">
                  <c:v>4.5999999999999996</c:v>
                </c:pt>
                <c:pt idx="112">
                  <c:v>4.9000000000000004</c:v>
                </c:pt>
                <c:pt idx="113">
                  <c:v>4.9000000000000004</c:v>
                </c:pt>
                <c:pt idx="114">
                  <c:v>5.0999999999999996</c:v>
                </c:pt>
                <c:pt idx="115">
                  <c:v>5</c:v>
                </c:pt>
                <c:pt idx="116">
                  <c:v>4.8</c:v>
                </c:pt>
                <c:pt idx="117">
                  <c:v>4.5999999999999996</c:v>
                </c:pt>
                <c:pt idx="118">
                  <c:v>4.5999999999999996</c:v>
                </c:pt>
                <c:pt idx="119">
                  <c:v>4.5</c:v>
                </c:pt>
                <c:pt idx="120">
                  <c:v>4.4000000000000004</c:v>
                </c:pt>
                <c:pt idx="121">
                  <c:v>4.3</c:v>
                </c:pt>
                <c:pt idx="122">
                  <c:v>4.0999999999999996</c:v>
                </c:pt>
                <c:pt idx="123">
                  <c:v>4.3</c:v>
                </c:pt>
                <c:pt idx="124">
                  <c:v>4.3</c:v>
                </c:pt>
                <c:pt idx="125">
                  <c:v>4</c:v>
                </c:pt>
                <c:pt idx="126">
                  <c:v>4.5</c:v>
                </c:pt>
                <c:pt idx="127">
                  <c:v>4.5</c:v>
                </c:pt>
                <c:pt idx="128">
                  <c:v>4.5</c:v>
                </c:pt>
                <c:pt idx="129">
                  <c:v>4.5</c:v>
                </c:pt>
                <c:pt idx="130">
                  <c:v>3.5</c:v>
                </c:pt>
                <c:pt idx="131">
                  <c:v>3.6</c:v>
                </c:pt>
                <c:pt idx="132">
                  <c:v>3.7</c:v>
                </c:pt>
                <c:pt idx="133">
                  <c:v>3.9</c:v>
                </c:pt>
                <c:pt idx="134">
                  <c:v>4.4000000000000004</c:v>
                </c:pt>
                <c:pt idx="135">
                  <c:v>4.0999999999999996</c:v>
                </c:pt>
              </c:numCache>
            </c:numRef>
          </c:val>
          <c:smooth val="0"/>
          <c:extLst>
            <c:ext xmlns:c16="http://schemas.microsoft.com/office/drawing/2014/chart" uri="{C3380CC4-5D6E-409C-BE32-E72D297353CC}">
              <c16:uniqueId val="{00000000-AE90-455F-8BBA-175060B9C9AF}"/>
            </c:ext>
          </c:extLst>
        </c:ser>
        <c:ser>
          <c:idx val="1"/>
          <c:order val="1"/>
          <c:tx>
            <c:strRef>
              <c:f>Data_M!$AV$3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Data_M!$AP$5:$AP$140</c:f>
              <c:numCache>
                <c:formatCode>#,##0.00</c:formatCode>
                <c:ptCount val="136"/>
                <c:pt idx="0">
                  <c:v>3.91</c:v>
                </c:pt>
                <c:pt idx="1">
                  <c:v>3.83</c:v>
                </c:pt>
                <c:pt idx="2">
                  <c:v>3.72</c:v>
                </c:pt>
                <c:pt idx="3">
                  <c:v>3.6</c:v>
                </c:pt>
                <c:pt idx="4">
                  <c:v>3.46</c:v>
                </c:pt>
                <c:pt idx="5">
                  <c:v>3.31</c:v>
                </c:pt>
                <c:pt idx="6">
                  <c:v>3.19</c:v>
                </c:pt>
                <c:pt idx="7">
                  <c:v>3.14</c:v>
                </c:pt>
                <c:pt idx="8">
                  <c:v>3.15</c:v>
                </c:pt>
                <c:pt idx="9">
                  <c:v>3.16</c:v>
                </c:pt>
                <c:pt idx="10">
                  <c:v>3.13</c:v>
                </c:pt>
                <c:pt idx="11">
                  <c:v>3.12</c:v>
                </c:pt>
                <c:pt idx="12">
                  <c:v>3.23</c:v>
                </c:pt>
                <c:pt idx="13">
                  <c:v>3.42</c:v>
                </c:pt>
                <c:pt idx="14">
                  <c:v>3.53</c:v>
                </c:pt>
                <c:pt idx="15">
                  <c:v>3.54</c:v>
                </c:pt>
                <c:pt idx="16">
                  <c:v>3.61</c:v>
                </c:pt>
                <c:pt idx="17">
                  <c:v>3.8</c:v>
                </c:pt>
                <c:pt idx="18">
                  <c:v>3.96</c:v>
                </c:pt>
                <c:pt idx="19">
                  <c:v>3.97</c:v>
                </c:pt>
                <c:pt idx="20">
                  <c:v>3.91</c:v>
                </c:pt>
                <c:pt idx="21">
                  <c:v>3.93</c:v>
                </c:pt>
                <c:pt idx="22">
                  <c:v>4.1399999999999997</c:v>
                </c:pt>
                <c:pt idx="23">
                  <c:v>4.58</c:v>
                </c:pt>
                <c:pt idx="24">
                  <c:v>5.08</c:v>
                </c:pt>
                <c:pt idx="25">
                  <c:v>5.44</c:v>
                </c:pt>
                <c:pt idx="26">
                  <c:v>5.65</c:v>
                </c:pt>
                <c:pt idx="27">
                  <c:v>5.86</c:v>
                </c:pt>
                <c:pt idx="28">
                  <c:v>6.1</c:v>
                </c:pt>
                <c:pt idx="29">
                  <c:v>6.25</c:v>
                </c:pt>
                <c:pt idx="30">
                  <c:v>6.29</c:v>
                </c:pt>
                <c:pt idx="31">
                  <c:v>6.19</c:v>
                </c:pt>
                <c:pt idx="32">
                  <c:v>5.95</c:v>
                </c:pt>
                <c:pt idx="33">
                  <c:v>5.76</c:v>
                </c:pt>
                <c:pt idx="34">
                  <c:v>5.78</c:v>
                </c:pt>
                <c:pt idx="35">
                  <c:v>5.98</c:v>
                </c:pt>
                <c:pt idx="36">
                  <c:v>6.21</c:v>
                </c:pt>
                <c:pt idx="37">
                  <c:v>6.41</c:v>
                </c:pt>
                <c:pt idx="38">
                  <c:v>6.48</c:v>
                </c:pt>
                <c:pt idx="39">
                  <c:v>6.41</c:v>
                </c:pt>
                <c:pt idx="40">
                  <c:v>6.37</c:v>
                </c:pt>
                <c:pt idx="41">
                  <c:v>6.6</c:v>
                </c:pt>
                <c:pt idx="42">
                  <c:v>7.01</c:v>
                </c:pt>
                <c:pt idx="43">
                  <c:v>7.25</c:v>
                </c:pt>
                <c:pt idx="44">
                  <c:v>7.22</c:v>
                </c:pt>
                <c:pt idx="45">
                  <c:v>7.11</c:v>
                </c:pt>
                <c:pt idx="46">
                  <c:v>7.11</c:v>
                </c:pt>
                <c:pt idx="47">
                  <c:v>7.3</c:v>
                </c:pt>
                <c:pt idx="48">
                  <c:v>7.51</c:v>
                </c:pt>
                <c:pt idx="49">
                  <c:v>7.51</c:v>
                </c:pt>
                <c:pt idx="50">
                  <c:v>7.31</c:v>
                </c:pt>
                <c:pt idx="51">
                  <c:v>7.05</c:v>
                </c:pt>
                <c:pt idx="52">
                  <c:v>6.88</c:v>
                </c:pt>
                <c:pt idx="53">
                  <c:v>6.69</c:v>
                </c:pt>
                <c:pt idx="54">
                  <c:v>6.49</c:v>
                </c:pt>
                <c:pt idx="55">
                  <c:v>6.47</c:v>
                </c:pt>
                <c:pt idx="56">
                  <c:v>6.65</c:v>
                </c:pt>
                <c:pt idx="57">
                  <c:v>6.98</c:v>
                </c:pt>
                <c:pt idx="58">
                  <c:v>7.36</c:v>
                </c:pt>
                <c:pt idx="59">
                  <c:v>7.58</c:v>
                </c:pt>
                <c:pt idx="60">
                  <c:v>7.64</c:v>
                </c:pt>
                <c:pt idx="61">
                  <c:v>7.63</c:v>
                </c:pt>
                <c:pt idx="62">
                  <c:v>7.63</c:v>
                </c:pt>
                <c:pt idx="63">
                  <c:v>7.62</c:v>
                </c:pt>
                <c:pt idx="64">
                  <c:v>7.56</c:v>
                </c:pt>
                <c:pt idx="65">
                  <c:v>7.44</c:v>
                </c:pt>
                <c:pt idx="66">
                  <c:v>7.18</c:v>
                </c:pt>
                <c:pt idx="67">
                  <c:v>6.84</c:v>
                </c:pt>
                <c:pt idx="68">
                  <c:v>6.59</c:v>
                </c:pt>
                <c:pt idx="69">
                  <c:v>6.56</c:v>
                </c:pt>
                <c:pt idx="70">
                  <c:v>6.73</c:v>
                </c:pt>
                <c:pt idx="71">
                  <c:v>6.84</c:v>
                </c:pt>
                <c:pt idx="72">
                  <c:v>6.63</c:v>
                </c:pt>
                <c:pt idx="73">
                  <c:v>6.08</c:v>
                </c:pt>
                <c:pt idx="74">
                  <c:v>5.54</c:v>
                </c:pt>
                <c:pt idx="75">
                  <c:v>5.31</c:v>
                </c:pt>
                <c:pt idx="76">
                  <c:v>5.36</c:v>
                </c:pt>
                <c:pt idx="77">
                  <c:v>5.41</c:v>
                </c:pt>
                <c:pt idx="78">
                  <c:v>5.27</c:v>
                </c:pt>
                <c:pt idx="79">
                  <c:v>5.04</c:v>
                </c:pt>
                <c:pt idx="80">
                  <c:v>4.88</c:v>
                </c:pt>
                <c:pt idx="81">
                  <c:v>4.84</c:v>
                </c:pt>
                <c:pt idx="82">
                  <c:v>4.84</c:v>
                </c:pt>
                <c:pt idx="83">
                  <c:v>4.8499999999999996</c:v>
                </c:pt>
                <c:pt idx="84">
                  <c:v>4.91</c:v>
                </c:pt>
                <c:pt idx="85">
                  <c:v>4.96</c:v>
                </c:pt>
                <c:pt idx="86">
                  <c:v>4.97</c:v>
                </c:pt>
                <c:pt idx="87">
                  <c:v>5</c:v>
                </c:pt>
                <c:pt idx="88">
                  <c:v>5.15</c:v>
                </c:pt>
                <c:pt idx="89">
                  <c:v>5.45</c:v>
                </c:pt>
                <c:pt idx="90">
                  <c:v>5.65</c:v>
                </c:pt>
                <c:pt idx="91">
                  <c:v>5.52</c:v>
                </c:pt>
                <c:pt idx="92">
                  <c:v>5.14</c:v>
                </c:pt>
                <c:pt idx="93">
                  <c:v>4.84</c:v>
                </c:pt>
                <c:pt idx="94">
                  <c:v>4.83</c:v>
                </c:pt>
                <c:pt idx="95">
                  <c:v>4.96</c:v>
                </c:pt>
                <c:pt idx="96">
                  <c:v>5.01</c:v>
                </c:pt>
                <c:pt idx="97">
                  <c:v>4.91</c:v>
                </c:pt>
                <c:pt idx="98">
                  <c:v>4.72</c:v>
                </c:pt>
                <c:pt idx="99">
                  <c:v>4.55</c:v>
                </c:pt>
                <c:pt idx="100">
                  <c:v>4.42</c:v>
                </c:pt>
                <c:pt idx="101">
                  <c:v>4.3</c:v>
                </c:pt>
                <c:pt idx="102">
                  <c:v>4.1900000000000004</c:v>
                </c:pt>
                <c:pt idx="103">
                  <c:v>4.1100000000000003</c:v>
                </c:pt>
                <c:pt idx="104">
                  <c:v>4.0599999999999996</c:v>
                </c:pt>
                <c:pt idx="105">
                  <c:v>4.01</c:v>
                </c:pt>
                <c:pt idx="106">
                  <c:v>4.0199999999999996</c:v>
                </c:pt>
                <c:pt idx="107">
                  <c:v>4.1399999999999997</c:v>
                </c:pt>
                <c:pt idx="108">
                  <c:v>4.37</c:v>
                </c:pt>
                <c:pt idx="109">
                  <c:v>4.5599999999999996</c:v>
                </c:pt>
                <c:pt idx="110">
                  <c:v>4.6500000000000004</c:v>
                </c:pt>
                <c:pt idx="111">
                  <c:v>4.6900000000000004</c:v>
                </c:pt>
                <c:pt idx="112">
                  <c:v>4.8</c:v>
                </c:pt>
                <c:pt idx="113">
                  <c:v>4.93</c:v>
                </c:pt>
                <c:pt idx="114">
                  <c:v>4.99</c:v>
                </c:pt>
                <c:pt idx="115">
                  <c:v>4.95</c:v>
                </c:pt>
                <c:pt idx="116">
                  <c:v>4.83</c:v>
                </c:pt>
                <c:pt idx="117">
                  <c:v>4.6900000000000004</c:v>
                </c:pt>
                <c:pt idx="118">
                  <c:v>4.58</c:v>
                </c:pt>
                <c:pt idx="119">
                  <c:v>4.51</c:v>
                </c:pt>
                <c:pt idx="120">
                  <c:v>4.45</c:v>
                </c:pt>
                <c:pt idx="121">
                  <c:v>4.37</c:v>
                </c:pt>
                <c:pt idx="122">
                  <c:v>4.3099999999999996</c:v>
                </c:pt>
                <c:pt idx="123">
                  <c:v>4.26</c:v>
                </c:pt>
                <c:pt idx="124">
                  <c:v>4.18</c:v>
                </c:pt>
                <c:pt idx="125">
                  <c:v>4.16</c:v>
                </c:pt>
                <c:pt idx="126">
                  <c:v>4.3</c:v>
                </c:pt>
                <c:pt idx="127">
                  <c:v>4.47</c:v>
                </c:pt>
                <c:pt idx="128">
                  <c:v>4.4800000000000004</c:v>
                </c:pt>
                <c:pt idx="129">
                  <c:v>4.2300000000000004</c:v>
                </c:pt>
                <c:pt idx="130">
                  <c:v>3.89</c:v>
                </c:pt>
                <c:pt idx="131">
                  <c:v>3.66</c:v>
                </c:pt>
                <c:pt idx="132">
                  <c:v>3.71</c:v>
                </c:pt>
                <c:pt idx="133">
                  <c:v>3.97</c:v>
                </c:pt>
                <c:pt idx="134">
                  <c:v>4.1500000000000004</c:v>
                </c:pt>
                <c:pt idx="135">
                  <c:v>4.22</c:v>
                </c:pt>
              </c:numCache>
            </c:numRef>
          </c:val>
          <c:smooth val="0"/>
          <c:extLst>
            <c:ext xmlns:c16="http://schemas.microsoft.com/office/drawing/2014/chart" uri="{C3380CC4-5D6E-409C-BE32-E72D297353CC}">
              <c16:uniqueId val="{00000001-AE90-455F-8BBA-175060B9C9AF}"/>
            </c:ext>
          </c:extLst>
        </c:ser>
        <c:dLbls>
          <c:showLegendKey val="0"/>
          <c:showVal val="0"/>
          <c:showCatName val="0"/>
          <c:showSerName val="0"/>
          <c:showPercent val="0"/>
          <c:showBubbleSize val="0"/>
        </c:dLbls>
        <c:hiLowLines>
          <c:spPr>
            <a:ln w="3175">
              <a:solidFill>
                <a:srgbClr val="000000"/>
              </a:solidFill>
              <a:prstDash val="solid"/>
            </a:ln>
          </c:spPr>
        </c:hiLowLines>
        <c:smooth val="0"/>
        <c:axId val="264237824"/>
        <c:axId val="264239360"/>
      </c:lineChart>
      <c:catAx>
        <c:axId val="26423782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64239360"/>
        <c:crosses val="autoZero"/>
        <c:auto val="0"/>
        <c:lblAlgn val="ctr"/>
        <c:lblOffset val="100"/>
        <c:tickLblSkip val="2"/>
        <c:tickMarkSkip val="8"/>
        <c:noMultiLvlLbl val="0"/>
      </c:catAx>
      <c:valAx>
        <c:axId val="26423936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6423782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377" r="0.7500000000000037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Data_K!$C$3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Data_K!$C$5:$C$140</c:f>
              <c:numCache>
                <c:formatCode>#\ ##0.0</c:formatCode>
                <c:ptCount val="136"/>
                <c:pt idx="0">
                  <c:v>563</c:v>
                </c:pt>
                <c:pt idx="1">
                  <c:v>565.1</c:v>
                </c:pt>
                <c:pt idx="2">
                  <c:v>565.5</c:v>
                </c:pt>
                <c:pt idx="3">
                  <c:v>567.5</c:v>
                </c:pt>
                <c:pt idx="4">
                  <c:v>571.1</c:v>
                </c:pt>
                <c:pt idx="5">
                  <c:v>569.20000000000005</c:v>
                </c:pt>
                <c:pt idx="6">
                  <c:v>570.70000000000005</c:v>
                </c:pt>
                <c:pt idx="7">
                  <c:v>571.1</c:v>
                </c:pt>
                <c:pt idx="8">
                  <c:v>569.1</c:v>
                </c:pt>
                <c:pt idx="9">
                  <c:v>568.6</c:v>
                </c:pt>
                <c:pt idx="10">
                  <c:v>568.29999999999995</c:v>
                </c:pt>
                <c:pt idx="11">
                  <c:v>566.29999999999995</c:v>
                </c:pt>
                <c:pt idx="12">
                  <c:v>568.4</c:v>
                </c:pt>
                <c:pt idx="13">
                  <c:v>567.9</c:v>
                </c:pt>
                <c:pt idx="14">
                  <c:v>564.4</c:v>
                </c:pt>
                <c:pt idx="15">
                  <c:v>558.9</c:v>
                </c:pt>
                <c:pt idx="16">
                  <c:v>553.6</c:v>
                </c:pt>
                <c:pt idx="17">
                  <c:v>550.20000000000005</c:v>
                </c:pt>
                <c:pt idx="18">
                  <c:v>545.5</c:v>
                </c:pt>
                <c:pt idx="19">
                  <c:v>540.1</c:v>
                </c:pt>
                <c:pt idx="20">
                  <c:v>536.1</c:v>
                </c:pt>
                <c:pt idx="21">
                  <c:v>530.5</c:v>
                </c:pt>
                <c:pt idx="22">
                  <c:v>527</c:v>
                </c:pt>
                <c:pt idx="23">
                  <c:v>520.4</c:v>
                </c:pt>
                <c:pt idx="24">
                  <c:v>511.3</c:v>
                </c:pt>
                <c:pt idx="25">
                  <c:v>505.6</c:v>
                </c:pt>
                <c:pt idx="26">
                  <c:v>499.1</c:v>
                </c:pt>
                <c:pt idx="27">
                  <c:v>496.4</c:v>
                </c:pt>
                <c:pt idx="28">
                  <c:v>491.6</c:v>
                </c:pt>
                <c:pt idx="29">
                  <c:v>487.9</c:v>
                </c:pt>
                <c:pt idx="30">
                  <c:v>488.9</c:v>
                </c:pt>
                <c:pt idx="31">
                  <c:v>487.1</c:v>
                </c:pt>
                <c:pt idx="32">
                  <c:v>484.8</c:v>
                </c:pt>
                <c:pt idx="33">
                  <c:v>483.7</c:v>
                </c:pt>
                <c:pt idx="34">
                  <c:v>477.7</c:v>
                </c:pt>
                <c:pt idx="35">
                  <c:v>475.1</c:v>
                </c:pt>
                <c:pt idx="36">
                  <c:v>473.9</c:v>
                </c:pt>
                <c:pt idx="37">
                  <c:v>473.2</c:v>
                </c:pt>
                <c:pt idx="38">
                  <c:v>472.1</c:v>
                </c:pt>
                <c:pt idx="39">
                  <c:v>470.3</c:v>
                </c:pt>
                <c:pt idx="40">
                  <c:v>470</c:v>
                </c:pt>
                <c:pt idx="41">
                  <c:v>464.1</c:v>
                </c:pt>
                <c:pt idx="42">
                  <c:v>463.6</c:v>
                </c:pt>
                <c:pt idx="43">
                  <c:v>465.4</c:v>
                </c:pt>
                <c:pt idx="44">
                  <c:v>463.5</c:v>
                </c:pt>
                <c:pt idx="45">
                  <c:v>465.1</c:v>
                </c:pt>
                <c:pt idx="46">
                  <c:v>472.2</c:v>
                </c:pt>
                <c:pt idx="47">
                  <c:v>474.5</c:v>
                </c:pt>
                <c:pt idx="48">
                  <c:v>477.5</c:v>
                </c:pt>
                <c:pt idx="49">
                  <c:v>482.3</c:v>
                </c:pt>
                <c:pt idx="50">
                  <c:v>482.5</c:v>
                </c:pt>
                <c:pt idx="51">
                  <c:v>485.9</c:v>
                </c:pt>
                <c:pt idx="52">
                  <c:v>489.7</c:v>
                </c:pt>
                <c:pt idx="53">
                  <c:v>494.7</c:v>
                </c:pt>
                <c:pt idx="54">
                  <c:v>496.5</c:v>
                </c:pt>
                <c:pt idx="55">
                  <c:v>502.2</c:v>
                </c:pt>
                <c:pt idx="56">
                  <c:v>506.8</c:v>
                </c:pt>
                <c:pt idx="57">
                  <c:v>506.8</c:v>
                </c:pt>
                <c:pt idx="58">
                  <c:v>509.3</c:v>
                </c:pt>
                <c:pt idx="59">
                  <c:v>510.1</c:v>
                </c:pt>
                <c:pt idx="60">
                  <c:v>512.20000000000005</c:v>
                </c:pt>
                <c:pt idx="61">
                  <c:v>515.29999999999995</c:v>
                </c:pt>
                <c:pt idx="62">
                  <c:v>516.20000000000005</c:v>
                </c:pt>
                <c:pt idx="63">
                  <c:v>512.9</c:v>
                </c:pt>
                <c:pt idx="64">
                  <c:v>513.6</c:v>
                </c:pt>
                <c:pt idx="65">
                  <c:v>511.7</c:v>
                </c:pt>
                <c:pt idx="66">
                  <c:v>513.9</c:v>
                </c:pt>
                <c:pt idx="67">
                  <c:v>517.4</c:v>
                </c:pt>
                <c:pt idx="68">
                  <c:v>515.1</c:v>
                </c:pt>
                <c:pt idx="69">
                  <c:v>514.6</c:v>
                </c:pt>
                <c:pt idx="70">
                  <c:v>513.5</c:v>
                </c:pt>
                <c:pt idx="71">
                  <c:v>512.4</c:v>
                </c:pt>
                <c:pt idx="72">
                  <c:v>513.4</c:v>
                </c:pt>
                <c:pt idx="73">
                  <c:v>520.5</c:v>
                </c:pt>
                <c:pt idx="74">
                  <c:v>514.4</c:v>
                </c:pt>
                <c:pt idx="75">
                  <c:v>513.70000000000005</c:v>
                </c:pt>
                <c:pt idx="76">
                  <c:v>514.5</c:v>
                </c:pt>
                <c:pt idx="77">
                  <c:v>518.1</c:v>
                </c:pt>
                <c:pt idx="78">
                  <c:v>526</c:v>
                </c:pt>
                <c:pt idx="79">
                  <c:v>526.29999999999995</c:v>
                </c:pt>
                <c:pt idx="80">
                  <c:v>531.6</c:v>
                </c:pt>
                <c:pt idx="81">
                  <c:v>534.1</c:v>
                </c:pt>
                <c:pt idx="82">
                  <c:v>537.5</c:v>
                </c:pt>
                <c:pt idx="83">
                  <c:v>543.20000000000005</c:v>
                </c:pt>
                <c:pt idx="84">
                  <c:v>543.9</c:v>
                </c:pt>
                <c:pt idx="85">
                  <c:v>545.20000000000005</c:v>
                </c:pt>
                <c:pt idx="86">
                  <c:v>547.20000000000005</c:v>
                </c:pt>
                <c:pt idx="87">
                  <c:v>548.29999999999995</c:v>
                </c:pt>
                <c:pt idx="88">
                  <c:v>545.20000000000005</c:v>
                </c:pt>
                <c:pt idx="89">
                  <c:v>540.4</c:v>
                </c:pt>
                <c:pt idx="90">
                  <c:v>537.20000000000005</c:v>
                </c:pt>
                <c:pt idx="91">
                  <c:v>531.4</c:v>
                </c:pt>
                <c:pt idx="92">
                  <c:v>530.9</c:v>
                </c:pt>
                <c:pt idx="93">
                  <c:v>528.5</c:v>
                </c:pt>
                <c:pt idx="94">
                  <c:v>527.9</c:v>
                </c:pt>
                <c:pt idx="95">
                  <c:v>527.20000000000005</c:v>
                </c:pt>
                <c:pt idx="96">
                  <c:v>527.79999999999995</c:v>
                </c:pt>
                <c:pt idx="97">
                  <c:v>530.79999999999995</c:v>
                </c:pt>
                <c:pt idx="98">
                  <c:v>529.20000000000005</c:v>
                </c:pt>
                <c:pt idx="99">
                  <c:v>529.1</c:v>
                </c:pt>
                <c:pt idx="100">
                  <c:v>529.20000000000005</c:v>
                </c:pt>
                <c:pt idx="101">
                  <c:v>528.9</c:v>
                </c:pt>
                <c:pt idx="102">
                  <c:v>529.5</c:v>
                </c:pt>
                <c:pt idx="103">
                  <c:v>531.20000000000005</c:v>
                </c:pt>
                <c:pt idx="104">
                  <c:v>528.9</c:v>
                </c:pt>
                <c:pt idx="105">
                  <c:v>532.70000000000005</c:v>
                </c:pt>
                <c:pt idx="106">
                  <c:v>531</c:v>
                </c:pt>
                <c:pt idx="107">
                  <c:v>529.4</c:v>
                </c:pt>
                <c:pt idx="108">
                  <c:v>525.70000000000005</c:v>
                </c:pt>
                <c:pt idx="109">
                  <c:v>524</c:v>
                </c:pt>
                <c:pt idx="110">
                  <c:v>525.9</c:v>
                </c:pt>
                <c:pt idx="111">
                  <c:v>524.1</c:v>
                </c:pt>
                <c:pt idx="112">
                  <c:v>528.6</c:v>
                </c:pt>
                <c:pt idx="113">
                  <c:v>529.6</c:v>
                </c:pt>
                <c:pt idx="114">
                  <c:v>530.20000000000005</c:v>
                </c:pt>
                <c:pt idx="115">
                  <c:v>532</c:v>
                </c:pt>
                <c:pt idx="116">
                  <c:v>531.79999999999995</c:v>
                </c:pt>
                <c:pt idx="117">
                  <c:v>529.6</c:v>
                </c:pt>
                <c:pt idx="118">
                  <c:v>529.70000000000005</c:v>
                </c:pt>
                <c:pt idx="119">
                  <c:v>529.20000000000005</c:v>
                </c:pt>
                <c:pt idx="120">
                  <c:v>532.20000000000005</c:v>
                </c:pt>
                <c:pt idx="121">
                  <c:v>532.79999999999995</c:v>
                </c:pt>
                <c:pt idx="122">
                  <c:v>534.29999999999995</c:v>
                </c:pt>
                <c:pt idx="123">
                  <c:v>532.1</c:v>
                </c:pt>
                <c:pt idx="124">
                  <c:v>533.4</c:v>
                </c:pt>
                <c:pt idx="125">
                  <c:v>535.20000000000005</c:v>
                </c:pt>
                <c:pt idx="126">
                  <c:v>536.9</c:v>
                </c:pt>
                <c:pt idx="127">
                  <c:v>540.5</c:v>
                </c:pt>
                <c:pt idx="128">
                  <c:v>535.29999999999995</c:v>
                </c:pt>
                <c:pt idx="129">
                  <c:v>539.79999999999995</c:v>
                </c:pt>
                <c:pt idx="130">
                  <c:v>535.70000000000005</c:v>
                </c:pt>
                <c:pt idx="131">
                  <c:v>533.4</c:v>
                </c:pt>
                <c:pt idx="132">
                  <c:v>529.9</c:v>
                </c:pt>
                <c:pt idx="133">
                  <c:v>522.5</c:v>
                </c:pt>
                <c:pt idx="134">
                  <c:v>519.1</c:v>
                </c:pt>
                <c:pt idx="135">
                  <c:v>521.9</c:v>
                </c:pt>
              </c:numCache>
            </c:numRef>
          </c:val>
          <c:smooth val="0"/>
          <c:extLst>
            <c:ext xmlns:c16="http://schemas.microsoft.com/office/drawing/2014/chart" uri="{C3380CC4-5D6E-409C-BE32-E72D297353CC}">
              <c16:uniqueId val="{00000000-388D-469A-82A5-D4982DD82473}"/>
            </c:ext>
          </c:extLst>
        </c:ser>
        <c:ser>
          <c:idx val="1"/>
          <c:order val="1"/>
          <c:tx>
            <c:strRef>
              <c:f>Data_K!$F$3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Data_K!$F$5:$F$140</c:f>
              <c:numCache>
                <c:formatCode>#,##0.00</c:formatCode>
                <c:ptCount val="136"/>
                <c:pt idx="0">
                  <c:v>563.58000000000004</c:v>
                </c:pt>
                <c:pt idx="1">
                  <c:v>564.72</c:v>
                </c:pt>
                <c:pt idx="2">
                  <c:v>566.22</c:v>
                </c:pt>
                <c:pt idx="3">
                  <c:v>568.09</c:v>
                </c:pt>
                <c:pt idx="4">
                  <c:v>569.67999999999995</c:v>
                </c:pt>
                <c:pt idx="5">
                  <c:v>570.53</c:v>
                </c:pt>
                <c:pt idx="6">
                  <c:v>570.74</c:v>
                </c:pt>
                <c:pt idx="7">
                  <c:v>570.26</c:v>
                </c:pt>
                <c:pt idx="8">
                  <c:v>569.36</c:v>
                </c:pt>
                <c:pt idx="9">
                  <c:v>568.34</c:v>
                </c:pt>
                <c:pt idx="10">
                  <c:v>567.70000000000005</c:v>
                </c:pt>
                <c:pt idx="11">
                  <c:v>567.71</c:v>
                </c:pt>
                <c:pt idx="12">
                  <c:v>567.95000000000005</c:v>
                </c:pt>
                <c:pt idx="13">
                  <c:v>567.22</c:v>
                </c:pt>
                <c:pt idx="14">
                  <c:v>564.16</c:v>
                </c:pt>
                <c:pt idx="15">
                  <c:v>559.25</c:v>
                </c:pt>
                <c:pt idx="16">
                  <c:v>554.25</c:v>
                </c:pt>
                <c:pt idx="17">
                  <c:v>549.6</c:v>
                </c:pt>
                <c:pt idx="18">
                  <c:v>544.87</c:v>
                </c:pt>
                <c:pt idx="19">
                  <c:v>540.16999999999996</c:v>
                </c:pt>
                <c:pt idx="20">
                  <c:v>535.91</c:v>
                </c:pt>
                <c:pt idx="21">
                  <c:v>531.67999999999995</c:v>
                </c:pt>
                <c:pt idx="22">
                  <c:v>526.33000000000004</c:v>
                </c:pt>
                <c:pt idx="23">
                  <c:v>519.63</c:v>
                </c:pt>
                <c:pt idx="24">
                  <c:v>512.28</c:v>
                </c:pt>
                <c:pt idx="25">
                  <c:v>505.3</c:v>
                </c:pt>
                <c:pt idx="26">
                  <c:v>499.74</c:v>
                </c:pt>
                <c:pt idx="27">
                  <c:v>495.35</c:v>
                </c:pt>
                <c:pt idx="28">
                  <c:v>491.84</c:v>
                </c:pt>
                <c:pt idx="29">
                  <c:v>489.57</c:v>
                </c:pt>
                <c:pt idx="30">
                  <c:v>488.36</c:v>
                </c:pt>
                <c:pt idx="31">
                  <c:v>487.36</c:v>
                </c:pt>
                <c:pt idx="32">
                  <c:v>485.33</c:v>
                </c:pt>
                <c:pt idx="33">
                  <c:v>482.29</c:v>
                </c:pt>
                <c:pt idx="34">
                  <c:v>478.91</c:v>
                </c:pt>
                <c:pt idx="35">
                  <c:v>476</c:v>
                </c:pt>
                <c:pt idx="36">
                  <c:v>474.36</c:v>
                </c:pt>
                <c:pt idx="37">
                  <c:v>473.39</c:v>
                </c:pt>
                <c:pt idx="38">
                  <c:v>472.38</c:v>
                </c:pt>
                <c:pt idx="39">
                  <c:v>470.75</c:v>
                </c:pt>
                <c:pt idx="40">
                  <c:v>468.12</c:v>
                </c:pt>
                <c:pt idx="41">
                  <c:v>465.45</c:v>
                </c:pt>
                <c:pt idx="42">
                  <c:v>464.02</c:v>
                </c:pt>
                <c:pt idx="43">
                  <c:v>463.77</c:v>
                </c:pt>
                <c:pt idx="44">
                  <c:v>464.46</c:v>
                </c:pt>
                <c:pt idx="45">
                  <c:v>466.51</c:v>
                </c:pt>
                <c:pt idx="46">
                  <c:v>470.24</c:v>
                </c:pt>
                <c:pt idx="47">
                  <c:v>474.53</c:v>
                </c:pt>
                <c:pt idx="48">
                  <c:v>478.4</c:v>
                </c:pt>
                <c:pt idx="49">
                  <c:v>481.45</c:v>
                </c:pt>
                <c:pt idx="50">
                  <c:v>483.8</c:v>
                </c:pt>
                <c:pt idx="51">
                  <c:v>486.26</c:v>
                </c:pt>
                <c:pt idx="52">
                  <c:v>489.46</c:v>
                </c:pt>
                <c:pt idx="53">
                  <c:v>493</c:v>
                </c:pt>
                <c:pt idx="54">
                  <c:v>497.19</c:v>
                </c:pt>
                <c:pt idx="55">
                  <c:v>501.86</c:v>
                </c:pt>
                <c:pt idx="56">
                  <c:v>505.86</c:v>
                </c:pt>
                <c:pt idx="57">
                  <c:v>508.33</c:v>
                </c:pt>
                <c:pt idx="58">
                  <c:v>509.55</c:v>
                </c:pt>
                <c:pt idx="59">
                  <c:v>510.87</c:v>
                </c:pt>
                <c:pt idx="60">
                  <c:v>512.83000000000004</c:v>
                </c:pt>
                <c:pt idx="61">
                  <c:v>514.49</c:v>
                </c:pt>
                <c:pt idx="62">
                  <c:v>514.75</c:v>
                </c:pt>
                <c:pt idx="63">
                  <c:v>513.49</c:v>
                </c:pt>
                <c:pt idx="64">
                  <c:v>512.19000000000005</c:v>
                </c:pt>
                <c:pt idx="65">
                  <c:v>512.54</c:v>
                </c:pt>
                <c:pt idx="66">
                  <c:v>514.02</c:v>
                </c:pt>
                <c:pt idx="67">
                  <c:v>515.45000000000005</c:v>
                </c:pt>
                <c:pt idx="68">
                  <c:v>515.67999999999995</c:v>
                </c:pt>
                <c:pt idx="69">
                  <c:v>514.58000000000004</c:v>
                </c:pt>
                <c:pt idx="70">
                  <c:v>513.41999999999996</c:v>
                </c:pt>
                <c:pt idx="71">
                  <c:v>513.65</c:v>
                </c:pt>
                <c:pt idx="72">
                  <c:v>515.19000000000005</c:v>
                </c:pt>
                <c:pt idx="73">
                  <c:v>515.99</c:v>
                </c:pt>
                <c:pt idx="74">
                  <c:v>515.09</c:v>
                </c:pt>
                <c:pt idx="75">
                  <c:v>513.91</c:v>
                </c:pt>
                <c:pt idx="76">
                  <c:v>515.29999999999995</c:v>
                </c:pt>
                <c:pt idx="77">
                  <c:v>519.48</c:v>
                </c:pt>
                <c:pt idx="78">
                  <c:v>524.19000000000005</c:v>
                </c:pt>
                <c:pt idx="79">
                  <c:v>527.92999999999995</c:v>
                </c:pt>
                <c:pt idx="80">
                  <c:v>530.85</c:v>
                </c:pt>
                <c:pt idx="81">
                  <c:v>534.41999999999996</c:v>
                </c:pt>
                <c:pt idx="82">
                  <c:v>538.6</c:v>
                </c:pt>
                <c:pt idx="83">
                  <c:v>541.97</c:v>
                </c:pt>
                <c:pt idx="84">
                  <c:v>544.02</c:v>
                </c:pt>
                <c:pt idx="85">
                  <c:v>545.47</c:v>
                </c:pt>
                <c:pt idx="86">
                  <c:v>546.99</c:v>
                </c:pt>
                <c:pt idx="87">
                  <c:v>547.05999999999995</c:v>
                </c:pt>
                <c:pt idx="88">
                  <c:v>544.32000000000005</c:v>
                </c:pt>
                <c:pt idx="89">
                  <c:v>539.35</c:v>
                </c:pt>
                <c:pt idx="90">
                  <c:v>534.84</c:v>
                </c:pt>
                <c:pt idx="91">
                  <c:v>531.88</c:v>
                </c:pt>
                <c:pt idx="92">
                  <c:v>529.92999999999995</c:v>
                </c:pt>
                <c:pt idx="93">
                  <c:v>528.48</c:v>
                </c:pt>
                <c:pt idx="94">
                  <c:v>527.51</c:v>
                </c:pt>
                <c:pt idx="95">
                  <c:v>527.70000000000005</c:v>
                </c:pt>
                <c:pt idx="96">
                  <c:v>528.80999999999995</c:v>
                </c:pt>
                <c:pt idx="97">
                  <c:v>529.69000000000005</c:v>
                </c:pt>
                <c:pt idx="98">
                  <c:v>529.9</c:v>
                </c:pt>
                <c:pt idx="99">
                  <c:v>529.84</c:v>
                </c:pt>
                <c:pt idx="100">
                  <c:v>529.9</c:v>
                </c:pt>
                <c:pt idx="101">
                  <c:v>529.91999999999996</c:v>
                </c:pt>
                <c:pt idx="102">
                  <c:v>529.79999999999995</c:v>
                </c:pt>
                <c:pt idx="103">
                  <c:v>529.91</c:v>
                </c:pt>
                <c:pt idx="104">
                  <c:v>530.79</c:v>
                </c:pt>
                <c:pt idx="105">
                  <c:v>531.89</c:v>
                </c:pt>
                <c:pt idx="106">
                  <c:v>531.63</c:v>
                </c:pt>
                <c:pt idx="107">
                  <c:v>529.13</c:v>
                </c:pt>
                <c:pt idx="108">
                  <c:v>526.04</c:v>
                </c:pt>
                <c:pt idx="109">
                  <c:v>524.4</c:v>
                </c:pt>
                <c:pt idx="110">
                  <c:v>524.5</c:v>
                </c:pt>
                <c:pt idx="111">
                  <c:v>525.86</c:v>
                </c:pt>
                <c:pt idx="112">
                  <c:v>527.54999999999995</c:v>
                </c:pt>
                <c:pt idx="113">
                  <c:v>528.99</c:v>
                </c:pt>
                <c:pt idx="114">
                  <c:v>530.30999999999995</c:v>
                </c:pt>
                <c:pt idx="115">
                  <c:v>531.42999999999995</c:v>
                </c:pt>
                <c:pt idx="116">
                  <c:v>531.76</c:v>
                </c:pt>
                <c:pt idx="117">
                  <c:v>530.72</c:v>
                </c:pt>
                <c:pt idx="118">
                  <c:v>529.58000000000004</c:v>
                </c:pt>
                <c:pt idx="119">
                  <c:v>529.64</c:v>
                </c:pt>
                <c:pt idx="120">
                  <c:v>530.79999999999995</c:v>
                </c:pt>
                <c:pt idx="121">
                  <c:v>532.24</c:v>
                </c:pt>
                <c:pt idx="122">
                  <c:v>533.27</c:v>
                </c:pt>
                <c:pt idx="123">
                  <c:v>533.91999999999996</c:v>
                </c:pt>
                <c:pt idx="124">
                  <c:v>534.79999999999995</c:v>
                </c:pt>
                <c:pt idx="125">
                  <c:v>536.48</c:v>
                </c:pt>
                <c:pt idx="126">
                  <c:v>537.75</c:v>
                </c:pt>
                <c:pt idx="127">
                  <c:v>537.79999999999995</c:v>
                </c:pt>
                <c:pt idx="128">
                  <c:v>537.32000000000005</c:v>
                </c:pt>
                <c:pt idx="129">
                  <c:v>536.64</c:v>
                </c:pt>
                <c:pt idx="130">
                  <c:v>535.66999999999996</c:v>
                </c:pt>
                <c:pt idx="131">
                  <c:v>533.29999999999995</c:v>
                </c:pt>
                <c:pt idx="132">
                  <c:v>529.03</c:v>
                </c:pt>
                <c:pt idx="133">
                  <c:v>524.44000000000005</c:v>
                </c:pt>
                <c:pt idx="134">
                  <c:v>521.5</c:v>
                </c:pt>
                <c:pt idx="135">
                  <c:v>521.07000000000005</c:v>
                </c:pt>
              </c:numCache>
            </c:numRef>
          </c:val>
          <c:smooth val="0"/>
          <c:extLst>
            <c:ext xmlns:c16="http://schemas.microsoft.com/office/drawing/2014/chart" uri="{C3380CC4-5D6E-409C-BE32-E72D297353CC}">
              <c16:uniqueId val="{00000001-388D-469A-82A5-D4982DD82473}"/>
            </c:ext>
          </c:extLst>
        </c:ser>
        <c:dLbls>
          <c:showLegendKey val="0"/>
          <c:showVal val="0"/>
          <c:showCatName val="0"/>
          <c:showSerName val="0"/>
          <c:showPercent val="0"/>
          <c:showBubbleSize val="0"/>
        </c:dLbls>
        <c:hiLowLines>
          <c:spPr>
            <a:ln w="3175">
              <a:solidFill>
                <a:srgbClr val="000000"/>
              </a:solidFill>
              <a:prstDash val="solid"/>
            </a:ln>
          </c:spPr>
        </c:hiLowLines>
        <c:smooth val="0"/>
        <c:axId val="141230080"/>
        <c:axId val="141231616"/>
      </c:lineChart>
      <c:catAx>
        <c:axId val="14123008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31616"/>
        <c:crosses val="autoZero"/>
        <c:auto val="0"/>
        <c:lblAlgn val="ctr"/>
        <c:lblOffset val="100"/>
        <c:tickLblSkip val="2"/>
        <c:tickMarkSkip val="8"/>
        <c:noMultiLvlLbl val="0"/>
      </c:catAx>
      <c:valAx>
        <c:axId val="14123161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3008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255" r="0.75000000000000255" t="1" header="0.5" footer="0.5"/>
    <c:pageSetup paperSize="9" orientation="landscape"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Data_K!$I$3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Data_K!$I$5:$I$140</c:f>
              <c:numCache>
                <c:formatCode>#\ ##0.0</c:formatCode>
                <c:ptCount val="136"/>
                <c:pt idx="0">
                  <c:v>12.6</c:v>
                </c:pt>
                <c:pt idx="1">
                  <c:v>10.7</c:v>
                </c:pt>
                <c:pt idx="2">
                  <c:v>9.8000000000000007</c:v>
                </c:pt>
                <c:pt idx="3">
                  <c:v>8.3000000000000007</c:v>
                </c:pt>
                <c:pt idx="4">
                  <c:v>8.1999999999999993</c:v>
                </c:pt>
                <c:pt idx="5">
                  <c:v>9.1999999999999993</c:v>
                </c:pt>
                <c:pt idx="6">
                  <c:v>9.6999999999999993</c:v>
                </c:pt>
                <c:pt idx="7">
                  <c:v>9.1</c:v>
                </c:pt>
                <c:pt idx="8">
                  <c:v>8.6999999999999993</c:v>
                </c:pt>
                <c:pt idx="9">
                  <c:v>7.2</c:v>
                </c:pt>
                <c:pt idx="10">
                  <c:v>6.2</c:v>
                </c:pt>
                <c:pt idx="11">
                  <c:v>7.7</c:v>
                </c:pt>
                <c:pt idx="12">
                  <c:v>6.8</c:v>
                </c:pt>
                <c:pt idx="13">
                  <c:v>7.4</c:v>
                </c:pt>
                <c:pt idx="14">
                  <c:v>7</c:v>
                </c:pt>
                <c:pt idx="15">
                  <c:v>9.6</c:v>
                </c:pt>
                <c:pt idx="16">
                  <c:v>10.8</c:v>
                </c:pt>
                <c:pt idx="17">
                  <c:v>11.2</c:v>
                </c:pt>
                <c:pt idx="18">
                  <c:v>14.3</c:v>
                </c:pt>
                <c:pt idx="19">
                  <c:v>14.1</c:v>
                </c:pt>
                <c:pt idx="20">
                  <c:v>16.899999999999999</c:v>
                </c:pt>
                <c:pt idx="21">
                  <c:v>18.899999999999999</c:v>
                </c:pt>
                <c:pt idx="22">
                  <c:v>19.100000000000001</c:v>
                </c:pt>
                <c:pt idx="23">
                  <c:v>22.3</c:v>
                </c:pt>
                <c:pt idx="24">
                  <c:v>26.7</c:v>
                </c:pt>
                <c:pt idx="25">
                  <c:v>31.1</c:v>
                </c:pt>
                <c:pt idx="26">
                  <c:v>33.9</c:v>
                </c:pt>
                <c:pt idx="27">
                  <c:v>34.299999999999997</c:v>
                </c:pt>
                <c:pt idx="28">
                  <c:v>35.4</c:v>
                </c:pt>
                <c:pt idx="29">
                  <c:v>35.200000000000003</c:v>
                </c:pt>
                <c:pt idx="30">
                  <c:v>33</c:v>
                </c:pt>
                <c:pt idx="31">
                  <c:v>34.1</c:v>
                </c:pt>
                <c:pt idx="32">
                  <c:v>33.5</c:v>
                </c:pt>
                <c:pt idx="33">
                  <c:v>34.1</c:v>
                </c:pt>
                <c:pt idx="34">
                  <c:v>39.5</c:v>
                </c:pt>
                <c:pt idx="35">
                  <c:v>40.200000000000003</c:v>
                </c:pt>
                <c:pt idx="36">
                  <c:v>42.3</c:v>
                </c:pt>
                <c:pt idx="37">
                  <c:v>42.3</c:v>
                </c:pt>
                <c:pt idx="38">
                  <c:v>42.9</c:v>
                </c:pt>
                <c:pt idx="39">
                  <c:v>45.7</c:v>
                </c:pt>
                <c:pt idx="40">
                  <c:v>45.6</c:v>
                </c:pt>
                <c:pt idx="41">
                  <c:v>48.1</c:v>
                </c:pt>
                <c:pt idx="42">
                  <c:v>44.7</c:v>
                </c:pt>
                <c:pt idx="43">
                  <c:v>43.3</c:v>
                </c:pt>
                <c:pt idx="44">
                  <c:v>42.4</c:v>
                </c:pt>
                <c:pt idx="45">
                  <c:v>42.9</c:v>
                </c:pt>
                <c:pt idx="46">
                  <c:v>37.6</c:v>
                </c:pt>
                <c:pt idx="47">
                  <c:v>37.6</c:v>
                </c:pt>
                <c:pt idx="48">
                  <c:v>35.4</c:v>
                </c:pt>
                <c:pt idx="49">
                  <c:v>34.1</c:v>
                </c:pt>
                <c:pt idx="50">
                  <c:v>33.4</c:v>
                </c:pt>
                <c:pt idx="51">
                  <c:v>32.299999999999997</c:v>
                </c:pt>
                <c:pt idx="52">
                  <c:v>31.3</c:v>
                </c:pt>
                <c:pt idx="53">
                  <c:v>29.4</c:v>
                </c:pt>
                <c:pt idx="54">
                  <c:v>28.1</c:v>
                </c:pt>
                <c:pt idx="55">
                  <c:v>26.2</c:v>
                </c:pt>
                <c:pt idx="56">
                  <c:v>25.5</c:v>
                </c:pt>
                <c:pt idx="57">
                  <c:v>24.3</c:v>
                </c:pt>
                <c:pt idx="58">
                  <c:v>23.2</c:v>
                </c:pt>
                <c:pt idx="59">
                  <c:v>24.3</c:v>
                </c:pt>
                <c:pt idx="60">
                  <c:v>22.3</c:v>
                </c:pt>
                <c:pt idx="61">
                  <c:v>22.3</c:v>
                </c:pt>
                <c:pt idx="62">
                  <c:v>24.1</c:v>
                </c:pt>
                <c:pt idx="63">
                  <c:v>23.6</c:v>
                </c:pt>
                <c:pt idx="64">
                  <c:v>26.9</c:v>
                </c:pt>
                <c:pt idx="65">
                  <c:v>26.5</c:v>
                </c:pt>
                <c:pt idx="66">
                  <c:v>27.1</c:v>
                </c:pt>
                <c:pt idx="67">
                  <c:v>27</c:v>
                </c:pt>
                <c:pt idx="68">
                  <c:v>29</c:v>
                </c:pt>
                <c:pt idx="69">
                  <c:v>32.1</c:v>
                </c:pt>
                <c:pt idx="70">
                  <c:v>32.299999999999997</c:v>
                </c:pt>
                <c:pt idx="71">
                  <c:v>33</c:v>
                </c:pt>
                <c:pt idx="72">
                  <c:v>30.2</c:v>
                </c:pt>
                <c:pt idx="73">
                  <c:v>30.4</c:v>
                </c:pt>
                <c:pt idx="74">
                  <c:v>33</c:v>
                </c:pt>
                <c:pt idx="75">
                  <c:v>34.700000000000003</c:v>
                </c:pt>
                <c:pt idx="76">
                  <c:v>33.799999999999997</c:v>
                </c:pt>
                <c:pt idx="77">
                  <c:v>31</c:v>
                </c:pt>
                <c:pt idx="78">
                  <c:v>25.9</c:v>
                </c:pt>
                <c:pt idx="79">
                  <c:v>25.7</c:v>
                </c:pt>
                <c:pt idx="80">
                  <c:v>24.9</c:v>
                </c:pt>
                <c:pt idx="81">
                  <c:v>25.9</c:v>
                </c:pt>
                <c:pt idx="82">
                  <c:v>27</c:v>
                </c:pt>
                <c:pt idx="83">
                  <c:v>24.9</c:v>
                </c:pt>
                <c:pt idx="84">
                  <c:v>25.4</c:v>
                </c:pt>
                <c:pt idx="85">
                  <c:v>23.8</c:v>
                </c:pt>
                <c:pt idx="86">
                  <c:v>23.1</c:v>
                </c:pt>
                <c:pt idx="87">
                  <c:v>24.8</c:v>
                </c:pt>
                <c:pt idx="88">
                  <c:v>28.6</c:v>
                </c:pt>
                <c:pt idx="89">
                  <c:v>30.1</c:v>
                </c:pt>
                <c:pt idx="90">
                  <c:v>33</c:v>
                </c:pt>
                <c:pt idx="91">
                  <c:v>34.9</c:v>
                </c:pt>
                <c:pt idx="92">
                  <c:v>33</c:v>
                </c:pt>
                <c:pt idx="93">
                  <c:v>37.200000000000003</c:v>
                </c:pt>
                <c:pt idx="94">
                  <c:v>35.799999999999997</c:v>
                </c:pt>
                <c:pt idx="95">
                  <c:v>35.9</c:v>
                </c:pt>
                <c:pt idx="96">
                  <c:v>34.4</c:v>
                </c:pt>
                <c:pt idx="97">
                  <c:v>31</c:v>
                </c:pt>
                <c:pt idx="98">
                  <c:v>30.6</c:v>
                </c:pt>
                <c:pt idx="99">
                  <c:v>30</c:v>
                </c:pt>
                <c:pt idx="100">
                  <c:v>30.2</c:v>
                </c:pt>
                <c:pt idx="101">
                  <c:v>28.8</c:v>
                </c:pt>
                <c:pt idx="102">
                  <c:v>27.7</c:v>
                </c:pt>
                <c:pt idx="103">
                  <c:v>27.5</c:v>
                </c:pt>
                <c:pt idx="104">
                  <c:v>30.5</c:v>
                </c:pt>
                <c:pt idx="105">
                  <c:v>29.8</c:v>
                </c:pt>
                <c:pt idx="106">
                  <c:v>29.9</c:v>
                </c:pt>
                <c:pt idx="107">
                  <c:v>29.8</c:v>
                </c:pt>
                <c:pt idx="108">
                  <c:v>30.3</c:v>
                </c:pt>
                <c:pt idx="109">
                  <c:v>31.4</c:v>
                </c:pt>
                <c:pt idx="110">
                  <c:v>32.4</c:v>
                </c:pt>
                <c:pt idx="111">
                  <c:v>32.799999999999997</c:v>
                </c:pt>
                <c:pt idx="112">
                  <c:v>31.4</c:v>
                </c:pt>
                <c:pt idx="113">
                  <c:v>32.4</c:v>
                </c:pt>
                <c:pt idx="114">
                  <c:v>29.9</c:v>
                </c:pt>
                <c:pt idx="115">
                  <c:v>33.200000000000003</c:v>
                </c:pt>
                <c:pt idx="116">
                  <c:v>30.5</c:v>
                </c:pt>
                <c:pt idx="117">
                  <c:v>29.6</c:v>
                </c:pt>
                <c:pt idx="118">
                  <c:v>30.2</c:v>
                </c:pt>
                <c:pt idx="119">
                  <c:v>30.5</c:v>
                </c:pt>
                <c:pt idx="120">
                  <c:v>30.2</c:v>
                </c:pt>
                <c:pt idx="121">
                  <c:v>28.5</c:v>
                </c:pt>
                <c:pt idx="122">
                  <c:v>29.1</c:v>
                </c:pt>
                <c:pt idx="123">
                  <c:v>27</c:v>
                </c:pt>
                <c:pt idx="124">
                  <c:v>30.5</c:v>
                </c:pt>
                <c:pt idx="125">
                  <c:v>32.1</c:v>
                </c:pt>
                <c:pt idx="126">
                  <c:v>28.5</c:v>
                </c:pt>
                <c:pt idx="127">
                  <c:v>28.8</c:v>
                </c:pt>
                <c:pt idx="128">
                  <c:v>28.7</c:v>
                </c:pt>
                <c:pt idx="129">
                  <c:v>28</c:v>
                </c:pt>
                <c:pt idx="130">
                  <c:v>29.9</c:v>
                </c:pt>
                <c:pt idx="131">
                  <c:v>31.1</c:v>
                </c:pt>
                <c:pt idx="132">
                  <c:v>33.299999999999997</c:v>
                </c:pt>
                <c:pt idx="133">
                  <c:v>36.700000000000003</c:v>
                </c:pt>
                <c:pt idx="134">
                  <c:v>44.4</c:v>
                </c:pt>
                <c:pt idx="135">
                  <c:v>44</c:v>
                </c:pt>
              </c:numCache>
            </c:numRef>
          </c:val>
          <c:smooth val="0"/>
          <c:extLst>
            <c:ext xmlns:c16="http://schemas.microsoft.com/office/drawing/2014/chart" uri="{C3380CC4-5D6E-409C-BE32-E72D297353CC}">
              <c16:uniqueId val="{00000000-2D3B-4911-8A5B-FAC6E2131EBE}"/>
            </c:ext>
          </c:extLst>
        </c:ser>
        <c:ser>
          <c:idx val="1"/>
          <c:order val="1"/>
          <c:tx>
            <c:strRef>
              <c:f>Data_K!$L$3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Data_K!$L$5:$L$140</c:f>
              <c:numCache>
                <c:formatCode>#,##0.00</c:formatCode>
                <c:ptCount val="136"/>
                <c:pt idx="0">
                  <c:v>12.34</c:v>
                </c:pt>
                <c:pt idx="1">
                  <c:v>10.99</c:v>
                </c:pt>
                <c:pt idx="2">
                  <c:v>9.6199999999999992</c:v>
                </c:pt>
                <c:pt idx="3">
                  <c:v>8.6</c:v>
                </c:pt>
                <c:pt idx="4">
                  <c:v>8.44</c:v>
                </c:pt>
                <c:pt idx="5">
                  <c:v>8.91</c:v>
                </c:pt>
                <c:pt idx="6">
                  <c:v>9.34</c:v>
                </c:pt>
                <c:pt idx="7">
                  <c:v>9.24</c:v>
                </c:pt>
                <c:pt idx="8">
                  <c:v>8.41</c:v>
                </c:pt>
                <c:pt idx="9">
                  <c:v>7.41</c:v>
                </c:pt>
                <c:pt idx="10">
                  <c:v>6.91</c:v>
                </c:pt>
                <c:pt idx="11">
                  <c:v>6.91</c:v>
                </c:pt>
                <c:pt idx="12">
                  <c:v>6.97</c:v>
                </c:pt>
                <c:pt idx="13">
                  <c:v>7.05</c:v>
                </c:pt>
                <c:pt idx="14">
                  <c:v>7.78</c:v>
                </c:pt>
                <c:pt idx="15">
                  <c:v>9.1300000000000008</c:v>
                </c:pt>
                <c:pt idx="16">
                  <c:v>10.58</c:v>
                </c:pt>
                <c:pt idx="17">
                  <c:v>11.87</c:v>
                </c:pt>
                <c:pt idx="18">
                  <c:v>13.16</c:v>
                </c:pt>
                <c:pt idx="19">
                  <c:v>14.77</c:v>
                </c:pt>
                <c:pt idx="20">
                  <c:v>16.41</c:v>
                </c:pt>
                <c:pt idx="21">
                  <c:v>17.96</c:v>
                </c:pt>
                <c:pt idx="22">
                  <c:v>19.850000000000001</c:v>
                </c:pt>
                <c:pt idx="23">
                  <c:v>22.74</c:v>
                </c:pt>
                <c:pt idx="24">
                  <c:v>26.79</c:v>
                </c:pt>
                <c:pt idx="25">
                  <c:v>30.8</c:v>
                </c:pt>
                <c:pt idx="26">
                  <c:v>33.57</c:v>
                </c:pt>
                <c:pt idx="27">
                  <c:v>34.880000000000003</c:v>
                </c:pt>
                <c:pt idx="28">
                  <c:v>35.1</c:v>
                </c:pt>
                <c:pt idx="29">
                  <c:v>34.65</c:v>
                </c:pt>
                <c:pt idx="30">
                  <c:v>34</c:v>
                </c:pt>
                <c:pt idx="31">
                  <c:v>33.380000000000003</c:v>
                </c:pt>
                <c:pt idx="32">
                  <c:v>33.659999999999997</c:v>
                </c:pt>
                <c:pt idx="33">
                  <c:v>35.36</c:v>
                </c:pt>
                <c:pt idx="34">
                  <c:v>38.020000000000003</c:v>
                </c:pt>
                <c:pt idx="35">
                  <c:v>40.53</c:v>
                </c:pt>
                <c:pt idx="36">
                  <c:v>41.7</c:v>
                </c:pt>
                <c:pt idx="37">
                  <c:v>42.32</c:v>
                </c:pt>
                <c:pt idx="38">
                  <c:v>43.32</c:v>
                </c:pt>
                <c:pt idx="39">
                  <c:v>45.01</c:v>
                </c:pt>
                <c:pt idx="40">
                  <c:v>46.67</c:v>
                </c:pt>
                <c:pt idx="41">
                  <c:v>46.8</c:v>
                </c:pt>
                <c:pt idx="42">
                  <c:v>45.34</c:v>
                </c:pt>
                <c:pt idx="43">
                  <c:v>43.65</c:v>
                </c:pt>
                <c:pt idx="44">
                  <c:v>42.96</c:v>
                </c:pt>
                <c:pt idx="45">
                  <c:v>42.54</c:v>
                </c:pt>
                <c:pt idx="46">
                  <c:v>40.799999999999997</c:v>
                </c:pt>
                <c:pt idx="47">
                  <c:v>37.979999999999997</c:v>
                </c:pt>
                <c:pt idx="48">
                  <c:v>35.29</c:v>
                </c:pt>
                <c:pt idx="49">
                  <c:v>33.92</c:v>
                </c:pt>
                <c:pt idx="50">
                  <c:v>33.380000000000003</c:v>
                </c:pt>
                <c:pt idx="51">
                  <c:v>32.67</c:v>
                </c:pt>
                <c:pt idx="52">
                  <c:v>31.37</c:v>
                </c:pt>
                <c:pt idx="53">
                  <c:v>29.7</c:v>
                </c:pt>
                <c:pt idx="54">
                  <c:v>27.88</c:v>
                </c:pt>
                <c:pt idx="55">
                  <c:v>26.28</c:v>
                </c:pt>
                <c:pt idx="56">
                  <c:v>24.98</c:v>
                </c:pt>
                <c:pt idx="57">
                  <c:v>24.17</c:v>
                </c:pt>
                <c:pt idx="58">
                  <c:v>23.75</c:v>
                </c:pt>
                <c:pt idx="59">
                  <c:v>23.31</c:v>
                </c:pt>
                <c:pt idx="60">
                  <c:v>22.92</c:v>
                </c:pt>
                <c:pt idx="61">
                  <c:v>22.72</c:v>
                </c:pt>
                <c:pt idx="62">
                  <c:v>23.24</c:v>
                </c:pt>
                <c:pt idx="63">
                  <c:v>24.52</c:v>
                </c:pt>
                <c:pt idx="64">
                  <c:v>25.93</c:v>
                </c:pt>
                <c:pt idx="65">
                  <c:v>26.91</c:v>
                </c:pt>
                <c:pt idx="66">
                  <c:v>27.3</c:v>
                </c:pt>
                <c:pt idx="67">
                  <c:v>27.82</c:v>
                </c:pt>
                <c:pt idx="68">
                  <c:v>29.02</c:v>
                </c:pt>
                <c:pt idx="69">
                  <c:v>30.78</c:v>
                </c:pt>
                <c:pt idx="70">
                  <c:v>32.119999999999997</c:v>
                </c:pt>
                <c:pt idx="71">
                  <c:v>32</c:v>
                </c:pt>
                <c:pt idx="72">
                  <c:v>31.09</c:v>
                </c:pt>
                <c:pt idx="73">
                  <c:v>31.21</c:v>
                </c:pt>
                <c:pt idx="74">
                  <c:v>32.729999999999997</c:v>
                </c:pt>
                <c:pt idx="75">
                  <c:v>34.08</c:v>
                </c:pt>
                <c:pt idx="76">
                  <c:v>33.29</c:v>
                </c:pt>
                <c:pt idx="77">
                  <c:v>30.32</c:v>
                </c:pt>
                <c:pt idx="78">
                  <c:v>27.1</c:v>
                </c:pt>
                <c:pt idx="79">
                  <c:v>25.34</c:v>
                </c:pt>
                <c:pt idx="80">
                  <c:v>25.33</c:v>
                </c:pt>
                <c:pt idx="81">
                  <c:v>25.88</c:v>
                </c:pt>
                <c:pt idx="82">
                  <c:v>25.92</c:v>
                </c:pt>
                <c:pt idx="83">
                  <c:v>25.5</c:v>
                </c:pt>
                <c:pt idx="84">
                  <c:v>24.69</c:v>
                </c:pt>
                <c:pt idx="85">
                  <c:v>24.02</c:v>
                </c:pt>
                <c:pt idx="86">
                  <c:v>24.1</c:v>
                </c:pt>
                <c:pt idx="87">
                  <c:v>25.31</c:v>
                </c:pt>
                <c:pt idx="88">
                  <c:v>27.6</c:v>
                </c:pt>
                <c:pt idx="89">
                  <c:v>30.63</c:v>
                </c:pt>
                <c:pt idx="90">
                  <c:v>33.090000000000003</c:v>
                </c:pt>
                <c:pt idx="91">
                  <c:v>34.67</c:v>
                </c:pt>
                <c:pt idx="92">
                  <c:v>35.76</c:v>
                </c:pt>
                <c:pt idx="93">
                  <c:v>36.450000000000003</c:v>
                </c:pt>
                <c:pt idx="94">
                  <c:v>36.54</c:v>
                </c:pt>
                <c:pt idx="95">
                  <c:v>35.43</c:v>
                </c:pt>
                <c:pt idx="96">
                  <c:v>33.619999999999997</c:v>
                </c:pt>
                <c:pt idx="97">
                  <c:v>31.84</c:v>
                </c:pt>
                <c:pt idx="98">
                  <c:v>30.4</c:v>
                </c:pt>
                <c:pt idx="99">
                  <c:v>29.43</c:v>
                </c:pt>
                <c:pt idx="100">
                  <c:v>28.54</c:v>
                </c:pt>
                <c:pt idx="101">
                  <c:v>27.83</c:v>
                </c:pt>
                <c:pt idx="102">
                  <c:v>27.76</c:v>
                </c:pt>
                <c:pt idx="103">
                  <c:v>28.53</c:v>
                </c:pt>
                <c:pt idx="104">
                  <c:v>29.32</c:v>
                </c:pt>
                <c:pt idx="105">
                  <c:v>29.55</c:v>
                </c:pt>
                <c:pt idx="106">
                  <c:v>29.53</c:v>
                </c:pt>
                <c:pt idx="107">
                  <c:v>29.92</c:v>
                </c:pt>
                <c:pt idx="108">
                  <c:v>30.85</c:v>
                </c:pt>
                <c:pt idx="109">
                  <c:v>31.81</c:v>
                </c:pt>
                <c:pt idx="110">
                  <c:v>32.47</c:v>
                </c:pt>
                <c:pt idx="111">
                  <c:v>32.67</c:v>
                </c:pt>
                <c:pt idx="112">
                  <c:v>32.43</c:v>
                </c:pt>
                <c:pt idx="113">
                  <c:v>32.19</c:v>
                </c:pt>
                <c:pt idx="114">
                  <c:v>32</c:v>
                </c:pt>
                <c:pt idx="115">
                  <c:v>31.4</c:v>
                </c:pt>
                <c:pt idx="116">
                  <c:v>30.48</c:v>
                </c:pt>
                <c:pt idx="117">
                  <c:v>29.83</c:v>
                </c:pt>
                <c:pt idx="118">
                  <c:v>29.8</c:v>
                </c:pt>
                <c:pt idx="119">
                  <c:v>30.15</c:v>
                </c:pt>
                <c:pt idx="120">
                  <c:v>30.03</c:v>
                </c:pt>
                <c:pt idx="121">
                  <c:v>29.16</c:v>
                </c:pt>
                <c:pt idx="122">
                  <c:v>28.22</c:v>
                </c:pt>
                <c:pt idx="123">
                  <c:v>28.37</c:v>
                </c:pt>
                <c:pt idx="124">
                  <c:v>29.23</c:v>
                </c:pt>
                <c:pt idx="125">
                  <c:v>29.51</c:v>
                </c:pt>
                <c:pt idx="126">
                  <c:v>29.12</c:v>
                </c:pt>
                <c:pt idx="127">
                  <c:v>28.68</c:v>
                </c:pt>
                <c:pt idx="128">
                  <c:v>28.68</c:v>
                </c:pt>
                <c:pt idx="129">
                  <c:v>29.21</c:v>
                </c:pt>
                <c:pt idx="130">
                  <c:v>30</c:v>
                </c:pt>
                <c:pt idx="131">
                  <c:v>31.21</c:v>
                </c:pt>
                <c:pt idx="132">
                  <c:v>33.92</c:v>
                </c:pt>
                <c:pt idx="133">
                  <c:v>38.29</c:v>
                </c:pt>
                <c:pt idx="134">
                  <c:v>42.34</c:v>
                </c:pt>
                <c:pt idx="135">
                  <c:v>44.24</c:v>
                </c:pt>
              </c:numCache>
            </c:numRef>
          </c:val>
          <c:smooth val="0"/>
          <c:extLst>
            <c:ext xmlns:c16="http://schemas.microsoft.com/office/drawing/2014/chart" uri="{C3380CC4-5D6E-409C-BE32-E72D297353CC}">
              <c16:uniqueId val="{00000001-2D3B-4911-8A5B-FAC6E2131EBE}"/>
            </c:ext>
          </c:extLst>
        </c:ser>
        <c:dLbls>
          <c:showLegendKey val="0"/>
          <c:showVal val="0"/>
          <c:showCatName val="0"/>
          <c:showSerName val="0"/>
          <c:showPercent val="0"/>
          <c:showBubbleSize val="0"/>
        </c:dLbls>
        <c:hiLowLines>
          <c:spPr>
            <a:ln w="3175">
              <a:solidFill>
                <a:srgbClr val="000000"/>
              </a:solidFill>
              <a:prstDash val="solid"/>
            </a:ln>
          </c:spPr>
        </c:hiLowLines>
        <c:smooth val="0"/>
        <c:axId val="141268864"/>
        <c:axId val="141270400"/>
      </c:lineChart>
      <c:catAx>
        <c:axId val="14126886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70400"/>
        <c:crosses val="autoZero"/>
        <c:auto val="0"/>
        <c:lblAlgn val="ctr"/>
        <c:lblOffset val="100"/>
        <c:tickLblSkip val="2"/>
        <c:tickMarkSkip val="8"/>
        <c:noMultiLvlLbl val="0"/>
      </c:catAx>
      <c:valAx>
        <c:axId val="14127040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6886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5.4487179487179488E-2"/>
          <c:w val="0.8886554621848739"/>
          <c:h val="0.82692307692307687"/>
        </c:manualLayout>
      </c:layout>
      <c:lineChart>
        <c:grouping val="standard"/>
        <c:varyColors val="0"/>
        <c:ser>
          <c:idx val="0"/>
          <c:order val="0"/>
          <c:tx>
            <c:strRef>
              <c:f>Data_K!$O$3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Data_K!$O$5:$O$140</c:f>
              <c:numCache>
                <c:formatCode>#\ ##0.0</c:formatCode>
                <c:ptCount val="136"/>
                <c:pt idx="0">
                  <c:v>51.7</c:v>
                </c:pt>
                <c:pt idx="1">
                  <c:v>52.3</c:v>
                </c:pt>
                <c:pt idx="2">
                  <c:v>52.7</c:v>
                </c:pt>
                <c:pt idx="3">
                  <c:v>52.4</c:v>
                </c:pt>
                <c:pt idx="4">
                  <c:v>48.6</c:v>
                </c:pt>
                <c:pt idx="5">
                  <c:v>48.8</c:v>
                </c:pt>
                <c:pt idx="6">
                  <c:v>45.7</c:v>
                </c:pt>
                <c:pt idx="7">
                  <c:v>44.6</c:v>
                </c:pt>
                <c:pt idx="8">
                  <c:v>45.2</c:v>
                </c:pt>
                <c:pt idx="9">
                  <c:v>45.6</c:v>
                </c:pt>
                <c:pt idx="10">
                  <c:v>44.8</c:v>
                </c:pt>
                <c:pt idx="11">
                  <c:v>43</c:v>
                </c:pt>
                <c:pt idx="12">
                  <c:v>40.1</c:v>
                </c:pt>
                <c:pt idx="13">
                  <c:v>38.1</c:v>
                </c:pt>
                <c:pt idx="14">
                  <c:v>40.200000000000003</c:v>
                </c:pt>
                <c:pt idx="15">
                  <c:v>40.4</c:v>
                </c:pt>
                <c:pt idx="16">
                  <c:v>42.4</c:v>
                </c:pt>
                <c:pt idx="17">
                  <c:v>42.8</c:v>
                </c:pt>
                <c:pt idx="18">
                  <c:v>42.1</c:v>
                </c:pt>
                <c:pt idx="19">
                  <c:v>45.4</c:v>
                </c:pt>
                <c:pt idx="20">
                  <c:v>44.2</c:v>
                </c:pt>
                <c:pt idx="21">
                  <c:v>45.3</c:v>
                </c:pt>
                <c:pt idx="22">
                  <c:v>46.8</c:v>
                </c:pt>
                <c:pt idx="23">
                  <c:v>48.6</c:v>
                </c:pt>
                <c:pt idx="24">
                  <c:v>50.7</c:v>
                </c:pt>
                <c:pt idx="25">
                  <c:v>50</c:v>
                </c:pt>
                <c:pt idx="26">
                  <c:v>51</c:v>
                </c:pt>
                <c:pt idx="27">
                  <c:v>51.7</c:v>
                </c:pt>
                <c:pt idx="28">
                  <c:v>54.7</c:v>
                </c:pt>
                <c:pt idx="29">
                  <c:v>58</c:v>
                </c:pt>
                <c:pt idx="30">
                  <c:v>58.4</c:v>
                </c:pt>
                <c:pt idx="31">
                  <c:v>58.5</c:v>
                </c:pt>
                <c:pt idx="32">
                  <c:v>60</c:v>
                </c:pt>
                <c:pt idx="33">
                  <c:v>59.4</c:v>
                </c:pt>
                <c:pt idx="34">
                  <c:v>59.5</c:v>
                </c:pt>
                <c:pt idx="35">
                  <c:v>60.4</c:v>
                </c:pt>
                <c:pt idx="36">
                  <c:v>59.1</c:v>
                </c:pt>
                <c:pt idx="37">
                  <c:v>59.1</c:v>
                </c:pt>
                <c:pt idx="38">
                  <c:v>59.2</c:v>
                </c:pt>
                <c:pt idx="39">
                  <c:v>58.2</c:v>
                </c:pt>
                <c:pt idx="40">
                  <c:v>58.6</c:v>
                </c:pt>
                <c:pt idx="41">
                  <c:v>61.9</c:v>
                </c:pt>
                <c:pt idx="42">
                  <c:v>65.8</c:v>
                </c:pt>
                <c:pt idx="43">
                  <c:v>65.5</c:v>
                </c:pt>
                <c:pt idx="44">
                  <c:v>68.3</c:v>
                </c:pt>
                <c:pt idx="45">
                  <c:v>66.599999999999994</c:v>
                </c:pt>
                <c:pt idx="46">
                  <c:v>65.5</c:v>
                </c:pt>
                <c:pt idx="47">
                  <c:v>64.599999999999994</c:v>
                </c:pt>
                <c:pt idx="48">
                  <c:v>65</c:v>
                </c:pt>
                <c:pt idx="49">
                  <c:v>64</c:v>
                </c:pt>
                <c:pt idx="50">
                  <c:v>66.7</c:v>
                </c:pt>
                <c:pt idx="51">
                  <c:v>65.900000000000006</c:v>
                </c:pt>
                <c:pt idx="52">
                  <c:v>66.5</c:v>
                </c:pt>
                <c:pt idx="53">
                  <c:v>65.8</c:v>
                </c:pt>
                <c:pt idx="54">
                  <c:v>67.2</c:v>
                </c:pt>
                <c:pt idx="55">
                  <c:v>65.400000000000006</c:v>
                </c:pt>
                <c:pt idx="56">
                  <c:v>63.3</c:v>
                </c:pt>
                <c:pt idx="57">
                  <c:v>66.5</c:v>
                </c:pt>
                <c:pt idx="58">
                  <c:v>67.400000000000006</c:v>
                </c:pt>
                <c:pt idx="59">
                  <c:v>68.099999999999994</c:v>
                </c:pt>
                <c:pt idx="60">
                  <c:v>70.400000000000006</c:v>
                </c:pt>
                <c:pt idx="61">
                  <c:v>69.099999999999994</c:v>
                </c:pt>
                <c:pt idx="62">
                  <c:v>68.8</c:v>
                </c:pt>
                <c:pt idx="63">
                  <c:v>74.099999999999994</c:v>
                </c:pt>
                <c:pt idx="64">
                  <c:v>71.7</c:v>
                </c:pt>
                <c:pt idx="65">
                  <c:v>75.400000000000006</c:v>
                </c:pt>
                <c:pt idx="66">
                  <c:v>74.599999999999994</c:v>
                </c:pt>
                <c:pt idx="67">
                  <c:v>72.5</c:v>
                </c:pt>
                <c:pt idx="68">
                  <c:v>73.5</c:v>
                </c:pt>
                <c:pt idx="69">
                  <c:v>71.599999999999994</c:v>
                </c:pt>
                <c:pt idx="70">
                  <c:v>73</c:v>
                </c:pt>
                <c:pt idx="71">
                  <c:v>74.2</c:v>
                </c:pt>
                <c:pt idx="72">
                  <c:v>76.5</c:v>
                </c:pt>
                <c:pt idx="73">
                  <c:v>70.5</c:v>
                </c:pt>
                <c:pt idx="74">
                  <c:v>74.5</c:v>
                </c:pt>
                <c:pt idx="75">
                  <c:v>74.8</c:v>
                </c:pt>
                <c:pt idx="76">
                  <c:v>76.7</c:v>
                </c:pt>
                <c:pt idx="77">
                  <c:v>78.3</c:v>
                </c:pt>
                <c:pt idx="78">
                  <c:v>77.099999999999994</c:v>
                </c:pt>
                <c:pt idx="79">
                  <c:v>78.400000000000006</c:v>
                </c:pt>
                <c:pt idx="80">
                  <c:v>74.900000000000006</c:v>
                </c:pt>
                <c:pt idx="81">
                  <c:v>72.5</c:v>
                </c:pt>
                <c:pt idx="82">
                  <c:v>69.400000000000006</c:v>
                </c:pt>
                <c:pt idx="83">
                  <c:v>66.8</c:v>
                </c:pt>
                <c:pt idx="84">
                  <c:v>66.599999999999994</c:v>
                </c:pt>
                <c:pt idx="85">
                  <c:v>67.400000000000006</c:v>
                </c:pt>
                <c:pt idx="86">
                  <c:v>66.7</c:v>
                </c:pt>
                <c:pt idx="87">
                  <c:v>64.7</c:v>
                </c:pt>
                <c:pt idx="88">
                  <c:v>64.2</c:v>
                </c:pt>
                <c:pt idx="89">
                  <c:v>67.3</c:v>
                </c:pt>
                <c:pt idx="90">
                  <c:v>67.5</c:v>
                </c:pt>
                <c:pt idx="91">
                  <c:v>70.900000000000006</c:v>
                </c:pt>
                <c:pt idx="92">
                  <c:v>72.400000000000006</c:v>
                </c:pt>
                <c:pt idx="93">
                  <c:v>69.2</c:v>
                </c:pt>
                <c:pt idx="94">
                  <c:v>69.900000000000006</c:v>
                </c:pt>
                <c:pt idx="95">
                  <c:v>69.2</c:v>
                </c:pt>
                <c:pt idx="96">
                  <c:v>68.900000000000006</c:v>
                </c:pt>
                <c:pt idx="97">
                  <c:v>68.099999999999994</c:v>
                </c:pt>
                <c:pt idx="98">
                  <c:v>68.599999999999994</c:v>
                </c:pt>
                <c:pt idx="99">
                  <c:v>67.2</c:v>
                </c:pt>
                <c:pt idx="100">
                  <c:v>65</c:v>
                </c:pt>
                <c:pt idx="101">
                  <c:v>64.599999999999994</c:v>
                </c:pt>
                <c:pt idx="102">
                  <c:v>63.4</c:v>
                </c:pt>
                <c:pt idx="103">
                  <c:v>60.7</c:v>
                </c:pt>
                <c:pt idx="104">
                  <c:v>58.5</c:v>
                </c:pt>
                <c:pt idx="105">
                  <c:v>54.4</c:v>
                </c:pt>
                <c:pt idx="106">
                  <c:v>55.1</c:v>
                </c:pt>
                <c:pt idx="107">
                  <c:v>56.2</c:v>
                </c:pt>
                <c:pt idx="108">
                  <c:v>59</c:v>
                </c:pt>
                <c:pt idx="109">
                  <c:v>60.2</c:v>
                </c:pt>
                <c:pt idx="110">
                  <c:v>57.7</c:v>
                </c:pt>
                <c:pt idx="111">
                  <c:v>59.5</c:v>
                </c:pt>
                <c:pt idx="112">
                  <c:v>57</c:v>
                </c:pt>
                <c:pt idx="113">
                  <c:v>55.9</c:v>
                </c:pt>
                <c:pt idx="114">
                  <c:v>58.4</c:v>
                </c:pt>
                <c:pt idx="115">
                  <c:v>53.6</c:v>
                </c:pt>
                <c:pt idx="116">
                  <c:v>56.4</c:v>
                </c:pt>
                <c:pt idx="117">
                  <c:v>59.1</c:v>
                </c:pt>
                <c:pt idx="118">
                  <c:v>58.7</c:v>
                </c:pt>
                <c:pt idx="119">
                  <c:v>59.4</c:v>
                </c:pt>
                <c:pt idx="120">
                  <c:v>57.6</c:v>
                </c:pt>
                <c:pt idx="121">
                  <c:v>59</c:v>
                </c:pt>
                <c:pt idx="122">
                  <c:v>57.1</c:v>
                </c:pt>
                <c:pt idx="123">
                  <c:v>62.1</c:v>
                </c:pt>
                <c:pt idx="124">
                  <c:v>57.9</c:v>
                </c:pt>
                <c:pt idx="125">
                  <c:v>55</c:v>
                </c:pt>
                <c:pt idx="126">
                  <c:v>57.6</c:v>
                </c:pt>
                <c:pt idx="127">
                  <c:v>54.2</c:v>
                </c:pt>
                <c:pt idx="128">
                  <c:v>60</c:v>
                </c:pt>
                <c:pt idx="129">
                  <c:v>56.8</c:v>
                </c:pt>
                <c:pt idx="130">
                  <c:v>59.6</c:v>
                </c:pt>
                <c:pt idx="131">
                  <c:v>61.2</c:v>
                </c:pt>
                <c:pt idx="132">
                  <c:v>63.3</c:v>
                </c:pt>
                <c:pt idx="133">
                  <c:v>68.5</c:v>
                </c:pt>
                <c:pt idx="134">
                  <c:v>65.400000000000006</c:v>
                </c:pt>
                <c:pt idx="135">
                  <c:v>64.400000000000006</c:v>
                </c:pt>
              </c:numCache>
            </c:numRef>
          </c:val>
          <c:smooth val="0"/>
          <c:extLst>
            <c:ext xmlns:c16="http://schemas.microsoft.com/office/drawing/2014/chart" uri="{C3380CC4-5D6E-409C-BE32-E72D297353CC}">
              <c16:uniqueId val="{00000000-DCED-468F-8D24-70A286BFA983}"/>
            </c:ext>
          </c:extLst>
        </c:ser>
        <c:ser>
          <c:idx val="1"/>
          <c:order val="1"/>
          <c:tx>
            <c:strRef>
              <c:f>Data_K!$R$3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Data_K!$R$5:$R$140</c:f>
              <c:numCache>
                <c:formatCode>#,##0.00</c:formatCode>
                <c:ptCount val="136"/>
                <c:pt idx="0">
                  <c:v>51.6</c:v>
                </c:pt>
                <c:pt idx="1">
                  <c:v>52.12</c:v>
                </c:pt>
                <c:pt idx="2">
                  <c:v>52.24</c:v>
                </c:pt>
                <c:pt idx="3">
                  <c:v>51.45</c:v>
                </c:pt>
                <c:pt idx="4">
                  <c:v>49.73</c:v>
                </c:pt>
                <c:pt idx="5">
                  <c:v>47.73</c:v>
                </c:pt>
                <c:pt idx="6">
                  <c:v>46.05</c:v>
                </c:pt>
                <c:pt idx="7">
                  <c:v>45.28</c:v>
                </c:pt>
                <c:pt idx="8">
                  <c:v>45.38</c:v>
                </c:pt>
                <c:pt idx="9">
                  <c:v>45.51</c:v>
                </c:pt>
                <c:pt idx="10">
                  <c:v>44.62</c:v>
                </c:pt>
                <c:pt idx="11">
                  <c:v>42.55</c:v>
                </c:pt>
                <c:pt idx="12">
                  <c:v>40.340000000000003</c:v>
                </c:pt>
                <c:pt idx="13">
                  <c:v>39.14</c:v>
                </c:pt>
                <c:pt idx="14">
                  <c:v>39.44</c:v>
                </c:pt>
                <c:pt idx="15">
                  <c:v>40.71</c:v>
                </c:pt>
                <c:pt idx="16">
                  <c:v>41.83</c:v>
                </c:pt>
                <c:pt idx="17">
                  <c:v>42.77</c:v>
                </c:pt>
                <c:pt idx="18">
                  <c:v>43.85</c:v>
                </c:pt>
                <c:pt idx="19">
                  <c:v>44.57</c:v>
                </c:pt>
                <c:pt idx="20">
                  <c:v>44.81</c:v>
                </c:pt>
                <c:pt idx="21">
                  <c:v>45.25</c:v>
                </c:pt>
                <c:pt idx="22">
                  <c:v>46.74</c:v>
                </c:pt>
                <c:pt idx="23">
                  <c:v>48.62</c:v>
                </c:pt>
                <c:pt idx="24">
                  <c:v>49.78</c:v>
                </c:pt>
                <c:pt idx="25">
                  <c:v>50.34</c:v>
                </c:pt>
                <c:pt idx="26">
                  <c:v>50.9</c:v>
                </c:pt>
                <c:pt idx="27">
                  <c:v>52.35</c:v>
                </c:pt>
                <c:pt idx="28">
                  <c:v>54.68</c:v>
                </c:pt>
                <c:pt idx="29">
                  <c:v>56.8</c:v>
                </c:pt>
                <c:pt idx="30">
                  <c:v>58</c:v>
                </c:pt>
                <c:pt idx="31">
                  <c:v>58.73</c:v>
                </c:pt>
                <c:pt idx="32">
                  <c:v>59.42</c:v>
                </c:pt>
                <c:pt idx="33">
                  <c:v>59.73</c:v>
                </c:pt>
                <c:pt idx="34">
                  <c:v>59.58</c:v>
                </c:pt>
                <c:pt idx="35">
                  <c:v>59.25</c:v>
                </c:pt>
                <c:pt idx="36">
                  <c:v>59.06</c:v>
                </c:pt>
                <c:pt idx="37">
                  <c:v>58.88</c:v>
                </c:pt>
                <c:pt idx="38">
                  <c:v>58.57</c:v>
                </c:pt>
                <c:pt idx="39">
                  <c:v>58.38</c:v>
                </c:pt>
                <c:pt idx="40">
                  <c:v>59.33</c:v>
                </c:pt>
                <c:pt idx="41">
                  <c:v>61.85</c:v>
                </c:pt>
                <c:pt idx="42">
                  <c:v>64.73</c:v>
                </c:pt>
                <c:pt idx="43">
                  <c:v>66.73</c:v>
                </c:pt>
                <c:pt idx="44">
                  <c:v>66.87</c:v>
                </c:pt>
                <c:pt idx="45">
                  <c:v>65.62</c:v>
                </c:pt>
                <c:pt idx="46">
                  <c:v>64.33</c:v>
                </c:pt>
                <c:pt idx="47">
                  <c:v>63.98</c:v>
                </c:pt>
                <c:pt idx="48">
                  <c:v>64.5</c:v>
                </c:pt>
                <c:pt idx="49">
                  <c:v>64.89</c:v>
                </c:pt>
                <c:pt idx="50">
                  <c:v>65.290000000000006</c:v>
                </c:pt>
                <c:pt idx="51">
                  <c:v>65.87</c:v>
                </c:pt>
                <c:pt idx="52">
                  <c:v>66.45</c:v>
                </c:pt>
                <c:pt idx="53">
                  <c:v>67</c:v>
                </c:pt>
                <c:pt idx="54">
                  <c:v>66.75</c:v>
                </c:pt>
                <c:pt idx="55">
                  <c:v>65.569999999999993</c:v>
                </c:pt>
                <c:pt idx="56">
                  <c:v>64.75</c:v>
                </c:pt>
                <c:pt idx="57">
                  <c:v>65.16</c:v>
                </c:pt>
                <c:pt idx="58">
                  <c:v>66.67</c:v>
                </c:pt>
                <c:pt idx="59">
                  <c:v>68.260000000000005</c:v>
                </c:pt>
                <c:pt idx="60">
                  <c:v>69.05</c:v>
                </c:pt>
                <c:pt idx="61">
                  <c:v>69.73</c:v>
                </c:pt>
                <c:pt idx="62">
                  <c:v>70.87</c:v>
                </c:pt>
                <c:pt idx="63">
                  <c:v>72.55</c:v>
                </c:pt>
                <c:pt idx="64">
                  <c:v>74.05</c:v>
                </c:pt>
                <c:pt idx="65">
                  <c:v>74.39</c:v>
                </c:pt>
                <c:pt idx="66">
                  <c:v>74.16</c:v>
                </c:pt>
                <c:pt idx="67">
                  <c:v>73.52</c:v>
                </c:pt>
                <c:pt idx="68">
                  <c:v>72.94</c:v>
                </c:pt>
                <c:pt idx="69">
                  <c:v>72.91</c:v>
                </c:pt>
                <c:pt idx="70">
                  <c:v>73.349999999999994</c:v>
                </c:pt>
                <c:pt idx="71">
                  <c:v>73.92</c:v>
                </c:pt>
                <c:pt idx="72">
                  <c:v>74.06</c:v>
                </c:pt>
                <c:pt idx="73">
                  <c:v>73.91</c:v>
                </c:pt>
                <c:pt idx="74">
                  <c:v>74.17</c:v>
                </c:pt>
                <c:pt idx="75">
                  <c:v>75.28</c:v>
                </c:pt>
                <c:pt idx="76">
                  <c:v>76.5</c:v>
                </c:pt>
                <c:pt idx="77">
                  <c:v>77.34</c:v>
                </c:pt>
                <c:pt idx="78">
                  <c:v>77.67</c:v>
                </c:pt>
                <c:pt idx="79">
                  <c:v>77.08</c:v>
                </c:pt>
                <c:pt idx="80">
                  <c:v>75.3</c:v>
                </c:pt>
                <c:pt idx="81">
                  <c:v>72.3</c:v>
                </c:pt>
                <c:pt idx="82">
                  <c:v>69.25</c:v>
                </c:pt>
                <c:pt idx="83">
                  <c:v>67.430000000000007</c:v>
                </c:pt>
                <c:pt idx="84">
                  <c:v>67.099999999999994</c:v>
                </c:pt>
                <c:pt idx="85">
                  <c:v>67.010000000000005</c:v>
                </c:pt>
                <c:pt idx="86">
                  <c:v>66.03</c:v>
                </c:pt>
                <c:pt idx="87">
                  <c:v>65.28</c:v>
                </c:pt>
                <c:pt idx="88">
                  <c:v>66.02</c:v>
                </c:pt>
                <c:pt idx="89">
                  <c:v>67.95</c:v>
                </c:pt>
                <c:pt idx="90">
                  <c:v>69.739999999999995</c:v>
                </c:pt>
                <c:pt idx="91">
                  <c:v>70.59</c:v>
                </c:pt>
                <c:pt idx="92">
                  <c:v>70.540000000000006</c:v>
                </c:pt>
                <c:pt idx="93">
                  <c:v>70.06</c:v>
                </c:pt>
                <c:pt idx="94">
                  <c:v>69.59</c:v>
                </c:pt>
                <c:pt idx="95">
                  <c:v>69.22</c:v>
                </c:pt>
                <c:pt idx="96">
                  <c:v>68.709999999999994</c:v>
                </c:pt>
                <c:pt idx="97">
                  <c:v>68.33</c:v>
                </c:pt>
                <c:pt idx="98">
                  <c:v>67.97</c:v>
                </c:pt>
                <c:pt idx="99">
                  <c:v>67.13</c:v>
                </c:pt>
                <c:pt idx="100">
                  <c:v>65.900000000000006</c:v>
                </c:pt>
                <c:pt idx="101">
                  <c:v>64.599999999999994</c:v>
                </c:pt>
                <c:pt idx="102">
                  <c:v>63.1</c:v>
                </c:pt>
                <c:pt idx="103">
                  <c:v>60.79</c:v>
                </c:pt>
                <c:pt idx="104">
                  <c:v>57.91</c:v>
                </c:pt>
                <c:pt idx="105">
                  <c:v>55.47</c:v>
                </c:pt>
                <c:pt idx="106">
                  <c:v>54.82</c:v>
                </c:pt>
                <c:pt idx="107">
                  <c:v>56.31</c:v>
                </c:pt>
                <c:pt idx="108">
                  <c:v>58.33</c:v>
                </c:pt>
                <c:pt idx="109">
                  <c:v>59.29</c:v>
                </c:pt>
                <c:pt idx="110">
                  <c:v>58.97</c:v>
                </c:pt>
                <c:pt idx="111">
                  <c:v>57.94</c:v>
                </c:pt>
                <c:pt idx="112">
                  <c:v>57.15</c:v>
                </c:pt>
                <c:pt idx="113">
                  <c:v>56.73</c:v>
                </c:pt>
                <c:pt idx="114">
                  <c:v>56.2</c:v>
                </c:pt>
                <c:pt idx="115">
                  <c:v>55.89</c:v>
                </c:pt>
                <c:pt idx="116">
                  <c:v>56.33</c:v>
                </c:pt>
                <c:pt idx="117">
                  <c:v>57.87</c:v>
                </c:pt>
                <c:pt idx="118">
                  <c:v>59.24</c:v>
                </c:pt>
                <c:pt idx="119">
                  <c:v>59.41</c:v>
                </c:pt>
                <c:pt idx="120">
                  <c:v>59</c:v>
                </c:pt>
                <c:pt idx="121">
                  <c:v>58.88</c:v>
                </c:pt>
                <c:pt idx="122">
                  <c:v>59.16</c:v>
                </c:pt>
                <c:pt idx="123">
                  <c:v>58.84</c:v>
                </c:pt>
                <c:pt idx="124">
                  <c:v>57.7</c:v>
                </c:pt>
                <c:pt idx="125">
                  <c:v>56.37</c:v>
                </c:pt>
                <c:pt idx="126">
                  <c:v>56.1</c:v>
                </c:pt>
                <c:pt idx="127">
                  <c:v>57.04</c:v>
                </c:pt>
                <c:pt idx="128">
                  <c:v>58.05</c:v>
                </c:pt>
                <c:pt idx="129">
                  <c:v>58.74</c:v>
                </c:pt>
                <c:pt idx="130">
                  <c:v>59.48</c:v>
                </c:pt>
                <c:pt idx="131">
                  <c:v>61.24</c:v>
                </c:pt>
                <c:pt idx="132">
                  <c:v>63.61</c:v>
                </c:pt>
                <c:pt idx="133">
                  <c:v>64.930000000000007</c:v>
                </c:pt>
                <c:pt idx="134">
                  <c:v>65.13</c:v>
                </c:pt>
                <c:pt idx="135">
                  <c:v>65.11</c:v>
                </c:pt>
              </c:numCache>
            </c:numRef>
          </c:val>
          <c:smooth val="0"/>
          <c:extLst>
            <c:ext xmlns:c16="http://schemas.microsoft.com/office/drawing/2014/chart" uri="{C3380CC4-5D6E-409C-BE32-E72D297353CC}">
              <c16:uniqueId val="{00000001-DCED-468F-8D24-70A286BFA983}"/>
            </c:ext>
          </c:extLst>
        </c:ser>
        <c:dLbls>
          <c:showLegendKey val="0"/>
          <c:showVal val="0"/>
          <c:showCatName val="0"/>
          <c:showSerName val="0"/>
          <c:showPercent val="0"/>
          <c:showBubbleSize val="0"/>
        </c:dLbls>
        <c:hiLowLines>
          <c:spPr>
            <a:ln w="3175">
              <a:solidFill>
                <a:srgbClr val="000000"/>
              </a:solidFill>
              <a:prstDash val="solid"/>
            </a:ln>
          </c:spPr>
        </c:hiLowLines>
        <c:smooth val="0"/>
        <c:axId val="142508032"/>
        <c:axId val="142509568"/>
      </c:lineChart>
      <c:catAx>
        <c:axId val="14250803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09568"/>
        <c:crosses val="autoZero"/>
        <c:auto val="0"/>
        <c:lblAlgn val="ctr"/>
        <c:lblOffset val="100"/>
        <c:tickLblSkip val="2"/>
        <c:tickMarkSkip val="8"/>
        <c:noMultiLvlLbl val="0"/>
      </c:catAx>
      <c:valAx>
        <c:axId val="142509568"/>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0803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Data_K!$AG$3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Data_K!$AG$5:$AG$140</c:f>
              <c:numCache>
                <c:formatCode>#\ ##0.0</c:formatCode>
                <c:ptCount val="136"/>
                <c:pt idx="0">
                  <c:v>89.7</c:v>
                </c:pt>
                <c:pt idx="1">
                  <c:v>90</c:v>
                </c:pt>
                <c:pt idx="2">
                  <c:v>90.1</c:v>
                </c:pt>
                <c:pt idx="3">
                  <c:v>90.3</c:v>
                </c:pt>
                <c:pt idx="4">
                  <c:v>90.9</c:v>
                </c:pt>
                <c:pt idx="5">
                  <c:v>90.8</c:v>
                </c:pt>
                <c:pt idx="6">
                  <c:v>91.1</c:v>
                </c:pt>
                <c:pt idx="7">
                  <c:v>91.4</c:v>
                </c:pt>
                <c:pt idx="8">
                  <c:v>91.3</c:v>
                </c:pt>
                <c:pt idx="9">
                  <c:v>91.5</c:v>
                </c:pt>
                <c:pt idx="10">
                  <c:v>91.8</c:v>
                </c:pt>
                <c:pt idx="11">
                  <c:v>91.8</c:v>
                </c:pt>
                <c:pt idx="12">
                  <c:v>92.4</c:v>
                </c:pt>
                <c:pt idx="13">
                  <c:v>92.6</c:v>
                </c:pt>
                <c:pt idx="14">
                  <c:v>92.3</c:v>
                </c:pt>
                <c:pt idx="15">
                  <c:v>91.8</c:v>
                </c:pt>
                <c:pt idx="16">
                  <c:v>91.2</c:v>
                </c:pt>
                <c:pt idx="17">
                  <c:v>91.1</c:v>
                </c:pt>
                <c:pt idx="18">
                  <c:v>90.6</c:v>
                </c:pt>
                <c:pt idx="19">
                  <c:v>90.1</c:v>
                </c:pt>
                <c:pt idx="20">
                  <c:v>89.8</c:v>
                </c:pt>
                <c:pt idx="21">
                  <c:v>89.2</c:v>
                </c:pt>
                <c:pt idx="22">
                  <c:v>88.9</c:v>
                </c:pt>
                <c:pt idx="23">
                  <c:v>88</c:v>
                </c:pt>
                <c:pt idx="24">
                  <c:v>86.9</c:v>
                </c:pt>
                <c:pt idx="25">
                  <c:v>86.2</c:v>
                </c:pt>
                <c:pt idx="26">
                  <c:v>85.5</c:v>
                </c:pt>
                <c:pt idx="27">
                  <c:v>85.2</c:v>
                </c:pt>
                <c:pt idx="28">
                  <c:v>84.5</c:v>
                </c:pt>
                <c:pt idx="29">
                  <c:v>84</c:v>
                </c:pt>
                <c:pt idx="30">
                  <c:v>84.3</c:v>
                </c:pt>
                <c:pt idx="31">
                  <c:v>84</c:v>
                </c:pt>
                <c:pt idx="32">
                  <c:v>83.8</c:v>
                </c:pt>
                <c:pt idx="33">
                  <c:v>83.8</c:v>
                </c:pt>
                <c:pt idx="34">
                  <c:v>82.8</c:v>
                </c:pt>
                <c:pt idx="35">
                  <c:v>82.5</c:v>
                </c:pt>
                <c:pt idx="36">
                  <c:v>82.4</c:v>
                </c:pt>
                <c:pt idx="37">
                  <c:v>82.4</c:v>
                </c:pt>
                <c:pt idx="38">
                  <c:v>82.2</c:v>
                </c:pt>
                <c:pt idx="39">
                  <c:v>81.900000000000006</c:v>
                </c:pt>
                <c:pt idx="40">
                  <c:v>81.900000000000006</c:v>
                </c:pt>
                <c:pt idx="41">
                  <c:v>80.8</c:v>
                </c:pt>
                <c:pt idx="42">
                  <c:v>80.8</c:v>
                </c:pt>
                <c:pt idx="43">
                  <c:v>81.099999999999994</c:v>
                </c:pt>
                <c:pt idx="44">
                  <c:v>80.7</c:v>
                </c:pt>
                <c:pt idx="45">
                  <c:v>80.900000000000006</c:v>
                </c:pt>
                <c:pt idx="46">
                  <c:v>82.1</c:v>
                </c:pt>
                <c:pt idx="47">
                  <c:v>82.3</c:v>
                </c:pt>
                <c:pt idx="48">
                  <c:v>82.6</c:v>
                </c:pt>
                <c:pt idx="49">
                  <c:v>83.1</c:v>
                </c:pt>
                <c:pt idx="50">
                  <c:v>82.8</c:v>
                </c:pt>
                <c:pt idx="51">
                  <c:v>83.2</c:v>
                </c:pt>
                <c:pt idx="52">
                  <c:v>83.3</c:v>
                </c:pt>
                <c:pt idx="53">
                  <c:v>83.9</c:v>
                </c:pt>
                <c:pt idx="54">
                  <c:v>83.9</c:v>
                </c:pt>
                <c:pt idx="55">
                  <c:v>84.6</c:v>
                </c:pt>
                <c:pt idx="56">
                  <c:v>85.1</c:v>
                </c:pt>
                <c:pt idx="57">
                  <c:v>84.8</c:v>
                </c:pt>
                <c:pt idx="58">
                  <c:v>84.9</c:v>
                </c:pt>
                <c:pt idx="59">
                  <c:v>84.7</c:v>
                </c:pt>
                <c:pt idx="60">
                  <c:v>84.7</c:v>
                </c:pt>
                <c:pt idx="61">
                  <c:v>84.9</c:v>
                </c:pt>
                <c:pt idx="62">
                  <c:v>84.8</c:v>
                </c:pt>
                <c:pt idx="63">
                  <c:v>84</c:v>
                </c:pt>
                <c:pt idx="64">
                  <c:v>83.9</c:v>
                </c:pt>
                <c:pt idx="65">
                  <c:v>83.4</c:v>
                </c:pt>
                <c:pt idx="66">
                  <c:v>83.5</c:v>
                </c:pt>
                <c:pt idx="67">
                  <c:v>83.9</c:v>
                </c:pt>
                <c:pt idx="68">
                  <c:v>83.4</c:v>
                </c:pt>
                <c:pt idx="69">
                  <c:v>83.2</c:v>
                </c:pt>
                <c:pt idx="70">
                  <c:v>83</c:v>
                </c:pt>
                <c:pt idx="71">
                  <c:v>82.7</c:v>
                </c:pt>
                <c:pt idx="72">
                  <c:v>82.8</c:v>
                </c:pt>
                <c:pt idx="73">
                  <c:v>83.8</c:v>
                </c:pt>
                <c:pt idx="74">
                  <c:v>82.7</c:v>
                </c:pt>
                <c:pt idx="75">
                  <c:v>82.4</c:v>
                </c:pt>
                <c:pt idx="76">
                  <c:v>82.3</c:v>
                </c:pt>
                <c:pt idx="77">
                  <c:v>82.6</c:v>
                </c:pt>
                <c:pt idx="78">
                  <c:v>83.6</c:v>
                </c:pt>
                <c:pt idx="79">
                  <c:v>83.5</c:v>
                </c:pt>
                <c:pt idx="80">
                  <c:v>84.2</c:v>
                </c:pt>
                <c:pt idx="81">
                  <c:v>84.4</c:v>
                </c:pt>
                <c:pt idx="82">
                  <c:v>84.8</c:v>
                </c:pt>
                <c:pt idx="83">
                  <c:v>85.6</c:v>
                </c:pt>
                <c:pt idx="84">
                  <c:v>85.5</c:v>
                </c:pt>
                <c:pt idx="85">
                  <c:v>85.7</c:v>
                </c:pt>
                <c:pt idx="86">
                  <c:v>85.9</c:v>
                </c:pt>
                <c:pt idx="87">
                  <c:v>86</c:v>
                </c:pt>
                <c:pt idx="88">
                  <c:v>85.5</c:v>
                </c:pt>
                <c:pt idx="89">
                  <c:v>84.7</c:v>
                </c:pt>
                <c:pt idx="90">
                  <c:v>84.2</c:v>
                </c:pt>
                <c:pt idx="91">
                  <c:v>83.4</c:v>
                </c:pt>
                <c:pt idx="92">
                  <c:v>83.4</c:v>
                </c:pt>
                <c:pt idx="93">
                  <c:v>83.2</c:v>
                </c:pt>
                <c:pt idx="94">
                  <c:v>83.3</c:v>
                </c:pt>
                <c:pt idx="95">
                  <c:v>83.4</c:v>
                </c:pt>
                <c:pt idx="96">
                  <c:v>83.6</c:v>
                </c:pt>
                <c:pt idx="97">
                  <c:v>84.3</c:v>
                </c:pt>
                <c:pt idx="98">
                  <c:v>84.2</c:v>
                </c:pt>
                <c:pt idx="99">
                  <c:v>84.5</c:v>
                </c:pt>
                <c:pt idx="100">
                  <c:v>84.7</c:v>
                </c:pt>
                <c:pt idx="101">
                  <c:v>85</c:v>
                </c:pt>
                <c:pt idx="102">
                  <c:v>85.3</c:v>
                </c:pt>
                <c:pt idx="103">
                  <c:v>85.8</c:v>
                </c:pt>
                <c:pt idx="104">
                  <c:v>85.6</c:v>
                </c:pt>
                <c:pt idx="105">
                  <c:v>86.4</c:v>
                </c:pt>
                <c:pt idx="106">
                  <c:v>86.2</c:v>
                </c:pt>
                <c:pt idx="107">
                  <c:v>86</c:v>
                </c:pt>
                <c:pt idx="108">
                  <c:v>85.5</c:v>
                </c:pt>
                <c:pt idx="109">
                  <c:v>85.1</c:v>
                </c:pt>
                <c:pt idx="110">
                  <c:v>85.4</c:v>
                </c:pt>
                <c:pt idx="111">
                  <c:v>85</c:v>
                </c:pt>
                <c:pt idx="112">
                  <c:v>85.7</c:v>
                </c:pt>
                <c:pt idx="113">
                  <c:v>85.7</c:v>
                </c:pt>
                <c:pt idx="114">
                  <c:v>85.7</c:v>
                </c:pt>
                <c:pt idx="115">
                  <c:v>86</c:v>
                </c:pt>
                <c:pt idx="116">
                  <c:v>86</c:v>
                </c:pt>
                <c:pt idx="117">
                  <c:v>85.7</c:v>
                </c:pt>
                <c:pt idx="118">
                  <c:v>85.6</c:v>
                </c:pt>
                <c:pt idx="119">
                  <c:v>85.5</c:v>
                </c:pt>
                <c:pt idx="120">
                  <c:v>85.8</c:v>
                </c:pt>
                <c:pt idx="121">
                  <c:v>85.9</c:v>
                </c:pt>
                <c:pt idx="122">
                  <c:v>86.1</c:v>
                </c:pt>
                <c:pt idx="123">
                  <c:v>85.7</c:v>
                </c:pt>
                <c:pt idx="124">
                  <c:v>85.8</c:v>
                </c:pt>
                <c:pt idx="125">
                  <c:v>86</c:v>
                </c:pt>
                <c:pt idx="126">
                  <c:v>86.2</c:v>
                </c:pt>
                <c:pt idx="127">
                  <c:v>86.7</c:v>
                </c:pt>
                <c:pt idx="128">
                  <c:v>85.8</c:v>
                </c:pt>
                <c:pt idx="129">
                  <c:v>86.4</c:v>
                </c:pt>
                <c:pt idx="130">
                  <c:v>85.7</c:v>
                </c:pt>
                <c:pt idx="131">
                  <c:v>85.2</c:v>
                </c:pt>
                <c:pt idx="132">
                  <c:v>84.6</c:v>
                </c:pt>
                <c:pt idx="133">
                  <c:v>83.2</c:v>
                </c:pt>
                <c:pt idx="134">
                  <c:v>82.5</c:v>
                </c:pt>
                <c:pt idx="135">
                  <c:v>82.8</c:v>
                </c:pt>
              </c:numCache>
            </c:numRef>
          </c:val>
          <c:smooth val="0"/>
          <c:extLst>
            <c:ext xmlns:c16="http://schemas.microsoft.com/office/drawing/2014/chart" uri="{C3380CC4-5D6E-409C-BE32-E72D297353CC}">
              <c16:uniqueId val="{00000000-0F40-4AD3-AA9A-67484A6AD753}"/>
            </c:ext>
          </c:extLst>
        </c:ser>
        <c:ser>
          <c:idx val="1"/>
          <c:order val="1"/>
          <c:tx>
            <c:strRef>
              <c:f>Data_K!$AJ$3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Data_K!$AJ$5:$AJ$140</c:f>
              <c:numCache>
                <c:formatCode>#,##0.00</c:formatCode>
                <c:ptCount val="136"/>
                <c:pt idx="0">
                  <c:v>89.81</c:v>
                </c:pt>
                <c:pt idx="1">
                  <c:v>89.95</c:v>
                </c:pt>
                <c:pt idx="2">
                  <c:v>90.15</c:v>
                </c:pt>
                <c:pt idx="3">
                  <c:v>90.44</c:v>
                </c:pt>
                <c:pt idx="4">
                  <c:v>90.74</c:v>
                </c:pt>
                <c:pt idx="5">
                  <c:v>90.97</c:v>
                </c:pt>
                <c:pt idx="6">
                  <c:v>91.15</c:v>
                </c:pt>
                <c:pt idx="7">
                  <c:v>91.27</c:v>
                </c:pt>
                <c:pt idx="8">
                  <c:v>91.37</c:v>
                </c:pt>
                <c:pt idx="9">
                  <c:v>91.48</c:v>
                </c:pt>
                <c:pt idx="10">
                  <c:v>91.68</c:v>
                </c:pt>
                <c:pt idx="11">
                  <c:v>91.98</c:v>
                </c:pt>
                <c:pt idx="12">
                  <c:v>92.31</c:v>
                </c:pt>
                <c:pt idx="13">
                  <c:v>92.47</c:v>
                </c:pt>
                <c:pt idx="14">
                  <c:v>92.28</c:v>
                </c:pt>
                <c:pt idx="15">
                  <c:v>91.82</c:v>
                </c:pt>
                <c:pt idx="16">
                  <c:v>91.36</c:v>
                </c:pt>
                <c:pt idx="17">
                  <c:v>90.96</c:v>
                </c:pt>
                <c:pt idx="18">
                  <c:v>90.53</c:v>
                </c:pt>
                <c:pt idx="19">
                  <c:v>90.1</c:v>
                </c:pt>
                <c:pt idx="20">
                  <c:v>89.75</c:v>
                </c:pt>
                <c:pt idx="21">
                  <c:v>89.37</c:v>
                </c:pt>
                <c:pt idx="22">
                  <c:v>88.77</c:v>
                </c:pt>
                <c:pt idx="23">
                  <c:v>87.93</c:v>
                </c:pt>
                <c:pt idx="24">
                  <c:v>87</c:v>
                </c:pt>
                <c:pt idx="25">
                  <c:v>86.16</c:v>
                </c:pt>
                <c:pt idx="26">
                  <c:v>85.54</c:v>
                </c:pt>
                <c:pt idx="27">
                  <c:v>85.03</c:v>
                </c:pt>
                <c:pt idx="28">
                  <c:v>84.56</c:v>
                </c:pt>
                <c:pt idx="29">
                  <c:v>84.26</c:v>
                </c:pt>
                <c:pt idx="30">
                  <c:v>84.15</c:v>
                </c:pt>
                <c:pt idx="31">
                  <c:v>84.1</c:v>
                </c:pt>
                <c:pt idx="32">
                  <c:v>83.91</c:v>
                </c:pt>
                <c:pt idx="33">
                  <c:v>83.53</c:v>
                </c:pt>
                <c:pt idx="34">
                  <c:v>83.07</c:v>
                </c:pt>
                <c:pt idx="35">
                  <c:v>82.67</c:v>
                </c:pt>
                <c:pt idx="36">
                  <c:v>82.48</c:v>
                </c:pt>
                <c:pt idx="37">
                  <c:v>82.39</c:v>
                </c:pt>
                <c:pt idx="38">
                  <c:v>82.26</c:v>
                </c:pt>
                <c:pt idx="39">
                  <c:v>81.99</c:v>
                </c:pt>
                <c:pt idx="40">
                  <c:v>81.540000000000006</c:v>
                </c:pt>
                <c:pt idx="41">
                  <c:v>81.08</c:v>
                </c:pt>
                <c:pt idx="42">
                  <c:v>80.83</c:v>
                </c:pt>
                <c:pt idx="43">
                  <c:v>80.78</c:v>
                </c:pt>
                <c:pt idx="44">
                  <c:v>80.87</c:v>
                </c:pt>
                <c:pt idx="45">
                  <c:v>81.180000000000007</c:v>
                </c:pt>
                <c:pt idx="46">
                  <c:v>81.73</c:v>
                </c:pt>
                <c:pt idx="47">
                  <c:v>82.31</c:v>
                </c:pt>
                <c:pt idx="48">
                  <c:v>82.74</c:v>
                </c:pt>
                <c:pt idx="49">
                  <c:v>82.97</c:v>
                </c:pt>
                <c:pt idx="50">
                  <c:v>83.06</c:v>
                </c:pt>
                <c:pt idx="51">
                  <c:v>83.15</c:v>
                </c:pt>
                <c:pt idx="52">
                  <c:v>83.34</c:v>
                </c:pt>
                <c:pt idx="53">
                  <c:v>83.6</c:v>
                </c:pt>
                <c:pt idx="54">
                  <c:v>84.01</c:v>
                </c:pt>
                <c:pt idx="55">
                  <c:v>84.53</c:v>
                </c:pt>
                <c:pt idx="56">
                  <c:v>84.93</c:v>
                </c:pt>
                <c:pt idx="57">
                  <c:v>85.05</c:v>
                </c:pt>
                <c:pt idx="58">
                  <c:v>84.93</c:v>
                </c:pt>
                <c:pt idx="59">
                  <c:v>84.8</c:v>
                </c:pt>
                <c:pt idx="60">
                  <c:v>84.79</c:v>
                </c:pt>
                <c:pt idx="61">
                  <c:v>84.77</c:v>
                </c:pt>
                <c:pt idx="62">
                  <c:v>84.54</c:v>
                </c:pt>
                <c:pt idx="63">
                  <c:v>84.1</c:v>
                </c:pt>
                <c:pt idx="64">
                  <c:v>83.67</c:v>
                </c:pt>
                <c:pt idx="65">
                  <c:v>83.5</c:v>
                </c:pt>
                <c:pt idx="66">
                  <c:v>83.52</c:v>
                </c:pt>
                <c:pt idx="67">
                  <c:v>83.57</c:v>
                </c:pt>
                <c:pt idx="68">
                  <c:v>83.49</c:v>
                </c:pt>
                <c:pt idx="69">
                  <c:v>83.23</c:v>
                </c:pt>
                <c:pt idx="70">
                  <c:v>82.96</c:v>
                </c:pt>
                <c:pt idx="71">
                  <c:v>82.9</c:v>
                </c:pt>
                <c:pt idx="72">
                  <c:v>83.05</c:v>
                </c:pt>
                <c:pt idx="73">
                  <c:v>83.08</c:v>
                </c:pt>
                <c:pt idx="74">
                  <c:v>82.81</c:v>
                </c:pt>
                <c:pt idx="75">
                  <c:v>82.45</c:v>
                </c:pt>
                <c:pt idx="76">
                  <c:v>82.44</c:v>
                </c:pt>
                <c:pt idx="77">
                  <c:v>82.83</c:v>
                </c:pt>
                <c:pt idx="78">
                  <c:v>83.34</c:v>
                </c:pt>
                <c:pt idx="79">
                  <c:v>83.75</c:v>
                </c:pt>
                <c:pt idx="80">
                  <c:v>84.06</c:v>
                </c:pt>
                <c:pt idx="81">
                  <c:v>84.48</c:v>
                </c:pt>
                <c:pt idx="82">
                  <c:v>84.98</c:v>
                </c:pt>
                <c:pt idx="83">
                  <c:v>85.36</c:v>
                </c:pt>
                <c:pt idx="84">
                  <c:v>85.56</c:v>
                </c:pt>
                <c:pt idx="85">
                  <c:v>85.7</c:v>
                </c:pt>
                <c:pt idx="86">
                  <c:v>85.85</c:v>
                </c:pt>
                <c:pt idx="87">
                  <c:v>85.79</c:v>
                </c:pt>
                <c:pt idx="88">
                  <c:v>85.32</c:v>
                </c:pt>
                <c:pt idx="89">
                  <c:v>84.55</c:v>
                </c:pt>
                <c:pt idx="90">
                  <c:v>83.87</c:v>
                </c:pt>
                <c:pt idx="91">
                  <c:v>83.48</c:v>
                </c:pt>
                <c:pt idx="92">
                  <c:v>83.29</c:v>
                </c:pt>
                <c:pt idx="93">
                  <c:v>83.23</c:v>
                </c:pt>
                <c:pt idx="94">
                  <c:v>83.25</c:v>
                </c:pt>
                <c:pt idx="95">
                  <c:v>83.45</c:v>
                </c:pt>
                <c:pt idx="96">
                  <c:v>83.79</c:v>
                </c:pt>
                <c:pt idx="97">
                  <c:v>84.1</c:v>
                </c:pt>
                <c:pt idx="98">
                  <c:v>84.34</c:v>
                </c:pt>
                <c:pt idx="99">
                  <c:v>84.59</c:v>
                </c:pt>
                <c:pt idx="100">
                  <c:v>84.87</c:v>
                </c:pt>
                <c:pt idx="101">
                  <c:v>85.15</c:v>
                </c:pt>
                <c:pt idx="102">
                  <c:v>85.36</c:v>
                </c:pt>
                <c:pt idx="103">
                  <c:v>85.58</c:v>
                </c:pt>
                <c:pt idx="104">
                  <c:v>85.89</c:v>
                </c:pt>
                <c:pt idx="105">
                  <c:v>86.22</c:v>
                </c:pt>
                <c:pt idx="106">
                  <c:v>86.31</c:v>
                </c:pt>
                <c:pt idx="107">
                  <c:v>85.99</c:v>
                </c:pt>
                <c:pt idx="108">
                  <c:v>85.5</c:v>
                </c:pt>
                <c:pt idx="109">
                  <c:v>85.2</c:v>
                </c:pt>
                <c:pt idx="110">
                  <c:v>85.15</c:v>
                </c:pt>
                <c:pt idx="111">
                  <c:v>85.3</c:v>
                </c:pt>
                <c:pt idx="112">
                  <c:v>85.48</c:v>
                </c:pt>
                <c:pt idx="113">
                  <c:v>85.61</c:v>
                </c:pt>
                <c:pt idx="114">
                  <c:v>85.74</c:v>
                </c:pt>
                <c:pt idx="115">
                  <c:v>85.89</c:v>
                </c:pt>
                <c:pt idx="116">
                  <c:v>85.97</c:v>
                </c:pt>
                <c:pt idx="117">
                  <c:v>85.82</c:v>
                </c:pt>
                <c:pt idx="118">
                  <c:v>85.61</c:v>
                </c:pt>
                <c:pt idx="119">
                  <c:v>85.54</c:v>
                </c:pt>
                <c:pt idx="120">
                  <c:v>85.64</c:v>
                </c:pt>
                <c:pt idx="121">
                  <c:v>85.81</c:v>
                </c:pt>
                <c:pt idx="122">
                  <c:v>85.92</c:v>
                </c:pt>
                <c:pt idx="123">
                  <c:v>85.96</c:v>
                </c:pt>
                <c:pt idx="124">
                  <c:v>86.02</c:v>
                </c:pt>
                <c:pt idx="125">
                  <c:v>86.2</c:v>
                </c:pt>
                <c:pt idx="126">
                  <c:v>86.32</c:v>
                </c:pt>
                <c:pt idx="127">
                  <c:v>86.25</c:v>
                </c:pt>
                <c:pt idx="128">
                  <c:v>86.1</c:v>
                </c:pt>
                <c:pt idx="129">
                  <c:v>85.92</c:v>
                </c:pt>
                <c:pt idx="130">
                  <c:v>85.69</c:v>
                </c:pt>
                <c:pt idx="131">
                  <c:v>85.23</c:v>
                </c:pt>
                <c:pt idx="132">
                  <c:v>84.43</c:v>
                </c:pt>
                <c:pt idx="133">
                  <c:v>83.56</c:v>
                </c:pt>
                <c:pt idx="134">
                  <c:v>82.91</c:v>
                </c:pt>
                <c:pt idx="135">
                  <c:v>82.65</c:v>
                </c:pt>
              </c:numCache>
            </c:numRef>
          </c:val>
          <c:smooth val="0"/>
          <c:extLst>
            <c:ext xmlns:c16="http://schemas.microsoft.com/office/drawing/2014/chart" uri="{C3380CC4-5D6E-409C-BE32-E72D297353CC}">
              <c16:uniqueId val="{00000001-0F40-4AD3-AA9A-67484A6AD753}"/>
            </c:ext>
          </c:extLst>
        </c:ser>
        <c:dLbls>
          <c:showLegendKey val="0"/>
          <c:showVal val="0"/>
          <c:showCatName val="0"/>
          <c:showSerName val="0"/>
          <c:showPercent val="0"/>
          <c:showBubbleSize val="0"/>
        </c:dLbls>
        <c:hiLowLines>
          <c:spPr>
            <a:ln w="3175">
              <a:solidFill>
                <a:srgbClr val="000000"/>
              </a:solidFill>
              <a:prstDash val="solid"/>
            </a:ln>
          </c:spPr>
        </c:hiLowLines>
        <c:smooth val="0"/>
        <c:axId val="142538624"/>
        <c:axId val="142540160"/>
      </c:lineChart>
      <c:catAx>
        <c:axId val="14253862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40160"/>
        <c:crosses val="autoZero"/>
        <c:auto val="0"/>
        <c:lblAlgn val="ctr"/>
        <c:lblOffset val="100"/>
        <c:tickLblSkip val="2"/>
        <c:tickMarkSkip val="8"/>
        <c:noMultiLvlLbl val="0"/>
      </c:catAx>
      <c:valAx>
        <c:axId val="14254016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3862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Data_K!$I$3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Data_K!$AY$5:$AY$140</c:f>
              <c:numCache>
                <c:formatCode>#\ ##0.0</c:formatCode>
                <c:ptCount val="136"/>
                <c:pt idx="0">
                  <c:v>2.2000000000000002</c:v>
                </c:pt>
                <c:pt idx="1">
                  <c:v>1.9</c:v>
                </c:pt>
                <c:pt idx="2">
                  <c:v>1.7</c:v>
                </c:pt>
                <c:pt idx="3">
                  <c:v>1.4</c:v>
                </c:pt>
                <c:pt idx="4">
                  <c:v>1.4</c:v>
                </c:pt>
                <c:pt idx="5">
                  <c:v>1.6</c:v>
                </c:pt>
                <c:pt idx="6">
                  <c:v>1.7</c:v>
                </c:pt>
                <c:pt idx="7">
                  <c:v>1.6</c:v>
                </c:pt>
                <c:pt idx="8">
                  <c:v>1.5</c:v>
                </c:pt>
                <c:pt idx="9">
                  <c:v>1.3</c:v>
                </c:pt>
                <c:pt idx="10">
                  <c:v>1.1000000000000001</c:v>
                </c:pt>
                <c:pt idx="11">
                  <c:v>1.3</c:v>
                </c:pt>
                <c:pt idx="12">
                  <c:v>1.2</c:v>
                </c:pt>
                <c:pt idx="13">
                  <c:v>1.3</c:v>
                </c:pt>
                <c:pt idx="14">
                  <c:v>1.2</c:v>
                </c:pt>
                <c:pt idx="15">
                  <c:v>1.7</c:v>
                </c:pt>
                <c:pt idx="16">
                  <c:v>1.9</c:v>
                </c:pt>
                <c:pt idx="17">
                  <c:v>2</c:v>
                </c:pt>
                <c:pt idx="18">
                  <c:v>2.6</c:v>
                </c:pt>
                <c:pt idx="19">
                  <c:v>2.5</c:v>
                </c:pt>
                <c:pt idx="20">
                  <c:v>3.1</c:v>
                </c:pt>
                <c:pt idx="21">
                  <c:v>3.4</c:v>
                </c:pt>
                <c:pt idx="22">
                  <c:v>3.5</c:v>
                </c:pt>
                <c:pt idx="23">
                  <c:v>4.0999999999999996</c:v>
                </c:pt>
                <c:pt idx="24">
                  <c:v>5</c:v>
                </c:pt>
                <c:pt idx="25">
                  <c:v>5.8</c:v>
                </c:pt>
                <c:pt idx="26">
                  <c:v>6.4</c:v>
                </c:pt>
                <c:pt idx="27">
                  <c:v>6.5</c:v>
                </c:pt>
                <c:pt idx="28">
                  <c:v>6.7</c:v>
                </c:pt>
                <c:pt idx="29">
                  <c:v>6.7</c:v>
                </c:pt>
                <c:pt idx="30">
                  <c:v>6.3</c:v>
                </c:pt>
                <c:pt idx="31">
                  <c:v>6.5</c:v>
                </c:pt>
                <c:pt idx="32">
                  <c:v>6.5</c:v>
                </c:pt>
                <c:pt idx="33">
                  <c:v>6.6</c:v>
                </c:pt>
                <c:pt idx="34">
                  <c:v>7.6</c:v>
                </c:pt>
                <c:pt idx="35">
                  <c:v>7.8</c:v>
                </c:pt>
                <c:pt idx="36">
                  <c:v>8.1999999999999993</c:v>
                </c:pt>
                <c:pt idx="37">
                  <c:v>8.1999999999999993</c:v>
                </c:pt>
                <c:pt idx="38">
                  <c:v>8.3000000000000007</c:v>
                </c:pt>
                <c:pt idx="39">
                  <c:v>8.9</c:v>
                </c:pt>
                <c:pt idx="40">
                  <c:v>8.8000000000000007</c:v>
                </c:pt>
                <c:pt idx="41">
                  <c:v>9.4</c:v>
                </c:pt>
                <c:pt idx="42">
                  <c:v>8.8000000000000007</c:v>
                </c:pt>
                <c:pt idx="43">
                  <c:v>8.5</c:v>
                </c:pt>
                <c:pt idx="44">
                  <c:v>8.4</c:v>
                </c:pt>
                <c:pt idx="45">
                  <c:v>8.5</c:v>
                </c:pt>
                <c:pt idx="46">
                  <c:v>7.4</c:v>
                </c:pt>
                <c:pt idx="47">
                  <c:v>7.3</c:v>
                </c:pt>
                <c:pt idx="48">
                  <c:v>6.9</c:v>
                </c:pt>
                <c:pt idx="49">
                  <c:v>6.6</c:v>
                </c:pt>
                <c:pt idx="50">
                  <c:v>6.5</c:v>
                </c:pt>
                <c:pt idx="51">
                  <c:v>6.2</c:v>
                </c:pt>
                <c:pt idx="52">
                  <c:v>6</c:v>
                </c:pt>
                <c:pt idx="53">
                  <c:v>5.6</c:v>
                </c:pt>
                <c:pt idx="54">
                  <c:v>5.4</c:v>
                </c:pt>
                <c:pt idx="55">
                  <c:v>5</c:v>
                </c:pt>
                <c:pt idx="56">
                  <c:v>4.8</c:v>
                </c:pt>
                <c:pt idx="57">
                  <c:v>4.5999999999999996</c:v>
                </c:pt>
                <c:pt idx="58">
                  <c:v>4.4000000000000004</c:v>
                </c:pt>
                <c:pt idx="59">
                  <c:v>4.5999999999999996</c:v>
                </c:pt>
                <c:pt idx="60">
                  <c:v>4.2</c:v>
                </c:pt>
                <c:pt idx="61">
                  <c:v>4.0999999999999996</c:v>
                </c:pt>
                <c:pt idx="62">
                  <c:v>4.5</c:v>
                </c:pt>
                <c:pt idx="63">
                  <c:v>4.4000000000000004</c:v>
                </c:pt>
                <c:pt idx="64">
                  <c:v>5</c:v>
                </c:pt>
                <c:pt idx="65">
                  <c:v>4.9000000000000004</c:v>
                </c:pt>
                <c:pt idx="66">
                  <c:v>5</c:v>
                </c:pt>
                <c:pt idx="67">
                  <c:v>5</c:v>
                </c:pt>
                <c:pt idx="68">
                  <c:v>5.3</c:v>
                </c:pt>
                <c:pt idx="69">
                  <c:v>5.9</c:v>
                </c:pt>
                <c:pt idx="70">
                  <c:v>5.9</c:v>
                </c:pt>
                <c:pt idx="71">
                  <c:v>6</c:v>
                </c:pt>
                <c:pt idx="72">
                  <c:v>5.6</c:v>
                </c:pt>
                <c:pt idx="73">
                  <c:v>5.5</c:v>
                </c:pt>
                <c:pt idx="74">
                  <c:v>6</c:v>
                </c:pt>
                <c:pt idx="75">
                  <c:v>6.3</c:v>
                </c:pt>
                <c:pt idx="76">
                  <c:v>6.2</c:v>
                </c:pt>
                <c:pt idx="77">
                  <c:v>5.6</c:v>
                </c:pt>
                <c:pt idx="78">
                  <c:v>4.7</c:v>
                </c:pt>
                <c:pt idx="79">
                  <c:v>4.7</c:v>
                </c:pt>
                <c:pt idx="80">
                  <c:v>4.5</c:v>
                </c:pt>
                <c:pt idx="81">
                  <c:v>4.5999999999999996</c:v>
                </c:pt>
                <c:pt idx="82">
                  <c:v>4.8</c:v>
                </c:pt>
                <c:pt idx="83">
                  <c:v>4.4000000000000004</c:v>
                </c:pt>
                <c:pt idx="84">
                  <c:v>4.5</c:v>
                </c:pt>
                <c:pt idx="85">
                  <c:v>4.2</c:v>
                </c:pt>
                <c:pt idx="86">
                  <c:v>4</c:v>
                </c:pt>
                <c:pt idx="87">
                  <c:v>4.3</c:v>
                </c:pt>
                <c:pt idx="88">
                  <c:v>5</c:v>
                </c:pt>
                <c:pt idx="89">
                  <c:v>5.3</c:v>
                </c:pt>
                <c:pt idx="90">
                  <c:v>5.8</c:v>
                </c:pt>
                <c:pt idx="91">
                  <c:v>6.2</c:v>
                </c:pt>
                <c:pt idx="92">
                  <c:v>5.9</c:v>
                </c:pt>
                <c:pt idx="93">
                  <c:v>6.6</c:v>
                </c:pt>
                <c:pt idx="94">
                  <c:v>6.4</c:v>
                </c:pt>
                <c:pt idx="95">
                  <c:v>6.4</c:v>
                </c:pt>
                <c:pt idx="96">
                  <c:v>6.1</c:v>
                </c:pt>
                <c:pt idx="97">
                  <c:v>5.5</c:v>
                </c:pt>
                <c:pt idx="98">
                  <c:v>5.5</c:v>
                </c:pt>
                <c:pt idx="99">
                  <c:v>5.4</c:v>
                </c:pt>
                <c:pt idx="100">
                  <c:v>5.4</c:v>
                </c:pt>
                <c:pt idx="101">
                  <c:v>5.2</c:v>
                </c:pt>
                <c:pt idx="102">
                  <c:v>5</c:v>
                </c:pt>
                <c:pt idx="103">
                  <c:v>4.9000000000000004</c:v>
                </c:pt>
                <c:pt idx="104">
                  <c:v>5.5</c:v>
                </c:pt>
                <c:pt idx="105">
                  <c:v>5.3</c:v>
                </c:pt>
                <c:pt idx="106">
                  <c:v>5.3</c:v>
                </c:pt>
                <c:pt idx="107">
                  <c:v>5.3</c:v>
                </c:pt>
                <c:pt idx="108">
                  <c:v>5.5</c:v>
                </c:pt>
                <c:pt idx="109">
                  <c:v>5.7</c:v>
                </c:pt>
                <c:pt idx="110">
                  <c:v>5.8</c:v>
                </c:pt>
                <c:pt idx="111">
                  <c:v>5.9</c:v>
                </c:pt>
                <c:pt idx="112">
                  <c:v>5.6</c:v>
                </c:pt>
                <c:pt idx="113">
                  <c:v>5.8</c:v>
                </c:pt>
                <c:pt idx="114">
                  <c:v>5.3</c:v>
                </c:pt>
                <c:pt idx="115">
                  <c:v>5.9</c:v>
                </c:pt>
                <c:pt idx="116">
                  <c:v>5.4</c:v>
                </c:pt>
                <c:pt idx="117">
                  <c:v>5.3</c:v>
                </c:pt>
                <c:pt idx="118">
                  <c:v>5.4</c:v>
                </c:pt>
                <c:pt idx="119">
                  <c:v>5.5</c:v>
                </c:pt>
                <c:pt idx="120">
                  <c:v>5.4</c:v>
                </c:pt>
                <c:pt idx="121">
                  <c:v>5.0999999999999996</c:v>
                </c:pt>
                <c:pt idx="122">
                  <c:v>5.2</c:v>
                </c:pt>
                <c:pt idx="123">
                  <c:v>4.8</c:v>
                </c:pt>
                <c:pt idx="124">
                  <c:v>5.4</c:v>
                </c:pt>
                <c:pt idx="125">
                  <c:v>5.7</c:v>
                </c:pt>
                <c:pt idx="126">
                  <c:v>5</c:v>
                </c:pt>
                <c:pt idx="127">
                  <c:v>5.0999999999999996</c:v>
                </c:pt>
                <c:pt idx="128">
                  <c:v>5.0999999999999996</c:v>
                </c:pt>
                <c:pt idx="129">
                  <c:v>4.9000000000000004</c:v>
                </c:pt>
                <c:pt idx="130">
                  <c:v>5.3</c:v>
                </c:pt>
                <c:pt idx="131">
                  <c:v>5.5</c:v>
                </c:pt>
                <c:pt idx="132">
                  <c:v>5.9</c:v>
                </c:pt>
                <c:pt idx="133">
                  <c:v>6.6</c:v>
                </c:pt>
                <c:pt idx="134">
                  <c:v>7.9</c:v>
                </c:pt>
                <c:pt idx="135">
                  <c:v>7.8</c:v>
                </c:pt>
              </c:numCache>
            </c:numRef>
          </c:val>
          <c:smooth val="0"/>
          <c:extLst>
            <c:ext xmlns:c16="http://schemas.microsoft.com/office/drawing/2014/chart" uri="{C3380CC4-5D6E-409C-BE32-E72D297353CC}">
              <c16:uniqueId val="{00000000-E197-4CFC-A588-0559F76369FC}"/>
            </c:ext>
          </c:extLst>
        </c:ser>
        <c:ser>
          <c:idx val="1"/>
          <c:order val="1"/>
          <c:tx>
            <c:strRef>
              <c:f>Data_K!$L$3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Data_K!$BB$5:$BB$140</c:f>
              <c:numCache>
                <c:formatCode>#,##0.00</c:formatCode>
                <c:ptCount val="136"/>
                <c:pt idx="0">
                  <c:v>2.14</c:v>
                </c:pt>
                <c:pt idx="1">
                  <c:v>1.91</c:v>
                </c:pt>
                <c:pt idx="2">
                  <c:v>1.67</c:v>
                </c:pt>
                <c:pt idx="3">
                  <c:v>1.49</c:v>
                </c:pt>
                <c:pt idx="4">
                  <c:v>1.46</c:v>
                </c:pt>
                <c:pt idx="5">
                  <c:v>1.54</c:v>
                </c:pt>
                <c:pt idx="6">
                  <c:v>1.61</c:v>
                </c:pt>
                <c:pt idx="7">
                  <c:v>1.6</c:v>
                </c:pt>
                <c:pt idx="8">
                  <c:v>1.46</c:v>
                </c:pt>
                <c:pt idx="9">
                  <c:v>1.29</c:v>
                </c:pt>
                <c:pt idx="10">
                  <c:v>1.2</c:v>
                </c:pt>
                <c:pt idx="11">
                  <c:v>1.2</c:v>
                </c:pt>
                <c:pt idx="12">
                  <c:v>1.21</c:v>
                </c:pt>
                <c:pt idx="13">
                  <c:v>1.23</c:v>
                </c:pt>
                <c:pt idx="14">
                  <c:v>1.36</c:v>
                </c:pt>
                <c:pt idx="15">
                  <c:v>1.61</c:v>
                </c:pt>
                <c:pt idx="16">
                  <c:v>1.87</c:v>
                </c:pt>
                <c:pt idx="17">
                  <c:v>2.11</c:v>
                </c:pt>
                <c:pt idx="18">
                  <c:v>2.36</c:v>
                </c:pt>
                <c:pt idx="19">
                  <c:v>2.66</c:v>
                </c:pt>
                <c:pt idx="20">
                  <c:v>2.97</c:v>
                </c:pt>
                <c:pt idx="21">
                  <c:v>3.27</c:v>
                </c:pt>
                <c:pt idx="22">
                  <c:v>3.63</c:v>
                </c:pt>
                <c:pt idx="23">
                  <c:v>4.1900000000000004</c:v>
                </c:pt>
                <c:pt idx="24">
                  <c:v>4.97</c:v>
                </c:pt>
                <c:pt idx="25">
                  <c:v>5.75</c:v>
                </c:pt>
                <c:pt idx="26">
                  <c:v>6.29</c:v>
                </c:pt>
                <c:pt idx="27">
                  <c:v>6.58</c:v>
                </c:pt>
                <c:pt idx="28">
                  <c:v>6.66</c:v>
                </c:pt>
                <c:pt idx="29">
                  <c:v>6.61</c:v>
                </c:pt>
                <c:pt idx="30">
                  <c:v>6.51</c:v>
                </c:pt>
                <c:pt idx="31">
                  <c:v>6.41</c:v>
                </c:pt>
                <c:pt idx="32">
                  <c:v>6.48</c:v>
                </c:pt>
                <c:pt idx="33">
                  <c:v>6.83</c:v>
                </c:pt>
                <c:pt idx="34">
                  <c:v>7.36</c:v>
                </c:pt>
                <c:pt idx="35">
                  <c:v>7.85</c:v>
                </c:pt>
                <c:pt idx="36">
                  <c:v>8.08</c:v>
                </c:pt>
                <c:pt idx="37">
                  <c:v>8.2100000000000009</c:v>
                </c:pt>
                <c:pt idx="38">
                  <c:v>8.4</c:v>
                </c:pt>
                <c:pt idx="39">
                  <c:v>8.73</c:v>
                </c:pt>
                <c:pt idx="40">
                  <c:v>9.07</c:v>
                </c:pt>
                <c:pt idx="41">
                  <c:v>9.14</c:v>
                </c:pt>
                <c:pt idx="42">
                  <c:v>8.9</c:v>
                </c:pt>
                <c:pt idx="43">
                  <c:v>8.6</c:v>
                </c:pt>
                <c:pt idx="44">
                  <c:v>8.4700000000000006</c:v>
                </c:pt>
                <c:pt idx="45">
                  <c:v>8.36</c:v>
                </c:pt>
                <c:pt idx="46">
                  <c:v>7.98</c:v>
                </c:pt>
                <c:pt idx="47">
                  <c:v>7.41</c:v>
                </c:pt>
                <c:pt idx="48">
                  <c:v>6.87</c:v>
                </c:pt>
                <c:pt idx="49">
                  <c:v>6.58</c:v>
                </c:pt>
                <c:pt idx="50">
                  <c:v>6.45</c:v>
                </c:pt>
                <c:pt idx="51">
                  <c:v>6.29</c:v>
                </c:pt>
                <c:pt idx="52">
                  <c:v>6.02</c:v>
                </c:pt>
                <c:pt idx="53">
                  <c:v>5.68</c:v>
                </c:pt>
                <c:pt idx="54">
                  <c:v>5.31</c:v>
                </c:pt>
                <c:pt idx="55">
                  <c:v>4.9800000000000004</c:v>
                </c:pt>
                <c:pt idx="56">
                  <c:v>4.71</c:v>
                </c:pt>
                <c:pt idx="57">
                  <c:v>4.54</c:v>
                </c:pt>
                <c:pt idx="58">
                  <c:v>4.45</c:v>
                </c:pt>
                <c:pt idx="59">
                  <c:v>4.3600000000000003</c:v>
                </c:pt>
                <c:pt idx="60">
                  <c:v>4.28</c:v>
                </c:pt>
                <c:pt idx="61">
                  <c:v>4.2300000000000004</c:v>
                </c:pt>
                <c:pt idx="62">
                  <c:v>4.32</c:v>
                </c:pt>
                <c:pt idx="63">
                  <c:v>4.5599999999999996</c:v>
                </c:pt>
                <c:pt idx="64">
                  <c:v>4.82</c:v>
                </c:pt>
                <c:pt idx="65">
                  <c:v>4.99</c:v>
                </c:pt>
                <c:pt idx="66">
                  <c:v>5.04</c:v>
                </c:pt>
                <c:pt idx="67">
                  <c:v>5.12</c:v>
                </c:pt>
                <c:pt idx="68">
                  <c:v>5.33</c:v>
                </c:pt>
                <c:pt idx="69">
                  <c:v>5.64</c:v>
                </c:pt>
                <c:pt idx="70">
                  <c:v>5.89</c:v>
                </c:pt>
                <c:pt idx="71">
                  <c:v>5.86</c:v>
                </c:pt>
                <c:pt idx="72">
                  <c:v>5.69</c:v>
                </c:pt>
                <c:pt idx="73">
                  <c:v>5.7</c:v>
                </c:pt>
                <c:pt idx="74">
                  <c:v>5.98</c:v>
                </c:pt>
                <c:pt idx="75">
                  <c:v>6.22</c:v>
                </c:pt>
                <c:pt idx="76">
                  <c:v>6.07</c:v>
                </c:pt>
                <c:pt idx="77">
                  <c:v>5.52</c:v>
                </c:pt>
                <c:pt idx="78">
                  <c:v>4.92</c:v>
                </c:pt>
                <c:pt idx="79">
                  <c:v>4.58</c:v>
                </c:pt>
                <c:pt idx="80">
                  <c:v>4.55</c:v>
                </c:pt>
                <c:pt idx="81">
                  <c:v>4.62</c:v>
                </c:pt>
                <c:pt idx="82">
                  <c:v>4.59</c:v>
                </c:pt>
                <c:pt idx="83">
                  <c:v>4.49</c:v>
                </c:pt>
                <c:pt idx="84">
                  <c:v>4.34</c:v>
                </c:pt>
                <c:pt idx="85">
                  <c:v>4.22</c:v>
                </c:pt>
                <c:pt idx="86">
                  <c:v>4.22</c:v>
                </c:pt>
                <c:pt idx="87">
                  <c:v>4.42</c:v>
                </c:pt>
                <c:pt idx="88">
                  <c:v>4.83</c:v>
                </c:pt>
                <c:pt idx="89">
                  <c:v>5.37</c:v>
                </c:pt>
                <c:pt idx="90">
                  <c:v>5.83</c:v>
                </c:pt>
                <c:pt idx="91">
                  <c:v>6.12</c:v>
                </c:pt>
                <c:pt idx="92">
                  <c:v>6.32</c:v>
                </c:pt>
                <c:pt idx="93">
                  <c:v>6.45</c:v>
                </c:pt>
                <c:pt idx="94">
                  <c:v>6.48</c:v>
                </c:pt>
                <c:pt idx="95">
                  <c:v>6.29</c:v>
                </c:pt>
                <c:pt idx="96">
                  <c:v>5.98</c:v>
                </c:pt>
                <c:pt idx="97">
                  <c:v>5.67</c:v>
                </c:pt>
                <c:pt idx="98">
                  <c:v>5.43</c:v>
                </c:pt>
                <c:pt idx="99">
                  <c:v>5.26</c:v>
                </c:pt>
                <c:pt idx="100">
                  <c:v>5.1100000000000003</c:v>
                </c:pt>
                <c:pt idx="101">
                  <c:v>4.99</c:v>
                </c:pt>
                <c:pt idx="102">
                  <c:v>4.9800000000000004</c:v>
                </c:pt>
                <c:pt idx="103">
                  <c:v>5.1100000000000003</c:v>
                </c:pt>
                <c:pt idx="104">
                  <c:v>5.23</c:v>
                </c:pt>
                <c:pt idx="105">
                  <c:v>5.26</c:v>
                </c:pt>
                <c:pt idx="106">
                  <c:v>5.26</c:v>
                </c:pt>
                <c:pt idx="107">
                  <c:v>5.35</c:v>
                </c:pt>
                <c:pt idx="108">
                  <c:v>5.54</c:v>
                </c:pt>
                <c:pt idx="109">
                  <c:v>5.72</c:v>
                </c:pt>
                <c:pt idx="110">
                  <c:v>5.83</c:v>
                </c:pt>
                <c:pt idx="111">
                  <c:v>5.85</c:v>
                </c:pt>
                <c:pt idx="112">
                  <c:v>5.79</c:v>
                </c:pt>
                <c:pt idx="113">
                  <c:v>5.74</c:v>
                </c:pt>
                <c:pt idx="114">
                  <c:v>5.69</c:v>
                </c:pt>
                <c:pt idx="115">
                  <c:v>5.58</c:v>
                </c:pt>
                <c:pt idx="116">
                  <c:v>5.42</c:v>
                </c:pt>
                <c:pt idx="117">
                  <c:v>5.32</c:v>
                </c:pt>
                <c:pt idx="118">
                  <c:v>5.33</c:v>
                </c:pt>
                <c:pt idx="119">
                  <c:v>5.39</c:v>
                </c:pt>
                <c:pt idx="120">
                  <c:v>5.35</c:v>
                </c:pt>
                <c:pt idx="121">
                  <c:v>5.19</c:v>
                </c:pt>
                <c:pt idx="122">
                  <c:v>5.03</c:v>
                </c:pt>
                <c:pt idx="123">
                  <c:v>5.04</c:v>
                </c:pt>
                <c:pt idx="124">
                  <c:v>5.18</c:v>
                </c:pt>
                <c:pt idx="125">
                  <c:v>5.21</c:v>
                </c:pt>
                <c:pt idx="126">
                  <c:v>5.14</c:v>
                </c:pt>
                <c:pt idx="127">
                  <c:v>5.0599999999999996</c:v>
                </c:pt>
                <c:pt idx="128">
                  <c:v>5.07</c:v>
                </c:pt>
                <c:pt idx="129">
                  <c:v>5.16</c:v>
                </c:pt>
                <c:pt idx="130">
                  <c:v>5.3</c:v>
                </c:pt>
                <c:pt idx="131">
                  <c:v>5.53</c:v>
                </c:pt>
                <c:pt idx="132">
                  <c:v>6.03</c:v>
                </c:pt>
                <c:pt idx="133">
                  <c:v>6.8</c:v>
                </c:pt>
                <c:pt idx="134">
                  <c:v>7.51</c:v>
                </c:pt>
                <c:pt idx="135">
                  <c:v>7.83</c:v>
                </c:pt>
              </c:numCache>
            </c:numRef>
          </c:val>
          <c:smooth val="0"/>
          <c:extLst>
            <c:ext xmlns:c16="http://schemas.microsoft.com/office/drawing/2014/chart" uri="{C3380CC4-5D6E-409C-BE32-E72D297353CC}">
              <c16:uniqueId val="{00000001-E197-4CFC-A588-0559F76369FC}"/>
            </c:ext>
          </c:extLst>
        </c:ser>
        <c:dLbls>
          <c:showLegendKey val="0"/>
          <c:showVal val="0"/>
          <c:showCatName val="0"/>
          <c:showSerName val="0"/>
          <c:showPercent val="0"/>
          <c:showBubbleSize val="0"/>
        </c:dLbls>
        <c:hiLowLines>
          <c:spPr>
            <a:ln w="3175">
              <a:solidFill>
                <a:srgbClr val="000000"/>
              </a:solidFill>
              <a:prstDash val="solid"/>
            </a:ln>
          </c:spPr>
        </c:hiLowLines>
        <c:smooth val="0"/>
        <c:axId val="141864960"/>
        <c:axId val="141866496"/>
      </c:lineChart>
      <c:catAx>
        <c:axId val="14186496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66496"/>
        <c:crosses val="autoZero"/>
        <c:auto val="0"/>
        <c:lblAlgn val="ctr"/>
        <c:lblOffset val="100"/>
        <c:tickLblSkip val="2"/>
        <c:tickMarkSkip val="8"/>
        <c:noMultiLvlLbl val="0"/>
      </c:catAx>
      <c:valAx>
        <c:axId val="14186649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6496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22" r="0.75000000000000222"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Data_K!$AS$3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Data_K!$AM$5:$AM$140</c:f>
              <c:numCache>
                <c:formatCode>#\ ##0.0</c:formatCode>
                <c:ptCount val="136"/>
                <c:pt idx="0">
                  <c:v>8.1999999999999993</c:v>
                </c:pt>
                <c:pt idx="1">
                  <c:v>8.3000000000000007</c:v>
                </c:pt>
                <c:pt idx="2">
                  <c:v>8.4</c:v>
                </c:pt>
                <c:pt idx="3">
                  <c:v>8.3000000000000007</c:v>
                </c:pt>
                <c:pt idx="4">
                  <c:v>7.7</c:v>
                </c:pt>
                <c:pt idx="5">
                  <c:v>7.8</c:v>
                </c:pt>
                <c:pt idx="6">
                  <c:v>7.3</c:v>
                </c:pt>
                <c:pt idx="7">
                  <c:v>7.1</c:v>
                </c:pt>
                <c:pt idx="8">
                  <c:v>7.3</c:v>
                </c:pt>
                <c:pt idx="9">
                  <c:v>7.3</c:v>
                </c:pt>
                <c:pt idx="10">
                  <c:v>7.2</c:v>
                </c:pt>
                <c:pt idx="11">
                  <c:v>7</c:v>
                </c:pt>
                <c:pt idx="12">
                  <c:v>6.5</c:v>
                </c:pt>
                <c:pt idx="13">
                  <c:v>6.2</c:v>
                </c:pt>
                <c:pt idx="14">
                  <c:v>6.6</c:v>
                </c:pt>
                <c:pt idx="15">
                  <c:v>6.6</c:v>
                </c:pt>
                <c:pt idx="16">
                  <c:v>7</c:v>
                </c:pt>
                <c:pt idx="17">
                  <c:v>7.1</c:v>
                </c:pt>
                <c:pt idx="18">
                  <c:v>7</c:v>
                </c:pt>
                <c:pt idx="19">
                  <c:v>7.6</c:v>
                </c:pt>
                <c:pt idx="20">
                  <c:v>7.4</c:v>
                </c:pt>
                <c:pt idx="21">
                  <c:v>7.6</c:v>
                </c:pt>
                <c:pt idx="22">
                  <c:v>7.9</c:v>
                </c:pt>
                <c:pt idx="23">
                  <c:v>8.1999999999999993</c:v>
                </c:pt>
                <c:pt idx="24">
                  <c:v>8.6</c:v>
                </c:pt>
                <c:pt idx="25">
                  <c:v>8.5</c:v>
                </c:pt>
                <c:pt idx="26">
                  <c:v>8.6999999999999993</c:v>
                </c:pt>
                <c:pt idx="27">
                  <c:v>8.9</c:v>
                </c:pt>
                <c:pt idx="28">
                  <c:v>9.4</c:v>
                </c:pt>
                <c:pt idx="29">
                  <c:v>10</c:v>
                </c:pt>
                <c:pt idx="30">
                  <c:v>10.1</c:v>
                </c:pt>
                <c:pt idx="31">
                  <c:v>10.1</c:v>
                </c:pt>
                <c:pt idx="32">
                  <c:v>10.4</c:v>
                </c:pt>
                <c:pt idx="33">
                  <c:v>10.3</c:v>
                </c:pt>
                <c:pt idx="34">
                  <c:v>10.3</c:v>
                </c:pt>
                <c:pt idx="35">
                  <c:v>10.5</c:v>
                </c:pt>
                <c:pt idx="36">
                  <c:v>10.3</c:v>
                </c:pt>
                <c:pt idx="37">
                  <c:v>10.3</c:v>
                </c:pt>
                <c:pt idx="38">
                  <c:v>10.3</c:v>
                </c:pt>
                <c:pt idx="39">
                  <c:v>10.1</c:v>
                </c:pt>
                <c:pt idx="40">
                  <c:v>10.199999999999999</c:v>
                </c:pt>
                <c:pt idx="41">
                  <c:v>10.8</c:v>
                </c:pt>
                <c:pt idx="42">
                  <c:v>11.5</c:v>
                </c:pt>
                <c:pt idx="43">
                  <c:v>11.4</c:v>
                </c:pt>
                <c:pt idx="44">
                  <c:v>11.9</c:v>
                </c:pt>
                <c:pt idx="45">
                  <c:v>11.6</c:v>
                </c:pt>
                <c:pt idx="46">
                  <c:v>11.4</c:v>
                </c:pt>
                <c:pt idx="47">
                  <c:v>11.2</c:v>
                </c:pt>
                <c:pt idx="48">
                  <c:v>11.2</c:v>
                </c:pt>
                <c:pt idx="49">
                  <c:v>11</c:v>
                </c:pt>
                <c:pt idx="50">
                  <c:v>11.5</c:v>
                </c:pt>
                <c:pt idx="51">
                  <c:v>11.3</c:v>
                </c:pt>
                <c:pt idx="52">
                  <c:v>11.3</c:v>
                </c:pt>
                <c:pt idx="53">
                  <c:v>11.2</c:v>
                </c:pt>
                <c:pt idx="54">
                  <c:v>11.4</c:v>
                </c:pt>
                <c:pt idx="55">
                  <c:v>11</c:v>
                </c:pt>
                <c:pt idx="56">
                  <c:v>10.6</c:v>
                </c:pt>
                <c:pt idx="57">
                  <c:v>11.1</c:v>
                </c:pt>
                <c:pt idx="58">
                  <c:v>11.2</c:v>
                </c:pt>
                <c:pt idx="59">
                  <c:v>11.3</c:v>
                </c:pt>
                <c:pt idx="60">
                  <c:v>11.6</c:v>
                </c:pt>
                <c:pt idx="61">
                  <c:v>11.4</c:v>
                </c:pt>
                <c:pt idx="62">
                  <c:v>11.3</c:v>
                </c:pt>
                <c:pt idx="63">
                  <c:v>12.1</c:v>
                </c:pt>
                <c:pt idx="64">
                  <c:v>11.7</c:v>
                </c:pt>
                <c:pt idx="65">
                  <c:v>12.3</c:v>
                </c:pt>
                <c:pt idx="66">
                  <c:v>12.1</c:v>
                </c:pt>
                <c:pt idx="67">
                  <c:v>11.8</c:v>
                </c:pt>
                <c:pt idx="68">
                  <c:v>11.9</c:v>
                </c:pt>
                <c:pt idx="69">
                  <c:v>11.6</c:v>
                </c:pt>
                <c:pt idx="70">
                  <c:v>11.8</c:v>
                </c:pt>
                <c:pt idx="71">
                  <c:v>12</c:v>
                </c:pt>
                <c:pt idx="72">
                  <c:v>12.3</c:v>
                </c:pt>
                <c:pt idx="73">
                  <c:v>11.3</c:v>
                </c:pt>
                <c:pt idx="74">
                  <c:v>12</c:v>
                </c:pt>
                <c:pt idx="75">
                  <c:v>12</c:v>
                </c:pt>
                <c:pt idx="76">
                  <c:v>12.3</c:v>
                </c:pt>
                <c:pt idx="77">
                  <c:v>12.5</c:v>
                </c:pt>
                <c:pt idx="78">
                  <c:v>12.3</c:v>
                </c:pt>
                <c:pt idx="79">
                  <c:v>12.4</c:v>
                </c:pt>
                <c:pt idx="80">
                  <c:v>11.9</c:v>
                </c:pt>
                <c:pt idx="81">
                  <c:v>11.5</c:v>
                </c:pt>
                <c:pt idx="82">
                  <c:v>10.9</c:v>
                </c:pt>
                <c:pt idx="83">
                  <c:v>10.5</c:v>
                </c:pt>
                <c:pt idx="84">
                  <c:v>10.5</c:v>
                </c:pt>
                <c:pt idx="85">
                  <c:v>10.6</c:v>
                </c:pt>
                <c:pt idx="86">
                  <c:v>10.5</c:v>
                </c:pt>
                <c:pt idx="87">
                  <c:v>10.1</c:v>
                </c:pt>
                <c:pt idx="88">
                  <c:v>10.1</c:v>
                </c:pt>
                <c:pt idx="89">
                  <c:v>10.6</c:v>
                </c:pt>
                <c:pt idx="90">
                  <c:v>10.6</c:v>
                </c:pt>
                <c:pt idx="91">
                  <c:v>11.1</c:v>
                </c:pt>
                <c:pt idx="92">
                  <c:v>11.4</c:v>
                </c:pt>
                <c:pt idx="93">
                  <c:v>10.9</c:v>
                </c:pt>
                <c:pt idx="94">
                  <c:v>11</c:v>
                </c:pt>
                <c:pt idx="95">
                  <c:v>11</c:v>
                </c:pt>
                <c:pt idx="96">
                  <c:v>10.9</c:v>
                </c:pt>
                <c:pt idx="97">
                  <c:v>10.8</c:v>
                </c:pt>
                <c:pt idx="98">
                  <c:v>10.9</c:v>
                </c:pt>
                <c:pt idx="99">
                  <c:v>10.7</c:v>
                </c:pt>
                <c:pt idx="100">
                  <c:v>10.4</c:v>
                </c:pt>
                <c:pt idx="101">
                  <c:v>10.4</c:v>
                </c:pt>
                <c:pt idx="102">
                  <c:v>10.199999999999999</c:v>
                </c:pt>
                <c:pt idx="103">
                  <c:v>9.8000000000000007</c:v>
                </c:pt>
                <c:pt idx="104">
                  <c:v>9.5</c:v>
                </c:pt>
                <c:pt idx="105">
                  <c:v>8.8000000000000007</c:v>
                </c:pt>
                <c:pt idx="106">
                  <c:v>8.9</c:v>
                </c:pt>
                <c:pt idx="107">
                  <c:v>9.1</c:v>
                </c:pt>
                <c:pt idx="108">
                  <c:v>9.6</c:v>
                </c:pt>
                <c:pt idx="109">
                  <c:v>9.8000000000000007</c:v>
                </c:pt>
                <c:pt idx="110">
                  <c:v>9.4</c:v>
                </c:pt>
                <c:pt idx="111">
                  <c:v>9.6999999999999993</c:v>
                </c:pt>
                <c:pt idx="112">
                  <c:v>9.1999999999999993</c:v>
                </c:pt>
                <c:pt idx="113">
                  <c:v>9.1</c:v>
                </c:pt>
                <c:pt idx="114">
                  <c:v>9.4</c:v>
                </c:pt>
                <c:pt idx="115">
                  <c:v>8.6999999999999993</c:v>
                </c:pt>
                <c:pt idx="116">
                  <c:v>9.1</c:v>
                </c:pt>
                <c:pt idx="117">
                  <c:v>9.6</c:v>
                </c:pt>
                <c:pt idx="118">
                  <c:v>9.5</c:v>
                </c:pt>
                <c:pt idx="119">
                  <c:v>9.6</c:v>
                </c:pt>
                <c:pt idx="120">
                  <c:v>9.3000000000000007</c:v>
                </c:pt>
                <c:pt idx="121">
                  <c:v>9.5</c:v>
                </c:pt>
                <c:pt idx="122">
                  <c:v>9.1999999999999993</c:v>
                </c:pt>
                <c:pt idx="123">
                  <c:v>10</c:v>
                </c:pt>
                <c:pt idx="124">
                  <c:v>9.3000000000000007</c:v>
                </c:pt>
                <c:pt idx="125">
                  <c:v>8.8000000000000007</c:v>
                </c:pt>
                <c:pt idx="126">
                  <c:v>9.1999999999999993</c:v>
                </c:pt>
                <c:pt idx="127">
                  <c:v>8.6999999999999993</c:v>
                </c:pt>
                <c:pt idx="128">
                  <c:v>9.6</c:v>
                </c:pt>
                <c:pt idx="129">
                  <c:v>9.1</c:v>
                </c:pt>
                <c:pt idx="130">
                  <c:v>9.5</c:v>
                </c:pt>
                <c:pt idx="131">
                  <c:v>9.8000000000000007</c:v>
                </c:pt>
                <c:pt idx="132">
                  <c:v>10.1</c:v>
                </c:pt>
                <c:pt idx="133">
                  <c:v>10.9</c:v>
                </c:pt>
                <c:pt idx="134">
                  <c:v>10.4</c:v>
                </c:pt>
                <c:pt idx="135">
                  <c:v>10.199999999999999</c:v>
                </c:pt>
              </c:numCache>
            </c:numRef>
          </c:val>
          <c:smooth val="0"/>
          <c:extLst>
            <c:ext xmlns:c16="http://schemas.microsoft.com/office/drawing/2014/chart" uri="{C3380CC4-5D6E-409C-BE32-E72D297353CC}">
              <c16:uniqueId val="{00000000-5140-48AF-8523-9394CF22812A}"/>
            </c:ext>
          </c:extLst>
        </c:ser>
        <c:ser>
          <c:idx val="1"/>
          <c:order val="1"/>
          <c:tx>
            <c:strRef>
              <c:f>Data_K!$AV$3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Data_K!$AP$5:$AP$140</c:f>
              <c:numCache>
                <c:formatCode>#,##0.00</c:formatCode>
                <c:ptCount val="136"/>
                <c:pt idx="0">
                  <c:v>8.2200000000000006</c:v>
                </c:pt>
                <c:pt idx="1">
                  <c:v>8.3000000000000007</c:v>
                </c:pt>
                <c:pt idx="2">
                  <c:v>8.32</c:v>
                </c:pt>
                <c:pt idx="3">
                  <c:v>8.19</c:v>
                </c:pt>
                <c:pt idx="4">
                  <c:v>7.92</c:v>
                </c:pt>
                <c:pt idx="5">
                  <c:v>7.61</c:v>
                </c:pt>
                <c:pt idx="6">
                  <c:v>7.35</c:v>
                </c:pt>
                <c:pt idx="7">
                  <c:v>7.25</c:v>
                </c:pt>
                <c:pt idx="8">
                  <c:v>7.28</c:v>
                </c:pt>
                <c:pt idx="9">
                  <c:v>7.33</c:v>
                </c:pt>
                <c:pt idx="10">
                  <c:v>7.21</c:v>
                </c:pt>
                <c:pt idx="11">
                  <c:v>6.9</c:v>
                </c:pt>
                <c:pt idx="12">
                  <c:v>6.56</c:v>
                </c:pt>
                <c:pt idx="13">
                  <c:v>6.38</c:v>
                </c:pt>
                <c:pt idx="14">
                  <c:v>6.45</c:v>
                </c:pt>
                <c:pt idx="15">
                  <c:v>6.68</c:v>
                </c:pt>
                <c:pt idx="16">
                  <c:v>6.89</c:v>
                </c:pt>
                <c:pt idx="17">
                  <c:v>7.08</c:v>
                </c:pt>
                <c:pt idx="18">
                  <c:v>7.29</c:v>
                </c:pt>
                <c:pt idx="19">
                  <c:v>7.44</c:v>
                </c:pt>
                <c:pt idx="20">
                  <c:v>7.5</c:v>
                </c:pt>
                <c:pt idx="21">
                  <c:v>7.61</c:v>
                </c:pt>
                <c:pt idx="22">
                  <c:v>7.88</c:v>
                </c:pt>
                <c:pt idx="23">
                  <c:v>8.23</c:v>
                </c:pt>
                <c:pt idx="24">
                  <c:v>8.4499999999999993</c:v>
                </c:pt>
                <c:pt idx="25">
                  <c:v>8.58</c:v>
                </c:pt>
                <c:pt idx="26">
                  <c:v>8.7100000000000009</c:v>
                </c:pt>
                <c:pt idx="27">
                  <c:v>8.99</c:v>
                </c:pt>
                <c:pt idx="28">
                  <c:v>9.4</c:v>
                </c:pt>
                <c:pt idx="29">
                  <c:v>9.7799999999999994</c:v>
                </c:pt>
                <c:pt idx="30">
                  <c:v>9.99</c:v>
                </c:pt>
                <c:pt idx="31">
                  <c:v>10.14</c:v>
                </c:pt>
                <c:pt idx="32">
                  <c:v>10.27</c:v>
                </c:pt>
                <c:pt idx="33">
                  <c:v>10.35</c:v>
                </c:pt>
                <c:pt idx="34">
                  <c:v>10.33</c:v>
                </c:pt>
                <c:pt idx="35">
                  <c:v>10.29</c:v>
                </c:pt>
                <c:pt idx="36">
                  <c:v>10.27</c:v>
                </c:pt>
                <c:pt idx="37">
                  <c:v>10.25</c:v>
                </c:pt>
                <c:pt idx="38">
                  <c:v>10.199999999999999</c:v>
                </c:pt>
                <c:pt idx="39">
                  <c:v>10.17</c:v>
                </c:pt>
                <c:pt idx="40">
                  <c:v>10.33</c:v>
                </c:pt>
                <c:pt idx="41">
                  <c:v>10.77</c:v>
                </c:pt>
                <c:pt idx="42">
                  <c:v>11.27</c:v>
                </c:pt>
                <c:pt idx="43">
                  <c:v>11.62</c:v>
                </c:pt>
                <c:pt idx="44">
                  <c:v>11.64</c:v>
                </c:pt>
                <c:pt idx="45">
                  <c:v>11.42</c:v>
                </c:pt>
                <c:pt idx="46">
                  <c:v>11.18</c:v>
                </c:pt>
                <c:pt idx="47">
                  <c:v>11.1</c:v>
                </c:pt>
                <c:pt idx="48">
                  <c:v>11.16</c:v>
                </c:pt>
                <c:pt idx="49">
                  <c:v>11.18</c:v>
                </c:pt>
                <c:pt idx="50">
                  <c:v>11.21</c:v>
                </c:pt>
                <c:pt idx="51">
                  <c:v>11.26</c:v>
                </c:pt>
                <c:pt idx="52">
                  <c:v>11.31</c:v>
                </c:pt>
                <c:pt idx="53">
                  <c:v>11.36</c:v>
                </c:pt>
                <c:pt idx="54">
                  <c:v>11.28</c:v>
                </c:pt>
                <c:pt idx="55">
                  <c:v>11.04</c:v>
                </c:pt>
                <c:pt idx="56">
                  <c:v>10.87</c:v>
                </c:pt>
                <c:pt idx="57">
                  <c:v>10.9</c:v>
                </c:pt>
                <c:pt idx="58">
                  <c:v>11.11</c:v>
                </c:pt>
                <c:pt idx="59">
                  <c:v>11.33</c:v>
                </c:pt>
                <c:pt idx="60">
                  <c:v>11.42</c:v>
                </c:pt>
                <c:pt idx="61">
                  <c:v>11.49</c:v>
                </c:pt>
                <c:pt idx="62">
                  <c:v>11.64</c:v>
                </c:pt>
                <c:pt idx="63">
                  <c:v>11.88</c:v>
                </c:pt>
                <c:pt idx="64">
                  <c:v>12.1</c:v>
                </c:pt>
                <c:pt idx="65">
                  <c:v>12.12</c:v>
                </c:pt>
                <c:pt idx="66">
                  <c:v>12.05</c:v>
                </c:pt>
                <c:pt idx="67">
                  <c:v>11.92</c:v>
                </c:pt>
                <c:pt idx="68">
                  <c:v>11.81</c:v>
                </c:pt>
                <c:pt idx="69">
                  <c:v>11.79</c:v>
                </c:pt>
                <c:pt idx="70">
                  <c:v>11.85</c:v>
                </c:pt>
                <c:pt idx="71">
                  <c:v>11.93</c:v>
                </c:pt>
                <c:pt idx="72">
                  <c:v>11.94</c:v>
                </c:pt>
                <c:pt idx="73">
                  <c:v>11.9</c:v>
                </c:pt>
                <c:pt idx="74">
                  <c:v>11.92</c:v>
                </c:pt>
                <c:pt idx="75">
                  <c:v>12.08</c:v>
                </c:pt>
                <c:pt idx="76">
                  <c:v>12.24</c:v>
                </c:pt>
                <c:pt idx="77">
                  <c:v>12.33</c:v>
                </c:pt>
                <c:pt idx="78">
                  <c:v>12.35</c:v>
                </c:pt>
                <c:pt idx="79">
                  <c:v>12.23</c:v>
                </c:pt>
                <c:pt idx="80">
                  <c:v>11.92</c:v>
                </c:pt>
                <c:pt idx="81">
                  <c:v>11.43</c:v>
                </c:pt>
                <c:pt idx="82">
                  <c:v>10.93</c:v>
                </c:pt>
                <c:pt idx="83">
                  <c:v>10.62</c:v>
                </c:pt>
                <c:pt idx="84">
                  <c:v>10.55</c:v>
                </c:pt>
                <c:pt idx="85">
                  <c:v>10.53</c:v>
                </c:pt>
                <c:pt idx="86">
                  <c:v>10.36</c:v>
                </c:pt>
                <c:pt idx="87">
                  <c:v>10.24</c:v>
                </c:pt>
                <c:pt idx="88">
                  <c:v>10.35</c:v>
                </c:pt>
                <c:pt idx="89">
                  <c:v>10.65</c:v>
                </c:pt>
                <c:pt idx="90">
                  <c:v>10.94</c:v>
                </c:pt>
                <c:pt idx="91">
                  <c:v>11.08</c:v>
                </c:pt>
                <c:pt idx="92">
                  <c:v>11.09</c:v>
                </c:pt>
                <c:pt idx="93">
                  <c:v>11.03</c:v>
                </c:pt>
                <c:pt idx="94">
                  <c:v>10.98</c:v>
                </c:pt>
                <c:pt idx="95">
                  <c:v>10.95</c:v>
                </c:pt>
                <c:pt idx="96">
                  <c:v>10.89</c:v>
                </c:pt>
                <c:pt idx="97">
                  <c:v>10.85</c:v>
                </c:pt>
                <c:pt idx="98">
                  <c:v>10.82</c:v>
                </c:pt>
                <c:pt idx="99">
                  <c:v>10.72</c:v>
                </c:pt>
                <c:pt idx="100">
                  <c:v>10.55</c:v>
                </c:pt>
                <c:pt idx="101">
                  <c:v>10.38</c:v>
                </c:pt>
                <c:pt idx="102">
                  <c:v>10.17</c:v>
                </c:pt>
                <c:pt idx="103">
                  <c:v>9.82</c:v>
                </c:pt>
                <c:pt idx="104">
                  <c:v>9.3699999999999992</c:v>
                </c:pt>
                <c:pt idx="105">
                  <c:v>8.99</c:v>
                </c:pt>
                <c:pt idx="106">
                  <c:v>8.9</c:v>
                </c:pt>
                <c:pt idx="107">
                  <c:v>9.15</c:v>
                </c:pt>
                <c:pt idx="108">
                  <c:v>9.48</c:v>
                </c:pt>
                <c:pt idx="109">
                  <c:v>9.6300000000000008</c:v>
                </c:pt>
                <c:pt idx="110">
                  <c:v>9.57</c:v>
                </c:pt>
                <c:pt idx="111">
                  <c:v>9.4</c:v>
                </c:pt>
                <c:pt idx="112">
                  <c:v>9.26</c:v>
                </c:pt>
                <c:pt idx="113">
                  <c:v>9.18</c:v>
                </c:pt>
                <c:pt idx="114">
                  <c:v>9.09</c:v>
                </c:pt>
                <c:pt idx="115">
                  <c:v>9.0299999999999994</c:v>
                </c:pt>
                <c:pt idx="116">
                  <c:v>9.11</c:v>
                </c:pt>
                <c:pt idx="117">
                  <c:v>9.36</c:v>
                </c:pt>
                <c:pt idx="118">
                  <c:v>9.58</c:v>
                </c:pt>
                <c:pt idx="119">
                  <c:v>9.6</c:v>
                </c:pt>
                <c:pt idx="120">
                  <c:v>9.52</c:v>
                </c:pt>
                <c:pt idx="121">
                  <c:v>9.49</c:v>
                </c:pt>
                <c:pt idx="122">
                  <c:v>9.5299999999999994</c:v>
                </c:pt>
                <c:pt idx="123">
                  <c:v>9.4700000000000006</c:v>
                </c:pt>
                <c:pt idx="124">
                  <c:v>9.2799999999999994</c:v>
                </c:pt>
                <c:pt idx="125">
                  <c:v>9.06</c:v>
                </c:pt>
                <c:pt idx="126">
                  <c:v>9</c:v>
                </c:pt>
                <c:pt idx="127">
                  <c:v>9.15</c:v>
                </c:pt>
                <c:pt idx="128">
                  <c:v>9.3000000000000007</c:v>
                </c:pt>
                <c:pt idx="129">
                  <c:v>9.4</c:v>
                </c:pt>
                <c:pt idx="130">
                  <c:v>9.51</c:v>
                </c:pt>
                <c:pt idx="131">
                  <c:v>9.7899999999999991</c:v>
                </c:pt>
                <c:pt idx="132">
                  <c:v>10.15</c:v>
                </c:pt>
                <c:pt idx="133">
                  <c:v>10.34</c:v>
                </c:pt>
                <c:pt idx="134">
                  <c:v>10.35</c:v>
                </c:pt>
                <c:pt idx="135">
                  <c:v>10.33</c:v>
                </c:pt>
              </c:numCache>
            </c:numRef>
          </c:val>
          <c:smooth val="0"/>
          <c:extLst>
            <c:ext xmlns:c16="http://schemas.microsoft.com/office/drawing/2014/chart" uri="{C3380CC4-5D6E-409C-BE32-E72D297353CC}">
              <c16:uniqueId val="{00000001-5140-48AF-8523-9394CF22812A}"/>
            </c:ext>
          </c:extLst>
        </c:ser>
        <c:dLbls>
          <c:showLegendKey val="0"/>
          <c:showVal val="0"/>
          <c:showCatName val="0"/>
          <c:showSerName val="0"/>
          <c:showPercent val="0"/>
          <c:showBubbleSize val="0"/>
        </c:dLbls>
        <c:hiLowLines>
          <c:spPr>
            <a:ln w="3175">
              <a:solidFill>
                <a:srgbClr val="000000"/>
              </a:solidFill>
              <a:prstDash val="solid"/>
            </a:ln>
          </c:spPr>
        </c:hiLowLines>
        <c:smooth val="0"/>
        <c:axId val="141899648"/>
        <c:axId val="141901184"/>
      </c:lineChart>
      <c:catAx>
        <c:axId val="14189964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901184"/>
        <c:crosses val="autoZero"/>
        <c:auto val="0"/>
        <c:lblAlgn val="ctr"/>
        <c:lblOffset val="100"/>
        <c:tickLblSkip val="2"/>
        <c:tickMarkSkip val="8"/>
        <c:noMultiLvlLbl val="0"/>
      </c:catAx>
      <c:valAx>
        <c:axId val="1419011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9964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 r="0.75000000000000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Data_BK!$I$3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Data_BK!$I$5:$I$140</c:f>
              <c:numCache>
                <c:formatCode>#\ ##0.0</c:formatCode>
                <c:ptCount val="136"/>
                <c:pt idx="0">
                  <c:v>23.7</c:v>
                </c:pt>
                <c:pt idx="1">
                  <c:v>19.399999999999999</c:v>
                </c:pt>
                <c:pt idx="2">
                  <c:v>18.7</c:v>
                </c:pt>
                <c:pt idx="3">
                  <c:v>17.100000000000001</c:v>
                </c:pt>
                <c:pt idx="4">
                  <c:v>17.3</c:v>
                </c:pt>
                <c:pt idx="5">
                  <c:v>19.100000000000001</c:v>
                </c:pt>
                <c:pt idx="6">
                  <c:v>18.399999999999999</c:v>
                </c:pt>
                <c:pt idx="7">
                  <c:v>17.100000000000001</c:v>
                </c:pt>
                <c:pt idx="8">
                  <c:v>16.5</c:v>
                </c:pt>
                <c:pt idx="9">
                  <c:v>14.6</c:v>
                </c:pt>
                <c:pt idx="10">
                  <c:v>12</c:v>
                </c:pt>
                <c:pt idx="11">
                  <c:v>14.3</c:v>
                </c:pt>
                <c:pt idx="12">
                  <c:v>12.7</c:v>
                </c:pt>
                <c:pt idx="13">
                  <c:v>12.9</c:v>
                </c:pt>
                <c:pt idx="14">
                  <c:v>15.4</c:v>
                </c:pt>
                <c:pt idx="15">
                  <c:v>19.3</c:v>
                </c:pt>
                <c:pt idx="16">
                  <c:v>20.2</c:v>
                </c:pt>
                <c:pt idx="17">
                  <c:v>24.9</c:v>
                </c:pt>
                <c:pt idx="18">
                  <c:v>30.9</c:v>
                </c:pt>
                <c:pt idx="19">
                  <c:v>34.700000000000003</c:v>
                </c:pt>
                <c:pt idx="20">
                  <c:v>42</c:v>
                </c:pt>
                <c:pt idx="21">
                  <c:v>49.9</c:v>
                </c:pt>
                <c:pt idx="22">
                  <c:v>51.5</c:v>
                </c:pt>
                <c:pt idx="23">
                  <c:v>57.5</c:v>
                </c:pt>
                <c:pt idx="24">
                  <c:v>70.7</c:v>
                </c:pt>
                <c:pt idx="25">
                  <c:v>80.7</c:v>
                </c:pt>
                <c:pt idx="26">
                  <c:v>85.4</c:v>
                </c:pt>
                <c:pt idx="27">
                  <c:v>87.6</c:v>
                </c:pt>
                <c:pt idx="28">
                  <c:v>88</c:v>
                </c:pt>
                <c:pt idx="29">
                  <c:v>84.8</c:v>
                </c:pt>
                <c:pt idx="30">
                  <c:v>85.2</c:v>
                </c:pt>
                <c:pt idx="31">
                  <c:v>85.4</c:v>
                </c:pt>
                <c:pt idx="32">
                  <c:v>80.900000000000006</c:v>
                </c:pt>
                <c:pt idx="33">
                  <c:v>84.4</c:v>
                </c:pt>
                <c:pt idx="34">
                  <c:v>87.8</c:v>
                </c:pt>
                <c:pt idx="35">
                  <c:v>88.1</c:v>
                </c:pt>
                <c:pt idx="36">
                  <c:v>89.7</c:v>
                </c:pt>
                <c:pt idx="37">
                  <c:v>90.9</c:v>
                </c:pt>
                <c:pt idx="38">
                  <c:v>93.1</c:v>
                </c:pt>
                <c:pt idx="39">
                  <c:v>99.2</c:v>
                </c:pt>
                <c:pt idx="40">
                  <c:v>101.9</c:v>
                </c:pt>
                <c:pt idx="41">
                  <c:v>102.3</c:v>
                </c:pt>
                <c:pt idx="42">
                  <c:v>96</c:v>
                </c:pt>
                <c:pt idx="43">
                  <c:v>92.4</c:v>
                </c:pt>
                <c:pt idx="44">
                  <c:v>91.2</c:v>
                </c:pt>
                <c:pt idx="45">
                  <c:v>89.3</c:v>
                </c:pt>
                <c:pt idx="46">
                  <c:v>82.4</c:v>
                </c:pt>
                <c:pt idx="47">
                  <c:v>81.900000000000006</c:v>
                </c:pt>
                <c:pt idx="48">
                  <c:v>76.599999999999994</c:v>
                </c:pt>
                <c:pt idx="49">
                  <c:v>75.8</c:v>
                </c:pt>
                <c:pt idx="50">
                  <c:v>75.599999999999994</c:v>
                </c:pt>
                <c:pt idx="51">
                  <c:v>70.3</c:v>
                </c:pt>
                <c:pt idx="52">
                  <c:v>65.900000000000006</c:v>
                </c:pt>
                <c:pt idx="53">
                  <c:v>61.7</c:v>
                </c:pt>
                <c:pt idx="54">
                  <c:v>56.9</c:v>
                </c:pt>
                <c:pt idx="55">
                  <c:v>54.7</c:v>
                </c:pt>
                <c:pt idx="56">
                  <c:v>54.1</c:v>
                </c:pt>
                <c:pt idx="57">
                  <c:v>52.4</c:v>
                </c:pt>
                <c:pt idx="58">
                  <c:v>51</c:v>
                </c:pt>
                <c:pt idx="59">
                  <c:v>52.6</c:v>
                </c:pt>
                <c:pt idx="60">
                  <c:v>51</c:v>
                </c:pt>
                <c:pt idx="61">
                  <c:v>49.8</c:v>
                </c:pt>
                <c:pt idx="62">
                  <c:v>52.8</c:v>
                </c:pt>
                <c:pt idx="63">
                  <c:v>53.5</c:v>
                </c:pt>
                <c:pt idx="64">
                  <c:v>55.1</c:v>
                </c:pt>
                <c:pt idx="65">
                  <c:v>56.2</c:v>
                </c:pt>
                <c:pt idx="66">
                  <c:v>58.6</c:v>
                </c:pt>
                <c:pt idx="67">
                  <c:v>59.4</c:v>
                </c:pt>
                <c:pt idx="68">
                  <c:v>63.2</c:v>
                </c:pt>
                <c:pt idx="69">
                  <c:v>65.400000000000006</c:v>
                </c:pt>
                <c:pt idx="70">
                  <c:v>66.099999999999994</c:v>
                </c:pt>
                <c:pt idx="71">
                  <c:v>63.2</c:v>
                </c:pt>
                <c:pt idx="72">
                  <c:v>62</c:v>
                </c:pt>
                <c:pt idx="73">
                  <c:v>65.400000000000006</c:v>
                </c:pt>
                <c:pt idx="74">
                  <c:v>66.3</c:v>
                </c:pt>
                <c:pt idx="75">
                  <c:v>68.2</c:v>
                </c:pt>
                <c:pt idx="76">
                  <c:v>63.7</c:v>
                </c:pt>
                <c:pt idx="77">
                  <c:v>58.3</c:v>
                </c:pt>
                <c:pt idx="78">
                  <c:v>52.4</c:v>
                </c:pt>
                <c:pt idx="79">
                  <c:v>51.7</c:v>
                </c:pt>
                <c:pt idx="80">
                  <c:v>51.7</c:v>
                </c:pt>
                <c:pt idx="81">
                  <c:v>49.5</c:v>
                </c:pt>
                <c:pt idx="82">
                  <c:v>48.9</c:v>
                </c:pt>
                <c:pt idx="83">
                  <c:v>46.2</c:v>
                </c:pt>
                <c:pt idx="84">
                  <c:v>44</c:v>
                </c:pt>
                <c:pt idx="85">
                  <c:v>44.5</c:v>
                </c:pt>
                <c:pt idx="86">
                  <c:v>42.6</c:v>
                </c:pt>
                <c:pt idx="87">
                  <c:v>49.7</c:v>
                </c:pt>
                <c:pt idx="88">
                  <c:v>56.8</c:v>
                </c:pt>
                <c:pt idx="89">
                  <c:v>62.5</c:v>
                </c:pt>
                <c:pt idx="90">
                  <c:v>68.3</c:v>
                </c:pt>
                <c:pt idx="91">
                  <c:v>68.099999999999994</c:v>
                </c:pt>
                <c:pt idx="92">
                  <c:v>70.8</c:v>
                </c:pt>
                <c:pt idx="93">
                  <c:v>69.7</c:v>
                </c:pt>
                <c:pt idx="94">
                  <c:v>70.3</c:v>
                </c:pt>
                <c:pt idx="95">
                  <c:v>66.599999999999994</c:v>
                </c:pt>
                <c:pt idx="96">
                  <c:v>61.6</c:v>
                </c:pt>
                <c:pt idx="97">
                  <c:v>60.6</c:v>
                </c:pt>
                <c:pt idx="98">
                  <c:v>59.3</c:v>
                </c:pt>
                <c:pt idx="99">
                  <c:v>59.6</c:v>
                </c:pt>
                <c:pt idx="100">
                  <c:v>58.8</c:v>
                </c:pt>
                <c:pt idx="101">
                  <c:v>58.6</c:v>
                </c:pt>
                <c:pt idx="102">
                  <c:v>58.4</c:v>
                </c:pt>
                <c:pt idx="103">
                  <c:v>58.2</c:v>
                </c:pt>
                <c:pt idx="104">
                  <c:v>61.9</c:v>
                </c:pt>
                <c:pt idx="105">
                  <c:v>63.9</c:v>
                </c:pt>
                <c:pt idx="106">
                  <c:v>62.2</c:v>
                </c:pt>
                <c:pt idx="107">
                  <c:v>63.1</c:v>
                </c:pt>
                <c:pt idx="108">
                  <c:v>63.4</c:v>
                </c:pt>
                <c:pt idx="109">
                  <c:v>62.4</c:v>
                </c:pt>
                <c:pt idx="110">
                  <c:v>63.2</c:v>
                </c:pt>
                <c:pt idx="111">
                  <c:v>64.400000000000006</c:v>
                </c:pt>
                <c:pt idx="112">
                  <c:v>62.2</c:v>
                </c:pt>
                <c:pt idx="113">
                  <c:v>62.5</c:v>
                </c:pt>
                <c:pt idx="114">
                  <c:v>60.5</c:v>
                </c:pt>
                <c:pt idx="115">
                  <c:v>63.5</c:v>
                </c:pt>
                <c:pt idx="116">
                  <c:v>61.7</c:v>
                </c:pt>
                <c:pt idx="117">
                  <c:v>56.3</c:v>
                </c:pt>
                <c:pt idx="118">
                  <c:v>58.8</c:v>
                </c:pt>
                <c:pt idx="119">
                  <c:v>62.2</c:v>
                </c:pt>
                <c:pt idx="120">
                  <c:v>60.3</c:v>
                </c:pt>
                <c:pt idx="121">
                  <c:v>63.1</c:v>
                </c:pt>
                <c:pt idx="122">
                  <c:v>62.9</c:v>
                </c:pt>
                <c:pt idx="123">
                  <c:v>54.3</c:v>
                </c:pt>
                <c:pt idx="124">
                  <c:v>55.6</c:v>
                </c:pt>
                <c:pt idx="125">
                  <c:v>61.4</c:v>
                </c:pt>
                <c:pt idx="126">
                  <c:v>54.5</c:v>
                </c:pt>
                <c:pt idx="127">
                  <c:v>56.7</c:v>
                </c:pt>
                <c:pt idx="128">
                  <c:v>61.5</c:v>
                </c:pt>
                <c:pt idx="129">
                  <c:v>54.7</c:v>
                </c:pt>
                <c:pt idx="130">
                  <c:v>60.9</c:v>
                </c:pt>
                <c:pt idx="131">
                  <c:v>63.1</c:v>
                </c:pt>
                <c:pt idx="132">
                  <c:v>66.7</c:v>
                </c:pt>
                <c:pt idx="133">
                  <c:v>73.400000000000006</c:v>
                </c:pt>
                <c:pt idx="134">
                  <c:v>83.9</c:v>
                </c:pt>
                <c:pt idx="135">
                  <c:v>84.1</c:v>
                </c:pt>
              </c:numCache>
            </c:numRef>
          </c:val>
          <c:smooth val="0"/>
          <c:extLst>
            <c:ext xmlns:c16="http://schemas.microsoft.com/office/drawing/2014/chart" uri="{C3380CC4-5D6E-409C-BE32-E72D297353CC}">
              <c16:uniqueId val="{00000000-2D6D-40CB-9518-2835C6DB6A59}"/>
            </c:ext>
          </c:extLst>
        </c:ser>
        <c:ser>
          <c:idx val="1"/>
          <c:order val="1"/>
          <c:tx>
            <c:strRef>
              <c:f>Data_BK!$L$3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Data_BK!$L$5:$L$140</c:f>
              <c:numCache>
                <c:formatCode>#,##0.00</c:formatCode>
                <c:ptCount val="136"/>
                <c:pt idx="0">
                  <c:v>22.55</c:v>
                </c:pt>
                <c:pt idx="1">
                  <c:v>20.14</c:v>
                </c:pt>
                <c:pt idx="2">
                  <c:v>18.22</c:v>
                </c:pt>
                <c:pt idx="3">
                  <c:v>17.399999999999999</c:v>
                </c:pt>
                <c:pt idx="4">
                  <c:v>17.72</c:v>
                </c:pt>
                <c:pt idx="5">
                  <c:v>18.3</c:v>
                </c:pt>
                <c:pt idx="6">
                  <c:v>18.239999999999998</c:v>
                </c:pt>
                <c:pt idx="7">
                  <c:v>17.420000000000002</c:v>
                </c:pt>
                <c:pt idx="8">
                  <c:v>15.93</c:v>
                </c:pt>
                <c:pt idx="9">
                  <c:v>14.41</c:v>
                </c:pt>
                <c:pt idx="10">
                  <c:v>13.39</c:v>
                </c:pt>
                <c:pt idx="11">
                  <c:v>12.91</c:v>
                </c:pt>
                <c:pt idx="12">
                  <c:v>12.88</c:v>
                </c:pt>
                <c:pt idx="13">
                  <c:v>13.63</c:v>
                </c:pt>
                <c:pt idx="14">
                  <c:v>15.56</c:v>
                </c:pt>
                <c:pt idx="15">
                  <c:v>18.2</c:v>
                </c:pt>
                <c:pt idx="16">
                  <c:v>21.24</c:v>
                </c:pt>
                <c:pt idx="17">
                  <c:v>24.99</c:v>
                </c:pt>
                <c:pt idx="18">
                  <c:v>29.95</c:v>
                </c:pt>
                <c:pt idx="19">
                  <c:v>35.700000000000003</c:v>
                </c:pt>
                <c:pt idx="20">
                  <c:v>41.26</c:v>
                </c:pt>
                <c:pt idx="21">
                  <c:v>46.18</c:v>
                </c:pt>
                <c:pt idx="22">
                  <c:v>51.53</c:v>
                </c:pt>
                <c:pt idx="23">
                  <c:v>59.49</c:v>
                </c:pt>
                <c:pt idx="24">
                  <c:v>69.900000000000006</c:v>
                </c:pt>
                <c:pt idx="25">
                  <c:v>79.64</c:v>
                </c:pt>
                <c:pt idx="26">
                  <c:v>85.75</c:v>
                </c:pt>
                <c:pt idx="27">
                  <c:v>87.63</c:v>
                </c:pt>
                <c:pt idx="28">
                  <c:v>87.11</c:v>
                </c:pt>
                <c:pt idx="29">
                  <c:v>86.11</c:v>
                </c:pt>
                <c:pt idx="30">
                  <c:v>85.23</c:v>
                </c:pt>
                <c:pt idx="31">
                  <c:v>83.97</c:v>
                </c:pt>
                <c:pt idx="32">
                  <c:v>83.08</c:v>
                </c:pt>
                <c:pt idx="33">
                  <c:v>83.98</c:v>
                </c:pt>
                <c:pt idx="34">
                  <c:v>86.44</c:v>
                </c:pt>
                <c:pt idx="35">
                  <c:v>88.86</c:v>
                </c:pt>
                <c:pt idx="36">
                  <c:v>90.03</c:v>
                </c:pt>
                <c:pt idx="37">
                  <c:v>91.16</c:v>
                </c:pt>
                <c:pt idx="38">
                  <c:v>93.89</c:v>
                </c:pt>
                <c:pt idx="39">
                  <c:v>98.27</c:v>
                </c:pt>
                <c:pt idx="40">
                  <c:v>101.76</c:v>
                </c:pt>
                <c:pt idx="41">
                  <c:v>101.25</c:v>
                </c:pt>
                <c:pt idx="42">
                  <c:v>97.34</c:v>
                </c:pt>
                <c:pt idx="43">
                  <c:v>93.39</c:v>
                </c:pt>
                <c:pt idx="44">
                  <c:v>91.05</c:v>
                </c:pt>
                <c:pt idx="45">
                  <c:v>89.11</c:v>
                </c:pt>
                <c:pt idx="46">
                  <c:v>85.68</c:v>
                </c:pt>
                <c:pt idx="47">
                  <c:v>81.12</c:v>
                </c:pt>
                <c:pt idx="48">
                  <c:v>77.28</c:v>
                </c:pt>
                <c:pt idx="49">
                  <c:v>75.39</c:v>
                </c:pt>
                <c:pt idx="50">
                  <c:v>74.14</c:v>
                </c:pt>
                <c:pt idx="51">
                  <c:v>71.28</c:v>
                </c:pt>
                <c:pt idx="52">
                  <c:v>66.56</c:v>
                </c:pt>
                <c:pt idx="53">
                  <c:v>61.64</c:v>
                </c:pt>
                <c:pt idx="54">
                  <c:v>57.53</c:v>
                </c:pt>
                <c:pt idx="55">
                  <c:v>54.78</c:v>
                </c:pt>
                <c:pt idx="56">
                  <c:v>53.2</c:v>
                </c:pt>
                <c:pt idx="57">
                  <c:v>52.45</c:v>
                </c:pt>
                <c:pt idx="58">
                  <c:v>52.05</c:v>
                </c:pt>
                <c:pt idx="59">
                  <c:v>51.52</c:v>
                </c:pt>
                <c:pt idx="60">
                  <c:v>50.95</c:v>
                </c:pt>
                <c:pt idx="61">
                  <c:v>50.87</c:v>
                </c:pt>
                <c:pt idx="62">
                  <c:v>51.75</c:v>
                </c:pt>
                <c:pt idx="63">
                  <c:v>53.4</c:v>
                </c:pt>
                <c:pt idx="64">
                  <c:v>55.1</c:v>
                </c:pt>
                <c:pt idx="65">
                  <c:v>56.61</c:v>
                </c:pt>
                <c:pt idx="66">
                  <c:v>58.35</c:v>
                </c:pt>
                <c:pt idx="67">
                  <c:v>60.5</c:v>
                </c:pt>
                <c:pt idx="68">
                  <c:v>62.99</c:v>
                </c:pt>
                <c:pt idx="69">
                  <c:v>64.849999999999994</c:v>
                </c:pt>
                <c:pt idx="70">
                  <c:v>64.97</c:v>
                </c:pt>
                <c:pt idx="71">
                  <c:v>63.8</c:v>
                </c:pt>
                <c:pt idx="72">
                  <c:v>63.02</c:v>
                </c:pt>
                <c:pt idx="73">
                  <c:v>64.12</c:v>
                </c:pt>
                <c:pt idx="74">
                  <c:v>66.150000000000006</c:v>
                </c:pt>
                <c:pt idx="75">
                  <c:v>66.63</c:v>
                </c:pt>
                <c:pt idx="76">
                  <c:v>63.86</c:v>
                </c:pt>
                <c:pt idx="77">
                  <c:v>58.56</c:v>
                </c:pt>
                <c:pt idx="78">
                  <c:v>53.82</c:v>
                </c:pt>
                <c:pt idx="79">
                  <c:v>51.38</c:v>
                </c:pt>
                <c:pt idx="80">
                  <c:v>50.62</c:v>
                </c:pt>
                <c:pt idx="81">
                  <c:v>50.18</c:v>
                </c:pt>
                <c:pt idx="82">
                  <c:v>48.76</c:v>
                </c:pt>
                <c:pt idx="83">
                  <c:v>46.58</c:v>
                </c:pt>
                <c:pt idx="84">
                  <c:v>44.18</c:v>
                </c:pt>
                <c:pt idx="85">
                  <c:v>43.1</c:v>
                </c:pt>
                <c:pt idx="86">
                  <c:v>44.95</c:v>
                </c:pt>
                <c:pt idx="87">
                  <c:v>49.68</c:v>
                </c:pt>
                <c:pt idx="88">
                  <c:v>55.94</c:v>
                </c:pt>
                <c:pt idx="89">
                  <c:v>62.04</c:v>
                </c:pt>
                <c:pt idx="90">
                  <c:v>66.39</c:v>
                </c:pt>
                <c:pt idx="91">
                  <c:v>69.58</c:v>
                </c:pt>
                <c:pt idx="92">
                  <c:v>71.540000000000006</c:v>
                </c:pt>
                <c:pt idx="93">
                  <c:v>71.680000000000007</c:v>
                </c:pt>
                <c:pt idx="94">
                  <c:v>69.459999999999994</c:v>
                </c:pt>
                <c:pt idx="95">
                  <c:v>65.709999999999994</c:v>
                </c:pt>
                <c:pt idx="96">
                  <c:v>62.54</c:v>
                </c:pt>
                <c:pt idx="97">
                  <c:v>60.76</c:v>
                </c:pt>
                <c:pt idx="98">
                  <c:v>59.85</c:v>
                </c:pt>
                <c:pt idx="99">
                  <c:v>58.75</c:v>
                </c:pt>
                <c:pt idx="100">
                  <c:v>57.61</c:v>
                </c:pt>
                <c:pt idx="101">
                  <c:v>57.24</c:v>
                </c:pt>
                <c:pt idx="102">
                  <c:v>57.85</c:v>
                </c:pt>
                <c:pt idx="103">
                  <c:v>59.51</c:v>
                </c:pt>
                <c:pt idx="104">
                  <c:v>61.39</c:v>
                </c:pt>
                <c:pt idx="105">
                  <c:v>62.61</c:v>
                </c:pt>
                <c:pt idx="106">
                  <c:v>63.18</c:v>
                </c:pt>
                <c:pt idx="107">
                  <c:v>63.3</c:v>
                </c:pt>
                <c:pt idx="108">
                  <c:v>63.24</c:v>
                </c:pt>
                <c:pt idx="109">
                  <c:v>63.25</c:v>
                </c:pt>
                <c:pt idx="110">
                  <c:v>63.33</c:v>
                </c:pt>
                <c:pt idx="111">
                  <c:v>63.48</c:v>
                </c:pt>
                <c:pt idx="112">
                  <c:v>62.95</c:v>
                </c:pt>
                <c:pt idx="113">
                  <c:v>62.3</c:v>
                </c:pt>
                <c:pt idx="114">
                  <c:v>62.25</c:v>
                </c:pt>
                <c:pt idx="115">
                  <c:v>61.76</c:v>
                </c:pt>
                <c:pt idx="116">
                  <c:v>60.16</c:v>
                </c:pt>
                <c:pt idx="117">
                  <c:v>58.65</c:v>
                </c:pt>
                <c:pt idx="118">
                  <c:v>58.8</c:v>
                </c:pt>
                <c:pt idx="119">
                  <c:v>60.56</c:v>
                </c:pt>
                <c:pt idx="120">
                  <c:v>62.55</c:v>
                </c:pt>
                <c:pt idx="121">
                  <c:v>62.84</c:v>
                </c:pt>
                <c:pt idx="122">
                  <c:v>60.58</c:v>
                </c:pt>
                <c:pt idx="123">
                  <c:v>57.61</c:v>
                </c:pt>
                <c:pt idx="124">
                  <c:v>56.15</c:v>
                </c:pt>
                <c:pt idx="125">
                  <c:v>56.02</c:v>
                </c:pt>
                <c:pt idx="126">
                  <c:v>56.34</c:v>
                </c:pt>
                <c:pt idx="127">
                  <c:v>56.86</c:v>
                </c:pt>
                <c:pt idx="128">
                  <c:v>57.68</c:v>
                </c:pt>
                <c:pt idx="129">
                  <c:v>58.81</c:v>
                </c:pt>
                <c:pt idx="130">
                  <c:v>60.49</c:v>
                </c:pt>
                <c:pt idx="131">
                  <c:v>63.45</c:v>
                </c:pt>
                <c:pt idx="132">
                  <c:v>68.22</c:v>
                </c:pt>
                <c:pt idx="133">
                  <c:v>74.66</c:v>
                </c:pt>
                <c:pt idx="134">
                  <c:v>80.790000000000006</c:v>
                </c:pt>
                <c:pt idx="135">
                  <c:v>84.01</c:v>
                </c:pt>
              </c:numCache>
            </c:numRef>
          </c:val>
          <c:smooth val="0"/>
          <c:extLst>
            <c:ext xmlns:c16="http://schemas.microsoft.com/office/drawing/2014/chart" uri="{C3380CC4-5D6E-409C-BE32-E72D297353CC}">
              <c16:uniqueId val="{00000001-2D6D-40CB-9518-2835C6DB6A59}"/>
            </c:ext>
          </c:extLst>
        </c:ser>
        <c:dLbls>
          <c:showLegendKey val="0"/>
          <c:showVal val="0"/>
          <c:showCatName val="0"/>
          <c:showSerName val="0"/>
          <c:showPercent val="0"/>
          <c:showBubbleSize val="0"/>
        </c:dLbls>
        <c:hiLowLines>
          <c:spPr>
            <a:ln w="3175">
              <a:solidFill>
                <a:srgbClr val="000000"/>
              </a:solidFill>
              <a:prstDash val="solid"/>
            </a:ln>
          </c:spPr>
        </c:hiLowLines>
        <c:smooth val="0"/>
        <c:axId val="318013440"/>
        <c:axId val="318014976"/>
      </c:lineChart>
      <c:catAx>
        <c:axId val="31801344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14976"/>
        <c:crosses val="autoZero"/>
        <c:auto val="0"/>
        <c:lblAlgn val="ctr"/>
        <c:lblOffset val="100"/>
        <c:tickLblSkip val="2"/>
        <c:tickMarkSkip val="8"/>
        <c:noMultiLvlLbl val="0"/>
      </c:catAx>
      <c:valAx>
        <c:axId val="31801497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1344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5.4487179487179488E-2"/>
          <c:w val="0.8886554621848739"/>
          <c:h val="0.83065790314026366"/>
        </c:manualLayout>
      </c:layout>
      <c:lineChart>
        <c:grouping val="standard"/>
        <c:varyColors val="0"/>
        <c:ser>
          <c:idx val="0"/>
          <c:order val="0"/>
          <c:tx>
            <c:strRef>
              <c:f>Data_BK!$O$3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Data_BK!$O$5:$O$140</c:f>
              <c:numCache>
                <c:formatCode>#\ ##0.0</c:formatCode>
                <c:ptCount val="136"/>
                <c:pt idx="0">
                  <c:v>77.3</c:v>
                </c:pt>
                <c:pt idx="1">
                  <c:v>78.3</c:v>
                </c:pt>
                <c:pt idx="2">
                  <c:v>77</c:v>
                </c:pt>
                <c:pt idx="3">
                  <c:v>76.900000000000006</c:v>
                </c:pt>
                <c:pt idx="4">
                  <c:v>70.900000000000006</c:v>
                </c:pt>
                <c:pt idx="5">
                  <c:v>71.2</c:v>
                </c:pt>
                <c:pt idx="6">
                  <c:v>65.8</c:v>
                </c:pt>
                <c:pt idx="7">
                  <c:v>64.900000000000006</c:v>
                </c:pt>
                <c:pt idx="8">
                  <c:v>65.900000000000006</c:v>
                </c:pt>
                <c:pt idx="9">
                  <c:v>64.8</c:v>
                </c:pt>
                <c:pt idx="10">
                  <c:v>64.900000000000006</c:v>
                </c:pt>
                <c:pt idx="11">
                  <c:v>62.9</c:v>
                </c:pt>
                <c:pt idx="12">
                  <c:v>60.4</c:v>
                </c:pt>
                <c:pt idx="13">
                  <c:v>60.1</c:v>
                </c:pt>
                <c:pt idx="14">
                  <c:v>64</c:v>
                </c:pt>
                <c:pt idx="15">
                  <c:v>61.5</c:v>
                </c:pt>
                <c:pt idx="16">
                  <c:v>65.400000000000006</c:v>
                </c:pt>
                <c:pt idx="17">
                  <c:v>66.3</c:v>
                </c:pt>
                <c:pt idx="18">
                  <c:v>67.900000000000006</c:v>
                </c:pt>
                <c:pt idx="19">
                  <c:v>70.5</c:v>
                </c:pt>
                <c:pt idx="20">
                  <c:v>68.2</c:v>
                </c:pt>
                <c:pt idx="21">
                  <c:v>71.400000000000006</c:v>
                </c:pt>
                <c:pt idx="22">
                  <c:v>72.400000000000006</c:v>
                </c:pt>
                <c:pt idx="23">
                  <c:v>75.5</c:v>
                </c:pt>
                <c:pt idx="24">
                  <c:v>83.5</c:v>
                </c:pt>
                <c:pt idx="25">
                  <c:v>84.4</c:v>
                </c:pt>
                <c:pt idx="26">
                  <c:v>84.3</c:v>
                </c:pt>
                <c:pt idx="27">
                  <c:v>86.5</c:v>
                </c:pt>
                <c:pt idx="28">
                  <c:v>89.6</c:v>
                </c:pt>
                <c:pt idx="29">
                  <c:v>96.1</c:v>
                </c:pt>
                <c:pt idx="30">
                  <c:v>95.7</c:v>
                </c:pt>
                <c:pt idx="31">
                  <c:v>97.6</c:v>
                </c:pt>
                <c:pt idx="32">
                  <c:v>97.8</c:v>
                </c:pt>
                <c:pt idx="33">
                  <c:v>92.6</c:v>
                </c:pt>
                <c:pt idx="34">
                  <c:v>93.8</c:v>
                </c:pt>
                <c:pt idx="35">
                  <c:v>97</c:v>
                </c:pt>
                <c:pt idx="36">
                  <c:v>93.4</c:v>
                </c:pt>
                <c:pt idx="37">
                  <c:v>97.2</c:v>
                </c:pt>
                <c:pt idx="38">
                  <c:v>99.4</c:v>
                </c:pt>
                <c:pt idx="39">
                  <c:v>96.9</c:v>
                </c:pt>
                <c:pt idx="40">
                  <c:v>95</c:v>
                </c:pt>
                <c:pt idx="41">
                  <c:v>103.3</c:v>
                </c:pt>
                <c:pt idx="42">
                  <c:v>106.4</c:v>
                </c:pt>
                <c:pt idx="43">
                  <c:v>109.2</c:v>
                </c:pt>
                <c:pt idx="44">
                  <c:v>113.4</c:v>
                </c:pt>
                <c:pt idx="45">
                  <c:v>106.8</c:v>
                </c:pt>
                <c:pt idx="46">
                  <c:v>110.5</c:v>
                </c:pt>
                <c:pt idx="47">
                  <c:v>108.2</c:v>
                </c:pt>
                <c:pt idx="48">
                  <c:v>109.5</c:v>
                </c:pt>
                <c:pt idx="49">
                  <c:v>111.1</c:v>
                </c:pt>
                <c:pt idx="50">
                  <c:v>110.4</c:v>
                </c:pt>
                <c:pt idx="51">
                  <c:v>108.7</c:v>
                </c:pt>
                <c:pt idx="52">
                  <c:v>109.3</c:v>
                </c:pt>
                <c:pt idx="53">
                  <c:v>106</c:v>
                </c:pt>
                <c:pt idx="54">
                  <c:v>107.9</c:v>
                </c:pt>
                <c:pt idx="55">
                  <c:v>104.6</c:v>
                </c:pt>
                <c:pt idx="56">
                  <c:v>104.9</c:v>
                </c:pt>
                <c:pt idx="57">
                  <c:v>111.1</c:v>
                </c:pt>
                <c:pt idx="58">
                  <c:v>112.4</c:v>
                </c:pt>
                <c:pt idx="59">
                  <c:v>118.5</c:v>
                </c:pt>
                <c:pt idx="60">
                  <c:v>116.9</c:v>
                </c:pt>
                <c:pt idx="61">
                  <c:v>116.9</c:v>
                </c:pt>
                <c:pt idx="62">
                  <c:v>118.8</c:v>
                </c:pt>
                <c:pt idx="63">
                  <c:v>121.2</c:v>
                </c:pt>
                <c:pt idx="64">
                  <c:v>120.6</c:v>
                </c:pt>
                <c:pt idx="65">
                  <c:v>123.6</c:v>
                </c:pt>
                <c:pt idx="66">
                  <c:v>120.7</c:v>
                </c:pt>
                <c:pt idx="67">
                  <c:v>115.9</c:v>
                </c:pt>
                <c:pt idx="68">
                  <c:v>116.2</c:v>
                </c:pt>
                <c:pt idx="69">
                  <c:v>114.9</c:v>
                </c:pt>
                <c:pt idx="70">
                  <c:v>116</c:v>
                </c:pt>
                <c:pt idx="71">
                  <c:v>119.6</c:v>
                </c:pt>
                <c:pt idx="72">
                  <c:v>120.7</c:v>
                </c:pt>
                <c:pt idx="73">
                  <c:v>107.4</c:v>
                </c:pt>
                <c:pt idx="74">
                  <c:v>109.4</c:v>
                </c:pt>
                <c:pt idx="75">
                  <c:v>108.8</c:v>
                </c:pt>
                <c:pt idx="76">
                  <c:v>111.7</c:v>
                </c:pt>
                <c:pt idx="77">
                  <c:v>115.3</c:v>
                </c:pt>
                <c:pt idx="78">
                  <c:v>111.5</c:v>
                </c:pt>
                <c:pt idx="79">
                  <c:v>111.2</c:v>
                </c:pt>
                <c:pt idx="80">
                  <c:v>107.1</c:v>
                </c:pt>
                <c:pt idx="81">
                  <c:v>104</c:v>
                </c:pt>
                <c:pt idx="82">
                  <c:v>101.9</c:v>
                </c:pt>
                <c:pt idx="83">
                  <c:v>98.8</c:v>
                </c:pt>
                <c:pt idx="84">
                  <c:v>97</c:v>
                </c:pt>
                <c:pt idx="85">
                  <c:v>100.9</c:v>
                </c:pt>
                <c:pt idx="86">
                  <c:v>100.2</c:v>
                </c:pt>
                <c:pt idx="87">
                  <c:v>97.3</c:v>
                </c:pt>
                <c:pt idx="88">
                  <c:v>99.6</c:v>
                </c:pt>
                <c:pt idx="89">
                  <c:v>102.6</c:v>
                </c:pt>
                <c:pt idx="90">
                  <c:v>104.1</c:v>
                </c:pt>
                <c:pt idx="91">
                  <c:v>108.9</c:v>
                </c:pt>
                <c:pt idx="92">
                  <c:v>105.1</c:v>
                </c:pt>
                <c:pt idx="93">
                  <c:v>101.1</c:v>
                </c:pt>
                <c:pt idx="94">
                  <c:v>102</c:v>
                </c:pt>
                <c:pt idx="95">
                  <c:v>101.5</c:v>
                </c:pt>
                <c:pt idx="96">
                  <c:v>101.9</c:v>
                </c:pt>
                <c:pt idx="97">
                  <c:v>100.5</c:v>
                </c:pt>
                <c:pt idx="98">
                  <c:v>98.2</c:v>
                </c:pt>
                <c:pt idx="99">
                  <c:v>96.5</c:v>
                </c:pt>
                <c:pt idx="100">
                  <c:v>95.7</c:v>
                </c:pt>
                <c:pt idx="101">
                  <c:v>91.3</c:v>
                </c:pt>
                <c:pt idx="102">
                  <c:v>89.9</c:v>
                </c:pt>
                <c:pt idx="103">
                  <c:v>86.7</c:v>
                </c:pt>
                <c:pt idx="104">
                  <c:v>84</c:v>
                </c:pt>
                <c:pt idx="105">
                  <c:v>79.900000000000006</c:v>
                </c:pt>
                <c:pt idx="106">
                  <c:v>80.7</c:v>
                </c:pt>
                <c:pt idx="107">
                  <c:v>81.5</c:v>
                </c:pt>
                <c:pt idx="108">
                  <c:v>85.5</c:v>
                </c:pt>
                <c:pt idx="109">
                  <c:v>90.1</c:v>
                </c:pt>
                <c:pt idx="110">
                  <c:v>87.7</c:v>
                </c:pt>
                <c:pt idx="111">
                  <c:v>89.2</c:v>
                </c:pt>
                <c:pt idx="112">
                  <c:v>88.5</c:v>
                </c:pt>
                <c:pt idx="113">
                  <c:v>87.3</c:v>
                </c:pt>
                <c:pt idx="114">
                  <c:v>91</c:v>
                </c:pt>
                <c:pt idx="115">
                  <c:v>85.8</c:v>
                </c:pt>
                <c:pt idx="116">
                  <c:v>86.9</c:v>
                </c:pt>
                <c:pt idx="117">
                  <c:v>88.9</c:v>
                </c:pt>
                <c:pt idx="118">
                  <c:v>88.1</c:v>
                </c:pt>
                <c:pt idx="119">
                  <c:v>88.7</c:v>
                </c:pt>
                <c:pt idx="120">
                  <c:v>86.1</c:v>
                </c:pt>
                <c:pt idx="121">
                  <c:v>86.9</c:v>
                </c:pt>
                <c:pt idx="122">
                  <c:v>83.7</c:v>
                </c:pt>
                <c:pt idx="123">
                  <c:v>90.2</c:v>
                </c:pt>
                <c:pt idx="124">
                  <c:v>86</c:v>
                </c:pt>
                <c:pt idx="125">
                  <c:v>81.2</c:v>
                </c:pt>
                <c:pt idx="126">
                  <c:v>86.7</c:v>
                </c:pt>
                <c:pt idx="127">
                  <c:v>83.3</c:v>
                </c:pt>
                <c:pt idx="128">
                  <c:v>89.2</c:v>
                </c:pt>
                <c:pt idx="129">
                  <c:v>86.4</c:v>
                </c:pt>
                <c:pt idx="130">
                  <c:v>82.8</c:v>
                </c:pt>
                <c:pt idx="131">
                  <c:v>84.9</c:v>
                </c:pt>
                <c:pt idx="132">
                  <c:v>87.5</c:v>
                </c:pt>
                <c:pt idx="133">
                  <c:v>94.1</c:v>
                </c:pt>
                <c:pt idx="134">
                  <c:v>94.5</c:v>
                </c:pt>
                <c:pt idx="135">
                  <c:v>91.4</c:v>
                </c:pt>
              </c:numCache>
            </c:numRef>
          </c:val>
          <c:smooth val="0"/>
          <c:extLst>
            <c:ext xmlns:c16="http://schemas.microsoft.com/office/drawing/2014/chart" uri="{C3380CC4-5D6E-409C-BE32-E72D297353CC}">
              <c16:uniqueId val="{00000000-24D0-42B6-B9F5-D28D4CFC20B2}"/>
            </c:ext>
          </c:extLst>
        </c:ser>
        <c:ser>
          <c:idx val="1"/>
          <c:order val="1"/>
          <c:tx>
            <c:strRef>
              <c:f>Data_BK!$R$3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Data_BK!$R$5:$R$140</c:f>
              <c:numCache>
                <c:formatCode>#,##0.00</c:formatCode>
                <c:ptCount val="136"/>
                <c:pt idx="0">
                  <c:v>77.290000000000006</c:v>
                </c:pt>
                <c:pt idx="1">
                  <c:v>77.290000000000006</c:v>
                </c:pt>
                <c:pt idx="2">
                  <c:v>76.69</c:v>
                </c:pt>
                <c:pt idx="3">
                  <c:v>75.03</c:v>
                </c:pt>
                <c:pt idx="4">
                  <c:v>72.430000000000007</c:v>
                </c:pt>
                <c:pt idx="5">
                  <c:v>69.39</c:v>
                </c:pt>
                <c:pt idx="6">
                  <c:v>66.92</c:v>
                </c:pt>
                <c:pt idx="7">
                  <c:v>65.760000000000005</c:v>
                </c:pt>
                <c:pt idx="8">
                  <c:v>65.83</c:v>
                </c:pt>
                <c:pt idx="9">
                  <c:v>65.97</c:v>
                </c:pt>
                <c:pt idx="10">
                  <c:v>64.819999999999993</c:v>
                </c:pt>
                <c:pt idx="11">
                  <c:v>62.62</c:v>
                </c:pt>
                <c:pt idx="12">
                  <c:v>61.03</c:v>
                </c:pt>
                <c:pt idx="13">
                  <c:v>60.93</c:v>
                </c:pt>
                <c:pt idx="14">
                  <c:v>61.85</c:v>
                </c:pt>
                <c:pt idx="15">
                  <c:v>63.13</c:v>
                </c:pt>
                <c:pt idx="16">
                  <c:v>64.56</c:v>
                </c:pt>
                <c:pt idx="17">
                  <c:v>66.62</c:v>
                </c:pt>
                <c:pt idx="18">
                  <c:v>68.63</c:v>
                </c:pt>
                <c:pt idx="19">
                  <c:v>69.3</c:v>
                </c:pt>
                <c:pt idx="20">
                  <c:v>69.099999999999994</c:v>
                </c:pt>
                <c:pt idx="21">
                  <c:v>69.540000000000006</c:v>
                </c:pt>
                <c:pt idx="22">
                  <c:v>72.28</c:v>
                </c:pt>
                <c:pt idx="23">
                  <c:v>76.78</c:v>
                </c:pt>
                <c:pt idx="24">
                  <c:v>80.84</c:v>
                </c:pt>
                <c:pt idx="25">
                  <c:v>83.51</c:v>
                </c:pt>
                <c:pt idx="26">
                  <c:v>85.25</c:v>
                </c:pt>
                <c:pt idx="27">
                  <c:v>87.85</c:v>
                </c:pt>
                <c:pt idx="28">
                  <c:v>91.61</c:v>
                </c:pt>
                <c:pt idx="29">
                  <c:v>94.64</c:v>
                </c:pt>
                <c:pt idx="30">
                  <c:v>96.05</c:v>
                </c:pt>
                <c:pt idx="31">
                  <c:v>96.12</c:v>
                </c:pt>
                <c:pt idx="32">
                  <c:v>95.32</c:v>
                </c:pt>
                <c:pt idx="33">
                  <c:v>94.39</c:v>
                </c:pt>
                <c:pt idx="34">
                  <c:v>94.31</c:v>
                </c:pt>
                <c:pt idx="35">
                  <c:v>95.1</c:v>
                </c:pt>
                <c:pt idx="36">
                  <c:v>96.25</c:v>
                </c:pt>
                <c:pt idx="37">
                  <c:v>97.21</c:v>
                </c:pt>
                <c:pt idx="38">
                  <c:v>97.32</c:v>
                </c:pt>
                <c:pt idx="39">
                  <c:v>96.74</c:v>
                </c:pt>
                <c:pt idx="40">
                  <c:v>97.46</c:v>
                </c:pt>
                <c:pt idx="41">
                  <c:v>101.3</c:v>
                </c:pt>
                <c:pt idx="42">
                  <c:v>106.66</c:v>
                </c:pt>
                <c:pt idx="43">
                  <c:v>110.11</c:v>
                </c:pt>
                <c:pt idx="44">
                  <c:v>110.11</c:v>
                </c:pt>
                <c:pt idx="45">
                  <c:v>108.25</c:v>
                </c:pt>
                <c:pt idx="46">
                  <c:v>107.03</c:v>
                </c:pt>
                <c:pt idx="47">
                  <c:v>107.92</c:v>
                </c:pt>
                <c:pt idx="48">
                  <c:v>109.81</c:v>
                </c:pt>
                <c:pt idx="49">
                  <c:v>110.33</c:v>
                </c:pt>
                <c:pt idx="50">
                  <c:v>109.66</c:v>
                </c:pt>
                <c:pt idx="51">
                  <c:v>108.89</c:v>
                </c:pt>
                <c:pt idx="52">
                  <c:v>108.61</c:v>
                </c:pt>
                <c:pt idx="53">
                  <c:v>108.18</c:v>
                </c:pt>
                <c:pt idx="54">
                  <c:v>106.9</c:v>
                </c:pt>
                <c:pt idx="55">
                  <c:v>105.77</c:v>
                </c:pt>
                <c:pt idx="56">
                  <c:v>106.18</c:v>
                </c:pt>
                <c:pt idx="57">
                  <c:v>108.81</c:v>
                </c:pt>
                <c:pt idx="58">
                  <c:v>112.87</c:v>
                </c:pt>
                <c:pt idx="59">
                  <c:v>116</c:v>
                </c:pt>
                <c:pt idx="60">
                  <c:v>117.35</c:v>
                </c:pt>
                <c:pt idx="61">
                  <c:v>118.18</c:v>
                </c:pt>
                <c:pt idx="62">
                  <c:v>119.46</c:v>
                </c:pt>
                <c:pt idx="63">
                  <c:v>121.23</c:v>
                </c:pt>
                <c:pt idx="64">
                  <c:v>122.47</c:v>
                </c:pt>
                <c:pt idx="65">
                  <c:v>122.15</c:v>
                </c:pt>
                <c:pt idx="66">
                  <c:v>120.38</c:v>
                </c:pt>
                <c:pt idx="67">
                  <c:v>117.66</c:v>
                </c:pt>
                <c:pt idx="68">
                  <c:v>115.48</c:v>
                </c:pt>
                <c:pt idx="69">
                  <c:v>115.33</c:v>
                </c:pt>
                <c:pt idx="70">
                  <c:v>116.84</c:v>
                </c:pt>
                <c:pt idx="71">
                  <c:v>118.15</c:v>
                </c:pt>
                <c:pt idx="72">
                  <c:v>116.96</c:v>
                </c:pt>
                <c:pt idx="73">
                  <c:v>113.31</c:v>
                </c:pt>
                <c:pt idx="74">
                  <c:v>110.12</c:v>
                </c:pt>
                <c:pt idx="75">
                  <c:v>109.76</c:v>
                </c:pt>
                <c:pt idx="76">
                  <c:v>111.43</c:v>
                </c:pt>
                <c:pt idx="77">
                  <c:v>112.68</c:v>
                </c:pt>
                <c:pt idx="78">
                  <c:v>112.2</c:v>
                </c:pt>
                <c:pt idx="79">
                  <c:v>110.15</c:v>
                </c:pt>
                <c:pt idx="80">
                  <c:v>107.37</c:v>
                </c:pt>
                <c:pt idx="81">
                  <c:v>104.16</c:v>
                </c:pt>
                <c:pt idx="82">
                  <c:v>101.14</c:v>
                </c:pt>
                <c:pt idx="83">
                  <c:v>99.49</c:v>
                </c:pt>
                <c:pt idx="84">
                  <c:v>99.55</c:v>
                </c:pt>
                <c:pt idx="85">
                  <c:v>99.82</c:v>
                </c:pt>
                <c:pt idx="86">
                  <c:v>98.97</c:v>
                </c:pt>
                <c:pt idx="87">
                  <c:v>98.4</c:v>
                </c:pt>
                <c:pt idx="88">
                  <c:v>100.09</c:v>
                </c:pt>
                <c:pt idx="89">
                  <c:v>103.99</c:v>
                </c:pt>
                <c:pt idx="90">
                  <c:v>107.12</c:v>
                </c:pt>
                <c:pt idx="91">
                  <c:v>107.05</c:v>
                </c:pt>
                <c:pt idx="92">
                  <c:v>104.4</c:v>
                </c:pt>
                <c:pt idx="93">
                  <c:v>101.84</c:v>
                </c:pt>
                <c:pt idx="94">
                  <c:v>101.22</c:v>
                </c:pt>
                <c:pt idx="95">
                  <c:v>101.65</c:v>
                </c:pt>
                <c:pt idx="96">
                  <c:v>101.37</c:v>
                </c:pt>
                <c:pt idx="97">
                  <c:v>100.27</c:v>
                </c:pt>
                <c:pt idx="98">
                  <c:v>98.58</c:v>
                </c:pt>
                <c:pt idx="99">
                  <c:v>96.55</c:v>
                </c:pt>
                <c:pt idx="100">
                  <c:v>94.39</c:v>
                </c:pt>
                <c:pt idx="101">
                  <c:v>92.22</c:v>
                </c:pt>
                <c:pt idx="102">
                  <c:v>89.89</c:v>
                </c:pt>
                <c:pt idx="103">
                  <c:v>87.04</c:v>
                </c:pt>
                <c:pt idx="104">
                  <c:v>83.77</c:v>
                </c:pt>
                <c:pt idx="105">
                  <c:v>80.95</c:v>
                </c:pt>
                <c:pt idx="106">
                  <c:v>80.31</c:v>
                </c:pt>
                <c:pt idx="107">
                  <c:v>82.58</c:v>
                </c:pt>
                <c:pt idx="108">
                  <c:v>86.04</c:v>
                </c:pt>
                <c:pt idx="109">
                  <c:v>88.25</c:v>
                </c:pt>
                <c:pt idx="110">
                  <c:v>88.54</c:v>
                </c:pt>
                <c:pt idx="111">
                  <c:v>87.81</c:v>
                </c:pt>
                <c:pt idx="112">
                  <c:v>87.76</c:v>
                </c:pt>
                <c:pt idx="113">
                  <c:v>88.26</c:v>
                </c:pt>
                <c:pt idx="114">
                  <c:v>88.13</c:v>
                </c:pt>
                <c:pt idx="115">
                  <c:v>87.6</c:v>
                </c:pt>
                <c:pt idx="116">
                  <c:v>87.29</c:v>
                </c:pt>
                <c:pt idx="117">
                  <c:v>87.96</c:v>
                </c:pt>
                <c:pt idx="118">
                  <c:v>88.67</c:v>
                </c:pt>
                <c:pt idx="119">
                  <c:v>88.49</c:v>
                </c:pt>
                <c:pt idx="120">
                  <c:v>87.72</c:v>
                </c:pt>
                <c:pt idx="121">
                  <c:v>87.09</c:v>
                </c:pt>
                <c:pt idx="122">
                  <c:v>87.04</c:v>
                </c:pt>
                <c:pt idx="123">
                  <c:v>86.45</c:v>
                </c:pt>
                <c:pt idx="124">
                  <c:v>84.78</c:v>
                </c:pt>
                <c:pt idx="125">
                  <c:v>83.4</c:v>
                </c:pt>
                <c:pt idx="126">
                  <c:v>84.05</c:v>
                </c:pt>
                <c:pt idx="127">
                  <c:v>86.15</c:v>
                </c:pt>
                <c:pt idx="128">
                  <c:v>87.25</c:v>
                </c:pt>
                <c:pt idx="129">
                  <c:v>86.38</c:v>
                </c:pt>
                <c:pt idx="130">
                  <c:v>84.94</c:v>
                </c:pt>
                <c:pt idx="131">
                  <c:v>85.22</c:v>
                </c:pt>
                <c:pt idx="132">
                  <c:v>88</c:v>
                </c:pt>
                <c:pt idx="133">
                  <c:v>91.04</c:v>
                </c:pt>
                <c:pt idx="134">
                  <c:v>92.54</c:v>
                </c:pt>
                <c:pt idx="135">
                  <c:v>93.03</c:v>
                </c:pt>
              </c:numCache>
            </c:numRef>
          </c:val>
          <c:smooth val="0"/>
          <c:extLst>
            <c:ext xmlns:c16="http://schemas.microsoft.com/office/drawing/2014/chart" uri="{C3380CC4-5D6E-409C-BE32-E72D297353CC}">
              <c16:uniqueId val="{00000001-24D0-42B6-B9F5-D28D4CFC20B2}"/>
            </c:ext>
          </c:extLst>
        </c:ser>
        <c:dLbls>
          <c:showLegendKey val="0"/>
          <c:showVal val="0"/>
          <c:showCatName val="0"/>
          <c:showSerName val="0"/>
          <c:showPercent val="0"/>
          <c:showBubbleSize val="0"/>
        </c:dLbls>
        <c:hiLowLines>
          <c:spPr>
            <a:ln w="3175">
              <a:solidFill>
                <a:srgbClr val="000000"/>
              </a:solidFill>
              <a:prstDash val="solid"/>
            </a:ln>
          </c:spPr>
        </c:hiLowLines>
        <c:smooth val="0"/>
        <c:axId val="318060416"/>
        <c:axId val="318061952"/>
      </c:lineChart>
      <c:catAx>
        <c:axId val="31806041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61952"/>
        <c:crosses val="autoZero"/>
        <c:auto val="0"/>
        <c:lblAlgn val="ctr"/>
        <c:lblOffset val="100"/>
        <c:tickLblSkip val="2"/>
        <c:tickMarkSkip val="8"/>
        <c:noMultiLvlLbl val="0"/>
      </c:catAx>
      <c:valAx>
        <c:axId val="318061952"/>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6041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Data_BK!$AG$3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Data_BK!$AG$5:$AG$140</c:f>
              <c:numCache>
                <c:formatCode>#\ ##0.0</c:formatCode>
                <c:ptCount val="136"/>
                <c:pt idx="0">
                  <c:v>92.1</c:v>
                </c:pt>
                <c:pt idx="1">
                  <c:v>92.4</c:v>
                </c:pt>
                <c:pt idx="2">
                  <c:v>92.6</c:v>
                </c:pt>
                <c:pt idx="3">
                  <c:v>92.7</c:v>
                </c:pt>
                <c:pt idx="4">
                  <c:v>93.1</c:v>
                </c:pt>
                <c:pt idx="5">
                  <c:v>93</c:v>
                </c:pt>
                <c:pt idx="6">
                  <c:v>93.4</c:v>
                </c:pt>
                <c:pt idx="7">
                  <c:v>93.6</c:v>
                </c:pt>
                <c:pt idx="8">
                  <c:v>93.5</c:v>
                </c:pt>
                <c:pt idx="9">
                  <c:v>93.7</c:v>
                </c:pt>
                <c:pt idx="10">
                  <c:v>93.9</c:v>
                </c:pt>
                <c:pt idx="11">
                  <c:v>93.9</c:v>
                </c:pt>
                <c:pt idx="12">
                  <c:v>94.2</c:v>
                </c:pt>
                <c:pt idx="13">
                  <c:v>94.2</c:v>
                </c:pt>
                <c:pt idx="14">
                  <c:v>93.6</c:v>
                </c:pt>
                <c:pt idx="15">
                  <c:v>93.5</c:v>
                </c:pt>
                <c:pt idx="16">
                  <c:v>93.1</c:v>
                </c:pt>
                <c:pt idx="17">
                  <c:v>92.6</c:v>
                </c:pt>
                <c:pt idx="18">
                  <c:v>91.9</c:v>
                </c:pt>
                <c:pt idx="19">
                  <c:v>91.4</c:v>
                </c:pt>
                <c:pt idx="20">
                  <c:v>91</c:v>
                </c:pt>
                <c:pt idx="21">
                  <c:v>90</c:v>
                </c:pt>
                <c:pt idx="22">
                  <c:v>89.8</c:v>
                </c:pt>
                <c:pt idx="23">
                  <c:v>89</c:v>
                </c:pt>
                <c:pt idx="24">
                  <c:v>87.2</c:v>
                </c:pt>
                <c:pt idx="25">
                  <c:v>86.2</c:v>
                </c:pt>
                <c:pt idx="26">
                  <c:v>85.8</c:v>
                </c:pt>
                <c:pt idx="27">
                  <c:v>85.3</c:v>
                </c:pt>
                <c:pt idx="28">
                  <c:v>85</c:v>
                </c:pt>
                <c:pt idx="29">
                  <c:v>84.8</c:v>
                </c:pt>
                <c:pt idx="30">
                  <c:v>84.7</c:v>
                </c:pt>
                <c:pt idx="31">
                  <c:v>84.5</c:v>
                </c:pt>
                <c:pt idx="32">
                  <c:v>84.9</c:v>
                </c:pt>
                <c:pt idx="33">
                  <c:v>85</c:v>
                </c:pt>
                <c:pt idx="34">
                  <c:v>84.6</c:v>
                </c:pt>
                <c:pt idx="35">
                  <c:v>84.2</c:v>
                </c:pt>
                <c:pt idx="36">
                  <c:v>84.4</c:v>
                </c:pt>
                <c:pt idx="37">
                  <c:v>84</c:v>
                </c:pt>
                <c:pt idx="38">
                  <c:v>83.6</c:v>
                </c:pt>
                <c:pt idx="39">
                  <c:v>83.3</c:v>
                </c:pt>
                <c:pt idx="40">
                  <c:v>83.2</c:v>
                </c:pt>
                <c:pt idx="41">
                  <c:v>82.5</c:v>
                </c:pt>
                <c:pt idx="42">
                  <c:v>82.7</c:v>
                </c:pt>
                <c:pt idx="43">
                  <c:v>82.8</c:v>
                </c:pt>
                <c:pt idx="44">
                  <c:v>82.6</c:v>
                </c:pt>
                <c:pt idx="45">
                  <c:v>83.3</c:v>
                </c:pt>
                <c:pt idx="46">
                  <c:v>83.6</c:v>
                </c:pt>
                <c:pt idx="47">
                  <c:v>83.9</c:v>
                </c:pt>
                <c:pt idx="48">
                  <c:v>84.2</c:v>
                </c:pt>
                <c:pt idx="49">
                  <c:v>84.2</c:v>
                </c:pt>
                <c:pt idx="50">
                  <c:v>84.4</c:v>
                </c:pt>
                <c:pt idx="51">
                  <c:v>85</c:v>
                </c:pt>
                <c:pt idx="52">
                  <c:v>85.4</c:v>
                </c:pt>
                <c:pt idx="53">
                  <c:v>86.1</c:v>
                </c:pt>
                <c:pt idx="54">
                  <c:v>86.4</c:v>
                </c:pt>
                <c:pt idx="55">
                  <c:v>86.9</c:v>
                </c:pt>
                <c:pt idx="56">
                  <c:v>87</c:v>
                </c:pt>
                <c:pt idx="57">
                  <c:v>86.6</c:v>
                </c:pt>
                <c:pt idx="58">
                  <c:v>86.7</c:v>
                </c:pt>
                <c:pt idx="59">
                  <c:v>86.1</c:v>
                </c:pt>
                <c:pt idx="60">
                  <c:v>86.4</c:v>
                </c:pt>
                <c:pt idx="61">
                  <c:v>86.6</c:v>
                </c:pt>
                <c:pt idx="62">
                  <c:v>86.2</c:v>
                </c:pt>
                <c:pt idx="63">
                  <c:v>86</c:v>
                </c:pt>
                <c:pt idx="64">
                  <c:v>86</c:v>
                </c:pt>
                <c:pt idx="65">
                  <c:v>85.7</c:v>
                </c:pt>
                <c:pt idx="66">
                  <c:v>85.8</c:v>
                </c:pt>
                <c:pt idx="67">
                  <c:v>86.1</c:v>
                </c:pt>
                <c:pt idx="68">
                  <c:v>85.8</c:v>
                </c:pt>
                <c:pt idx="69">
                  <c:v>85.7</c:v>
                </c:pt>
                <c:pt idx="70">
                  <c:v>85.6</c:v>
                </c:pt>
                <c:pt idx="71">
                  <c:v>85.6</c:v>
                </c:pt>
                <c:pt idx="72">
                  <c:v>85.6</c:v>
                </c:pt>
                <c:pt idx="73">
                  <c:v>86.4</c:v>
                </c:pt>
                <c:pt idx="74">
                  <c:v>86.2</c:v>
                </c:pt>
                <c:pt idx="75">
                  <c:v>86.1</c:v>
                </c:pt>
                <c:pt idx="76">
                  <c:v>86.2</c:v>
                </c:pt>
                <c:pt idx="77">
                  <c:v>86.4</c:v>
                </c:pt>
                <c:pt idx="78">
                  <c:v>87.2</c:v>
                </c:pt>
                <c:pt idx="79">
                  <c:v>87.3</c:v>
                </c:pt>
                <c:pt idx="80">
                  <c:v>87.7</c:v>
                </c:pt>
                <c:pt idx="81">
                  <c:v>88.1</c:v>
                </c:pt>
                <c:pt idx="82">
                  <c:v>88.3</c:v>
                </c:pt>
                <c:pt idx="83">
                  <c:v>88.8</c:v>
                </c:pt>
                <c:pt idx="84">
                  <c:v>89.1</c:v>
                </c:pt>
                <c:pt idx="85">
                  <c:v>88.8</c:v>
                </c:pt>
                <c:pt idx="86">
                  <c:v>89</c:v>
                </c:pt>
                <c:pt idx="87">
                  <c:v>88.7</c:v>
                </c:pt>
                <c:pt idx="88">
                  <c:v>88</c:v>
                </c:pt>
                <c:pt idx="89">
                  <c:v>87.3</c:v>
                </c:pt>
                <c:pt idx="90">
                  <c:v>86.7</c:v>
                </c:pt>
                <c:pt idx="91">
                  <c:v>86.4</c:v>
                </c:pt>
                <c:pt idx="92">
                  <c:v>86.4</c:v>
                </c:pt>
                <c:pt idx="93">
                  <c:v>86.8</c:v>
                </c:pt>
                <c:pt idx="94">
                  <c:v>86.6</c:v>
                </c:pt>
                <c:pt idx="95">
                  <c:v>86.9</c:v>
                </c:pt>
                <c:pt idx="96">
                  <c:v>87.3</c:v>
                </c:pt>
                <c:pt idx="97">
                  <c:v>87.4</c:v>
                </c:pt>
                <c:pt idx="98">
                  <c:v>87.7</c:v>
                </c:pt>
                <c:pt idx="99">
                  <c:v>87.7</c:v>
                </c:pt>
                <c:pt idx="100">
                  <c:v>87.8</c:v>
                </c:pt>
                <c:pt idx="101">
                  <c:v>88.1</c:v>
                </c:pt>
                <c:pt idx="102">
                  <c:v>88.2</c:v>
                </c:pt>
                <c:pt idx="103">
                  <c:v>88.5</c:v>
                </c:pt>
                <c:pt idx="104">
                  <c:v>88.4</c:v>
                </c:pt>
                <c:pt idx="105">
                  <c:v>88.5</c:v>
                </c:pt>
                <c:pt idx="106">
                  <c:v>88.6</c:v>
                </c:pt>
                <c:pt idx="107">
                  <c:v>88.4</c:v>
                </c:pt>
                <c:pt idx="108">
                  <c:v>88.1</c:v>
                </c:pt>
                <c:pt idx="109">
                  <c:v>87.8</c:v>
                </c:pt>
                <c:pt idx="110">
                  <c:v>87.9</c:v>
                </c:pt>
                <c:pt idx="111">
                  <c:v>87.8</c:v>
                </c:pt>
                <c:pt idx="112">
                  <c:v>88</c:v>
                </c:pt>
                <c:pt idx="113">
                  <c:v>88.1</c:v>
                </c:pt>
                <c:pt idx="114">
                  <c:v>88</c:v>
                </c:pt>
                <c:pt idx="115">
                  <c:v>88.2</c:v>
                </c:pt>
                <c:pt idx="116">
                  <c:v>88.2</c:v>
                </c:pt>
                <c:pt idx="117">
                  <c:v>88.5</c:v>
                </c:pt>
                <c:pt idx="118">
                  <c:v>88.4</c:v>
                </c:pt>
                <c:pt idx="119">
                  <c:v>88.1</c:v>
                </c:pt>
                <c:pt idx="120">
                  <c:v>88.4</c:v>
                </c:pt>
                <c:pt idx="121">
                  <c:v>88.2</c:v>
                </c:pt>
                <c:pt idx="122">
                  <c:v>88.4</c:v>
                </c:pt>
                <c:pt idx="123">
                  <c:v>88.6</c:v>
                </c:pt>
                <c:pt idx="124">
                  <c:v>88.9</c:v>
                </c:pt>
                <c:pt idx="125">
                  <c:v>88.8</c:v>
                </c:pt>
                <c:pt idx="126">
                  <c:v>88.9</c:v>
                </c:pt>
                <c:pt idx="127">
                  <c:v>89</c:v>
                </c:pt>
                <c:pt idx="128">
                  <c:v>88.2</c:v>
                </c:pt>
                <c:pt idx="129">
                  <c:v>89</c:v>
                </c:pt>
                <c:pt idx="130">
                  <c:v>88.8</c:v>
                </c:pt>
                <c:pt idx="131">
                  <c:v>88.4</c:v>
                </c:pt>
                <c:pt idx="132">
                  <c:v>88</c:v>
                </c:pt>
                <c:pt idx="133">
                  <c:v>87</c:v>
                </c:pt>
                <c:pt idx="134">
                  <c:v>86.2</c:v>
                </c:pt>
                <c:pt idx="135">
                  <c:v>86.4</c:v>
                </c:pt>
              </c:numCache>
            </c:numRef>
          </c:val>
          <c:smooth val="0"/>
          <c:extLst>
            <c:ext xmlns:c16="http://schemas.microsoft.com/office/drawing/2014/chart" uri="{C3380CC4-5D6E-409C-BE32-E72D297353CC}">
              <c16:uniqueId val="{00000000-C8A7-4A32-BBCE-E65E98095E98}"/>
            </c:ext>
          </c:extLst>
        </c:ser>
        <c:ser>
          <c:idx val="1"/>
          <c:order val="1"/>
          <c:tx>
            <c:strRef>
              <c:f>Data_BK!$AJ$3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Data_BK!$AJ$5:$AJ$140</c:f>
              <c:numCache>
                <c:formatCode>#,##0.00</c:formatCode>
                <c:ptCount val="136"/>
                <c:pt idx="0">
                  <c:v>92.23</c:v>
                </c:pt>
                <c:pt idx="1">
                  <c:v>92.41</c:v>
                </c:pt>
                <c:pt idx="2">
                  <c:v>92.61</c:v>
                </c:pt>
                <c:pt idx="3">
                  <c:v>92.8</c:v>
                </c:pt>
                <c:pt idx="4">
                  <c:v>92.97</c:v>
                </c:pt>
                <c:pt idx="5">
                  <c:v>93.16</c:v>
                </c:pt>
                <c:pt idx="6">
                  <c:v>93.34</c:v>
                </c:pt>
                <c:pt idx="7">
                  <c:v>93.48</c:v>
                </c:pt>
                <c:pt idx="8">
                  <c:v>93.58</c:v>
                </c:pt>
                <c:pt idx="9">
                  <c:v>93.66</c:v>
                </c:pt>
                <c:pt idx="10">
                  <c:v>93.81</c:v>
                </c:pt>
                <c:pt idx="11">
                  <c:v>94</c:v>
                </c:pt>
                <c:pt idx="12">
                  <c:v>94.11</c:v>
                </c:pt>
                <c:pt idx="13">
                  <c:v>94.04</c:v>
                </c:pt>
                <c:pt idx="14">
                  <c:v>93.79</c:v>
                </c:pt>
                <c:pt idx="15">
                  <c:v>93.45</c:v>
                </c:pt>
                <c:pt idx="16">
                  <c:v>93.06</c:v>
                </c:pt>
                <c:pt idx="17">
                  <c:v>92.56</c:v>
                </c:pt>
                <c:pt idx="18">
                  <c:v>91.97</c:v>
                </c:pt>
                <c:pt idx="19">
                  <c:v>91.41</c:v>
                </c:pt>
                <c:pt idx="20">
                  <c:v>90.94</c:v>
                </c:pt>
                <c:pt idx="21">
                  <c:v>90.46</c:v>
                </c:pt>
                <c:pt idx="22">
                  <c:v>89.76</c:v>
                </c:pt>
                <c:pt idx="23">
                  <c:v>88.69</c:v>
                </c:pt>
                <c:pt idx="24">
                  <c:v>87.45</c:v>
                </c:pt>
                <c:pt idx="25">
                  <c:v>86.36</c:v>
                </c:pt>
                <c:pt idx="26">
                  <c:v>85.65</c:v>
                </c:pt>
                <c:pt idx="27">
                  <c:v>85.24</c:v>
                </c:pt>
                <c:pt idx="28">
                  <c:v>84.94</c:v>
                </c:pt>
                <c:pt idx="29">
                  <c:v>84.76</c:v>
                </c:pt>
                <c:pt idx="30">
                  <c:v>84.7</c:v>
                </c:pt>
                <c:pt idx="31">
                  <c:v>84.78</c:v>
                </c:pt>
                <c:pt idx="32">
                  <c:v>84.9</c:v>
                </c:pt>
                <c:pt idx="33">
                  <c:v>84.87</c:v>
                </c:pt>
                <c:pt idx="34">
                  <c:v>84.64</c:v>
                </c:pt>
                <c:pt idx="35">
                  <c:v>84.34</c:v>
                </c:pt>
                <c:pt idx="36">
                  <c:v>84.13</c:v>
                </c:pt>
                <c:pt idx="37">
                  <c:v>83.93</c:v>
                </c:pt>
                <c:pt idx="38">
                  <c:v>83.69</c:v>
                </c:pt>
                <c:pt idx="39">
                  <c:v>83.36</c:v>
                </c:pt>
                <c:pt idx="40">
                  <c:v>83.01</c:v>
                </c:pt>
                <c:pt idx="41">
                  <c:v>82.72</c:v>
                </c:pt>
                <c:pt idx="42">
                  <c:v>82.6</c:v>
                </c:pt>
                <c:pt idx="43">
                  <c:v>82.64</c:v>
                </c:pt>
                <c:pt idx="44">
                  <c:v>82.85</c:v>
                </c:pt>
                <c:pt idx="45">
                  <c:v>83.19</c:v>
                </c:pt>
                <c:pt idx="46">
                  <c:v>83.61</c:v>
                </c:pt>
                <c:pt idx="47">
                  <c:v>83.95</c:v>
                </c:pt>
                <c:pt idx="48">
                  <c:v>84.16</c:v>
                </c:pt>
                <c:pt idx="49">
                  <c:v>84.33</c:v>
                </c:pt>
                <c:pt idx="50">
                  <c:v>84.55</c:v>
                </c:pt>
                <c:pt idx="51">
                  <c:v>84.92</c:v>
                </c:pt>
                <c:pt idx="52">
                  <c:v>85.41</c:v>
                </c:pt>
                <c:pt idx="53">
                  <c:v>85.91</c:v>
                </c:pt>
                <c:pt idx="54">
                  <c:v>86.42</c:v>
                </c:pt>
                <c:pt idx="55">
                  <c:v>86.78</c:v>
                </c:pt>
                <c:pt idx="56">
                  <c:v>86.92</c:v>
                </c:pt>
                <c:pt idx="57">
                  <c:v>86.81</c:v>
                </c:pt>
                <c:pt idx="58">
                  <c:v>86.56</c:v>
                </c:pt>
                <c:pt idx="59">
                  <c:v>86.41</c:v>
                </c:pt>
                <c:pt idx="60">
                  <c:v>86.4</c:v>
                </c:pt>
                <c:pt idx="61">
                  <c:v>86.39</c:v>
                </c:pt>
                <c:pt idx="62">
                  <c:v>86.26</c:v>
                </c:pt>
                <c:pt idx="63">
                  <c:v>86.03</c:v>
                </c:pt>
                <c:pt idx="64">
                  <c:v>85.83</c:v>
                </c:pt>
                <c:pt idx="65">
                  <c:v>85.77</c:v>
                </c:pt>
                <c:pt idx="66">
                  <c:v>85.81</c:v>
                </c:pt>
                <c:pt idx="67">
                  <c:v>85.88</c:v>
                </c:pt>
                <c:pt idx="68">
                  <c:v>85.87</c:v>
                </c:pt>
                <c:pt idx="69">
                  <c:v>85.75</c:v>
                </c:pt>
                <c:pt idx="70">
                  <c:v>85.63</c:v>
                </c:pt>
                <c:pt idx="71">
                  <c:v>85.63</c:v>
                </c:pt>
                <c:pt idx="72">
                  <c:v>85.8</c:v>
                </c:pt>
                <c:pt idx="73">
                  <c:v>86.02</c:v>
                </c:pt>
                <c:pt idx="74">
                  <c:v>86.13</c:v>
                </c:pt>
                <c:pt idx="75">
                  <c:v>86.14</c:v>
                </c:pt>
                <c:pt idx="76">
                  <c:v>86.26</c:v>
                </c:pt>
                <c:pt idx="77">
                  <c:v>86.62</c:v>
                </c:pt>
                <c:pt idx="78">
                  <c:v>87.07</c:v>
                </c:pt>
                <c:pt idx="79">
                  <c:v>87.44</c:v>
                </c:pt>
                <c:pt idx="80">
                  <c:v>87.74</c:v>
                </c:pt>
                <c:pt idx="81">
                  <c:v>88.04</c:v>
                </c:pt>
                <c:pt idx="82">
                  <c:v>88.41</c:v>
                </c:pt>
                <c:pt idx="83">
                  <c:v>88.72</c:v>
                </c:pt>
                <c:pt idx="84">
                  <c:v>88.92</c:v>
                </c:pt>
                <c:pt idx="85">
                  <c:v>88.99</c:v>
                </c:pt>
                <c:pt idx="86">
                  <c:v>88.92</c:v>
                </c:pt>
                <c:pt idx="87">
                  <c:v>88.61</c:v>
                </c:pt>
                <c:pt idx="88">
                  <c:v>88</c:v>
                </c:pt>
                <c:pt idx="89">
                  <c:v>87.22</c:v>
                </c:pt>
                <c:pt idx="90">
                  <c:v>86.64</c:v>
                </c:pt>
                <c:pt idx="91">
                  <c:v>86.39</c:v>
                </c:pt>
                <c:pt idx="92">
                  <c:v>86.41</c:v>
                </c:pt>
                <c:pt idx="93">
                  <c:v>86.57</c:v>
                </c:pt>
                <c:pt idx="94">
                  <c:v>86.76</c:v>
                </c:pt>
                <c:pt idx="95">
                  <c:v>86.99</c:v>
                </c:pt>
                <c:pt idx="96">
                  <c:v>87.23</c:v>
                </c:pt>
                <c:pt idx="97">
                  <c:v>87.42</c:v>
                </c:pt>
                <c:pt idx="98">
                  <c:v>87.59</c:v>
                </c:pt>
                <c:pt idx="99">
                  <c:v>87.8</c:v>
                </c:pt>
                <c:pt idx="100">
                  <c:v>88.02</c:v>
                </c:pt>
                <c:pt idx="101">
                  <c:v>88.18</c:v>
                </c:pt>
                <c:pt idx="102">
                  <c:v>88.28</c:v>
                </c:pt>
                <c:pt idx="103">
                  <c:v>88.35</c:v>
                </c:pt>
                <c:pt idx="104">
                  <c:v>88.43</c:v>
                </c:pt>
                <c:pt idx="105">
                  <c:v>88.54</c:v>
                </c:pt>
                <c:pt idx="106">
                  <c:v>88.53</c:v>
                </c:pt>
                <c:pt idx="107">
                  <c:v>88.33</c:v>
                </c:pt>
                <c:pt idx="108">
                  <c:v>88.05</c:v>
                </c:pt>
                <c:pt idx="109">
                  <c:v>87.89</c:v>
                </c:pt>
                <c:pt idx="110">
                  <c:v>87.87</c:v>
                </c:pt>
                <c:pt idx="111">
                  <c:v>87.93</c:v>
                </c:pt>
                <c:pt idx="112">
                  <c:v>88</c:v>
                </c:pt>
                <c:pt idx="113">
                  <c:v>88.02</c:v>
                </c:pt>
                <c:pt idx="114">
                  <c:v>88.05</c:v>
                </c:pt>
                <c:pt idx="115">
                  <c:v>88.14</c:v>
                </c:pt>
                <c:pt idx="116">
                  <c:v>88.3</c:v>
                </c:pt>
                <c:pt idx="117">
                  <c:v>88.37</c:v>
                </c:pt>
                <c:pt idx="118">
                  <c:v>88.31</c:v>
                </c:pt>
                <c:pt idx="119">
                  <c:v>88.2</c:v>
                </c:pt>
                <c:pt idx="120">
                  <c:v>88.12</c:v>
                </c:pt>
                <c:pt idx="121">
                  <c:v>88.16</c:v>
                </c:pt>
                <c:pt idx="122">
                  <c:v>88.35</c:v>
                </c:pt>
                <c:pt idx="123">
                  <c:v>88.65</c:v>
                </c:pt>
                <c:pt idx="124">
                  <c:v>88.91</c:v>
                </c:pt>
                <c:pt idx="125">
                  <c:v>89.04</c:v>
                </c:pt>
                <c:pt idx="126">
                  <c:v>88.97</c:v>
                </c:pt>
                <c:pt idx="127">
                  <c:v>88.78</c:v>
                </c:pt>
                <c:pt idx="128">
                  <c:v>88.65</c:v>
                </c:pt>
                <c:pt idx="129">
                  <c:v>88.64</c:v>
                </c:pt>
                <c:pt idx="130">
                  <c:v>88.63</c:v>
                </c:pt>
                <c:pt idx="131">
                  <c:v>88.4</c:v>
                </c:pt>
                <c:pt idx="132">
                  <c:v>87.83</c:v>
                </c:pt>
                <c:pt idx="133">
                  <c:v>87.12</c:v>
                </c:pt>
                <c:pt idx="134">
                  <c:v>86.56</c:v>
                </c:pt>
                <c:pt idx="135">
                  <c:v>86.3</c:v>
                </c:pt>
              </c:numCache>
            </c:numRef>
          </c:val>
          <c:smooth val="0"/>
          <c:extLst>
            <c:ext xmlns:c16="http://schemas.microsoft.com/office/drawing/2014/chart" uri="{C3380CC4-5D6E-409C-BE32-E72D297353CC}">
              <c16:uniqueId val="{00000001-C8A7-4A32-BBCE-E65E98095E98}"/>
            </c:ext>
          </c:extLst>
        </c:ser>
        <c:dLbls>
          <c:showLegendKey val="0"/>
          <c:showVal val="0"/>
          <c:showCatName val="0"/>
          <c:showSerName val="0"/>
          <c:showPercent val="0"/>
          <c:showBubbleSize val="0"/>
        </c:dLbls>
        <c:hiLowLines>
          <c:spPr>
            <a:ln w="3175">
              <a:solidFill>
                <a:srgbClr val="000000"/>
              </a:solidFill>
              <a:prstDash val="solid"/>
            </a:ln>
          </c:spPr>
        </c:hiLowLines>
        <c:smooth val="0"/>
        <c:axId val="318148608"/>
        <c:axId val="318150144"/>
      </c:lineChart>
      <c:catAx>
        <c:axId val="31814860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50144"/>
        <c:crosses val="autoZero"/>
        <c:auto val="0"/>
        <c:lblAlgn val="ctr"/>
        <c:lblOffset val="100"/>
        <c:tickLblSkip val="2"/>
        <c:tickMarkSkip val="8"/>
        <c:noMultiLvlLbl val="0"/>
      </c:catAx>
      <c:valAx>
        <c:axId val="31815014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4860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Data_BK!$I$3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Data_BK!$AY$5:$AY$140</c:f>
              <c:numCache>
                <c:formatCode>#\ ##0.0</c:formatCode>
                <c:ptCount val="136"/>
                <c:pt idx="0">
                  <c:v>2</c:v>
                </c:pt>
                <c:pt idx="1">
                  <c:v>1.6</c:v>
                </c:pt>
                <c:pt idx="2">
                  <c:v>1.5</c:v>
                </c:pt>
                <c:pt idx="3">
                  <c:v>1.4</c:v>
                </c:pt>
                <c:pt idx="4">
                  <c:v>1.4</c:v>
                </c:pt>
                <c:pt idx="5">
                  <c:v>1.6</c:v>
                </c:pt>
                <c:pt idx="6">
                  <c:v>1.5</c:v>
                </c:pt>
                <c:pt idx="7">
                  <c:v>1.4</c:v>
                </c:pt>
                <c:pt idx="8">
                  <c:v>1.4</c:v>
                </c:pt>
                <c:pt idx="9">
                  <c:v>1.2</c:v>
                </c:pt>
                <c:pt idx="10">
                  <c:v>1</c:v>
                </c:pt>
                <c:pt idx="11">
                  <c:v>1.2</c:v>
                </c:pt>
                <c:pt idx="12">
                  <c:v>1.1000000000000001</c:v>
                </c:pt>
                <c:pt idx="13">
                  <c:v>1.1000000000000001</c:v>
                </c:pt>
                <c:pt idx="14">
                  <c:v>1.3</c:v>
                </c:pt>
                <c:pt idx="15">
                  <c:v>1.6</c:v>
                </c:pt>
                <c:pt idx="16">
                  <c:v>1.7</c:v>
                </c:pt>
                <c:pt idx="17">
                  <c:v>2.1</c:v>
                </c:pt>
                <c:pt idx="18">
                  <c:v>2.7</c:v>
                </c:pt>
                <c:pt idx="19">
                  <c:v>3</c:v>
                </c:pt>
                <c:pt idx="20">
                  <c:v>3.7</c:v>
                </c:pt>
                <c:pt idx="21">
                  <c:v>4.4000000000000004</c:v>
                </c:pt>
                <c:pt idx="22">
                  <c:v>4.5</c:v>
                </c:pt>
                <c:pt idx="23">
                  <c:v>5.0999999999999996</c:v>
                </c:pt>
                <c:pt idx="24">
                  <c:v>6.3</c:v>
                </c:pt>
                <c:pt idx="25">
                  <c:v>7.3</c:v>
                </c:pt>
                <c:pt idx="26">
                  <c:v>7.7</c:v>
                </c:pt>
                <c:pt idx="27">
                  <c:v>7.9</c:v>
                </c:pt>
                <c:pt idx="28">
                  <c:v>8</c:v>
                </c:pt>
                <c:pt idx="29">
                  <c:v>7.8</c:v>
                </c:pt>
                <c:pt idx="30">
                  <c:v>7.8</c:v>
                </c:pt>
                <c:pt idx="31">
                  <c:v>7.9</c:v>
                </c:pt>
                <c:pt idx="32">
                  <c:v>7.5</c:v>
                </c:pt>
                <c:pt idx="33">
                  <c:v>7.8</c:v>
                </c:pt>
                <c:pt idx="34">
                  <c:v>8.1</c:v>
                </c:pt>
                <c:pt idx="35">
                  <c:v>8.1999999999999993</c:v>
                </c:pt>
                <c:pt idx="36">
                  <c:v>8.3000000000000007</c:v>
                </c:pt>
                <c:pt idx="37">
                  <c:v>8.5</c:v>
                </c:pt>
                <c:pt idx="38">
                  <c:v>8.6999999999999993</c:v>
                </c:pt>
                <c:pt idx="39">
                  <c:v>9.1999999999999993</c:v>
                </c:pt>
                <c:pt idx="40">
                  <c:v>9.5</c:v>
                </c:pt>
                <c:pt idx="41">
                  <c:v>9.6</c:v>
                </c:pt>
                <c:pt idx="42">
                  <c:v>9</c:v>
                </c:pt>
                <c:pt idx="43">
                  <c:v>8.6999999999999993</c:v>
                </c:pt>
                <c:pt idx="44">
                  <c:v>8.6</c:v>
                </c:pt>
                <c:pt idx="45">
                  <c:v>8.4</c:v>
                </c:pt>
                <c:pt idx="46">
                  <c:v>7.7</c:v>
                </c:pt>
                <c:pt idx="47">
                  <c:v>7.6</c:v>
                </c:pt>
                <c:pt idx="48">
                  <c:v>7.2</c:v>
                </c:pt>
                <c:pt idx="49">
                  <c:v>7.1</c:v>
                </c:pt>
                <c:pt idx="50">
                  <c:v>7</c:v>
                </c:pt>
                <c:pt idx="51">
                  <c:v>6.5</c:v>
                </c:pt>
                <c:pt idx="52">
                  <c:v>6</c:v>
                </c:pt>
                <c:pt idx="53">
                  <c:v>5.6</c:v>
                </c:pt>
                <c:pt idx="54">
                  <c:v>5.2</c:v>
                </c:pt>
                <c:pt idx="55">
                  <c:v>4.9000000000000004</c:v>
                </c:pt>
                <c:pt idx="56">
                  <c:v>4.9000000000000004</c:v>
                </c:pt>
                <c:pt idx="57">
                  <c:v>4.7</c:v>
                </c:pt>
                <c:pt idx="58">
                  <c:v>4.5999999999999996</c:v>
                </c:pt>
                <c:pt idx="59">
                  <c:v>4.7</c:v>
                </c:pt>
                <c:pt idx="60">
                  <c:v>4.5999999999999996</c:v>
                </c:pt>
                <c:pt idx="61">
                  <c:v>4.4000000000000004</c:v>
                </c:pt>
                <c:pt idx="62">
                  <c:v>4.7</c:v>
                </c:pt>
                <c:pt idx="63">
                  <c:v>4.7</c:v>
                </c:pt>
                <c:pt idx="64">
                  <c:v>4.9000000000000004</c:v>
                </c:pt>
                <c:pt idx="65">
                  <c:v>5</c:v>
                </c:pt>
                <c:pt idx="66">
                  <c:v>5.0999999999999996</c:v>
                </c:pt>
                <c:pt idx="67">
                  <c:v>5.2</c:v>
                </c:pt>
                <c:pt idx="68">
                  <c:v>5.5</c:v>
                </c:pt>
                <c:pt idx="69">
                  <c:v>5.7</c:v>
                </c:pt>
                <c:pt idx="70">
                  <c:v>5.8</c:v>
                </c:pt>
                <c:pt idx="71">
                  <c:v>5.5</c:v>
                </c:pt>
                <c:pt idx="72">
                  <c:v>5.4</c:v>
                </c:pt>
                <c:pt idx="73">
                  <c:v>5.6</c:v>
                </c:pt>
                <c:pt idx="74">
                  <c:v>5.7</c:v>
                </c:pt>
                <c:pt idx="75">
                  <c:v>5.9</c:v>
                </c:pt>
                <c:pt idx="76">
                  <c:v>5.5</c:v>
                </c:pt>
                <c:pt idx="77">
                  <c:v>5</c:v>
                </c:pt>
                <c:pt idx="78">
                  <c:v>4.5</c:v>
                </c:pt>
                <c:pt idx="79">
                  <c:v>4.4000000000000004</c:v>
                </c:pt>
                <c:pt idx="80">
                  <c:v>4.4000000000000004</c:v>
                </c:pt>
                <c:pt idx="81">
                  <c:v>4.2</c:v>
                </c:pt>
                <c:pt idx="82">
                  <c:v>4.0999999999999996</c:v>
                </c:pt>
                <c:pt idx="83">
                  <c:v>3.9</c:v>
                </c:pt>
                <c:pt idx="84">
                  <c:v>3.7</c:v>
                </c:pt>
                <c:pt idx="85">
                  <c:v>3.7</c:v>
                </c:pt>
                <c:pt idx="86">
                  <c:v>3.6</c:v>
                </c:pt>
                <c:pt idx="87">
                  <c:v>4.0999999999999996</c:v>
                </c:pt>
                <c:pt idx="88">
                  <c:v>4.7</c:v>
                </c:pt>
                <c:pt idx="89">
                  <c:v>5.2</c:v>
                </c:pt>
                <c:pt idx="90">
                  <c:v>5.7</c:v>
                </c:pt>
                <c:pt idx="91">
                  <c:v>5.7</c:v>
                </c:pt>
                <c:pt idx="92">
                  <c:v>6</c:v>
                </c:pt>
                <c:pt idx="93">
                  <c:v>5.9</c:v>
                </c:pt>
                <c:pt idx="94">
                  <c:v>5.9</c:v>
                </c:pt>
                <c:pt idx="95">
                  <c:v>5.6</c:v>
                </c:pt>
                <c:pt idx="96">
                  <c:v>5.2</c:v>
                </c:pt>
                <c:pt idx="97">
                  <c:v>5.0999999999999996</c:v>
                </c:pt>
                <c:pt idx="98">
                  <c:v>5</c:v>
                </c:pt>
                <c:pt idx="99">
                  <c:v>5.0999999999999996</c:v>
                </c:pt>
                <c:pt idx="100">
                  <c:v>5</c:v>
                </c:pt>
                <c:pt idx="101">
                  <c:v>5</c:v>
                </c:pt>
                <c:pt idx="102">
                  <c:v>5</c:v>
                </c:pt>
                <c:pt idx="103">
                  <c:v>5</c:v>
                </c:pt>
                <c:pt idx="104">
                  <c:v>5.3</c:v>
                </c:pt>
                <c:pt idx="105">
                  <c:v>5.5</c:v>
                </c:pt>
                <c:pt idx="106">
                  <c:v>5.3</c:v>
                </c:pt>
                <c:pt idx="107">
                  <c:v>5.4</c:v>
                </c:pt>
                <c:pt idx="108">
                  <c:v>5.4</c:v>
                </c:pt>
                <c:pt idx="109">
                  <c:v>5.4</c:v>
                </c:pt>
                <c:pt idx="110">
                  <c:v>5.4</c:v>
                </c:pt>
                <c:pt idx="111">
                  <c:v>5.5</c:v>
                </c:pt>
                <c:pt idx="112">
                  <c:v>5.3</c:v>
                </c:pt>
                <c:pt idx="113">
                  <c:v>5.3</c:v>
                </c:pt>
                <c:pt idx="114">
                  <c:v>5.2</c:v>
                </c:pt>
                <c:pt idx="115">
                  <c:v>5.4</c:v>
                </c:pt>
                <c:pt idx="116">
                  <c:v>5.3</c:v>
                </c:pt>
                <c:pt idx="117">
                  <c:v>4.8</c:v>
                </c:pt>
                <c:pt idx="118">
                  <c:v>5</c:v>
                </c:pt>
                <c:pt idx="119">
                  <c:v>5.3</c:v>
                </c:pt>
                <c:pt idx="120">
                  <c:v>5.0999999999999996</c:v>
                </c:pt>
                <c:pt idx="121">
                  <c:v>5.3</c:v>
                </c:pt>
                <c:pt idx="122">
                  <c:v>5.3</c:v>
                </c:pt>
                <c:pt idx="123">
                  <c:v>4.5999999999999996</c:v>
                </c:pt>
                <c:pt idx="124">
                  <c:v>4.7</c:v>
                </c:pt>
                <c:pt idx="125">
                  <c:v>5.2</c:v>
                </c:pt>
                <c:pt idx="126">
                  <c:v>4.5999999999999996</c:v>
                </c:pt>
                <c:pt idx="127">
                  <c:v>4.8</c:v>
                </c:pt>
                <c:pt idx="128">
                  <c:v>5.2</c:v>
                </c:pt>
                <c:pt idx="129">
                  <c:v>4.5999999999999996</c:v>
                </c:pt>
                <c:pt idx="130">
                  <c:v>5.0999999999999996</c:v>
                </c:pt>
                <c:pt idx="131">
                  <c:v>5.3</c:v>
                </c:pt>
                <c:pt idx="132">
                  <c:v>5.6</c:v>
                </c:pt>
                <c:pt idx="133">
                  <c:v>6.2</c:v>
                </c:pt>
                <c:pt idx="134">
                  <c:v>7</c:v>
                </c:pt>
                <c:pt idx="135">
                  <c:v>7</c:v>
                </c:pt>
              </c:numCache>
            </c:numRef>
          </c:val>
          <c:smooth val="0"/>
          <c:extLst>
            <c:ext xmlns:c16="http://schemas.microsoft.com/office/drawing/2014/chart" uri="{C3380CC4-5D6E-409C-BE32-E72D297353CC}">
              <c16:uniqueId val="{00000000-A94B-4AA9-B215-569B1A34FFBA}"/>
            </c:ext>
          </c:extLst>
        </c:ser>
        <c:ser>
          <c:idx val="1"/>
          <c:order val="1"/>
          <c:tx>
            <c:strRef>
              <c:f>Data_BK!$L$3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Data_BK!$BB$5:$BB$140</c:f>
              <c:numCache>
                <c:formatCode>#,##0.00</c:formatCode>
                <c:ptCount val="136"/>
                <c:pt idx="0">
                  <c:v>1.87</c:v>
                </c:pt>
                <c:pt idx="1">
                  <c:v>1.67</c:v>
                </c:pt>
                <c:pt idx="2">
                  <c:v>1.51</c:v>
                </c:pt>
                <c:pt idx="3">
                  <c:v>1.44</c:v>
                </c:pt>
                <c:pt idx="4">
                  <c:v>1.46</c:v>
                </c:pt>
                <c:pt idx="5">
                  <c:v>1.51</c:v>
                </c:pt>
                <c:pt idx="6">
                  <c:v>1.5</c:v>
                </c:pt>
                <c:pt idx="7">
                  <c:v>1.44</c:v>
                </c:pt>
                <c:pt idx="8">
                  <c:v>1.32</c:v>
                </c:pt>
                <c:pt idx="9">
                  <c:v>1.2</c:v>
                </c:pt>
                <c:pt idx="10">
                  <c:v>1.1200000000000001</c:v>
                </c:pt>
                <c:pt idx="11">
                  <c:v>1.08</c:v>
                </c:pt>
                <c:pt idx="12">
                  <c:v>1.08</c:v>
                </c:pt>
                <c:pt idx="13">
                  <c:v>1.1499999999999999</c:v>
                </c:pt>
                <c:pt idx="14">
                  <c:v>1.31</c:v>
                </c:pt>
                <c:pt idx="15">
                  <c:v>1.54</c:v>
                </c:pt>
                <c:pt idx="16">
                  <c:v>1.81</c:v>
                </c:pt>
                <c:pt idx="17">
                  <c:v>2.15</c:v>
                </c:pt>
                <c:pt idx="18">
                  <c:v>2.58</c:v>
                </c:pt>
                <c:pt idx="19">
                  <c:v>3.1</c:v>
                </c:pt>
                <c:pt idx="20">
                  <c:v>3.59</c:v>
                </c:pt>
                <c:pt idx="21">
                  <c:v>4.04</c:v>
                </c:pt>
                <c:pt idx="22">
                  <c:v>4.53</c:v>
                </c:pt>
                <c:pt idx="23">
                  <c:v>5.27</c:v>
                </c:pt>
                <c:pt idx="24">
                  <c:v>6.24</c:v>
                </c:pt>
                <c:pt idx="25">
                  <c:v>7.16</c:v>
                </c:pt>
                <c:pt idx="26">
                  <c:v>7.75</c:v>
                </c:pt>
                <c:pt idx="27">
                  <c:v>7.96</c:v>
                </c:pt>
                <c:pt idx="28">
                  <c:v>7.95</c:v>
                </c:pt>
                <c:pt idx="29">
                  <c:v>7.89</c:v>
                </c:pt>
                <c:pt idx="30">
                  <c:v>7.83</c:v>
                </c:pt>
                <c:pt idx="31">
                  <c:v>7.72</c:v>
                </c:pt>
                <c:pt idx="32">
                  <c:v>7.65</c:v>
                </c:pt>
                <c:pt idx="33">
                  <c:v>7.74</c:v>
                </c:pt>
                <c:pt idx="34">
                  <c:v>7.98</c:v>
                </c:pt>
                <c:pt idx="35">
                  <c:v>8.23</c:v>
                </c:pt>
                <c:pt idx="36">
                  <c:v>8.36</c:v>
                </c:pt>
                <c:pt idx="37">
                  <c:v>8.48</c:v>
                </c:pt>
                <c:pt idx="38">
                  <c:v>8.74</c:v>
                </c:pt>
                <c:pt idx="39">
                  <c:v>9.14</c:v>
                </c:pt>
                <c:pt idx="40">
                  <c:v>9.4700000000000006</c:v>
                </c:pt>
                <c:pt idx="41">
                  <c:v>9.4499999999999993</c:v>
                </c:pt>
                <c:pt idx="42">
                  <c:v>9.14</c:v>
                </c:pt>
                <c:pt idx="43">
                  <c:v>8.7899999999999991</c:v>
                </c:pt>
                <c:pt idx="44">
                  <c:v>8.57</c:v>
                </c:pt>
                <c:pt idx="45">
                  <c:v>8.36</c:v>
                </c:pt>
                <c:pt idx="46">
                  <c:v>8.02</c:v>
                </c:pt>
                <c:pt idx="47">
                  <c:v>7.58</c:v>
                </c:pt>
                <c:pt idx="48">
                  <c:v>7.21</c:v>
                </c:pt>
                <c:pt idx="49">
                  <c:v>7.01</c:v>
                </c:pt>
                <c:pt idx="50">
                  <c:v>6.86</c:v>
                </c:pt>
                <c:pt idx="51">
                  <c:v>6.56</c:v>
                </c:pt>
                <c:pt idx="52">
                  <c:v>6.1</c:v>
                </c:pt>
                <c:pt idx="53">
                  <c:v>5.62</c:v>
                </c:pt>
                <c:pt idx="54">
                  <c:v>5.21</c:v>
                </c:pt>
                <c:pt idx="55">
                  <c:v>4.9400000000000004</c:v>
                </c:pt>
                <c:pt idx="56">
                  <c:v>4.78</c:v>
                </c:pt>
                <c:pt idx="57">
                  <c:v>4.71</c:v>
                </c:pt>
                <c:pt idx="58">
                  <c:v>4.67</c:v>
                </c:pt>
                <c:pt idx="59">
                  <c:v>4.62</c:v>
                </c:pt>
                <c:pt idx="60">
                  <c:v>4.55</c:v>
                </c:pt>
                <c:pt idx="61">
                  <c:v>4.53</c:v>
                </c:pt>
                <c:pt idx="62">
                  <c:v>4.59</c:v>
                </c:pt>
                <c:pt idx="63">
                  <c:v>4.7300000000000004</c:v>
                </c:pt>
                <c:pt idx="64">
                  <c:v>4.87</c:v>
                </c:pt>
                <c:pt idx="65">
                  <c:v>4.99</c:v>
                </c:pt>
                <c:pt idx="66">
                  <c:v>5.12</c:v>
                </c:pt>
                <c:pt idx="67">
                  <c:v>5.29</c:v>
                </c:pt>
                <c:pt idx="68">
                  <c:v>5.49</c:v>
                </c:pt>
                <c:pt idx="69">
                  <c:v>5.64</c:v>
                </c:pt>
                <c:pt idx="70">
                  <c:v>5.66</c:v>
                </c:pt>
                <c:pt idx="71">
                  <c:v>5.56</c:v>
                </c:pt>
                <c:pt idx="72">
                  <c:v>5.48</c:v>
                </c:pt>
                <c:pt idx="73">
                  <c:v>5.55</c:v>
                </c:pt>
                <c:pt idx="74">
                  <c:v>5.7</c:v>
                </c:pt>
                <c:pt idx="75">
                  <c:v>5.73</c:v>
                </c:pt>
                <c:pt idx="76">
                  <c:v>5.48</c:v>
                </c:pt>
                <c:pt idx="77">
                  <c:v>5.0199999999999996</c:v>
                </c:pt>
                <c:pt idx="78">
                  <c:v>4.59</c:v>
                </c:pt>
                <c:pt idx="79">
                  <c:v>4.37</c:v>
                </c:pt>
                <c:pt idx="80">
                  <c:v>4.29</c:v>
                </c:pt>
                <c:pt idx="81">
                  <c:v>4.2300000000000004</c:v>
                </c:pt>
                <c:pt idx="82">
                  <c:v>4.09</c:v>
                </c:pt>
                <c:pt idx="83">
                  <c:v>3.89</c:v>
                </c:pt>
                <c:pt idx="84">
                  <c:v>3.69</c:v>
                </c:pt>
                <c:pt idx="85">
                  <c:v>3.6</c:v>
                </c:pt>
                <c:pt idx="86">
                  <c:v>3.74</c:v>
                </c:pt>
                <c:pt idx="87">
                  <c:v>4.1399999999999997</c:v>
                </c:pt>
                <c:pt idx="88">
                  <c:v>4.66</c:v>
                </c:pt>
                <c:pt idx="89">
                  <c:v>5.19</c:v>
                </c:pt>
                <c:pt idx="90">
                  <c:v>5.57</c:v>
                </c:pt>
                <c:pt idx="91">
                  <c:v>5.85</c:v>
                </c:pt>
                <c:pt idx="92">
                  <c:v>6.01</c:v>
                </c:pt>
                <c:pt idx="93">
                  <c:v>6.02</c:v>
                </c:pt>
                <c:pt idx="94">
                  <c:v>5.85</c:v>
                </c:pt>
                <c:pt idx="95">
                  <c:v>5.55</c:v>
                </c:pt>
                <c:pt idx="96">
                  <c:v>5.29</c:v>
                </c:pt>
                <c:pt idx="97">
                  <c:v>5.15</c:v>
                </c:pt>
                <c:pt idx="98">
                  <c:v>5.08</c:v>
                </c:pt>
                <c:pt idx="99">
                  <c:v>5</c:v>
                </c:pt>
                <c:pt idx="100">
                  <c:v>4.91</c:v>
                </c:pt>
                <c:pt idx="101">
                  <c:v>4.88</c:v>
                </c:pt>
                <c:pt idx="102">
                  <c:v>4.9400000000000004</c:v>
                </c:pt>
                <c:pt idx="103">
                  <c:v>5.08</c:v>
                </c:pt>
                <c:pt idx="104">
                  <c:v>5.24</c:v>
                </c:pt>
                <c:pt idx="105">
                  <c:v>5.34</c:v>
                </c:pt>
                <c:pt idx="106">
                  <c:v>5.4</c:v>
                </c:pt>
                <c:pt idx="107">
                  <c:v>5.42</c:v>
                </c:pt>
                <c:pt idx="108">
                  <c:v>5.44</c:v>
                </c:pt>
                <c:pt idx="109">
                  <c:v>5.44</c:v>
                </c:pt>
                <c:pt idx="110">
                  <c:v>5.44</c:v>
                </c:pt>
                <c:pt idx="111">
                  <c:v>5.44</c:v>
                </c:pt>
                <c:pt idx="112">
                  <c:v>5.39</c:v>
                </c:pt>
                <c:pt idx="113">
                  <c:v>5.33</c:v>
                </c:pt>
                <c:pt idx="114">
                  <c:v>5.32</c:v>
                </c:pt>
                <c:pt idx="115">
                  <c:v>5.27</c:v>
                </c:pt>
                <c:pt idx="116">
                  <c:v>5.13</c:v>
                </c:pt>
                <c:pt idx="117">
                  <c:v>5</c:v>
                </c:pt>
                <c:pt idx="118">
                  <c:v>5.01</c:v>
                </c:pt>
                <c:pt idx="119">
                  <c:v>5.16</c:v>
                </c:pt>
                <c:pt idx="120">
                  <c:v>5.31</c:v>
                </c:pt>
                <c:pt idx="121">
                  <c:v>5.33</c:v>
                </c:pt>
                <c:pt idx="122">
                  <c:v>5.13</c:v>
                </c:pt>
                <c:pt idx="123">
                  <c:v>4.87</c:v>
                </c:pt>
                <c:pt idx="124">
                  <c:v>4.74</c:v>
                </c:pt>
                <c:pt idx="125">
                  <c:v>4.71</c:v>
                </c:pt>
                <c:pt idx="126">
                  <c:v>4.74</c:v>
                </c:pt>
                <c:pt idx="127">
                  <c:v>4.78</c:v>
                </c:pt>
                <c:pt idx="128">
                  <c:v>4.8499999999999996</c:v>
                </c:pt>
                <c:pt idx="129">
                  <c:v>4.9400000000000004</c:v>
                </c:pt>
                <c:pt idx="130">
                  <c:v>5.0599999999999996</c:v>
                </c:pt>
                <c:pt idx="131">
                  <c:v>5.3</c:v>
                </c:pt>
                <c:pt idx="132">
                  <c:v>5.71</c:v>
                </c:pt>
                <c:pt idx="133">
                  <c:v>6.25</c:v>
                </c:pt>
                <c:pt idx="134">
                  <c:v>6.75</c:v>
                </c:pt>
                <c:pt idx="135">
                  <c:v>7.01</c:v>
                </c:pt>
              </c:numCache>
            </c:numRef>
          </c:val>
          <c:smooth val="0"/>
          <c:extLst>
            <c:ext xmlns:c16="http://schemas.microsoft.com/office/drawing/2014/chart" uri="{C3380CC4-5D6E-409C-BE32-E72D297353CC}">
              <c16:uniqueId val="{00000001-A94B-4AA9-B215-569B1A34FFBA}"/>
            </c:ext>
          </c:extLst>
        </c:ser>
        <c:dLbls>
          <c:showLegendKey val="0"/>
          <c:showVal val="0"/>
          <c:showCatName val="0"/>
          <c:showSerName val="0"/>
          <c:showPercent val="0"/>
          <c:showBubbleSize val="0"/>
        </c:dLbls>
        <c:hiLowLines>
          <c:spPr>
            <a:ln w="3175">
              <a:solidFill>
                <a:srgbClr val="000000"/>
              </a:solidFill>
              <a:prstDash val="solid"/>
            </a:ln>
          </c:spPr>
        </c:hiLowLines>
        <c:smooth val="0"/>
        <c:axId val="318167296"/>
        <c:axId val="318173184"/>
      </c:lineChart>
      <c:catAx>
        <c:axId val="31816729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73184"/>
        <c:crosses val="autoZero"/>
        <c:auto val="0"/>
        <c:lblAlgn val="ctr"/>
        <c:lblOffset val="100"/>
        <c:tickLblSkip val="2"/>
        <c:tickMarkSkip val="8"/>
        <c:noMultiLvlLbl val="0"/>
      </c:catAx>
      <c:valAx>
        <c:axId val="3181731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6729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44" r="0.75000000000000244"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Data_BK!$AS$3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Data_BK!$AM$5:$AM$140</c:f>
              <c:numCache>
                <c:formatCode>#\ ##0.0</c:formatCode>
                <c:ptCount val="136"/>
                <c:pt idx="0">
                  <c:v>6</c:v>
                </c:pt>
                <c:pt idx="1">
                  <c:v>6.1</c:v>
                </c:pt>
                <c:pt idx="2">
                  <c:v>6</c:v>
                </c:pt>
                <c:pt idx="3">
                  <c:v>6</c:v>
                </c:pt>
                <c:pt idx="4">
                  <c:v>5.5</c:v>
                </c:pt>
                <c:pt idx="5">
                  <c:v>5.6</c:v>
                </c:pt>
                <c:pt idx="6">
                  <c:v>5.0999999999999996</c:v>
                </c:pt>
                <c:pt idx="7">
                  <c:v>5.0999999999999996</c:v>
                </c:pt>
                <c:pt idx="8">
                  <c:v>5.2</c:v>
                </c:pt>
                <c:pt idx="9">
                  <c:v>5.0999999999999996</c:v>
                </c:pt>
                <c:pt idx="10">
                  <c:v>5.0999999999999996</c:v>
                </c:pt>
                <c:pt idx="11">
                  <c:v>5</c:v>
                </c:pt>
                <c:pt idx="12">
                  <c:v>4.8</c:v>
                </c:pt>
                <c:pt idx="13">
                  <c:v>4.8</c:v>
                </c:pt>
                <c:pt idx="14">
                  <c:v>5.0999999999999996</c:v>
                </c:pt>
                <c:pt idx="15">
                  <c:v>5</c:v>
                </c:pt>
                <c:pt idx="16">
                  <c:v>5.3</c:v>
                </c:pt>
                <c:pt idx="17">
                  <c:v>5.4</c:v>
                </c:pt>
                <c:pt idx="18">
                  <c:v>5.5</c:v>
                </c:pt>
                <c:pt idx="19">
                  <c:v>5.8</c:v>
                </c:pt>
                <c:pt idx="20">
                  <c:v>5.6</c:v>
                </c:pt>
                <c:pt idx="21">
                  <c:v>5.9</c:v>
                </c:pt>
                <c:pt idx="22">
                  <c:v>6</c:v>
                </c:pt>
                <c:pt idx="23">
                  <c:v>6.3</c:v>
                </c:pt>
                <c:pt idx="24">
                  <c:v>7</c:v>
                </c:pt>
                <c:pt idx="25">
                  <c:v>7.1</c:v>
                </c:pt>
                <c:pt idx="26">
                  <c:v>7.1</c:v>
                </c:pt>
                <c:pt idx="27">
                  <c:v>7.3</c:v>
                </c:pt>
                <c:pt idx="28">
                  <c:v>7.5</c:v>
                </c:pt>
                <c:pt idx="29">
                  <c:v>8.1</c:v>
                </c:pt>
                <c:pt idx="30">
                  <c:v>8.1</c:v>
                </c:pt>
                <c:pt idx="31">
                  <c:v>8.1999999999999993</c:v>
                </c:pt>
                <c:pt idx="32">
                  <c:v>8.3000000000000007</c:v>
                </c:pt>
                <c:pt idx="33">
                  <c:v>7.9</c:v>
                </c:pt>
                <c:pt idx="34">
                  <c:v>8</c:v>
                </c:pt>
                <c:pt idx="35">
                  <c:v>8.3000000000000007</c:v>
                </c:pt>
                <c:pt idx="36">
                  <c:v>8</c:v>
                </c:pt>
                <c:pt idx="37">
                  <c:v>8.3000000000000007</c:v>
                </c:pt>
                <c:pt idx="38">
                  <c:v>8.5</c:v>
                </c:pt>
                <c:pt idx="39">
                  <c:v>8.3000000000000007</c:v>
                </c:pt>
                <c:pt idx="40">
                  <c:v>8.1</c:v>
                </c:pt>
                <c:pt idx="41">
                  <c:v>8.8000000000000007</c:v>
                </c:pt>
                <c:pt idx="42">
                  <c:v>9.1</c:v>
                </c:pt>
                <c:pt idx="43">
                  <c:v>9.3000000000000007</c:v>
                </c:pt>
                <c:pt idx="44">
                  <c:v>9.6999999999999993</c:v>
                </c:pt>
                <c:pt idx="45">
                  <c:v>9.1</c:v>
                </c:pt>
                <c:pt idx="46">
                  <c:v>9.4</c:v>
                </c:pt>
                <c:pt idx="47">
                  <c:v>9.1999999999999993</c:v>
                </c:pt>
                <c:pt idx="48">
                  <c:v>9.3000000000000007</c:v>
                </c:pt>
                <c:pt idx="49">
                  <c:v>9.4</c:v>
                </c:pt>
                <c:pt idx="50">
                  <c:v>9.3000000000000007</c:v>
                </c:pt>
                <c:pt idx="51">
                  <c:v>9.1</c:v>
                </c:pt>
                <c:pt idx="52">
                  <c:v>9.1</c:v>
                </c:pt>
                <c:pt idx="53">
                  <c:v>8.8000000000000007</c:v>
                </c:pt>
                <c:pt idx="54">
                  <c:v>8.9</c:v>
                </c:pt>
                <c:pt idx="55">
                  <c:v>8.6</c:v>
                </c:pt>
                <c:pt idx="56">
                  <c:v>8.6</c:v>
                </c:pt>
                <c:pt idx="57">
                  <c:v>9.1</c:v>
                </c:pt>
                <c:pt idx="58">
                  <c:v>9.1999999999999993</c:v>
                </c:pt>
                <c:pt idx="59">
                  <c:v>9.6</c:v>
                </c:pt>
                <c:pt idx="60">
                  <c:v>9.4</c:v>
                </c:pt>
                <c:pt idx="61">
                  <c:v>9.4</c:v>
                </c:pt>
                <c:pt idx="62">
                  <c:v>9.5</c:v>
                </c:pt>
                <c:pt idx="63">
                  <c:v>9.6999999999999993</c:v>
                </c:pt>
                <c:pt idx="64">
                  <c:v>9.6</c:v>
                </c:pt>
                <c:pt idx="65">
                  <c:v>9.8000000000000007</c:v>
                </c:pt>
                <c:pt idx="66">
                  <c:v>9.6</c:v>
                </c:pt>
                <c:pt idx="67">
                  <c:v>9.1999999999999993</c:v>
                </c:pt>
                <c:pt idx="68">
                  <c:v>9.1999999999999993</c:v>
                </c:pt>
                <c:pt idx="69">
                  <c:v>9.1</c:v>
                </c:pt>
                <c:pt idx="70">
                  <c:v>9.1999999999999993</c:v>
                </c:pt>
                <c:pt idx="71">
                  <c:v>9.4</c:v>
                </c:pt>
                <c:pt idx="72">
                  <c:v>9.5</c:v>
                </c:pt>
                <c:pt idx="73">
                  <c:v>8.5</c:v>
                </c:pt>
                <c:pt idx="74">
                  <c:v>8.6</c:v>
                </c:pt>
                <c:pt idx="75">
                  <c:v>8.6</c:v>
                </c:pt>
                <c:pt idx="76">
                  <c:v>8.8000000000000007</c:v>
                </c:pt>
                <c:pt idx="77">
                  <c:v>9</c:v>
                </c:pt>
                <c:pt idx="78">
                  <c:v>8.6999999999999993</c:v>
                </c:pt>
                <c:pt idx="79">
                  <c:v>8.6</c:v>
                </c:pt>
                <c:pt idx="80">
                  <c:v>8.3000000000000007</c:v>
                </c:pt>
                <c:pt idx="81">
                  <c:v>8.1</c:v>
                </c:pt>
                <c:pt idx="82">
                  <c:v>7.9</c:v>
                </c:pt>
                <c:pt idx="83">
                  <c:v>7.6</c:v>
                </c:pt>
                <c:pt idx="84">
                  <c:v>7.5</c:v>
                </c:pt>
                <c:pt idx="85">
                  <c:v>7.8</c:v>
                </c:pt>
                <c:pt idx="86">
                  <c:v>7.7</c:v>
                </c:pt>
                <c:pt idx="87">
                  <c:v>7.5</c:v>
                </c:pt>
                <c:pt idx="88">
                  <c:v>7.7</c:v>
                </c:pt>
                <c:pt idx="89">
                  <c:v>7.9</c:v>
                </c:pt>
                <c:pt idx="90">
                  <c:v>8</c:v>
                </c:pt>
                <c:pt idx="91">
                  <c:v>8.4</c:v>
                </c:pt>
                <c:pt idx="92">
                  <c:v>8.1</c:v>
                </c:pt>
                <c:pt idx="93">
                  <c:v>7.8</c:v>
                </c:pt>
                <c:pt idx="94">
                  <c:v>7.9</c:v>
                </c:pt>
                <c:pt idx="95">
                  <c:v>7.9</c:v>
                </c:pt>
                <c:pt idx="96">
                  <c:v>7.9</c:v>
                </c:pt>
                <c:pt idx="97">
                  <c:v>7.8</c:v>
                </c:pt>
                <c:pt idx="98">
                  <c:v>7.7</c:v>
                </c:pt>
                <c:pt idx="99">
                  <c:v>7.6</c:v>
                </c:pt>
                <c:pt idx="100">
                  <c:v>7.5</c:v>
                </c:pt>
                <c:pt idx="101">
                  <c:v>7.2</c:v>
                </c:pt>
                <c:pt idx="102">
                  <c:v>7.1</c:v>
                </c:pt>
                <c:pt idx="103">
                  <c:v>6.9</c:v>
                </c:pt>
                <c:pt idx="104">
                  <c:v>6.7</c:v>
                </c:pt>
                <c:pt idx="105">
                  <c:v>6.4</c:v>
                </c:pt>
                <c:pt idx="106">
                  <c:v>6.5</c:v>
                </c:pt>
                <c:pt idx="107">
                  <c:v>6.5</c:v>
                </c:pt>
                <c:pt idx="108">
                  <c:v>6.8</c:v>
                </c:pt>
                <c:pt idx="109">
                  <c:v>7.2</c:v>
                </c:pt>
                <c:pt idx="110">
                  <c:v>7</c:v>
                </c:pt>
                <c:pt idx="111">
                  <c:v>7.1</c:v>
                </c:pt>
                <c:pt idx="112">
                  <c:v>7.1</c:v>
                </c:pt>
                <c:pt idx="113">
                  <c:v>6.9</c:v>
                </c:pt>
                <c:pt idx="114">
                  <c:v>7.2</c:v>
                </c:pt>
                <c:pt idx="115">
                  <c:v>6.8</c:v>
                </c:pt>
                <c:pt idx="116">
                  <c:v>6.9</c:v>
                </c:pt>
                <c:pt idx="117">
                  <c:v>7.1</c:v>
                </c:pt>
                <c:pt idx="118">
                  <c:v>7</c:v>
                </c:pt>
                <c:pt idx="119">
                  <c:v>7</c:v>
                </c:pt>
                <c:pt idx="120">
                  <c:v>6.8</c:v>
                </c:pt>
                <c:pt idx="121">
                  <c:v>6.9</c:v>
                </c:pt>
                <c:pt idx="122">
                  <c:v>6.6</c:v>
                </c:pt>
                <c:pt idx="123">
                  <c:v>7.1</c:v>
                </c:pt>
                <c:pt idx="124">
                  <c:v>6.8</c:v>
                </c:pt>
                <c:pt idx="125">
                  <c:v>6.4</c:v>
                </c:pt>
                <c:pt idx="126">
                  <c:v>6.8</c:v>
                </c:pt>
                <c:pt idx="127">
                  <c:v>6.5</c:v>
                </c:pt>
                <c:pt idx="128">
                  <c:v>7</c:v>
                </c:pt>
                <c:pt idx="129">
                  <c:v>6.8</c:v>
                </c:pt>
                <c:pt idx="130">
                  <c:v>6.5</c:v>
                </c:pt>
                <c:pt idx="131">
                  <c:v>6.6</c:v>
                </c:pt>
                <c:pt idx="132">
                  <c:v>6.8</c:v>
                </c:pt>
                <c:pt idx="133">
                  <c:v>7.3</c:v>
                </c:pt>
                <c:pt idx="134">
                  <c:v>7.3</c:v>
                </c:pt>
                <c:pt idx="135">
                  <c:v>7.1</c:v>
                </c:pt>
              </c:numCache>
            </c:numRef>
          </c:val>
          <c:smooth val="0"/>
          <c:extLst>
            <c:ext xmlns:c16="http://schemas.microsoft.com/office/drawing/2014/chart" uri="{C3380CC4-5D6E-409C-BE32-E72D297353CC}">
              <c16:uniqueId val="{00000000-B900-46DC-95B9-B9322B1B1BCE}"/>
            </c:ext>
          </c:extLst>
        </c:ser>
        <c:ser>
          <c:idx val="1"/>
          <c:order val="1"/>
          <c:tx>
            <c:strRef>
              <c:f>Data_BK!$AV$3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Data_BK!$AP$5:$AP$140</c:f>
              <c:numCache>
                <c:formatCode>#,##0.00</c:formatCode>
                <c:ptCount val="136"/>
                <c:pt idx="0">
                  <c:v>6.02</c:v>
                </c:pt>
                <c:pt idx="1">
                  <c:v>6.02</c:v>
                </c:pt>
                <c:pt idx="2">
                  <c:v>5.97</c:v>
                </c:pt>
                <c:pt idx="3">
                  <c:v>5.84</c:v>
                </c:pt>
                <c:pt idx="4">
                  <c:v>5.64</c:v>
                </c:pt>
                <c:pt idx="5">
                  <c:v>5.41</c:v>
                </c:pt>
                <c:pt idx="6">
                  <c:v>5.23</c:v>
                </c:pt>
                <c:pt idx="7">
                  <c:v>5.15</c:v>
                </c:pt>
                <c:pt idx="8">
                  <c:v>5.17</c:v>
                </c:pt>
                <c:pt idx="9">
                  <c:v>5.2</c:v>
                </c:pt>
                <c:pt idx="10">
                  <c:v>5.13</c:v>
                </c:pt>
                <c:pt idx="11">
                  <c:v>4.97</c:v>
                </c:pt>
                <c:pt idx="12">
                  <c:v>4.8600000000000003</c:v>
                </c:pt>
                <c:pt idx="13">
                  <c:v>4.87</c:v>
                </c:pt>
                <c:pt idx="14">
                  <c:v>4.96</c:v>
                </c:pt>
                <c:pt idx="15">
                  <c:v>5.08</c:v>
                </c:pt>
                <c:pt idx="16">
                  <c:v>5.22</c:v>
                </c:pt>
                <c:pt idx="17">
                  <c:v>5.41</c:v>
                </c:pt>
                <c:pt idx="18">
                  <c:v>5.59</c:v>
                </c:pt>
                <c:pt idx="19">
                  <c:v>5.67</c:v>
                </c:pt>
                <c:pt idx="20">
                  <c:v>5.67</c:v>
                </c:pt>
                <c:pt idx="21">
                  <c:v>5.73</c:v>
                </c:pt>
                <c:pt idx="22">
                  <c:v>5.98</c:v>
                </c:pt>
                <c:pt idx="23">
                  <c:v>6.37</c:v>
                </c:pt>
                <c:pt idx="24">
                  <c:v>6.73</c:v>
                </c:pt>
                <c:pt idx="25">
                  <c:v>6.98</c:v>
                </c:pt>
                <c:pt idx="26">
                  <c:v>7.15</c:v>
                </c:pt>
                <c:pt idx="27">
                  <c:v>7.39</c:v>
                </c:pt>
                <c:pt idx="28">
                  <c:v>7.72</c:v>
                </c:pt>
                <c:pt idx="29">
                  <c:v>7.98</c:v>
                </c:pt>
                <c:pt idx="30">
                  <c:v>8.11</c:v>
                </c:pt>
                <c:pt idx="31">
                  <c:v>8.1199999999999992</c:v>
                </c:pt>
                <c:pt idx="32">
                  <c:v>8.07</c:v>
                </c:pt>
                <c:pt idx="33">
                  <c:v>8.01</c:v>
                </c:pt>
                <c:pt idx="34">
                  <c:v>8.01</c:v>
                </c:pt>
                <c:pt idx="35">
                  <c:v>8.09</c:v>
                </c:pt>
                <c:pt idx="36">
                  <c:v>8.1999999999999993</c:v>
                </c:pt>
                <c:pt idx="37">
                  <c:v>8.2899999999999991</c:v>
                </c:pt>
                <c:pt idx="38">
                  <c:v>8.3000000000000007</c:v>
                </c:pt>
                <c:pt idx="39">
                  <c:v>8.25</c:v>
                </c:pt>
                <c:pt idx="40">
                  <c:v>8.31</c:v>
                </c:pt>
                <c:pt idx="41">
                  <c:v>8.64</c:v>
                </c:pt>
                <c:pt idx="42">
                  <c:v>9.1</c:v>
                </c:pt>
                <c:pt idx="43">
                  <c:v>9.39</c:v>
                </c:pt>
                <c:pt idx="44">
                  <c:v>9.39</c:v>
                </c:pt>
                <c:pt idx="45">
                  <c:v>9.2200000000000006</c:v>
                </c:pt>
                <c:pt idx="46">
                  <c:v>9.1</c:v>
                </c:pt>
                <c:pt idx="47">
                  <c:v>9.16</c:v>
                </c:pt>
                <c:pt idx="48">
                  <c:v>9.2899999999999991</c:v>
                </c:pt>
                <c:pt idx="49">
                  <c:v>9.31</c:v>
                </c:pt>
                <c:pt idx="50">
                  <c:v>9.2200000000000006</c:v>
                </c:pt>
                <c:pt idx="51">
                  <c:v>9.11</c:v>
                </c:pt>
                <c:pt idx="52">
                  <c:v>9.0500000000000007</c:v>
                </c:pt>
                <c:pt idx="53">
                  <c:v>8.9700000000000006</c:v>
                </c:pt>
                <c:pt idx="54">
                  <c:v>8.83</c:v>
                </c:pt>
                <c:pt idx="55">
                  <c:v>8.7100000000000009</c:v>
                </c:pt>
                <c:pt idx="56">
                  <c:v>8.7100000000000009</c:v>
                </c:pt>
                <c:pt idx="57">
                  <c:v>8.9</c:v>
                </c:pt>
                <c:pt idx="58">
                  <c:v>9.1999999999999993</c:v>
                </c:pt>
                <c:pt idx="59">
                  <c:v>9.41</c:v>
                </c:pt>
                <c:pt idx="60">
                  <c:v>9.48</c:v>
                </c:pt>
                <c:pt idx="61">
                  <c:v>9.52</c:v>
                </c:pt>
                <c:pt idx="62">
                  <c:v>9.59</c:v>
                </c:pt>
                <c:pt idx="63">
                  <c:v>9.6999999999999993</c:v>
                </c:pt>
                <c:pt idx="64">
                  <c:v>9.77</c:v>
                </c:pt>
                <c:pt idx="65">
                  <c:v>9.7200000000000006</c:v>
                </c:pt>
                <c:pt idx="66">
                  <c:v>9.56</c:v>
                </c:pt>
                <c:pt idx="67">
                  <c:v>9.32</c:v>
                </c:pt>
                <c:pt idx="68">
                  <c:v>9.14</c:v>
                </c:pt>
                <c:pt idx="69">
                  <c:v>9.1199999999999992</c:v>
                </c:pt>
                <c:pt idx="70">
                  <c:v>9.23</c:v>
                </c:pt>
                <c:pt idx="71">
                  <c:v>9.33</c:v>
                </c:pt>
                <c:pt idx="72">
                  <c:v>9.23</c:v>
                </c:pt>
                <c:pt idx="73">
                  <c:v>8.93</c:v>
                </c:pt>
                <c:pt idx="74">
                  <c:v>8.67</c:v>
                </c:pt>
                <c:pt idx="75">
                  <c:v>8.6199999999999992</c:v>
                </c:pt>
                <c:pt idx="76">
                  <c:v>8.73</c:v>
                </c:pt>
                <c:pt idx="77">
                  <c:v>8.8000000000000007</c:v>
                </c:pt>
                <c:pt idx="78">
                  <c:v>8.74</c:v>
                </c:pt>
                <c:pt idx="79">
                  <c:v>8.56</c:v>
                </c:pt>
                <c:pt idx="80">
                  <c:v>8.33</c:v>
                </c:pt>
                <c:pt idx="81">
                  <c:v>8.07</c:v>
                </c:pt>
                <c:pt idx="82">
                  <c:v>7.82</c:v>
                </c:pt>
                <c:pt idx="83">
                  <c:v>7.68</c:v>
                </c:pt>
                <c:pt idx="84">
                  <c:v>7.67</c:v>
                </c:pt>
                <c:pt idx="85">
                  <c:v>7.69</c:v>
                </c:pt>
                <c:pt idx="86">
                  <c:v>7.62</c:v>
                </c:pt>
                <c:pt idx="87">
                  <c:v>7.57</c:v>
                </c:pt>
                <c:pt idx="88">
                  <c:v>7.7</c:v>
                </c:pt>
                <c:pt idx="89">
                  <c:v>8</c:v>
                </c:pt>
                <c:pt idx="90">
                  <c:v>8.25</c:v>
                </c:pt>
                <c:pt idx="91">
                  <c:v>8.25</c:v>
                </c:pt>
                <c:pt idx="92">
                  <c:v>8.06</c:v>
                </c:pt>
                <c:pt idx="93">
                  <c:v>7.88</c:v>
                </c:pt>
                <c:pt idx="94">
                  <c:v>7.85</c:v>
                </c:pt>
                <c:pt idx="95">
                  <c:v>7.9</c:v>
                </c:pt>
                <c:pt idx="96">
                  <c:v>7.9</c:v>
                </c:pt>
                <c:pt idx="97">
                  <c:v>7.83</c:v>
                </c:pt>
                <c:pt idx="98">
                  <c:v>7.72</c:v>
                </c:pt>
                <c:pt idx="99">
                  <c:v>7.59</c:v>
                </c:pt>
                <c:pt idx="100">
                  <c:v>7.44</c:v>
                </c:pt>
                <c:pt idx="101">
                  <c:v>7.29</c:v>
                </c:pt>
                <c:pt idx="102">
                  <c:v>7.13</c:v>
                </c:pt>
                <c:pt idx="103">
                  <c:v>6.92</c:v>
                </c:pt>
                <c:pt idx="104">
                  <c:v>6.68</c:v>
                </c:pt>
                <c:pt idx="105">
                  <c:v>6.46</c:v>
                </c:pt>
                <c:pt idx="106">
                  <c:v>6.42</c:v>
                </c:pt>
                <c:pt idx="107">
                  <c:v>6.61</c:v>
                </c:pt>
                <c:pt idx="108">
                  <c:v>6.88</c:v>
                </c:pt>
                <c:pt idx="109">
                  <c:v>7.06</c:v>
                </c:pt>
                <c:pt idx="110">
                  <c:v>7.07</c:v>
                </c:pt>
                <c:pt idx="111">
                  <c:v>7</c:v>
                </c:pt>
                <c:pt idx="112">
                  <c:v>6.99</c:v>
                </c:pt>
                <c:pt idx="113">
                  <c:v>7.02</c:v>
                </c:pt>
                <c:pt idx="114">
                  <c:v>7</c:v>
                </c:pt>
                <c:pt idx="115">
                  <c:v>6.95</c:v>
                </c:pt>
                <c:pt idx="116">
                  <c:v>6.93</c:v>
                </c:pt>
                <c:pt idx="117">
                  <c:v>6.98</c:v>
                </c:pt>
                <c:pt idx="118">
                  <c:v>7.03</c:v>
                </c:pt>
                <c:pt idx="119">
                  <c:v>7.01</c:v>
                </c:pt>
                <c:pt idx="120">
                  <c:v>6.93</c:v>
                </c:pt>
                <c:pt idx="121">
                  <c:v>6.88</c:v>
                </c:pt>
                <c:pt idx="122">
                  <c:v>6.87</c:v>
                </c:pt>
                <c:pt idx="123">
                  <c:v>6.81</c:v>
                </c:pt>
                <c:pt idx="124">
                  <c:v>6.67</c:v>
                </c:pt>
                <c:pt idx="125">
                  <c:v>6.56</c:v>
                </c:pt>
                <c:pt idx="126">
                  <c:v>6.6</c:v>
                </c:pt>
                <c:pt idx="127">
                  <c:v>6.76</c:v>
                </c:pt>
                <c:pt idx="128">
                  <c:v>6.84</c:v>
                </c:pt>
                <c:pt idx="129">
                  <c:v>6.76</c:v>
                </c:pt>
                <c:pt idx="130">
                  <c:v>6.64</c:v>
                </c:pt>
                <c:pt idx="131">
                  <c:v>6.65</c:v>
                </c:pt>
                <c:pt idx="132">
                  <c:v>6.86</c:v>
                </c:pt>
                <c:pt idx="133">
                  <c:v>7.08</c:v>
                </c:pt>
                <c:pt idx="134">
                  <c:v>7.18</c:v>
                </c:pt>
                <c:pt idx="135">
                  <c:v>7.2</c:v>
                </c:pt>
              </c:numCache>
            </c:numRef>
          </c:val>
          <c:smooth val="0"/>
          <c:extLst>
            <c:ext xmlns:c16="http://schemas.microsoft.com/office/drawing/2014/chart" uri="{C3380CC4-5D6E-409C-BE32-E72D297353CC}">
              <c16:uniqueId val="{00000001-B900-46DC-95B9-B9322B1B1BCE}"/>
            </c:ext>
          </c:extLst>
        </c:ser>
        <c:dLbls>
          <c:showLegendKey val="0"/>
          <c:showVal val="0"/>
          <c:showCatName val="0"/>
          <c:showSerName val="0"/>
          <c:showPercent val="0"/>
          <c:showBubbleSize val="0"/>
        </c:dLbls>
        <c:hiLowLines>
          <c:spPr>
            <a:ln w="3175">
              <a:solidFill>
                <a:srgbClr val="000000"/>
              </a:solidFill>
              <a:prstDash val="solid"/>
            </a:ln>
          </c:spPr>
        </c:hiLowLines>
        <c:smooth val="0"/>
        <c:axId val="318579072"/>
        <c:axId val="318580608"/>
      </c:lineChart>
      <c:catAx>
        <c:axId val="31857907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580608"/>
        <c:crosses val="autoZero"/>
        <c:auto val="0"/>
        <c:lblAlgn val="ctr"/>
        <c:lblOffset val="100"/>
        <c:tickLblSkip val="2"/>
        <c:tickMarkSkip val="8"/>
        <c:noMultiLvlLbl val="0"/>
      </c:catAx>
      <c:valAx>
        <c:axId val="318580608"/>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57907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355" r="0.7500000000000035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Data_M!$C$3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Data_M!$C$5:$C$140</c:f>
              <c:numCache>
                <c:formatCode>#\ ##0.0</c:formatCode>
                <c:ptCount val="136"/>
                <c:pt idx="0">
                  <c:v>619.70000000000005</c:v>
                </c:pt>
                <c:pt idx="1">
                  <c:v>622</c:v>
                </c:pt>
                <c:pt idx="2">
                  <c:v>623.1</c:v>
                </c:pt>
                <c:pt idx="3">
                  <c:v>622.6</c:v>
                </c:pt>
                <c:pt idx="4">
                  <c:v>624.4</c:v>
                </c:pt>
                <c:pt idx="5">
                  <c:v>621.9</c:v>
                </c:pt>
                <c:pt idx="6">
                  <c:v>624.4</c:v>
                </c:pt>
                <c:pt idx="7">
                  <c:v>623.5</c:v>
                </c:pt>
                <c:pt idx="8">
                  <c:v>621.20000000000005</c:v>
                </c:pt>
                <c:pt idx="9">
                  <c:v>621.1</c:v>
                </c:pt>
                <c:pt idx="10">
                  <c:v>618.9</c:v>
                </c:pt>
                <c:pt idx="11">
                  <c:v>615.70000000000005</c:v>
                </c:pt>
                <c:pt idx="12">
                  <c:v>613.70000000000005</c:v>
                </c:pt>
                <c:pt idx="13">
                  <c:v>610.1</c:v>
                </c:pt>
                <c:pt idx="14">
                  <c:v>603.4</c:v>
                </c:pt>
                <c:pt idx="15">
                  <c:v>601.9</c:v>
                </c:pt>
                <c:pt idx="16">
                  <c:v>597.5</c:v>
                </c:pt>
                <c:pt idx="17">
                  <c:v>590.20000000000005</c:v>
                </c:pt>
                <c:pt idx="18">
                  <c:v>582.79999999999995</c:v>
                </c:pt>
                <c:pt idx="19">
                  <c:v>577.6</c:v>
                </c:pt>
                <c:pt idx="20">
                  <c:v>571.79999999999995</c:v>
                </c:pt>
                <c:pt idx="21">
                  <c:v>561.20000000000005</c:v>
                </c:pt>
                <c:pt idx="22">
                  <c:v>558.5</c:v>
                </c:pt>
                <c:pt idx="23">
                  <c:v>552.29999999999995</c:v>
                </c:pt>
                <c:pt idx="24">
                  <c:v>535.1</c:v>
                </c:pt>
                <c:pt idx="25">
                  <c:v>525.79999999999995</c:v>
                </c:pt>
                <c:pt idx="26">
                  <c:v>522.79999999999995</c:v>
                </c:pt>
                <c:pt idx="27">
                  <c:v>517.79999999999995</c:v>
                </c:pt>
                <c:pt idx="28">
                  <c:v>518.1</c:v>
                </c:pt>
                <c:pt idx="29">
                  <c:v>517.5</c:v>
                </c:pt>
                <c:pt idx="30">
                  <c:v>515</c:v>
                </c:pt>
                <c:pt idx="31">
                  <c:v>513.6</c:v>
                </c:pt>
                <c:pt idx="32">
                  <c:v>517.70000000000005</c:v>
                </c:pt>
                <c:pt idx="33">
                  <c:v>518.20000000000005</c:v>
                </c:pt>
                <c:pt idx="34">
                  <c:v>517.9</c:v>
                </c:pt>
                <c:pt idx="35">
                  <c:v>514.70000000000005</c:v>
                </c:pt>
                <c:pt idx="36">
                  <c:v>516.5</c:v>
                </c:pt>
                <c:pt idx="37">
                  <c:v>511.1</c:v>
                </c:pt>
                <c:pt idx="38">
                  <c:v>507.3</c:v>
                </c:pt>
                <c:pt idx="39">
                  <c:v>505.9</c:v>
                </c:pt>
                <c:pt idx="40">
                  <c:v>505.5</c:v>
                </c:pt>
                <c:pt idx="41">
                  <c:v>502.5</c:v>
                </c:pt>
                <c:pt idx="42">
                  <c:v>506.3</c:v>
                </c:pt>
                <c:pt idx="43">
                  <c:v>505.6</c:v>
                </c:pt>
                <c:pt idx="44">
                  <c:v>504.5</c:v>
                </c:pt>
                <c:pt idx="45">
                  <c:v>512.9</c:v>
                </c:pt>
                <c:pt idx="46">
                  <c:v>510.5</c:v>
                </c:pt>
                <c:pt idx="47">
                  <c:v>513.9</c:v>
                </c:pt>
                <c:pt idx="48">
                  <c:v>517.4</c:v>
                </c:pt>
                <c:pt idx="49">
                  <c:v>516.4</c:v>
                </c:pt>
                <c:pt idx="50">
                  <c:v>521.70000000000005</c:v>
                </c:pt>
                <c:pt idx="51">
                  <c:v>528.70000000000005</c:v>
                </c:pt>
                <c:pt idx="52">
                  <c:v>536.1</c:v>
                </c:pt>
                <c:pt idx="53">
                  <c:v>543.4</c:v>
                </c:pt>
                <c:pt idx="54">
                  <c:v>549</c:v>
                </c:pt>
                <c:pt idx="55">
                  <c:v>553.5</c:v>
                </c:pt>
                <c:pt idx="56">
                  <c:v>553</c:v>
                </c:pt>
                <c:pt idx="57">
                  <c:v>552.70000000000005</c:v>
                </c:pt>
                <c:pt idx="58">
                  <c:v>554.5</c:v>
                </c:pt>
                <c:pt idx="59">
                  <c:v>551.1</c:v>
                </c:pt>
                <c:pt idx="60">
                  <c:v>557.1</c:v>
                </c:pt>
                <c:pt idx="61">
                  <c:v>559.70000000000005</c:v>
                </c:pt>
                <c:pt idx="62">
                  <c:v>558.5</c:v>
                </c:pt>
                <c:pt idx="63">
                  <c:v>562.29999999999995</c:v>
                </c:pt>
                <c:pt idx="64">
                  <c:v>563.5</c:v>
                </c:pt>
                <c:pt idx="65">
                  <c:v>564</c:v>
                </c:pt>
                <c:pt idx="66">
                  <c:v>566.4</c:v>
                </c:pt>
                <c:pt idx="67">
                  <c:v>569.20000000000005</c:v>
                </c:pt>
                <c:pt idx="68">
                  <c:v>569.1</c:v>
                </c:pt>
                <c:pt idx="69">
                  <c:v>569.6</c:v>
                </c:pt>
                <c:pt idx="70">
                  <c:v>569.70000000000005</c:v>
                </c:pt>
                <c:pt idx="71">
                  <c:v>571.20000000000005</c:v>
                </c:pt>
                <c:pt idx="72">
                  <c:v>571.5</c:v>
                </c:pt>
                <c:pt idx="73">
                  <c:v>576.1</c:v>
                </c:pt>
                <c:pt idx="74">
                  <c:v>580.20000000000005</c:v>
                </c:pt>
                <c:pt idx="75">
                  <c:v>581.79999999999995</c:v>
                </c:pt>
                <c:pt idx="76">
                  <c:v>585.9</c:v>
                </c:pt>
                <c:pt idx="77">
                  <c:v>589</c:v>
                </c:pt>
                <c:pt idx="78">
                  <c:v>594</c:v>
                </c:pt>
                <c:pt idx="79">
                  <c:v>597.29999999999995</c:v>
                </c:pt>
                <c:pt idx="80">
                  <c:v>598</c:v>
                </c:pt>
                <c:pt idx="81">
                  <c:v>603.1</c:v>
                </c:pt>
                <c:pt idx="82">
                  <c:v>605</c:v>
                </c:pt>
                <c:pt idx="83">
                  <c:v>607.29999999999995</c:v>
                </c:pt>
                <c:pt idx="84">
                  <c:v>612.70000000000005</c:v>
                </c:pt>
                <c:pt idx="85">
                  <c:v>607.9</c:v>
                </c:pt>
                <c:pt idx="86">
                  <c:v>609</c:v>
                </c:pt>
                <c:pt idx="87">
                  <c:v>604.5</c:v>
                </c:pt>
                <c:pt idx="88">
                  <c:v>598.29999999999995</c:v>
                </c:pt>
                <c:pt idx="89">
                  <c:v>593.79999999999995</c:v>
                </c:pt>
                <c:pt idx="90">
                  <c:v>589.20000000000005</c:v>
                </c:pt>
                <c:pt idx="91">
                  <c:v>589.1</c:v>
                </c:pt>
                <c:pt idx="92">
                  <c:v>588.29999999999995</c:v>
                </c:pt>
                <c:pt idx="93">
                  <c:v>592.6</c:v>
                </c:pt>
                <c:pt idx="94">
                  <c:v>588.6</c:v>
                </c:pt>
                <c:pt idx="95">
                  <c:v>590.5</c:v>
                </c:pt>
                <c:pt idx="96">
                  <c:v>591.9</c:v>
                </c:pt>
                <c:pt idx="97">
                  <c:v>588.70000000000005</c:v>
                </c:pt>
                <c:pt idx="98">
                  <c:v>590.4</c:v>
                </c:pt>
                <c:pt idx="99">
                  <c:v>587.4</c:v>
                </c:pt>
                <c:pt idx="100">
                  <c:v>584.9</c:v>
                </c:pt>
                <c:pt idx="101">
                  <c:v>585.29999999999995</c:v>
                </c:pt>
                <c:pt idx="102">
                  <c:v>582.79999999999995</c:v>
                </c:pt>
                <c:pt idx="103">
                  <c:v>581.70000000000005</c:v>
                </c:pt>
                <c:pt idx="104">
                  <c:v>580</c:v>
                </c:pt>
                <c:pt idx="105">
                  <c:v>576.20000000000005</c:v>
                </c:pt>
                <c:pt idx="106">
                  <c:v>577</c:v>
                </c:pt>
                <c:pt idx="107">
                  <c:v>575.6</c:v>
                </c:pt>
                <c:pt idx="108">
                  <c:v>574.79999999999995</c:v>
                </c:pt>
                <c:pt idx="109">
                  <c:v>574.20000000000005</c:v>
                </c:pt>
                <c:pt idx="110">
                  <c:v>575.29999999999995</c:v>
                </c:pt>
                <c:pt idx="111">
                  <c:v>576.20000000000005</c:v>
                </c:pt>
                <c:pt idx="112">
                  <c:v>576</c:v>
                </c:pt>
                <c:pt idx="113">
                  <c:v>578</c:v>
                </c:pt>
                <c:pt idx="114">
                  <c:v>577.20000000000005</c:v>
                </c:pt>
                <c:pt idx="115">
                  <c:v>578.70000000000005</c:v>
                </c:pt>
                <c:pt idx="116">
                  <c:v>579.70000000000005</c:v>
                </c:pt>
                <c:pt idx="117">
                  <c:v>585.29999999999995</c:v>
                </c:pt>
                <c:pt idx="118">
                  <c:v>584.79999999999995</c:v>
                </c:pt>
                <c:pt idx="119">
                  <c:v>582.9</c:v>
                </c:pt>
                <c:pt idx="120">
                  <c:v>586.79999999999995</c:v>
                </c:pt>
                <c:pt idx="121">
                  <c:v>583.79999999999995</c:v>
                </c:pt>
                <c:pt idx="122">
                  <c:v>586.5</c:v>
                </c:pt>
                <c:pt idx="123">
                  <c:v>592.29999999999995</c:v>
                </c:pt>
                <c:pt idx="124">
                  <c:v>595.29999999999995</c:v>
                </c:pt>
                <c:pt idx="125">
                  <c:v>593.9</c:v>
                </c:pt>
                <c:pt idx="126">
                  <c:v>595.20000000000005</c:v>
                </c:pt>
                <c:pt idx="127">
                  <c:v>594.5</c:v>
                </c:pt>
                <c:pt idx="128">
                  <c:v>590.4</c:v>
                </c:pt>
                <c:pt idx="129">
                  <c:v>597</c:v>
                </c:pt>
                <c:pt idx="130">
                  <c:v>600.20000000000005</c:v>
                </c:pt>
                <c:pt idx="131">
                  <c:v>599.9</c:v>
                </c:pt>
                <c:pt idx="132">
                  <c:v>599.4</c:v>
                </c:pt>
                <c:pt idx="133">
                  <c:v>596.5</c:v>
                </c:pt>
                <c:pt idx="134">
                  <c:v>591.70000000000005</c:v>
                </c:pt>
                <c:pt idx="135">
                  <c:v>594.79999999999995</c:v>
                </c:pt>
              </c:numCache>
            </c:numRef>
          </c:val>
          <c:smooth val="0"/>
          <c:extLst>
            <c:ext xmlns:c16="http://schemas.microsoft.com/office/drawing/2014/chart" uri="{C3380CC4-5D6E-409C-BE32-E72D297353CC}">
              <c16:uniqueId val="{00000000-AC3C-46AE-86D5-FF52C8E8B644}"/>
            </c:ext>
          </c:extLst>
        </c:ser>
        <c:ser>
          <c:idx val="1"/>
          <c:order val="1"/>
          <c:tx>
            <c:strRef>
              <c:f>Data_M!$F$3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Data_M!$F$5:$F$140</c:f>
              <c:numCache>
                <c:formatCode>#,##0.00</c:formatCode>
                <c:ptCount val="136"/>
                <c:pt idx="0">
                  <c:v>620.73</c:v>
                </c:pt>
                <c:pt idx="1">
                  <c:v>622.19000000000005</c:v>
                </c:pt>
                <c:pt idx="2">
                  <c:v>623.29</c:v>
                </c:pt>
                <c:pt idx="3">
                  <c:v>623.64</c:v>
                </c:pt>
                <c:pt idx="4">
                  <c:v>623.41999999999996</c:v>
                </c:pt>
                <c:pt idx="5">
                  <c:v>623.4</c:v>
                </c:pt>
                <c:pt idx="6">
                  <c:v>623.41999999999996</c:v>
                </c:pt>
                <c:pt idx="7">
                  <c:v>622.99</c:v>
                </c:pt>
                <c:pt idx="8">
                  <c:v>621.82000000000005</c:v>
                </c:pt>
                <c:pt idx="9">
                  <c:v>620.05999999999995</c:v>
                </c:pt>
                <c:pt idx="10">
                  <c:v>618.25</c:v>
                </c:pt>
                <c:pt idx="11">
                  <c:v>616.25</c:v>
                </c:pt>
                <c:pt idx="12">
                  <c:v>613.35</c:v>
                </c:pt>
                <c:pt idx="13">
                  <c:v>609.4</c:v>
                </c:pt>
                <c:pt idx="14">
                  <c:v>605.26</c:v>
                </c:pt>
                <c:pt idx="15">
                  <c:v>601.32000000000005</c:v>
                </c:pt>
                <c:pt idx="16">
                  <c:v>596.66999999999996</c:v>
                </c:pt>
                <c:pt idx="17">
                  <c:v>590.57000000000005</c:v>
                </c:pt>
                <c:pt idx="18">
                  <c:v>583.75</c:v>
                </c:pt>
                <c:pt idx="19">
                  <c:v>577.49</c:v>
                </c:pt>
                <c:pt idx="20">
                  <c:v>571.72</c:v>
                </c:pt>
                <c:pt idx="21">
                  <c:v>566.08000000000004</c:v>
                </c:pt>
                <c:pt idx="22">
                  <c:v>559.22</c:v>
                </c:pt>
                <c:pt idx="23">
                  <c:v>549.41</c:v>
                </c:pt>
                <c:pt idx="24">
                  <c:v>537.87</c:v>
                </c:pt>
                <c:pt idx="25">
                  <c:v>527.65</c:v>
                </c:pt>
                <c:pt idx="26">
                  <c:v>521.03</c:v>
                </c:pt>
                <c:pt idx="27">
                  <c:v>517.9</c:v>
                </c:pt>
                <c:pt idx="28">
                  <c:v>516.51</c:v>
                </c:pt>
                <c:pt idx="29">
                  <c:v>515.77</c:v>
                </c:pt>
                <c:pt idx="30">
                  <c:v>515.35</c:v>
                </c:pt>
                <c:pt idx="31">
                  <c:v>515.94000000000005</c:v>
                </c:pt>
                <c:pt idx="32">
                  <c:v>517.61</c:v>
                </c:pt>
                <c:pt idx="33">
                  <c:v>518.44000000000005</c:v>
                </c:pt>
                <c:pt idx="34">
                  <c:v>517.30999999999995</c:v>
                </c:pt>
                <c:pt idx="35">
                  <c:v>515.1</c:v>
                </c:pt>
                <c:pt idx="36">
                  <c:v>512.84</c:v>
                </c:pt>
                <c:pt idx="37">
                  <c:v>510.7</c:v>
                </c:pt>
                <c:pt idx="38">
                  <c:v>508.51</c:v>
                </c:pt>
                <c:pt idx="39">
                  <c:v>506.4</c:v>
                </c:pt>
                <c:pt idx="40">
                  <c:v>504.96</c:v>
                </c:pt>
                <c:pt idx="41">
                  <c:v>504.31</c:v>
                </c:pt>
                <c:pt idx="42">
                  <c:v>504.22</c:v>
                </c:pt>
                <c:pt idx="43">
                  <c:v>505.11</c:v>
                </c:pt>
                <c:pt idx="44">
                  <c:v>507.26</c:v>
                </c:pt>
                <c:pt idx="45">
                  <c:v>510.11</c:v>
                </c:pt>
                <c:pt idx="46">
                  <c:v>512.82000000000005</c:v>
                </c:pt>
                <c:pt idx="47">
                  <c:v>514.57000000000005</c:v>
                </c:pt>
                <c:pt idx="48">
                  <c:v>515.97</c:v>
                </c:pt>
                <c:pt idx="49">
                  <c:v>518.27</c:v>
                </c:pt>
                <c:pt idx="50">
                  <c:v>522.30999999999995</c:v>
                </c:pt>
                <c:pt idx="51">
                  <c:v>528.45000000000005</c:v>
                </c:pt>
                <c:pt idx="52">
                  <c:v>535.62</c:v>
                </c:pt>
                <c:pt idx="53">
                  <c:v>542.79999999999995</c:v>
                </c:pt>
                <c:pt idx="54">
                  <c:v>548.84</c:v>
                </c:pt>
                <c:pt idx="55">
                  <c:v>552.34</c:v>
                </c:pt>
                <c:pt idx="56">
                  <c:v>553.6</c:v>
                </c:pt>
                <c:pt idx="57">
                  <c:v>553.36</c:v>
                </c:pt>
                <c:pt idx="58">
                  <c:v>552.91</c:v>
                </c:pt>
                <c:pt idx="59">
                  <c:v>553.88</c:v>
                </c:pt>
                <c:pt idx="60">
                  <c:v>556.12</c:v>
                </c:pt>
                <c:pt idx="61">
                  <c:v>558.4</c:v>
                </c:pt>
                <c:pt idx="62">
                  <c:v>560.16</c:v>
                </c:pt>
                <c:pt idx="63">
                  <c:v>561.57000000000005</c:v>
                </c:pt>
                <c:pt idx="64">
                  <c:v>563.15</c:v>
                </c:pt>
                <c:pt idx="65">
                  <c:v>564.79</c:v>
                </c:pt>
                <c:pt idx="66">
                  <c:v>566.49</c:v>
                </c:pt>
                <c:pt idx="67">
                  <c:v>568.23</c:v>
                </c:pt>
                <c:pt idx="68">
                  <c:v>569.35</c:v>
                </c:pt>
                <c:pt idx="69">
                  <c:v>569.80999999999995</c:v>
                </c:pt>
                <c:pt idx="70">
                  <c:v>570.25</c:v>
                </c:pt>
                <c:pt idx="71">
                  <c:v>570.88</c:v>
                </c:pt>
                <c:pt idx="72">
                  <c:v>572.53</c:v>
                </c:pt>
                <c:pt idx="73">
                  <c:v>575.57000000000005</c:v>
                </c:pt>
                <c:pt idx="74">
                  <c:v>579.14</c:v>
                </c:pt>
                <c:pt idx="75">
                  <c:v>582.49</c:v>
                </c:pt>
                <c:pt idx="76">
                  <c:v>585.62</c:v>
                </c:pt>
                <c:pt idx="77">
                  <c:v>589.52</c:v>
                </c:pt>
                <c:pt idx="78">
                  <c:v>593.61</c:v>
                </c:pt>
                <c:pt idx="79">
                  <c:v>597.02</c:v>
                </c:pt>
                <c:pt idx="80">
                  <c:v>599.76</c:v>
                </c:pt>
                <c:pt idx="81">
                  <c:v>602</c:v>
                </c:pt>
                <c:pt idx="82">
                  <c:v>604.65</c:v>
                </c:pt>
                <c:pt idx="83">
                  <c:v>607.48</c:v>
                </c:pt>
                <c:pt idx="84">
                  <c:v>609.6</c:v>
                </c:pt>
                <c:pt idx="85">
                  <c:v>610.1</c:v>
                </c:pt>
                <c:pt idx="86">
                  <c:v>608.33000000000004</c:v>
                </c:pt>
                <c:pt idx="87">
                  <c:v>604.57000000000005</c:v>
                </c:pt>
                <c:pt idx="88">
                  <c:v>599.48</c:v>
                </c:pt>
                <c:pt idx="89">
                  <c:v>594.14</c:v>
                </c:pt>
                <c:pt idx="90">
                  <c:v>590.41</c:v>
                </c:pt>
                <c:pt idx="91">
                  <c:v>588.85</c:v>
                </c:pt>
                <c:pt idx="92">
                  <c:v>589.20000000000005</c:v>
                </c:pt>
                <c:pt idx="93">
                  <c:v>590.04</c:v>
                </c:pt>
                <c:pt idx="94">
                  <c:v>590.66999999999996</c:v>
                </c:pt>
                <c:pt idx="95">
                  <c:v>590.87</c:v>
                </c:pt>
                <c:pt idx="96">
                  <c:v>590.52</c:v>
                </c:pt>
                <c:pt idx="97">
                  <c:v>589.64</c:v>
                </c:pt>
                <c:pt idx="98">
                  <c:v>588.52</c:v>
                </c:pt>
                <c:pt idx="99">
                  <c:v>587.61</c:v>
                </c:pt>
                <c:pt idx="100">
                  <c:v>586.48</c:v>
                </c:pt>
                <c:pt idx="101">
                  <c:v>584.88</c:v>
                </c:pt>
                <c:pt idx="102">
                  <c:v>583.13</c:v>
                </c:pt>
                <c:pt idx="103">
                  <c:v>581.13</c:v>
                </c:pt>
                <c:pt idx="104">
                  <c:v>579</c:v>
                </c:pt>
                <c:pt idx="105">
                  <c:v>577.20000000000005</c:v>
                </c:pt>
                <c:pt idx="106">
                  <c:v>575.67999999999995</c:v>
                </c:pt>
                <c:pt idx="107">
                  <c:v>574.66999999999996</c:v>
                </c:pt>
                <c:pt idx="108">
                  <c:v>574.30999999999995</c:v>
                </c:pt>
                <c:pt idx="109">
                  <c:v>574.72</c:v>
                </c:pt>
                <c:pt idx="110">
                  <c:v>575.78</c:v>
                </c:pt>
                <c:pt idx="111">
                  <c:v>576.62</c:v>
                </c:pt>
                <c:pt idx="112">
                  <c:v>577.22</c:v>
                </c:pt>
                <c:pt idx="113">
                  <c:v>577.72</c:v>
                </c:pt>
                <c:pt idx="114">
                  <c:v>578.13</c:v>
                </c:pt>
                <c:pt idx="115">
                  <c:v>578.92999999999995</c:v>
                </c:pt>
                <c:pt idx="116">
                  <c:v>580.84</c:v>
                </c:pt>
                <c:pt idx="117">
                  <c:v>583.07000000000005</c:v>
                </c:pt>
                <c:pt idx="118">
                  <c:v>584.38</c:v>
                </c:pt>
                <c:pt idx="119">
                  <c:v>584.5</c:v>
                </c:pt>
                <c:pt idx="120">
                  <c:v>583.99</c:v>
                </c:pt>
                <c:pt idx="121">
                  <c:v>584.35</c:v>
                </c:pt>
                <c:pt idx="122">
                  <c:v>586.79</c:v>
                </c:pt>
                <c:pt idx="123">
                  <c:v>590.91</c:v>
                </c:pt>
                <c:pt idx="124">
                  <c:v>594.54999999999995</c:v>
                </c:pt>
                <c:pt idx="125">
                  <c:v>595.86</c:v>
                </c:pt>
                <c:pt idx="126">
                  <c:v>595.19000000000005</c:v>
                </c:pt>
                <c:pt idx="127">
                  <c:v>594.1</c:v>
                </c:pt>
                <c:pt idx="128">
                  <c:v>594.22</c:v>
                </c:pt>
                <c:pt idx="129">
                  <c:v>596.15</c:v>
                </c:pt>
                <c:pt idx="130">
                  <c:v>598.46</c:v>
                </c:pt>
                <c:pt idx="131">
                  <c:v>599.37</c:v>
                </c:pt>
                <c:pt idx="132">
                  <c:v>598.35</c:v>
                </c:pt>
                <c:pt idx="133">
                  <c:v>596.12</c:v>
                </c:pt>
                <c:pt idx="134">
                  <c:v>594.37</c:v>
                </c:pt>
                <c:pt idx="135">
                  <c:v>594.19000000000005</c:v>
                </c:pt>
              </c:numCache>
            </c:numRef>
          </c:val>
          <c:smooth val="0"/>
          <c:extLst>
            <c:ext xmlns:c16="http://schemas.microsoft.com/office/drawing/2014/chart" uri="{C3380CC4-5D6E-409C-BE32-E72D297353CC}">
              <c16:uniqueId val="{00000001-AC3C-46AE-86D5-FF52C8E8B644}"/>
            </c:ext>
          </c:extLst>
        </c:ser>
        <c:dLbls>
          <c:showLegendKey val="0"/>
          <c:showVal val="0"/>
          <c:showCatName val="0"/>
          <c:showSerName val="0"/>
          <c:showPercent val="0"/>
          <c:showBubbleSize val="0"/>
        </c:dLbls>
        <c:hiLowLines>
          <c:spPr>
            <a:ln w="3175">
              <a:solidFill>
                <a:srgbClr val="000000"/>
              </a:solidFill>
              <a:prstDash val="solid"/>
            </a:ln>
          </c:spPr>
        </c:hiLowLines>
        <c:smooth val="0"/>
        <c:axId val="142609408"/>
        <c:axId val="142652160"/>
      </c:lineChart>
      <c:catAx>
        <c:axId val="14260940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52160"/>
        <c:crosses val="autoZero"/>
        <c:auto val="0"/>
        <c:lblAlgn val="ctr"/>
        <c:lblOffset val="100"/>
        <c:tickLblSkip val="2"/>
        <c:tickMarkSkip val="8"/>
        <c:noMultiLvlLbl val="0"/>
      </c:catAx>
      <c:valAx>
        <c:axId val="14265216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0940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155" r="0.75000000000000155" t="1" header="0.5" footer="0.5"/>
    <c:pageSetup paperSize="9" orientation="landscape"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Data_M!$I$3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Data_M!$I$5:$I$140</c:f>
              <c:numCache>
                <c:formatCode>#\ ##0.0</c:formatCode>
                <c:ptCount val="136"/>
                <c:pt idx="0">
                  <c:v>11.1</c:v>
                </c:pt>
                <c:pt idx="1">
                  <c:v>8.6999999999999993</c:v>
                </c:pt>
                <c:pt idx="2">
                  <c:v>8.8000000000000007</c:v>
                </c:pt>
                <c:pt idx="3">
                  <c:v>8.8000000000000007</c:v>
                </c:pt>
                <c:pt idx="4">
                  <c:v>9.1</c:v>
                </c:pt>
                <c:pt idx="5">
                  <c:v>9.9</c:v>
                </c:pt>
                <c:pt idx="6">
                  <c:v>8.6999999999999993</c:v>
                </c:pt>
                <c:pt idx="7">
                  <c:v>8</c:v>
                </c:pt>
                <c:pt idx="8">
                  <c:v>7.8</c:v>
                </c:pt>
                <c:pt idx="9">
                  <c:v>7.4</c:v>
                </c:pt>
                <c:pt idx="10">
                  <c:v>5.8</c:v>
                </c:pt>
                <c:pt idx="11">
                  <c:v>6.6</c:v>
                </c:pt>
                <c:pt idx="12">
                  <c:v>5.9</c:v>
                </c:pt>
                <c:pt idx="13">
                  <c:v>5.6</c:v>
                </c:pt>
                <c:pt idx="14">
                  <c:v>8.5</c:v>
                </c:pt>
                <c:pt idx="15">
                  <c:v>9.6999999999999993</c:v>
                </c:pt>
                <c:pt idx="16">
                  <c:v>9.5</c:v>
                </c:pt>
                <c:pt idx="17">
                  <c:v>13.8</c:v>
                </c:pt>
                <c:pt idx="18">
                  <c:v>16.600000000000001</c:v>
                </c:pt>
                <c:pt idx="19">
                  <c:v>20.6</c:v>
                </c:pt>
                <c:pt idx="20">
                  <c:v>25.1</c:v>
                </c:pt>
                <c:pt idx="21">
                  <c:v>31</c:v>
                </c:pt>
                <c:pt idx="22">
                  <c:v>32.299999999999997</c:v>
                </c:pt>
                <c:pt idx="23">
                  <c:v>35.200000000000003</c:v>
                </c:pt>
                <c:pt idx="24">
                  <c:v>44</c:v>
                </c:pt>
                <c:pt idx="25">
                  <c:v>49.6</c:v>
                </c:pt>
                <c:pt idx="26">
                  <c:v>51.4</c:v>
                </c:pt>
                <c:pt idx="27">
                  <c:v>53.3</c:v>
                </c:pt>
                <c:pt idx="28">
                  <c:v>52.6</c:v>
                </c:pt>
                <c:pt idx="29">
                  <c:v>49.6</c:v>
                </c:pt>
                <c:pt idx="30">
                  <c:v>52.2</c:v>
                </c:pt>
                <c:pt idx="31">
                  <c:v>51.3</c:v>
                </c:pt>
                <c:pt idx="32">
                  <c:v>47.4</c:v>
                </c:pt>
                <c:pt idx="33">
                  <c:v>50.3</c:v>
                </c:pt>
                <c:pt idx="34">
                  <c:v>48.4</c:v>
                </c:pt>
                <c:pt idx="35">
                  <c:v>47.9</c:v>
                </c:pt>
                <c:pt idx="36">
                  <c:v>47.5</c:v>
                </c:pt>
                <c:pt idx="37">
                  <c:v>48.7</c:v>
                </c:pt>
                <c:pt idx="38">
                  <c:v>50.2</c:v>
                </c:pt>
                <c:pt idx="39">
                  <c:v>53.5</c:v>
                </c:pt>
                <c:pt idx="40">
                  <c:v>56.3</c:v>
                </c:pt>
                <c:pt idx="41">
                  <c:v>54.2</c:v>
                </c:pt>
                <c:pt idx="42">
                  <c:v>51.3</c:v>
                </c:pt>
                <c:pt idx="43">
                  <c:v>49.1</c:v>
                </c:pt>
                <c:pt idx="44">
                  <c:v>48.8</c:v>
                </c:pt>
                <c:pt idx="45">
                  <c:v>46.4</c:v>
                </c:pt>
                <c:pt idx="46">
                  <c:v>44.8</c:v>
                </c:pt>
                <c:pt idx="47">
                  <c:v>44.3</c:v>
                </c:pt>
                <c:pt idx="48">
                  <c:v>41.2</c:v>
                </c:pt>
                <c:pt idx="49">
                  <c:v>41.7</c:v>
                </c:pt>
                <c:pt idx="50">
                  <c:v>42.2</c:v>
                </c:pt>
                <c:pt idx="51">
                  <c:v>37.9</c:v>
                </c:pt>
                <c:pt idx="52">
                  <c:v>34.6</c:v>
                </c:pt>
                <c:pt idx="53">
                  <c:v>32.4</c:v>
                </c:pt>
                <c:pt idx="54">
                  <c:v>28.8</c:v>
                </c:pt>
                <c:pt idx="55">
                  <c:v>28.6</c:v>
                </c:pt>
                <c:pt idx="56">
                  <c:v>28.6</c:v>
                </c:pt>
                <c:pt idx="57">
                  <c:v>28.1</c:v>
                </c:pt>
                <c:pt idx="58">
                  <c:v>27.8</c:v>
                </c:pt>
                <c:pt idx="59">
                  <c:v>28.3</c:v>
                </c:pt>
                <c:pt idx="60">
                  <c:v>28.7</c:v>
                </c:pt>
                <c:pt idx="61">
                  <c:v>27.6</c:v>
                </c:pt>
                <c:pt idx="62">
                  <c:v>28.7</c:v>
                </c:pt>
                <c:pt idx="63">
                  <c:v>29.9</c:v>
                </c:pt>
                <c:pt idx="64">
                  <c:v>28.3</c:v>
                </c:pt>
                <c:pt idx="65">
                  <c:v>29.7</c:v>
                </c:pt>
                <c:pt idx="66">
                  <c:v>31.5</c:v>
                </c:pt>
                <c:pt idx="67">
                  <c:v>32.4</c:v>
                </c:pt>
                <c:pt idx="68">
                  <c:v>34.200000000000003</c:v>
                </c:pt>
                <c:pt idx="69">
                  <c:v>33.299999999999997</c:v>
                </c:pt>
                <c:pt idx="70">
                  <c:v>33.799999999999997</c:v>
                </c:pt>
                <c:pt idx="71">
                  <c:v>30.2</c:v>
                </c:pt>
                <c:pt idx="72">
                  <c:v>31.8</c:v>
                </c:pt>
                <c:pt idx="73">
                  <c:v>35</c:v>
                </c:pt>
                <c:pt idx="74">
                  <c:v>33.4</c:v>
                </c:pt>
                <c:pt idx="75">
                  <c:v>33.6</c:v>
                </c:pt>
                <c:pt idx="76">
                  <c:v>29.9</c:v>
                </c:pt>
                <c:pt idx="77">
                  <c:v>27.3</c:v>
                </c:pt>
                <c:pt idx="78">
                  <c:v>26.6</c:v>
                </c:pt>
                <c:pt idx="79">
                  <c:v>26.1</c:v>
                </c:pt>
                <c:pt idx="80">
                  <c:v>26.8</c:v>
                </c:pt>
                <c:pt idx="81">
                  <c:v>23.6</c:v>
                </c:pt>
                <c:pt idx="82">
                  <c:v>21.9</c:v>
                </c:pt>
                <c:pt idx="83">
                  <c:v>21.3</c:v>
                </c:pt>
                <c:pt idx="84">
                  <c:v>18.600000000000001</c:v>
                </c:pt>
                <c:pt idx="85">
                  <c:v>20.6</c:v>
                </c:pt>
                <c:pt idx="86">
                  <c:v>19.5</c:v>
                </c:pt>
                <c:pt idx="87">
                  <c:v>24.9</c:v>
                </c:pt>
                <c:pt idx="88">
                  <c:v>28.2</c:v>
                </c:pt>
                <c:pt idx="89">
                  <c:v>32.4</c:v>
                </c:pt>
                <c:pt idx="90">
                  <c:v>35.299999999999997</c:v>
                </c:pt>
                <c:pt idx="91">
                  <c:v>33.200000000000003</c:v>
                </c:pt>
                <c:pt idx="92">
                  <c:v>37.9</c:v>
                </c:pt>
                <c:pt idx="93">
                  <c:v>32.4</c:v>
                </c:pt>
                <c:pt idx="94">
                  <c:v>34.5</c:v>
                </c:pt>
                <c:pt idx="95">
                  <c:v>30.7</c:v>
                </c:pt>
                <c:pt idx="96">
                  <c:v>27.2</c:v>
                </c:pt>
                <c:pt idx="97">
                  <c:v>29.5</c:v>
                </c:pt>
                <c:pt idx="98">
                  <c:v>28.7</c:v>
                </c:pt>
                <c:pt idx="99">
                  <c:v>29.6</c:v>
                </c:pt>
                <c:pt idx="100">
                  <c:v>28.5</c:v>
                </c:pt>
                <c:pt idx="101">
                  <c:v>29.8</c:v>
                </c:pt>
                <c:pt idx="102">
                  <c:v>30.7</c:v>
                </c:pt>
                <c:pt idx="103">
                  <c:v>30.7</c:v>
                </c:pt>
                <c:pt idx="104">
                  <c:v>31.4</c:v>
                </c:pt>
                <c:pt idx="105">
                  <c:v>34.1</c:v>
                </c:pt>
                <c:pt idx="106">
                  <c:v>32.299999999999997</c:v>
                </c:pt>
                <c:pt idx="107">
                  <c:v>33.299999999999997</c:v>
                </c:pt>
                <c:pt idx="108">
                  <c:v>33</c:v>
                </c:pt>
                <c:pt idx="109">
                  <c:v>31</c:v>
                </c:pt>
                <c:pt idx="110">
                  <c:v>30.9</c:v>
                </c:pt>
                <c:pt idx="111">
                  <c:v>31.6</c:v>
                </c:pt>
                <c:pt idx="112">
                  <c:v>30.8</c:v>
                </c:pt>
                <c:pt idx="113">
                  <c:v>30</c:v>
                </c:pt>
                <c:pt idx="114">
                  <c:v>30.5</c:v>
                </c:pt>
                <c:pt idx="115">
                  <c:v>30.2</c:v>
                </c:pt>
                <c:pt idx="116">
                  <c:v>31.2</c:v>
                </c:pt>
                <c:pt idx="117">
                  <c:v>26.7</c:v>
                </c:pt>
                <c:pt idx="118">
                  <c:v>28.6</c:v>
                </c:pt>
                <c:pt idx="119">
                  <c:v>31.7</c:v>
                </c:pt>
                <c:pt idx="120">
                  <c:v>30.1</c:v>
                </c:pt>
                <c:pt idx="121">
                  <c:v>34.6</c:v>
                </c:pt>
                <c:pt idx="122">
                  <c:v>33.799999999999997</c:v>
                </c:pt>
                <c:pt idx="123">
                  <c:v>27.3</c:v>
                </c:pt>
                <c:pt idx="124">
                  <c:v>25.1</c:v>
                </c:pt>
                <c:pt idx="125">
                  <c:v>29.3</c:v>
                </c:pt>
                <c:pt idx="126">
                  <c:v>26</c:v>
                </c:pt>
                <c:pt idx="127">
                  <c:v>27.9</c:v>
                </c:pt>
                <c:pt idx="128">
                  <c:v>32.799999999999997</c:v>
                </c:pt>
                <c:pt idx="129">
                  <c:v>26.8</c:v>
                </c:pt>
                <c:pt idx="130">
                  <c:v>31</c:v>
                </c:pt>
                <c:pt idx="131">
                  <c:v>32</c:v>
                </c:pt>
                <c:pt idx="132">
                  <c:v>33.4</c:v>
                </c:pt>
                <c:pt idx="133">
                  <c:v>36.700000000000003</c:v>
                </c:pt>
                <c:pt idx="134">
                  <c:v>39.5</c:v>
                </c:pt>
                <c:pt idx="135">
                  <c:v>40.1</c:v>
                </c:pt>
              </c:numCache>
            </c:numRef>
          </c:val>
          <c:smooth val="0"/>
          <c:extLst>
            <c:ext xmlns:c16="http://schemas.microsoft.com/office/drawing/2014/chart" uri="{C3380CC4-5D6E-409C-BE32-E72D297353CC}">
              <c16:uniqueId val="{00000000-7519-433C-84FA-3A48CDD4D1CF}"/>
            </c:ext>
          </c:extLst>
        </c:ser>
        <c:ser>
          <c:idx val="1"/>
          <c:order val="1"/>
          <c:tx>
            <c:strRef>
              <c:f>Data_M!$L$3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Data_M!$L$5:$L$140</c:f>
              <c:numCache>
                <c:formatCode>#,##0.00</c:formatCode>
                <c:ptCount val="136"/>
                <c:pt idx="0">
                  <c:v>10.210000000000001</c:v>
                </c:pt>
                <c:pt idx="1">
                  <c:v>9.15</c:v>
                </c:pt>
                <c:pt idx="2">
                  <c:v>8.6</c:v>
                </c:pt>
                <c:pt idx="3">
                  <c:v>8.8000000000000007</c:v>
                </c:pt>
                <c:pt idx="4">
                  <c:v>9.2899999999999991</c:v>
                </c:pt>
                <c:pt idx="5">
                  <c:v>9.39</c:v>
                </c:pt>
                <c:pt idx="6">
                  <c:v>8.89</c:v>
                </c:pt>
                <c:pt idx="7">
                  <c:v>8.18</c:v>
                </c:pt>
                <c:pt idx="8">
                  <c:v>7.52</c:v>
                </c:pt>
                <c:pt idx="9">
                  <c:v>7</c:v>
                </c:pt>
                <c:pt idx="10">
                  <c:v>6.48</c:v>
                </c:pt>
                <c:pt idx="11">
                  <c:v>6</c:v>
                </c:pt>
                <c:pt idx="12">
                  <c:v>5.91</c:v>
                </c:pt>
                <c:pt idx="13">
                  <c:v>6.58</c:v>
                </c:pt>
                <c:pt idx="14">
                  <c:v>7.78</c:v>
                </c:pt>
                <c:pt idx="15">
                  <c:v>9.07</c:v>
                </c:pt>
                <c:pt idx="16">
                  <c:v>10.66</c:v>
                </c:pt>
                <c:pt idx="17">
                  <c:v>13.12</c:v>
                </c:pt>
                <c:pt idx="18">
                  <c:v>16.79</c:v>
                </c:pt>
                <c:pt idx="19">
                  <c:v>20.93</c:v>
                </c:pt>
                <c:pt idx="20">
                  <c:v>24.85</c:v>
                </c:pt>
                <c:pt idx="21">
                  <c:v>28.22</c:v>
                </c:pt>
                <c:pt idx="22">
                  <c:v>31.69</c:v>
                </c:pt>
                <c:pt idx="23">
                  <c:v>36.75</c:v>
                </c:pt>
                <c:pt idx="24">
                  <c:v>43.11</c:v>
                </c:pt>
                <c:pt idx="25">
                  <c:v>48.84</c:v>
                </c:pt>
                <c:pt idx="26">
                  <c:v>52.18</c:v>
                </c:pt>
                <c:pt idx="27">
                  <c:v>52.75</c:v>
                </c:pt>
                <c:pt idx="28">
                  <c:v>52.01</c:v>
                </c:pt>
                <c:pt idx="29">
                  <c:v>51.46</c:v>
                </c:pt>
                <c:pt idx="30">
                  <c:v>51.23</c:v>
                </c:pt>
                <c:pt idx="31">
                  <c:v>50.59</c:v>
                </c:pt>
                <c:pt idx="32">
                  <c:v>49.42</c:v>
                </c:pt>
                <c:pt idx="33">
                  <c:v>48.62</c:v>
                </c:pt>
                <c:pt idx="34">
                  <c:v>48.42</c:v>
                </c:pt>
                <c:pt idx="35">
                  <c:v>48.33</c:v>
                </c:pt>
                <c:pt idx="36">
                  <c:v>48.33</c:v>
                </c:pt>
                <c:pt idx="37">
                  <c:v>48.84</c:v>
                </c:pt>
                <c:pt idx="38">
                  <c:v>50.58</c:v>
                </c:pt>
                <c:pt idx="39">
                  <c:v>53.26</c:v>
                </c:pt>
                <c:pt idx="40">
                  <c:v>55.09</c:v>
                </c:pt>
                <c:pt idx="41">
                  <c:v>54.45</c:v>
                </c:pt>
                <c:pt idx="42">
                  <c:v>52</c:v>
                </c:pt>
                <c:pt idx="43">
                  <c:v>49.74</c:v>
                </c:pt>
                <c:pt idx="44">
                  <c:v>48.09</c:v>
                </c:pt>
                <c:pt idx="45">
                  <c:v>46.58</c:v>
                </c:pt>
                <c:pt idx="46">
                  <c:v>44.87</c:v>
                </c:pt>
                <c:pt idx="47">
                  <c:v>43.14</c:v>
                </c:pt>
                <c:pt idx="48">
                  <c:v>41.99</c:v>
                </c:pt>
                <c:pt idx="49">
                  <c:v>41.47</c:v>
                </c:pt>
                <c:pt idx="50">
                  <c:v>40.76</c:v>
                </c:pt>
                <c:pt idx="51">
                  <c:v>38.61</c:v>
                </c:pt>
                <c:pt idx="52">
                  <c:v>35.19</c:v>
                </c:pt>
                <c:pt idx="53">
                  <c:v>31.94</c:v>
                </c:pt>
                <c:pt idx="54">
                  <c:v>29.66</c:v>
                </c:pt>
                <c:pt idx="55">
                  <c:v>28.51</c:v>
                </c:pt>
                <c:pt idx="56">
                  <c:v>28.22</c:v>
                </c:pt>
                <c:pt idx="57">
                  <c:v>28.28</c:v>
                </c:pt>
                <c:pt idx="58">
                  <c:v>28.29</c:v>
                </c:pt>
                <c:pt idx="59">
                  <c:v>28.21</c:v>
                </c:pt>
                <c:pt idx="60">
                  <c:v>28.02</c:v>
                </c:pt>
                <c:pt idx="61">
                  <c:v>28.14</c:v>
                </c:pt>
                <c:pt idx="62">
                  <c:v>28.51</c:v>
                </c:pt>
                <c:pt idx="63">
                  <c:v>28.88</c:v>
                </c:pt>
                <c:pt idx="64">
                  <c:v>29.16</c:v>
                </c:pt>
                <c:pt idx="65">
                  <c:v>29.7</c:v>
                </c:pt>
                <c:pt idx="66">
                  <c:v>31.05</c:v>
                </c:pt>
                <c:pt idx="67">
                  <c:v>32.68</c:v>
                </c:pt>
                <c:pt idx="68">
                  <c:v>33.97</c:v>
                </c:pt>
                <c:pt idx="69">
                  <c:v>34.06</c:v>
                </c:pt>
                <c:pt idx="70">
                  <c:v>32.85</c:v>
                </c:pt>
                <c:pt idx="71">
                  <c:v>31.8</c:v>
                </c:pt>
                <c:pt idx="72">
                  <c:v>31.93</c:v>
                </c:pt>
                <c:pt idx="73">
                  <c:v>32.909999999999997</c:v>
                </c:pt>
                <c:pt idx="74">
                  <c:v>33.409999999999997</c:v>
                </c:pt>
                <c:pt idx="75">
                  <c:v>32.549999999999997</c:v>
                </c:pt>
                <c:pt idx="76">
                  <c:v>30.57</c:v>
                </c:pt>
                <c:pt idx="77">
                  <c:v>28.24</c:v>
                </c:pt>
                <c:pt idx="78">
                  <c:v>26.72</c:v>
                </c:pt>
                <c:pt idx="79">
                  <c:v>26.05</c:v>
                </c:pt>
                <c:pt idx="80">
                  <c:v>25.29</c:v>
                </c:pt>
                <c:pt idx="81">
                  <c:v>24.3</c:v>
                </c:pt>
                <c:pt idx="82">
                  <c:v>22.85</c:v>
                </c:pt>
                <c:pt idx="83">
                  <c:v>21.09</c:v>
                </c:pt>
                <c:pt idx="84">
                  <c:v>19.489999999999998</c:v>
                </c:pt>
                <c:pt idx="85">
                  <c:v>19.079999999999998</c:v>
                </c:pt>
                <c:pt idx="86">
                  <c:v>20.84</c:v>
                </c:pt>
                <c:pt idx="87">
                  <c:v>24.37</c:v>
                </c:pt>
                <c:pt idx="88">
                  <c:v>28.34</c:v>
                </c:pt>
                <c:pt idx="89">
                  <c:v>31.41</c:v>
                </c:pt>
                <c:pt idx="90">
                  <c:v>33.29</c:v>
                </c:pt>
                <c:pt idx="91">
                  <c:v>34.909999999999997</c:v>
                </c:pt>
                <c:pt idx="92">
                  <c:v>35.78</c:v>
                </c:pt>
                <c:pt idx="93">
                  <c:v>35.229999999999997</c:v>
                </c:pt>
                <c:pt idx="94">
                  <c:v>32.92</c:v>
                </c:pt>
                <c:pt idx="95">
                  <c:v>30.28</c:v>
                </c:pt>
                <c:pt idx="96">
                  <c:v>28.91</c:v>
                </c:pt>
                <c:pt idx="97">
                  <c:v>28.92</c:v>
                </c:pt>
                <c:pt idx="98">
                  <c:v>29.45</c:v>
                </c:pt>
                <c:pt idx="99">
                  <c:v>29.32</c:v>
                </c:pt>
                <c:pt idx="100">
                  <c:v>29.07</c:v>
                </c:pt>
                <c:pt idx="101">
                  <c:v>29.4</c:v>
                </c:pt>
                <c:pt idx="102">
                  <c:v>30.09</c:v>
                </c:pt>
                <c:pt idx="103">
                  <c:v>30.98</c:v>
                </c:pt>
                <c:pt idx="104">
                  <c:v>32.08</c:v>
                </c:pt>
                <c:pt idx="105">
                  <c:v>33.06</c:v>
                </c:pt>
                <c:pt idx="106">
                  <c:v>33.65</c:v>
                </c:pt>
                <c:pt idx="107">
                  <c:v>33.380000000000003</c:v>
                </c:pt>
                <c:pt idx="108">
                  <c:v>32.39</c:v>
                </c:pt>
                <c:pt idx="109">
                  <c:v>31.45</c:v>
                </c:pt>
                <c:pt idx="110">
                  <c:v>30.85</c:v>
                </c:pt>
                <c:pt idx="111">
                  <c:v>30.81</c:v>
                </c:pt>
                <c:pt idx="112">
                  <c:v>30.51</c:v>
                </c:pt>
                <c:pt idx="113">
                  <c:v>30.12</c:v>
                </c:pt>
                <c:pt idx="114">
                  <c:v>30.24</c:v>
                </c:pt>
                <c:pt idx="115">
                  <c:v>30.36</c:v>
                </c:pt>
                <c:pt idx="116">
                  <c:v>29.69</c:v>
                </c:pt>
                <c:pt idx="117">
                  <c:v>28.82</c:v>
                </c:pt>
                <c:pt idx="118">
                  <c:v>28.99</c:v>
                </c:pt>
                <c:pt idx="119">
                  <c:v>30.41</c:v>
                </c:pt>
                <c:pt idx="120">
                  <c:v>32.53</c:v>
                </c:pt>
                <c:pt idx="121">
                  <c:v>33.68</c:v>
                </c:pt>
                <c:pt idx="122">
                  <c:v>32.36</c:v>
                </c:pt>
                <c:pt idx="123">
                  <c:v>29.25</c:v>
                </c:pt>
                <c:pt idx="124">
                  <c:v>26.91</c:v>
                </c:pt>
                <c:pt idx="125">
                  <c:v>26.51</c:v>
                </c:pt>
                <c:pt idx="126">
                  <c:v>27.22</c:v>
                </c:pt>
                <c:pt idx="127">
                  <c:v>28.18</c:v>
                </c:pt>
                <c:pt idx="128">
                  <c:v>29.01</c:v>
                </c:pt>
                <c:pt idx="129">
                  <c:v>29.6</c:v>
                </c:pt>
                <c:pt idx="130">
                  <c:v>30.49</c:v>
                </c:pt>
                <c:pt idx="131">
                  <c:v>32.24</c:v>
                </c:pt>
                <c:pt idx="132">
                  <c:v>34.29</c:v>
                </c:pt>
                <c:pt idx="133">
                  <c:v>36.380000000000003</c:v>
                </c:pt>
                <c:pt idx="134">
                  <c:v>38.44</c:v>
                </c:pt>
                <c:pt idx="135">
                  <c:v>39.770000000000003</c:v>
                </c:pt>
              </c:numCache>
            </c:numRef>
          </c:val>
          <c:smooth val="0"/>
          <c:extLst>
            <c:ext xmlns:c16="http://schemas.microsoft.com/office/drawing/2014/chart" uri="{C3380CC4-5D6E-409C-BE32-E72D297353CC}">
              <c16:uniqueId val="{00000001-7519-433C-84FA-3A48CDD4D1CF}"/>
            </c:ext>
          </c:extLst>
        </c:ser>
        <c:dLbls>
          <c:showLegendKey val="0"/>
          <c:showVal val="0"/>
          <c:showCatName val="0"/>
          <c:showSerName val="0"/>
          <c:showPercent val="0"/>
          <c:showBubbleSize val="0"/>
        </c:dLbls>
        <c:hiLowLines>
          <c:spPr>
            <a:ln w="3175">
              <a:solidFill>
                <a:srgbClr val="000000"/>
              </a:solidFill>
              <a:prstDash val="solid"/>
            </a:ln>
          </c:spPr>
        </c:hiLowLines>
        <c:smooth val="0"/>
        <c:axId val="142152448"/>
        <c:axId val="142153984"/>
      </c:lineChart>
      <c:catAx>
        <c:axId val="14215244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53984"/>
        <c:crosses val="autoZero"/>
        <c:auto val="0"/>
        <c:lblAlgn val="ctr"/>
        <c:lblOffset val="100"/>
        <c:tickLblSkip val="2"/>
        <c:tickMarkSkip val="8"/>
        <c:noMultiLvlLbl val="0"/>
      </c:catAx>
      <c:valAx>
        <c:axId val="1421539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5244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78" r="0.75000000000000178"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731092436974791E-2"/>
          <c:y val="5.4487179487179488E-2"/>
          <c:w val="0.8970588235294118"/>
          <c:h val="0.82692307692307687"/>
        </c:manualLayout>
      </c:layout>
      <c:lineChart>
        <c:grouping val="standard"/>
        <c:varyColors val="0"/>
        <c:ser>
          <c:idx val="0"/>
          <c:order val="0"/>
          <c:tx>
            <c:strRef>
              <c:f>Data_M!$O$3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Data_M!$O$5:$O$140</c:f>
              <c:numCache>
                <c:formatCode>#\ ##0.0</c:formatCode>
                <c:ptCount val="136"/>
                <c:pt idx="0">
                  <c:v>25.7</c:v>
                </c:pt>
                <c:pt idx="1">
                  <c:v>26</c:v>
                </c:pt>
                <c:pt idx="2">
                  <c:v>24.3</c:v>
                </c:pt>
                <c:pt idx="3">
                  <c:v>24.5</c:v>
                </c:pt>
                <c:pt idx="4">
                  <c:v>22.3</c:v>
                </c:pt>
                <c:pt idx="5">
                  <c:v>22.5</c:v>
                </c:pt>
                <c:pt idx="6">
                  <c:v>20.100000000000001</c:v>
                </c:pt>
                <c:pt idx="7">
                  <c:v>20.3</c:v>
                </c:pt>
                <c:pt idx="8">
                  <c:v>20.7</c:v>
                </c:pt>
                <c:pt idx="9">
                  <c:v>19.2</c:v>
                </c:pt>
                <c:pt idx="10">
                  <c:v>20.2</c:v>
                </c:pt>
                <c:pt idx="11">
                  <c:v>19.899999999999999</c:v>
                </c:pt>
                <c:pt idx="12">
                  <c:v>20.3</c:v>
                </c:pt>
                <c:pt idx="13">
                  <c:v>22</c:v>
                </c:pt>
                <c:pt idx="14">
                  <c:v>23.8</c:v>
                </c:pt>
                <c:pt idx="15">
                  <c:v>21.1</c:v>
                </c:pt>
                <c:pt idx="16">
                  <c:v>23</c:v>
                </c:pt>
                <c:pt idx="17">
                  <c:v>23.6</c:v>
                </c:pt>
                <c:pt idx="18">
                  <c:v>25.7</c:v>
                </c:pt>
                <c:pt idx="19">
                  <c:v>25.1</c:v>
                </c:pt>
                <c:pt idx="20">
                  <c:v>23.9</c:v>
                </c:pt>
                <c:pt idx="21">
                  <c:v>26.1</c:v>
                </c:pt>
                <c:pt idx="22">
                  <c:v>25.6</c:v>
                </c:pt>
                <c:pt idx="23">
                  <c:v>26.9</c:v>
                </c:pt>
                <c:pt idx="24">
                  <c:v>32.799999999999997</c:v>
                </c:pt>
                <c:pt idx="25">
                  <c:v>34.4</c:v>
                </c:pt>
                <c:pt idx="26">
                  <c:v>33.299999999999997</c:v>
                </c:pt>
                <c:pt idx="27">
                  <c:v>34.9</c:v>
                </c:pt>
                <c:pt idx="28">
                  <c:v>34.9</c:v>
                </c:pt>
                <c:pt idx="29">
                  <c:v>38.1</c:v>
                </c:pt>
                <c:pt idx="30">
                  <c:v>37.4</c:v>
                </c:pt>
                <c:pt idx="31">
                  <c:v>39.1</c:v>
                </c:pt>
                <c:pt idx="32">
                  <c:v>37.799999999999997</c:v>
                </c:pt>
                <c:pt idx="33">
                  <c:v>33.200000000000003</c:v>
                </c:pt>
                <c:pt idx="34">
                  <c:v>34.299999999999997</c:v>
                </c:pt>
                <c:pt idx="35">
                  <c:v>36.6</c:v>
                </c:pt>
                <c:pt idx="36">
                  <c:v>34.299999999999997</c:v>
                </c:pt>
                <c:pt idx="37">
                  <c:v>38.1</c:v>
                </c:pt>
                <c:pt idx="38">
                  <c:v>40.200000000000003</c:v>
                </c:pt>
                <c:pt idx="39">
                  <c:v>38.700000000000003</c:v>
                </c:pt>
                <c:pt idx="40">
                  <c:v>36.4</c:v>
                </c:pt>
                <c:pt idx="41">
                  <c:v>41.4</c:v>
                </c:pt>
                <c:pt idx="42">
                  <c:v>40.6</c:v>
                </c:pt>
                <c:pt idx="43">
                  <c:v>43.7</c:v>
                </c:pt>
                <c:pt idx="44">
                  <c:v>45</c:v>
                </c:pt>
                <c:pt idx="45">
                  <c:v>40.200000000000003</c:v>
                </c:pt>
                <c:pt idx="46">
                  <c:v>45</c:v>
                </c:pt>
                <c:pt idx="47">
                  <c:v>43.7</c:v>
                </c:pt>
                <c:pt idx="48">
                  <c:v>44.5</c:v>
                </c:pt>
                <c:pt idx="49">
                  <c:v>47.1</c:v>
                </c:pt>
                <c:pt idx="50">
                  <c:v>43.7</c:v>
                </c:pt>
                <c:pt idx="51">
                  <c:v>42.8</c:v>
                </c:pt>
                <c:pt idx="52">
                  <c:v>42.8</c:v>
                </c:pt>
                <c:pt idx="53">
                  <c:v>40.1</c:v>
                </c:pt>
                <c:pt idx="54">
                  <c:v>40.700000000000003</c:v>
                </c:pt>
                <c:pt idx="55">
                  <c:v>39.200000000000003</c:v>
                </c:pt>
                <c:pt idx="56">
                  <c:v>41.6</c:v>
                </c:pt>
                <c:pt idx="57">
                  <c:v>44.6</c:v>
                </c:pt>
                <c:pt idx="58">
                  <c:v>45</c:v>
                </c:pt>
                <c:pt idx="59">
                  <c:v>50.4</c:v>
                </c:pt>
                <c:pt idx="60">
                  <c:v>46.5</c:v>
                </c:pt>
                <c:pt idx="61">
                  <c:v>47.8</c:v>
                </c:pt>
                <c:pt idx="62">
                  <c:v>50</c:v>
                </c:pt>
                <c:pt idx="63">
                  <c:v>47.1</c:v>
                </c:pt>
                <c:pt idx="64">
                  <c:v>48.9</c:v>
                </c:pt>
                <c:pt idx="65">
                  <c:v>48.2</c:v>
                </c:pt>
                <c:pt idx="66">
                  <c:v>46.1</c:v>
                </c:pt>
                <c:pt idx="67">
                  <c:v>43.4</c:v>
                </c:pt>
                <c:pt idx="68">
                  <c:v>42.7</c:v>
                </c:pt>
                <c:pt idx="69">
                  <c:v>43.3</c:v>
                </c:pt>
                <c:pt idx="70">
                  <c:v>43</c:v>
                </c:pt>
                <c:pt idx="71">
                  <c:v>45.4</c:v>
                </c:pt>
                <c:pt idx="72">
                  <c:v>44.2</c:v>
                </c:pt>
                <c:pt idx="73">
                  <c:v>36.9</c:v>
                </c:pt>
                <c:pt idx="74">
                  <c:v>34.9</c:v>
                </c:pt>
                <c:pt idx="75">
                  <c:v>34</c:v>
                </c:pt>
                <c:pt idx="76">
                  <c:v>35</c:v>
                </c:pt>
                <c:pt idx="77">
                  <c:v>37</c:v>
                </c:pt>
                <c:pt idx="78">
                  <c:v>34.4</c:v>
                </c:pt>
                <c:pt idx="79">
                  <c:v>32.799999999999997</c:v>
                </c:pt>
                <c:pt idx="80">
                  <c:v>32.200000000000003</c:v>
                </c:pt>
                <c:pt idx="81">
                  <c:v>31.5</c:v>
                </c:pt>
                <c:pt idx="82">
                  <c:v>32.5</c:v>
                </c:pt>
                <c:pt idx="83">
                  <c:v>32</c:v>
                </c:pt>
                <c:pt idx="84">
                  <c:v>30.4</c:v>
                </c:pt>
                <c:pt idx="85">
                  <c:v>33.5</c:v>
                </c:pt>
                <c:pt idx="86">
                  <c:v>33.5</c:v>
                </c:pt>
                <c:pt idx="87">
                  <c:v>32.6</c:v>
                </c:pt>
                <c:pt idx="88">
                  <c:v>35.5</c:v>
                </c:pt>
                <c:pt idx="89">
                  <c:v>35.200000000000003</c:v>
                </c:pt>
                <c:pt idx="90">
                  <c:v>36.6</c:v>
                </c:pt>
                <c:pt idx="91">
                  <c:v>38.1</c:v>
                </c:pt>
                <c:pt idx="92">
                  <c:v>32.700000000000003</c:v>
                </c:pt>
                <c:pt idx="93">
                  <c:v>31.9</c:v>
                </c:pt>
                <c:pt idx="94">
                  <c:v>32.1</c:v>
                </c:pt>
                <c:pt idx="95">
                  <c:v>32.299999999999997</c:v>
                </c:pt>
                <c:pt idx="96">
                  <c:v>33</c:v>
                </c:pt>
                <c:pt idx="97">
                  <c:v>32.299999999999997</c:v>
                </c:pt>
                <c:pt idx="98">
                  <c:v>29.6</c:v>
                </c:pt>
                <c:pt idx="99">
                  <c:v>29.3</c:v>
                </c:pt>
                <c:pt idx="100">
                  <c:v>30.7</c:v>
                </c:pt>
                <c:pt idx="101">
                  <c:v>26.7</c:v>
                </c:pt>
                <c:pt idx="102">
                  <c:v>26.6</c:v>
                </c:pt>
                <c:pt idx="103">
                  <c:v>26</c:v>
                </c:pt>
                <c:pt idx="104">
                  <c:v>25.5</c:v>
                </c:pt>
                <c:pt idx="105">
                  <c:v>25.5</c:v>
                </c:pt>
                <c:pt idx="106">
                  <c:v>25.6</c:v>
                </c:pt>
                <c:pt idx="107">
                  <c:v>25.4</c:v>
                </c:pt>
                <c:pt idx="108">
                  <c:v>26.5</c:v>
                </c:pt>
                <c:pt idx="109">
                  <c:v>29.9</c:v>
                </c:pt>
                <c:pt idx="110">
                  <c:v>30</c:v>
                </c:pt>
                <c:pt idx="111">
                  <c:v>29.6</c:v>
                </c:pt>
                <c:pt idx="112">
                  <c:v>31.6</c:v>
                </c:pt>
                <c:pt idx="113">
                  <c:v>31.3</c:v>
                </c:pt>
                <c:pt idx="114">
                  <c:v>32.6</c:v>
                </c:pt>
                <c:pt idx="115">
                  <c:v>32.299999999999997</c:v>
                </c:pt>
                <c:pt idx="116">
                  <c:v>30.5</c:v>
                </c:pt>
                <c:pt idx="117">
                  <c:v>29.8</c:v>
                </c:pt>
                <c:pt idx="118">
                  <c:v>29.4</c:v>
                </c:pt>
                <c:pt idx="119">
                  <c:v>29.2</c:v>
                </c:pt>
                <c:pt idx="120">
                  <c:v>28.5</c:v>
                </c:pt>
                <c:pt idx="121">
                  <c:v>27.8</c:v>
                </c:pt>
                <c:pt idx="122">
                  <c:v>26.7</c:v>
                </c:pt>
                <c:pt idx="123">
                  <c:v>28.1</c:v>
                </c:pt>
                <c:pt idx="124">
                  <c:v>28.2</c:v>
                </c:pt>
                <c:pt idx="125">
                  <c:v>26.2</c:v>
                </c:pt>
                <c:pt idx="126">
                  <c:v>29.1</c:v>
                </c:pt>
                <c:pt idx="127">
                  <c:v>29.1</c:v>
                </c:pt>
                <c:pt idx="128">
                  <c:v>29.2</c:v>
                </c:pt>
                <c:pt idx="129">
                  <c:v>29.6</c:v>
                </c:pt>
                <c:pt idx="130">
                  <c:v>23.2</c:v>
                </c:pt>
                <c:pt idx="131">
                  <c:v>23.7</c:v>
                </c:pt>
                <c:pt idx="132">
                  <c:v>24.2</c:v>
                </c:pt>
                <c:pt idx="133">
                  <c:v>25.6</c:v>
                </c:pt>
                <c:pt idx="134">
                  <c:v>29</c:v>
                </c:pt>
                <c:pt idx="135">
                  <c:v>27</c:v>
                </c:pt>
              </c:numCache>
            </c:numRef>
          </c:val>
          <c:smooth val="0"/>
          <c:extLst>
            <c:ext xmlns:c16="http://schemas.microsoft.com/office/drawing/2014/chart" uri="{C3380CC4-5D6E-409C-BE32-E72D297353CC}">
              <c16:uniqueId val="{00000000-F8C7-4BFB-BD26-619DEF0C6629}"/>
            </c:ext>
          </c:extLst>
        </c:ser>
        <c:ser>
          <c:idx val="1"/>
          <c:order val="1"/>
          <c:tx>
            <c:strRef>
              <c:f>Data_M!$R$3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Data_M!$R$5:$R$140</c:f>
              <c:numCache>
                <c:formatCode>#,##0.00</c:formatCode>
                <c:ptCount val="136"/>
                <c:pt idx="0">
                  <c:v>25.68</c:v>
                </c:pt>
                <c:pt idx="1">
                  <c:v>25.17</c:v>
                </c:pt>
                <c:pt idx="2">
                  <c:v>24.44</c:v>
                </c:pt>
                <c:pt idx="3">
                  <c:v>23.59</c:v>
                </c:pt>
                <c:pt idx="4">
                  <c:v>22.7</c:v>
                </c:pt>
                <c:pt idx="5">
                  <c:v>21.66</c:v>
                </c:pt>
                <c:pt idx="6">
                  <c:v>20.87</c:v>
                </c:pt>
                <c:pt idx="7">
                  <c:v>20.48</c:v>
                </c:pt>
                <c:pt idx="8">
                  <c:v>20.45</c:v>
                </c:pt>
                <c:pt idx="9">
                  <c:v>20.46</c:v>
                </c:pt>
                <c:pt idx="10">
                  <c:v>20.21</c:v>
                </c:pt>
                <c:pt idx="11">
                  <c:v>20.07</c:v>
                </c:pt>
                <c:pt idx="12">
                  <c:v>20.69</c:v>
                </c:pt>
                <c:pt idx="13">
                  <c:v>21.79</c:v>
                </c:pt>
                <c:pt idx="14">
                  <c:v>22.41</c:v>
                </c:pt>
                <c:pt idx="15">
                  <c:v>22.42</c:v>
                </c:pt>
                <c:pt idx="16">
                  <c:v>22.73</c:v>
                </c:pt>
                <c:pt idx="17">
                  <c:v>23.86</c:v>
                </c:pt>
                <c:pt idx="18">
                  <c:v>24.78</c:v>
                </c:pt>
                <c:pt idx="19">
                  <c:v>24.72</c:v>
                </c:pt>
                <c:pt idx="20">
                  <c:v>24.28</c:v>
                </c:pt>
                <c:pt idx="21">
                  <c:v>24.29</c:v>
                </c:pt>
                <c:pt idx="22">
                  <c:v>25.54</c:v>
                </c:pt>
                <c:pt idx="23">
                  <c:v>28.16</c:v>
                </c:pt>
                <c:pt idx="24">
                  <c:v>31.06</c:v>
                </c:pt>
                <c:pt idx="25">
                  <c:v>33.159999999999997</c:v>
                </c:pt>
                <c:pt idx="26">
                  <c:v>34.340000000000003</c:v>
                </c:pt>
                <c:pt idx="27">
                  <c:v>35.5</c:v>
                </c:pt>
                <c:pt idx="28">
                  <c:v>36.93</c:v>
                </c:pt>
                <c:pt idx="29">
                  <c:v>37.840000000000003</c:v>
                </c:pt>
                <c:pt idx="30">
                  <c:v>38.04</c:v>
                </c:pt>
                <c:pt idx="31">
                  <c:v>37.39</c:v>
                </c:pt>
                <c:pt idx="32">
                  <c:v>35.9</c:v>
                </c:pt>
                <c:pt idx="33">
                  <c:v>34.659999999999997</c:v>
                </c:pt>
                <c:pt idx="34">
                  <c:v>34.729999999999997</c:v>
                </c:pt>
                <c:pt idx="35">
                  <c:v>35.85</c:v>
                </c:pt>
                <c:pt idx="36">
                  <c:v>37.19</c:v>
                </c:pt>
                <c:pt idx="37">
                  <c:v>38.33</c:v>
                </c:pt>
                <c:pt idx="38">
                  <c:v>38.74</c:v>
                </c:pt>
                <c:pt idx="39">
                  <c:v>38.36</c:v>
                </c:pt>
                <c:pt idx="40">
                  <c:v>38.130000000000003</c:v>
                </c:pt>
                <c:pt idx="41">
                  <c:v>39.450000000000003</c:v>
                </c:pt>
                <c:pt idx="42">
                  <c:v>41.94</c:v>
                </c:pt>
                <c:pt idx="43">
                  <c:v>43.39</c:v>
                </c:pt>
                <c:pt idx="44">
                  <c:v>43.24</c:v>
                </c:pt>
                <c:pt idx="45">
                  <c:v>42.63</c:v>
                </c:pt>
                <c:pt idx="46">
                  <c:v>42.69</c:v>
                </c:pt>
                <c:pt idx="47">
                  <c:v>43.94</c:v>
                </c:pt>
                <c:pt idx="48">
                  <c:v>45.31</c:v>
                </c:pt>
                <c:pt idx="49">
                  <c:v>45.44</c:v>
                </c:pt>
                <c:pt idx="50">
                  <c:v>44.38</c:v>
                </c:pt>
                <c:pt idx="51">
                  <c:v>43.01</c:v>
                </c:pt>
                <c:pt idx="52">
                  <c:v>42.16</c:v>
                </c:pt>
                <c:pt idx="53">
                  <c:v>41.18</c:v>
                </c:pt>
                <c:pt idx="54">
                  <c:v>40.15</c:v>
                </c:pt>
                <c:pt idx="55">
                  <c:v>40.200000000000003</c:v>
                </c:pt>
                <c:pt idx="56">
                  <c:v>41.43</c:v>
                </c:pt>
                <c:pt idx="57">
                  <c:v>43.65</c:v>
                </c:pt>
                <c:pt idx="58">
                  <c:v>46.2</c:v>
                </c:pt>
                <c:pt idx="59">
                  <c:v>47.74</c:v>
                </c:pt>
                <c:pt idx="60">
                  <c:v>48.3</c:v>
                </c:pt>
                <c:pt idx="61">
                  <c:v>48.45</c:v>
                </c:pt>
                <c:pt idx="62">
                  <c:v>48.6</c:v>
                </c:pt>
                <c:pt idx="63">
                  <c:v>48.68</c:v>
                </c:pt>
                <c:pt idx="64">
                  <c:v>48.42</c:v>
                </c:pt>
                <c:pt idx="65">
                  <c:v>47.76</c:v>
                </c:pt>
                <c:pt idx="66">
                  <c:v>46.22</c:v>
                </c:pt>
                <c:pt idx="67">
                  <c:v>44.13</c:v>
                </c:pt>
                <c:pt idx="68">
                  <c:v>42.54</c:v>
                </c:pt>
                <c:pt idx="69">
                  <c:v>42.42</c:v>
                </c:pt>
                <c:pt idx="70">
                  <c:v>43.49</c:v>
                </c:pt>
                <c:pt idx="71">
                  <c:v>44.22</c:v>
                </c:pt>
                <c:pt idx="72">
                  <c:v>42.9</c:v>
                </c:pt>
                <c:pt idx="73">
                  <c:v>39.4</c:v>
                </c:pt>
                <c:pt idx="74">
                  <c:v>35.950000000000003</c:v>
                </c:pt>
                <c:pt idx="75">
                  <c:v>34.479999999999997</c:v>
                </c:pt>
                <c:pt idx="76">
                  <c:v>34.93</c:v>
                </c:pt>
                <c:pt idx="77">
                  <c:v>35.340000000000003</c:v>
                </c:pt>
                <c:pt idx="78">
                  <c:v>34.53</c:v>
                </c:pt>
                <c:pt idx="79">
                  <c:v>33.07</c:v>
                </c:pt>
                <c:pt idx="80">
                  <c:v>32.07</c:v>
                </c:pt>
                <c:pt idx="81">
                  <c:v>31.86</c:v>
                </c:pt>
                <c:pt idx="82">
                  <c:v>31.89</c:v>
                </c:pt>
                <c:pt idx="83">
                  <c:v>32.06</c:v>
                </c:pt>
                <c:pt idx="84">
                  <c:v>32.450000000000003</c:v>
                </c:pt>
                <c:pt idx="85">
                  <c:v>32.81</c:v>
                </c:pt>
                <c:pt idx="86">
                  <c:v>32.94</c:v>
                </c:pt>
                <c:pt idx="87">
                  <c:v>33.119999999999997</c:v>
                </c:pt>
                <c:pt idx="88">
                  <c:v>34.07</c:v>
                </c:pt>
                <c:pt idx="89">
                  <c:v>36.03</c:v>
                </c:pt>
                <c:pt idx="90">
                  <c:v>37.380000000000003</c:v>
                </c:pt>
                <c:pt idx="91">
                  <c:v>36.450000000000003</c:v>
                </c:pt>
                <c:pt idx="92">
                  <c:v>33.86</c:v>
                </c:pt>
                <c:pt idx="93">
                  <c:v>31.78</c:v>
                </c:pt>
                <c:pt idx="94">
                  <c:v>31.63</c:v>
                </c:pt>
                <c:pt idx="95">
                  <c:v>32.43</c:v>
                </c:pt>
                <c:pt idx="96">
                  <c:v>32.659999999999997</c:v>
                </c:pt>
                <c:pt idx="97">
                  <c:v>31.95</c:v>
                </c:pt>
                <c:pt idx="98">
                  <c:v>30.61</c:v>
                </c:pt>
                <c:pt idx="99">
                  <c:v>29.42</c:v>
                </c:pt>
                <c:pt idx="100">
                  <c:v>28.5</c:v>
                </c:pt>
                <c:pt idx="101">
                  <c:v>27.62</c:v>
                </c:pt>
                <c:pt idx="102">
                  <c:v>26.8</c:v>
                </c:pt>
                <c:pt idx="103">
                  <c:v>26.25</c:v>
                </c:pt>
                <c:pt idx="104">
                  <c:v>25.86</c:v>
                </c:pt>
                <c:pt idx="105">
                  <c:v>25.48</c:v>
                </c:pt>
                <c:pt idx="106">
                  <c:v>25.49</c:v>
                </c:pt>
                <c:pt idx="107">
                  <c:v>26.27</c:v>
                </c:pt>
                <c:pt idx="108">
                  <c:v>27.71</c:v>
                </c:pt>
                <c:pt idx="109">
                  <c:v>28.97</c:v>
                </c:pt>
                <c:pt idx="110">
                  <c:v>29.56</c:v>
                </c:pt>
                <c:pt idx="111">
                  <c:v>29.87</c:v>
                </c:pt>
                <c:pt idx="112">
                  <c:v>30.61</c:v>
                </c:pt>
                <c:pt idx="113">
                  <c:v>31.52</c:v>
                </c:pt>
                <c:pt idx="114">
                  <c:v>31.93</c:v>
                </c:pt>
                <c:pt idx="115">
                  <c:v>31.71</c:v>
                </c:pt>
                <c:pt idx="116">
                  <c:v>30.96</c:v>
                </c:pt>
                <c:pt idx="117">
                  <c:v>30.08</c:v>
                </c:pt>
                <c:pt idx="118">
                  <c:v>29.42</c:v>
                </c:pt>
                <c:pt idx="119">
                  <c:v>29.07</c:v>
                </c:pt>
                <c:pt idx="120">
                  <c:v>28.71</c:v>
                </c:pt>
                <c:pt idx="121">
                  <c:v>28.21</c:v>
                </c:pt>
                <c:pt idx="122">
                  <c:v>27.89</c:v>
                </c:pt>
                <c:pt idx="123">
                  <c:v>27.62</c:v>
                </c:pt>
                <c:pt idx="124">
                  <c:v>27.08</c:v>
                </c:pt>
                <c:pt idx="125">
                  <c:v>27.03</c:v>
                </c:pt>
                <c:pt idx="126">
                  <c:v>27.95</c:v>
                </c:pt>
                <c:pt idx="127">
                  <c:v>29.12</c:v>
                </c:pt>
                <c:pt idx="128">
                  <c:v>29.2</c:v>
                </c:pt>
                <c:pt idx="129">
                  <c:v>27.64</c:v>
                </c:pt>
                <c:pt idx="130">
                  <c:v>25.46</c:v>
                </c:pt>
                <c:pt idx="131">
                  <c:v>23.98</c:v>
                </c:pt>
                <c:pt idx="132">
                  <c:v>24.39</c:v>
                </c:pt>
                <c:pt idx="133">
                  <c:v>26.12</c:v>
                </c:pt>
                <c:pt idx="134">
                  <c:v>27.41</c:v>
                </c:pt>
                <c:pt idx="135">
                  <c:v>27.92</c:v>
                </c:pt>
              </c:numCache>
            </c:numRef>
          </c:val>
          <c:smooth val="0"/>
          <c:extLst>
            <c:ext xmlns:c16="http://schemas.microsoft.com/office/drawing/2014/chart" uri="{C3380CC4-5D6E-409C-BE32-E72D297353CC}">
              <c16:uniqueId val="{00000001-F8C7-4BFB-BD26-619DEF0C6629}"/>
            </c:ext>
          </c:extLst>
        </c:ser>
        <c:dLbls>
          <c:showLegendKey val="0"/>
          <c:showVal val="0"/>
          <c:showCatName val="0"/>
          <c:showSerName val="0"/>
          <c:showPercent val="0"/>
          <c:showBubbleSize val="0"/>
        </c:dLbls>
        <c:hiLowLines>
          <c:spPr>
            <a:ln w="3175">
              <a:solidFill>
                <a:srgbClr val="000000"/>
              </a:solidFill>
              <a:prstDash val="solid"/>
            </a:ln>
          </c:spPr>
        </c:hiLowLines>
        <c:smooth val="0"/>
        <c:axId val="142191232"/>
        <c:axId val="142197120"/>
      </c:lineChart>
      <c:catAx>
        <c:axId val="14219123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97120"/>
        <c:crosses val="autoZero"/>
        <c:auto val="0"/>
        <c:lblAlgn val="ctr"/>
        <c:lblOffset val="100"/>
        <c:tickLblSkip val="2"/>
        <c:tickMarkSkip val="8"/>
        <c:noMultiLvlLbl val="0"/>
      </c:catAx>
      <c:valAx>
        <c:axId val="14219712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9123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55" r="0.75000000000000155" t="1" header="0.5" footer="0.5"/>
    <c:pageSetup/>
  </c:printSettings>
</c:chartSpac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E274EFE-4DC4-492E-B709-FE870778CD99}" type="doc">
      <dgm:prSet loTypeId="urn:microsoft.com/office/officeart/2005/8/layout/hierarchy6" loCatId="hierarchy" qsTypeId="urn:microsoft.com/office/officeart/2005/8/quickstyle/simple3" qsCatId="simple" csTypeId="urn:microsoft.com/office/officeart/2005/8/colors/accent1_2" csCatId="accent1" phldr="1"/>
      <dgm:spPr/>
    </dgm:pt>
    <dgm:pt modelId="{C682A161-7DBA-4B26-8427-159056F4C10B}">
      <dgm:prSet custT="1"/>
      <dgm:spPr/>
      <dgm:t>
        <a:bodyPr lIns="0" rIns="0"/>
        <a:lstStyle/>
        <a:p>
          <a:pPr algn="ctr" rtl="0">
            <a:defRPr sz="1000"/>
          </a:pPr>
          <a:r>
            <a:rPr lang="sv-SE" sz="800" b="1" i="0" u="none" strike="noStrike" baseline="0">
              <a:latin typeface="Segoe UI" pitchFamily="34" charset="0"/>
              <a:cs typeface="Segoe UI" pitchFamily="34" charset="0"/>
            </a:rPr>
            <a:t>I arbetskraften</a:t>
          </a:r>
        </a:p>
        <a:p>
          <a:pPr algn="ctr" rtl="0">
            <a:defRPr sz="1000"/>
          </a:pPr>
          <a:endParaRPr lang="sv-SE" sz="800" b="1" i="0" u="none" strike="noStrike" baseline="0">
            <a:latin typeface="Segoe UI" pitchFamily="34" charset="0"/>
            <a:cs typeface="Segoe UI" pitchFamily="34" charset="0"/>
          </a:endParaRPr>
        </a:p>
      </dgm:t>
    </dgm:pt>
    <dgm:pt modelId="{CC1EF8E3-F9DC-46DA-B305-A23303B5767C}" type="parTrans" cxnId="{C014C365-9CFC-4750-B277-30F698F9B4A4}">
      <dgm:prSet/>
      <dgm:spPr/>
      <dgm:t>
        <a:bodyPr/>
        <a:lstStyle/>
        <a:p>
          <a:endParaRPr lang="sv-SE"/>
        </a:p>
      </dgm:t>
    </dgm:pt>
    <dgm:pt modelId="{E25AC519-0784-49A6-9845-55E9CF406E3D}" type="sibTrans" cxnId="{C014C365-9CFC-4750-B277-30F698F9B4A4}">
      <dgm:prSet/>
      <dgm:spPr/>
      <dgm:t>
        <a:bodyPr/>
        <a:lstStyle/>
        <a:p>
          <a:endParaRPr lang="sv-SE"/>
        </a:p>
      </dgm:t>
    </dgm:pt>
    <dgm:pt modelId="{C62F8287-85D1-4983-B2E3-62262D1B96AF}">
      <dgm:prSet custT="1"/>
      <dgm:spPr/>
      <dgm:t>
        <a:bodyPr lIns="0" rIns="0"/>
        <a:lstStyle/>
        <a:p>
          <a:pPr algn="ctr" rtl="0">
            <a:defRPr sz="1000"/>
          </a:pPr>
          <a:r>
            <a:rPr lang="sv-SE" sz="800" b="1" i="0" u="none" strike="noStrike" baseline="0">
              <a:latin typeface="Segoe UI" pitchFamily="34" charset="0"/>
              <a:cs typeface="Segoe UI" pitchFamily="34" charset="0"/>
            </a:rPr>
            <a:t>Frånvarande pga sjukdom</a:t>
          </a:r>
        </a:p>
        <a:p>
          <a:pPr algn="ctr" rtl="0">
            <a:defRPr sz="1000"/>
          </a:pPr>
          <a:endParaRPr lang="sv-SE" sz="800" b="1" i="0" u="none" strike="noStrike" baseline="0">
            <a:latin typeface="Segoe UI" pitchFamily="34" charset="0"/>
            <a:cs typeface="Segoe UI" pitchFamily="34" charset="0"/>
          </a:endParaRPr>
        </a:p>
      </dgm:t>
    </dgm:pt>
    <dgm:pt modelId="{1000A5BB-27A1-426B-9CE1-5902B5FDA0FD}" type="parTrans" cxnId="{CFA99914-8ABF-4731-ADBB-CAFC6135A934}">
      <dgm:prSet/>
      <dgm:spPr/>
      <dgm:t>
        <a:bodyPr/>
        <a:lstStyle/>
        <a:p>
          <a:endParaRPr lang="sv-SE"/>
        </a:p>
      </dgm:t>
    </dgm:pt>
    <dgm:pt modelId="{72FFC216-FAB0-4808-B050-E2EB450F2CCF}" type="sibTrans" cxnId="{CFA99914-8ABF-4731-ADBB-CAFC6135A934}">
      <dgm:prSet/>
      <dgm:spPr/>
      <dgm:t>
        <a:bodyPr/>
        <a:lstStyle/>
        <a:p>
          <a:endParaRPr lang="sv-SE"/>
        </a:p>
      </dgm:t>
    </dgm:pt>
    <dgm:pt modelId="{0115FE69-1EFF-4675-A2BF-8B27A8F0CE69}">
      <dgm:prSet custT="1"/>
      <dgm:spPr/>
      <dgm:t>
        <a:bodyPr lIns="0" rIns="0"/>
        <a:lstStyle/>
        <a:p>
          <a:pPr algn="ctr" rtl="0">
            <a:defRPr sz="1000"/>
          </a:pPr>
          <a:r>
            <a:rPr lang="sv-SE" sz="800" b="1" i="0" u="none" strike="noStrike" baseline="0">
              <a:latin typeface="Segoe UI" pitchFamily="34" charset="0"/>
              <a:cs typeface="Segoe UI" pitchFamily="34" charset="0"/>
            </a:rPr>
            <a:t>Frånvarande pga semester</a:t>
          </a:r>
        </a:p>
        <a:p>
          <a:pPr algn="ctr" rtl="0">
            <a:defRPr sz="1000"/>
          </a:pPr>
          <a:endParaRPr lang="sv-SE" sz="800" b="1" i="0" u="none" strike="noStrike" baseline="0">
            <a:latin typeface="Segoe UI" pitchFamily="34" charset="0"/>
            <a:cs typeface="Segoe UI" pitchFamily="34" charset="0"/>
          </a:endParaRPr>
        </a:p>
      </dgm:t>
    </dgm:pt>
    <dgm:pt modelId="{45973328-22D0-4660-9549-987AF3898EE7}" type="parTrans" cxnId="{AD4F9634-0153-4C88-B73D-4CC12D40825E}">
      <dgm:prSet/>
      <dgm:spPr/>
      <dgm:t>
        <a:bodyPr/>
        <a:lstStyle/>
        <a:p>
          <a:endParaRPr lang="sv-SE"/>
        </a:p>
      </dgm:t>
    </dgm:pt>
    <dgm:pt modelId="{31AB35A7-2941-4B3F-8E02-530C89004DB2}" type="sibTrans" cxnId="{AD4F9634-0153-4C88-B73D-4CC12D40825E}">
      <dgm:prSet/>
      <dgm:spPr/>
      <dgm:t>
        <a:bodyPr/>
        <a:lstStyle/>
        <a:p>
          <a:endParaRPr lang="sv-SE"/>
        </a:p>
      </dgm:t>
    </dgm:pt>
    <dgm:pt modelId="{61254DC2-5957-4AED-90E0-2ACBC86B5BFB}">
      <dgm:prSet custT="1"/>
      <dgm:spPr/>
      <dgm:t>
        <a:bodyPr lIns="0" rIns="0"/>
        <a:lstStyle/>
        <a:p>
          <a:pPr algn="ctr" rtl="0">
            <a:defRPr sz="1000"/>
          </a:pPr>
          <a:endParaRPr lang="sv-SE" sz="800" b="1" i="0" u="none" strike="noStrike" baseline="0">
            <a:latin typeface="Segoe UI" pitchFamily="34" charset="0"/>
            <a:cs typeface="Segoe UI" pitchFamily="34" charset="0"/>
          </a:endParaRPr>
        </a:p>
        <a:p>
          <a:pPr algn="ctr" rtl="0">
            <a:defRPr sz="1000"/>
          </a:pPr>
          <a:r>
            <a:rPr lang="sv-SE" sz="800" b="1" i="0" u="none" strike="noStrike" baseline="0">
              <a:latin typeface="Segoe UI" pitchFamily="34" charset="0"/>
              <a:cs typeface="Segoe UI" pitchFamily="34" charset="0"/>
            </a:rPr>
            <a:t>Frånvarande pga Föräldra-ledighet</a:t>
          </a:r>
        </a:p>
        <a:p>
          <a:pPr algn="ctr" rtl="0">
            <a:defRPr sz="1000"/>
          </a:pPr>
          <a:endParaRPr lang="sv-SE" sz="800" b="1" i="0" u="none" strike="noStrike" baseline="0">
            <a:latin typeface="Segoe UI" pitchFamily="34" charset="0"/>
            <a:cs typeface="Segoe UI" pitchFamily="34" charset="0"/>
          </a:endParaRPr>
        </a:p>
      </dgm:t>
    </dgm:pt>
    <dgm:pt modelId="{94B7E180-CC88-4193-8979-49161ABF89D0}" type="parTrans" cxnId="{4AB28B1C-4370-4C95-A53D-67A89E8ED631}">
      <dgm:prSet/>
      <dgm:spPr/>
      <dgm:t>
        <a:bodyPr/>
        <a:lstStyle/>
        <a:p>
          <a:endParaRPr lang="sv-SE"/>
        </a:p>
      </dgm:t>
    </dgm:pt>
    <dgm:pt modelId="{9D3B5B29-216D-4C3F-92E8-BA5948D66AED}" type="sibTrans" cxnId="{4AB28B1C-4370-4C95-A53D-67A89E8ED631}">
      <dgm:prSet/>
      <dgm:spPr/>
      <dgm:t>
        <a:bodyPr/>
        <a:lstStyle/>
        <a:p>
          <a:endParaRPr lang="sv-SE"/>
        </a:p>
      </dgm:t>
    </dgm:pt>
    <dgm:pt modelId="{F8C0BFED-9DA0-4829-915C-C9414C282876}">
      <dgm:prSet custT="1"/>
      <dgm:spPr/>
      <dgm:t>
        <a:bodyPr lIns="0" rIns="0"/>
        <a:lstStyle/>
        <a:p>
          <a:pPr algn="ctr" rtl="0">
            <a:defRPr sz="1000"/>
          </a:pPr>
          <a:endParaRPr lang="sv-SE" sz="800" b="1" i="0" u="none" strike="noStrike" baseline="0">
            <a:latin typeface="Segoe UI" pitchFamily="34" charset="0"/>
            <a:cs typeface="Segoe UI" pitchFamily="34" charset="0"/>
          </a:endParaRPr>
        </a:p>
        <a:p>
          <a:pPr algn="ctr" rtl="0">
            <a:defRPr sz="1000"/>
          </a:pPr>
          <a:r>
            <a:rPr lang="sv-SE" sz="800" b="1" i="0" u="none" strike="noStrike" baseline="0">
              <a:latin typeface="Segoe UI" pitchFamily="34" charset="0"/>
              <a:cs typeface="Segoe UI" pitchFamily="34" charset="0"/>
            </a:rPr>
            <a:t>Frånvarande pga övriga skäl</a:t>
          </a:r>
        </a:p>
        <a:p>
          <a:pPr algn="ctr" rtl="0">
            <a:defRPr sz="1000"/>
          </a:pPr>
          <a:endParaRPr lang="sv-SE" sz="800" b="1" i="0" u="none" strike="noStrike" baseline="0">
            <a:latin typeface="Segoe UI" pitchFamily="34" charset="0"/>
            <a:cs typeface="Segoe UI" pitchFamily="34" charset="0"/>
          </a:endParaRPr>
        </a:p>
      </dgm:t>
    </dgm:pt>
    <dgm:pt modelId="{B465D503-E970-4739-8667-990F06D500BB}" type="parTrans" cxnId="{4EA9F79F-112A-4FBC-8F53-75B51AC38433}">
      <dgm:prSet/>
      <dgm:spPr/>
      <dgm:t>
        <a:bodyPr/>
        <a:lstStyle/>
        <a:p>
          <a:endParaRPr lang="sv-SE"/>
        </a:p>
      </dgm:t>
    </dgm:pt>
    <dgm:pt modelId="{9B52497A-C486-4908-A051-80F79DFCDD9F}" type="sibTrans" cxnId="{4EA9F79F-112A-4FBC-8F53-75B51AC38433}">
      <dgm:prSet/>
      <dgm:spPr/>
      <dgm:t>
        <a:bodyPr/>
        <a:lstStyle/>
        <a:p>
          <a:endParaRPr lang="sv-SE"/>
        </a:p>
      </dgm:t>
    </dgm:pt>
    <dgm:pt modelId="{ECBEA6CA-F8FD-4342-A36E-EC4E49829569}">
      <dgm:prSet custT="1"/>
      <dgm:spPr/>
      <dgm:t>
        <a:bodyPr lIns="0" rIns="0"/>
        <a:lstStyle/>
        <a:p>
          <a:pPr algn="ctr" rtl="0">
            <a:defRPr sz="1000"/>
          </a:pPr>
          <a:r>
            <a:rPr lang="sv-SE" sz="800" b="1" i="0" u="none" strike="noStrike" baseline="0">
              <a:latin typeface="Segoe UI" pitchFamily="34" charset="0"/>
              <a:cs typeface="Segoe UI" pitchFamily="34" charset="0"/>
            </a:rPr>
            <a:t>Arbetslösa</a:t>
          </a:r>
        </a:p>
        <a:p>
          <a:pPr algn="ctr" rtl="0">
            <a:defRPr sz="1000"/>
          </a:pPr>
          <a:endParaRPr lang="sv-SE" sz="800" b="1" i="0" u="none" strike="noStrike" baseline="0">
            <a:latin typeface="Segoe UI" pitchFamily="34" charset="0"/>
            <a:cs typeface="Segoe UI" pitchFamily="34" charset="0"/>
          </a:endParaRPr>
        </a:p>
      </dgm:t>
    </dgm:pt>
    <dgm:pt modelId="{05910102-85EB-4A8E-B37F-42B2BD6E1C91}" type="parTrans" cxnId="{4F5A1577-E645-42AC-BC3A-A6603806BE0F}">
      <dgm:prSet/>
      <dgm:spPr/>
      <dgm:t>
        <a:bodyPr/>
        <a:lstStyle/>
        <a:p>
          <a:endParaRPr lang="sv-SE"/>
        </a:p>
      </dgm:t>
    </dgm:pt>
    <dgm:pt modelId="{F783C249-F14A-4EB6-9B47-D99D7A4862C5}" type="sibTrans" cxnId="{4F5A1577-E645-42AC-BC3A-A6603806BE0F}">
      <dgm:prSet/>
      <dgm:spPr/>
      <dgm:t>
        <a:bodyPr/>
        <a:lstStyle/>
        <a:p>
          <a:endParaRPr lang="sv-SE"/>
        </a:p>
      </dgm:t>
    </dgm:pt>
    <dgm:pt modelId="{03D39A3B-CA3C-4D4D-9F47-68ABD128E17D}">
      <dgm:prSet custT="1"/>
      <dgm:spPr/>
      <dgm:t>
        <a:bodyPr lIns="0" rIns="0"/>
        <a:lstStyle/>
        <a:p>
          <a:pPr algn="ctr" rtl="0">
            <a:defRPr sz="1000"/>
          </a:pPr>
          <a:r>
            <a:rPr lang="sv-SE" sz="800" b="1" i="0" u="none" strike="noStrike" baseline="0">
              <a:latin typeface="Segoe UI" pitchFamily="34" charset="0"/>
              <a:cs typeface="Segoe UI" pitchFamily="34" charset="0"/>
            </a:rPr>
            <a:t>Ej i arbetskraften</a:t>
          </a:r>
        </a:p>
        <a:p>
          <a:pPr algn="ctr" rtl="0">
            <a:defRPr sz="1000"/>
          </a:pPr>
          <a:endParaRPr lang="sv-SE" sz="800" b="1" i="0" u="none" strike="noStrike" baseline="0">
            <a:latin typeface="Segoe UI" pitchFamily="34" charset="0"/>
            <a:cs typeface="Segoe UI" pitchFamily="34" charset="0"/>
          </a:endParaRPr>
        </a:p>
      </dgm:t>
    </dgm:pt>
    <dgm:pt modelId="{E982E9FC-A789-42E9-B5C3-95CC3745B26A}" type="parTrans" cxnId="{511B42FF-3093-420B-BC9A-F7385A122C29}">
      <dgm:prSet/>
      <dgm:spPr/>
      <dgm:t>
        <a:bodyPr/>
        <a:lstStyle/>
        <a:p>
          <a:endParaRPr lang="sv-SE"/>
        </a:p>
      </dgm:t>
    </dgm:pt>
    <dgm:pt modelId="{78163BBF-1D17-4DB3-97FB-3A60371E750C}" type="sibTrans" cxnId="{511B42FF-3093-420B-BC9A-F7385A122C29}">
      <dgm:prSet/>
      <dgm:spPr/>
      <dgm:t>
        <a:bodyPr/>
        <a:lstStyle/>
        <a:p>
          <a:endParaRPr lang="sv-SE"/>
        </a:p>
      </dgm:t>
    </dgm:pt>
    <dgm:pt modelId="{3FA1AF4B-5323-480B-AAD3-B212E98620E7}">
      <dgm:prSet custT="1"/>
      <dgm:spPr/>
      <dgm:t>
        <a:bodyPr lIns="0" rIns="0"/>
        <a:lstStyle/>
        <a:p>
          <a:pPr algn="ctr" rtl="0">
            <a:defRPr sz="1000"/>
          </a:pPr>
          <a:r>
            <a:rPr lang="sv-SE" sz="800" b="1" i="0" u="none" strike="noStrike" baseline="0">
              <a:latin typeface="Segoe UI" pitchFamily="34" charset="0"/>
              <a:cs typeface="Segoe UI" pitchFamily="34" charset="0"/>
            </a:rPr>
            <a:t>Sjuka*</a:t>
          </a:r>
        </a:p>
        <a:p>
          <a:pPr algn="ctr" rtl="0">
            <a:defRPr sz="1000"/>
          </a:pPr>
          <a:endParaRPr lang="sv-SE" sz="800" b="1" i="0" u="none" strike="noStrike" baseline="0">
            <a:latin typeface="Segoe UI" pitchFamily="34" charset="0"/>
            <a:cs typeface="Segoe UI" pitchFamily="34" charset="0"/>
          </a:endParaRPr>
        </a:p>
      </dgm:t>
    </dgm:pt>
    <dgm:pt modelId="{CADE85BD-1E35-4AFC-BC80-BFEA0EBD2BDA}" type="parTrans" cxnId="{5F5BDF43-D706-46D8-AF44-95B00E61187E}">
      <dgm:prSet/>
      <dgm:spPr/>
      <dgm:t>
        <a:bodyPr/>
        <a:lstStyle/>
        <a:p>
          <a:endParaRPr lang="sv-SE"/>
        </a:p>
      </dgm:t>
    </dgm:pt>
    <dgm:pt modelId="{FF2383E9-FE97-41C6-8EB8-DDA6C01D5EA9}" type="sibTrans" cxnId="{5F5BDF43-D706-46D8-AF44-95B00E61187E}">
      <dgm:prSet/>
      <dgm:spPr/>
      <dgm:t>
        <a:bodyPr/>
        <a:lstStyle/>
        <a:p>
          <a:endParaRPr lang="sv-SE"/>
        </a:p>
      </dgm:t>
    </dgm:pt>
    <dgm:pt modelId="{190467B5-F3C9-42C5-8C7A-A400EC45D3E8}">
      <dgm:prSet custT="1"/>
      <dgm:spPr/>
      <dgm:t>
        <a:bodyPr lIns="0" rIns="0"/>
        <a:lstStyle/>
        <a:p>
          <a:pPr algn="ctr" rtl="0">
            <a:defRPr sz="1000"/>
          </a:pPr>
          <a:r>
            <a:rPr lang="sv-SE" sz="800" b="1" i="0" u="none" strike="noStrike" baseline="0">
              <a:latin typeface="Segoe UI" pitchFamily="34" charset="0"/>
              <a:cs typeface="Segoe UI" pitchFamily="34" charset="0"/>
            </a:rPr>
            <a:t>Heltids-studerande</a:t>
          </a:r>
        </a:p>
        <a:p>
          <a:pPr algn="ctr" rtl="0">
            <a:defRPr sz="1000"/>
          </a:pPr>
          <a:endParaRPr lang="sv-SE" sz="800" b="1" i="0" u="none" strike="noStrike" baseline="0">
            <a:latin typeface="Segoe UI" pitchFamily="34" charset="0"/>
            <a:cs typeface="Segoe UI" pitchFamily="34" charset="0"/>
          </a:endParaRPr>
        </a:p>
      </dgm:t>
    </dgm:pt>
    <dgm:pt modelId="{B01A7430-32B4-42BB-AE91-AAB4B2462335}" type="parTrans" cxnId="{309D1C06-5F36-44E9-BEA9-B9A1FC68CA19}">
      <dgm:prSet/>
      <dgm:spPr/>
      <dgm:t>
        <a:bodyPr/>
        <a:lstStyle/>
        <a:p>
          <a:endParaRPr lang="sv-SE"/>
        </a:p>
      </dgm:t>
    </dgm:pt>
    <dgm:pt modelId="{0F8B0114-CA2C-4A5C-BB44-03C0D5596DB0}" type="sibTrans" cxnId="{309D1C06-5F36-44E9-BEA9-B9A1FC68CA19}">
      <dgm:prSet/>
      <dgm:spPr/>
      <dgm:t>
        <a:bodyPr/>
        <a:lstStyle/>
        <a:p>
          <a:endParaRPr lang="sv-SE"/>
        </a:p>
      </dgm:t>
    </dgm:pt>
    <dgm:pt modelId="{ABC9BA06-44C8-441E-A9C2-4AE022FAAEAE}">
      <dgm:prSet custT="1"/>
      <dgm:spPr/>
      <dgm:t>
        <a:bodyPr lIns="0" rIns="0"/>
        <a:lstStyle/>
        <a:p>
          <a:pPr algn="ctr" rtl="0">
            <a:defRPr sz="1000"/>
          </a:pPr>
          <a:r>
            <a:rPr lang="sv-SE" sz="800" b="1" i="0" u="none" strike="noStrike" baseline="0">
              <a:latin typeface="Segoe UI" pitchFamily="34" charset="0"/>
              <a:cs typeface="Segoe UI" pitchFamily="34" charset="0"/>
            </a:rPr>
            <a:t>Pensionärer</a:t>
          </a:r>
        </a:p>
        <a:p>
          <a:pPr algn="ctr" rtl="0">
            <a:defRPr sz="1000"/>
          </a:pPr>
          <a:endParaRPr lang="sv-SE" sz="800" b="1" i="0" u="none" strike="noStrike" baseline="0">
            <a:latin typeface="Segoe UI" pitchFamily="34" charset="0"/>
            <a:cs typeface="Segoe UI" pitchFamily="34" charset="0"/>
          </a:endParaRPr>
        </a:p>
      </dgm:t>
    </dgm:pt>
    <dgm:pt modelId="{AAD14DBF-D8A2-4787-A570-E4FF659EA064}" type="parTrans" cxnId="{C395B42D-07FE-473C-8DC6-19E1DD825DF2}">
      <dgm:prSet/>
      <dgm:spPr/>
      <dgm:t>
        <a:bodyPr/>
        <a:lstStyle/>
        <a:p>
          <a:endParaRPr lang="sv-SE"/>
        </a:p>
      </dgm:t>
    </dgm:pt>
    <dgm:pt modelId="{A9D0E264-A764-4837-8EA5-2764CA6DA8EB}" type="sibTrans" cxnId="{C395B42D-07FE-473C-8DC6-19E1DD825DF2}">
      <dgm:prSet/>
      <dgm:spPr/>
      <dgm:t>
        <a:bodyPr/>
        <a:lstStyle/>
        <a:p>
          <a:endParaRPr lang="sv-SE"/>
        </a:p>
      </dgm:t>
    </dgm:pt>
    <dgm:pt modelId="{2A636429-DD31-47CA-81D4-143C32D91835}">
      <dgm:prSet custT="1"/>
      <dgm:spPr/>
      <dgm:t>
        <a:bodyPr lIns="0" rIns="0"/>
        <a:lstStyle/>
        <a:p>
          <a:pPr algn="ctr" rtl="0">
            <a:defRPr sz="1000"/>
          </a:pPr>
          <a:r>
            <a:rPr lang="sv-SE" sz="800" b="1" i="0" u="none" strike="noStrike" baseline="0">
              <a:latin typeface="Segoe UI" pitchFamily="34" charset="0"/>
              <a:cs typeface="Segoe UI" pitchFamily="34" charset="0"/>
            </a:rPr>
            <a:t>Övriga</a:t>
          </a:r>
        </a:p>
        <a:p>
          <a:pPr algn="ctr" rtl="0">
            <a:defRPr sz="1000"/>
          </a:pPr>
          <a:endParaRPr lang="sv-SE" sz="800" b="0" i="0" u="none" strike="noStrike" baseline="0">
            <a:latin typeface="Times New Roman"/>
            <a:cs typeface="Times New Roman"/>
          </a:endParaRPr>
        </a:p>
      </dgm:t>
    </dgm:pt>
    <dgm:pt modelId="{43D276CF-6EAB-40B3-AA9D-2FE316615D39}" type="parTrans" cxnId="{CBC6ECB3-CFA5-464F-BA6D-8B577337EAF9}">
      <dgm:prSet/>
      <dgm:spPr/>
      <dgm:t>
        <a:bodyPr/>
        <a:lstStyle/>
        <a:p>
          <a:endParaRPr lang="sv-SE"/>
        </a:p>
      </dgm:t>
    </dgm:pt>
    <dgm:pt modelId="{5955751E-1313-4DFB-AA0A-9EC9AD524956}" type="sibTrans" cxnId="{CBC6ECB3-CFA5-464F-BA6D-8B577337EAF9}">
      <dgm:prSet/>
      <dgm:spPr/>
      <dgm:t>
        <a:bodyPr/>
        <a:lstStyle/>
        <a:p>
          <a:endParaRPr lang="sv-SE"/>
        </a:p>
      </dgm:t>
    </dgm:pt>
    <dgm:pt modelId="{3556C2B1-0F2A-4982-9EF2-B16C34E9B5F5}">
      <dgm:prSet custT="1"/>
      <dgm:spPr/>
      <dgm:t>
        <a:bodyPr lIns="0" rIns="0"/>
        <a:lstStyle/>
        <a:p>
          <a:pPr algn="ctr" rtl="0">
            <a:defRPr sz="1000"/>
          </a:pPr>
          <a:r>
            <a:rPr lang="sv-SE" sz="800" b="1" i="0" u="none" strike="noStrike" baseline="0">
              <a:latin typeface="Segoe UI" pitchFamily="34" charset="0"/>
              <a:cs typeface="Segoe UI" pitchFamily="34" charset="0"/>
            </a:rPr>
            <a:t>Befolkningen</a:t>
          </a:r>
        </a:p>
      </dgm:t>
    </dgm:pt>
    <dgm:pt modelId="{B2BF8F85-5512-421A-8260-5F0149639602}" type="parTrans" cxnId="{EC5E304B-3FEB-4843-BE4E-9C9A036BB903}">
      <dgm:prSet/>
      <dgm:spPr/>
      <dgm:t>
        <a:bodyPr/>
        <a:lstStyle/>
        <a:p>
          <a:endParaRPr lang="sv-SE"/>
        </a:p>
      </dgm:t>
    </dgm:pt>
    <dgm:pt modelId="{B4BCF8D5-1E37-498D-AA94-BF9791E25008}" type="sibTrans" cxnId="{EC5E304B-3FEB-4843-BE4E-9C9A036BB903}">
      <dgm:prSet/>
      <dgm:spPr/>
      <dgm:t>
        <a:bodyPr/>
        <a:lstStyle/>
        <a:p>
          <a:endParaRPr lang="sv-SE"/>
        </a:p>
      </dgm:t>
    </dgm:pt>
    <dgm:pt modelId="{DCF076B3-CFE8-44BB-AC9B-930FE55F95CD}">
      <dgm:prSet custT="1"/>
      <dgm:spPr/>
      <dgm:t>
        <a:bodyPr lIns="0" rIns="0"/>
        <a:lstStyle/>
        <a:p>
          <a:pPr algn="ctr" rtl="0">
            <a:defRPr sz="1000"/>
          </a:pPr>
          <a:r>
            <a:rPr lang="sv-SE" sz="800" b="1" i="0" u="none" strike="noStrike" baseline="0">
              <a:latin typeface="Segoe UI" pitchFamily="34" charset="0"/>
              <a:cs typeface="Segoe UI" pitchFamily="34" charset="0"/>
            </a:rPr>
            <a:t>Sysselsatta</a:t>
          </a:r>
        </a:p>
        <a:p>
          <a:pPr algn="ctr" rtl="0">
            <a:defRPr sz="1000"/>
          </a:pPr>
          <a:endParaRPr lang="sv-SE" sz="800" b="1" i="0" u="none" strike="noStrike" baseline="0">
            <a:latin typeface="Segoe UI" pitchFamily="34" charset="0"/>
            <a:cs typeface="Segoe UI" pitchFamily="34" charset="0"/>
          </a:endParaRPr>
        </a:p>
      </dgm:t>
    </dgm:pt>
    <dgm:pt modelId="{D6B0F4BE-0641-4E15-A5DA-E1A57E0AA907}" type="sibTrans" cxnId="{67030F82-815B-4ABA-B96D-FD91498D0921}">
      <dgm:prSet/>
      <dgm:spPr/>
      <dgm:t>
        <a:bodyPr/>
        <a:lstStyle/>
        <a:p>
          <a:endParaRPr lang="sv-SE"/>
        </a:p>
      </dgm:t>
    </dgm:pt>
    <dgm:pt modelId="{9C3FD917-A1D8-45B0-B78E-97BE648C2454}" type="parTrans" cxnId="{67030F82-815B-4ABA-B96D-FD91498D0921}">
      <dgm:prSet/>
      <dgm:spPr/>
      <dgm:t>
        <a:bodyPr/>
        <a:lstStyle/>
        <a:p>
          <a:endParaRPr lang="sv-SE"/>
        </a:p>
      </dgm:t>
    </dgm:pt>
    <dgm:pt modelId="{36BE4FB0-43C5-410F-B0C5-FED60E6CDE6C}">
      <dgm:prSet custT="1"/>
      <dgm:spPr/>
      <dgm:t>
        <a:bodyPr lIns="0" rIns="0"/>
        <a:lstStyle/>
        <a:p>
          <a:pPr algn="ctr" rtl="0">
            <a:defRPr sz="1000"/>
          </a:pPr>
          <a:r>
            <a:rPr lang="sv-SE" sz="800" b="1" i="0" u="none" strike="noStrike" baseline="0">
              <a:latin typeface="Segoe UI" pitchFamily="34" charset="0"/>
              <a:cs typeface="Segoe UI" pitchFamily="34" charset="0"/>
            </a:rPr>
            <a:t>I arbete</a:t>
          </a:r>
        </a:p>
        <a:p>
          <a:pPr algn="ctr" rtl="0">
            <a:defRPr sz="1000"/>
          </a:pPr>
          <a:endParaRPr lang="sv-SE" sz="800" b="1" i="0" u="none" strike="noStrike" baseline="0">
            <a:latin typeface="Segoe UI" pitchFamily="34" charset="0"/>
            <a:cs typeface="Segoe UI" pitchFamily="34" charset="0"/>
          </a:endParaRPr>
        </a:p>
      </dgm:t>
    </dgm:pt>
    <dgm:pt modelId="{828F024D-1001-48FE-AEDC-5324C2D64AFB}" type="sibTrans" cxnId="{DDC7509B-2684-4CC7-AE33-0408DC3CEC19}">
      <dgm:prSet/>
      <dgm:spPr/>
      <dgm:t>
        <a:bodyPr/>
        <a:lstStyle/>
        <a:p>
          <a:endParaRPr lang="sv-SE"/>
        </a:p>
      </dgm:t>
    </dgm:pt>
    <dgm:pt modelId="{C2C316EF-B47D-4504-996B-C52DF43A99B3}" type="parTrans" cxnId="{DDC7509B-2684-4CC7-AE33-0408DC3CEC19}">
      <dgm:prSet/>
      <dgm:spPr/>
      <dgm:t>
        <a:bodyPr/>
        <a:lstStyle/>
        <a:p>
          <a:endParaRPr lang="sv-SE"/>
        </a:p>
      </dgm:t>
    </dgm:pt>
    <dgm:pt modelId="{B2060C34-E3D5-49B2-B5EA-BFFB89E6EC69}">
      <dgm:prSet custT="1"/>
      <dgm:spPr/>
      <dgm:t>
        <a:bodyPr lIns="0" rIns="0"/>
        <a:lstStyle/>
        <a:p>
          <a:pPr algn="ctr" rtl="0">
            <a:defRPr sz="1000"/>
          </a:pPr>
          <a:r>
            <a:rPr lang="sv-SE" sz="800" b="1" i="0" u="none" strike="noStrike" baseline="0">
              <a:latin typeface="Segoe UI" pitchFamily="34" charset="0"/>
              <a:cs typeface="Segoe UI" pitchFamily="34" charset="0"/>
            </a:rPr>
            <a:t>Frånvarande hela veckan</a:t>
          </a:r>
        </a:p>
        <a:p>
          <a:pPr algn="ctr" rtl="0">
            <a:defRPr sz="1000"/>
          </a:pPr>
          <a:endParaRPr lang="sv-SE" sz="800" b="1" i="0" u="none" strike="noStrike" baseline="0">
            <a:latin typeface="Segoe UI" pitchFamily="34" charset="0"/>
            <a:cs typeface="Segoe UI" pitchFamily="34" charset="0"/>
          </a:endParaRPr>
        </a:p>
      </dgm:t>
    </dgm:pt>
    <dgm:pt modelId="{45D15CC7-D79C-48FF-8541-1B32E0773FE9}" type="sibTrans" cxnId="{09D69637-A2AE-460B-9B60-F0BB05A550B5}">
      <dgm:prSet/>
      <dgm:spPr/>
      <dgm:t>
        <a:bodyPr/>
        <a:lstStyle/>
        <a:p>
          <a:endParaRPr lang="sv-SE"/>
        </a:p>
      </dgm:t>
    </dgm:pt>
    <dgm:pt modelId="{0F82E1CC-077F-4624-BD7E-BDC6E5A6CA34}" type="parTrans" cxnId="{09D69637-A2AE-460B-9B60-F0BB05A550B5}">
      <dgm:prSet/>
      <dgm:spPr/>
      <dgm:t>
        <a:bodyPr/>
        <a:lstStyle/>
        <a:p>
          <a:endParaRPr lang="sv-SE"/>
        </a:p>
      </dgm:t>
    </dgm:pt>
    <dgm:pt modelId="{60B2326B-CBBF-4979-ABB2-D9E759D5D8F6}" type="pres">
      <dgm:prSet presAssocID="{3E274EFE-4DC4-492E-B709-FE870778CD99}" presName="mainComposite" presStyleCnt="0">
        <dgm:presLayoutVars>
          <dgm:chPref val="1"/>
          <dgm:dir/>
          <dgm:animOne val="branch"/>
          <dgm:animLvl val="lvl"/>
          <dgm:resizeHandles val="exact"/>
        </dgm:presLayoutVars>
      </dgm:prSet>
      <dgm:spPr/>
    </dgm:pt>
    <dgm:pt modelId="{DB91F266-6169-4C28-85C8-C0BE54DA8AA4}" type="pres">
      <dgm:prSet presAssocID="{3E274EFE-4DC4-492E-B709-FE870778CD99}" presName="hierFlow" presStyleCnt="0"/>
      <dgm:spPr/>
    </dgm:pt>
    <dgm:pt modelId="{04DE60B9-4C90-4B52-8F76-D3F20179F627}" type="pres">
      <dgm:prSet presAssocID="{3E274EFE-4DC4-492E-B709-FE870778CD99}" presName="hierChild1" presStyleCnt="0">
        <dgm:presLayoutVars>
          <dgm:chPref val="1"/>
          <dgm:animOne val="branch"/>
          <dgm:animLvl val="lvl"/>
        </dgm:presLayoutVars>
      </dgm:prSet>
      <dgm:spPr/>
    </dgm:pt>
    <dgm:pt modelId="{3467BA45-C94A-4E98-AE32-46B41B2353CE}" type="pres">
      <dgm:prSet presAssocID="{3556C2B1-0F2A-4982-9EF2-B16C34E9B5F5}" presName="Name14" presStyleCnt="0"/>
      <dgm:spPr/>
    </dgm:pt>
    <dgm:pt modelId="{7358360F-4920-4C05-B3C3-19D73C329B1D}" type="pres">
      <dgm:prSet presAssocID="{3556C2B1-0F2A-4982-9EF2-B16C34E9B5F5}" presName="level1Shape" presStyleLbl="node0" presStyleIdx="0" presStyleCnt="1">
        <dgm:presLayoutVars>
          <dgm:chPref val="3"/>
        </dgm:presLayoutVars>
      </dgm:prSet>
      <dgm:spPr/>
      <dgm:t>
        <a:bodyPr/>
        <a:lstStyle/>
        <a:p>
          <a:endParaRPr lang="sv-SE"/>
        </a:p>
      </dgm:t>
    </dgm:pt>
    <dgm:pt modelId="{73F79B63-77EE-4B73-9C19-5B3F9FEA0899}" type="pres">
      <dgm:prSet presAssocID="{3556C2B1-0F2A-4982-9EF2-B16C34E9B5F5}" presName="hierChild2" presStyleCnt="0"/>
      <dgm:spPr/>
    </dgm:pt>
    <dgm:pt modelId="{581F2128-76F8-45A5-AE87-E084B0AE44FA}" type="pres">
      <dgm:prSet presAssocID="{CC1EF8E3-F9DC-46DA-B305-A23303B5767C}" presName="Name19" presStyleLbl="parChTrans1D2" presStyleIdx="0" presStyleCnt="2"/>
      <dgm:spPr/>
      <dgm:t>
        <a:bodyPr/>
        <a:lstStyle/>
        <a:p>
          <a:endParaRPr lang="sv-SE"/>
        </a:p>
      </dgm:t>
    </dgm:pt>
    <dgm:pt modelId="{AF121A9F-A48E-4BBE-851B-FF6163EFC934}" type="pres">
      <dgm:prSet presAssocID="{C682A161-7DBA-4B26-8427-159056F4C10B}" presName="Name21" presStyleCnt="0"/>
      <dgm:spPr/>
    </dgm:pt>
    <dgm:pt modelId="{98A033D5-29ED-411A-93A8-5BD4F15DE348}" type="pres">
      <dgm:prSet presAssocID="{C682A161-7DBA-4B26-8427-159056F4C10B}" presName="level2Shape" presStyleLbl="node2" presStyleIdx="0" presStyleCnt="2"/>
      <dgm:spPr/>
      <dgm:t>
        <a:bodyPr/>
        <a:lstStyle/>
        <a:p>
          <a:endParaRPr lang="sv-SE"/>
        </a:p>
      </dgm:t>
    </dgm:pt>
    <dgm:pt modelId="{891916F9-A23F-4CDE-BC18-C99CB1CABBD2}" type="pres">
      <dgm:prSet presAssocID="{C682A161-7DBA-4B26-8427-159056F4C10B}" presName="hierChild3" presStyleCnt="0"/>
      <dgm:spPr/>
    </dgm:pt>
    <dgm:pt modelId="{623E0F58-9A9F-46D5-B75B-9B37167F7149}" type="pres">
      <dgm:prSet presAssocID="{9C3FD917-A1D8-45B0-B78E-97BE648C2454}" presName="Name19" presStyleLbl="parChTrans1D3" presStyleIdx="0" presStyleCnt="6"/>
      <dgm:spPr/>
      <dgm:t>
        <a:bodyPr/>
        <a:lstStyle/>
        <a:p>
          <a:endParaRPr lang="sv-SE"/>
        </a:p>
      </dgm:t>
    </dgm:pt>
    <dgm:pt modelId="{88F950FC-EAB1-4DBB-B971-6172790BDAAE}" type="pres">
      <dgm:prSet presAssocID="{DCF076B3-CFE8-44BB-AC9B-930FE55F95CD}" presName="Name21" presStyleCnt="0"/>
      <dgm:spPr/>
    </dgm:pt>
    <dgm:pt modelId="{06B275A7-9257-4360-9250-9A0E9E8D2D51}" type="pres">
      <dgm:prSet presAssocID="{DCF076B3-CFE8-44BB-AC9B-930FE55F95CD}" presName="level2Shape" presStyleLbl="node3" presStyleIdx="0" presStyleCnt="6"/>
      <dgm:spPr/>
      <dgm:t>
        <a:bodyPr/>
        <a:lstStyle/>
        <a:p>
          <a:endParaRPr lang="sv-SE"/>
        </a:p>
      </dgm:t>
    </dgm:pt>
    <dgm:pt modelId="{E83C8B37-5810-4F1D-8287-9414AFD325F6}" type="pres">
      <dgm:prSet presAssocID="{DCF076B3-CFE8-44BB-AC9B-930FE55F95CD}" presName="hierChild3" presStyleCnt="0"/>
      <dgm:spPr/>
    </dgm:pt>
    <dgm:pt modelId="{78F41C93-7B3E-4B9F-9CF1-0A85AF1DF06A}" type="pres">
      <dgm:prSet presAssocID="{C2C316EF-B47D-4504-996B-C52DF43A99B3}" presName="Name19" presStyleLbl="parChTrans1D4" presStyleIdx="0" presStyleCnt="6"/>
      <dgm:spPr/>
      <dgm:t>
        <a:bodyPr/>
        <a:lstStyle/>
        <a:p>
          <a:endParaRPr lang="sv-SE"/>
        </a:p>
      </dgm:t>
    </dgm:pt>
    <dgm:pt modelId="{E163ED90-0510-4C10-82C9-27AD7E012CAF}" type="pres">
      <dgm:prSet presAssocID="{36BE4FB0-43C5-410F-B0C5-FED60E6CDE6C}" presName="Name21" presStyleCnt="0"/>
      <dgm:spPr/>
    </dgm:pt>
    <dgm:pt modelId="{EF9D09B9-C523-40A5-BF3A-DABD91B538B6}" type="pres">
      <dgm:prSet presAssocID="{36BE4FB0-43C5-410F-B0C5-FED60E6CDE6C}" presName="level2Shape" presStyleLbl="node4" presStyleIdx="0" presStyleCnt="6"/>
      <dgm:spPr/>
      <dgm:t>
        <a:bodyPr/>
        <a:lstStyle/>
        <a:p>
          <a:endParaRPr lang="sv-SE"/>
        </a:p>
      </dgm:t>
    </dgm:pt>
    <dgm:pt modelId="{A1AFBB55-D71D-4AF2-946A-46BA4C6A5049}" type="pres">
      <dgm:prSet presAssocID="{36BE4FB0-43C5-410F-B0C5-FED60E6CDE6C}" presName="hierChild3" presStyleCnt="0"/>
      <dgm:spPr/>
    </dgm:pt>
    <dgm:pt modelId="{A617C54F-5741-4753-8F48-1415C7C9E0E4}" type="pres">
      <dgm:prSet presAssocID="{0F82E1CC-077F-4624-BD7E-BDC6E5A6CA34}" presName="Name19" presStyleLbl="parChTrans1D4" presStyleIdx="1" presStyleCnt="6"/>
      <dgm:spPr/>
      <dgm:t>
        <a:bodyPr/>
        <a:lstStyle/>
        <a:p>
          <a:endParaRPr lang="sv-SE"/>
        </a:p>
      </dgm:t>
    </dgm:pt>
    <dgm:pt modelId="{B2D3DFF2-2606-48B1-94D1-1A40E785F79F}" type="pres">
      <dgm:prSet presAssocID="{B2060C34-E3D5-49B2-B5EA-BFFB89E6EC69}" presName="Name21" presStyleCnt="0"/>
      <dgm:spPr/>
    </dgm:pt>
    <dgm:pt modelId="{B09DFE5A-6869-465B-B3D1-5302F9E05634}" type="pres">
      <dgm:prSet presAssocID="{B2060C34-E3D5-49B2-B5EA-BFFB89E6EC69}" presName="level2Shape" presStyleLbl="node4" presStyleIdx="1" presStyleCnt="6"/>
      <dgm:spPr/>
      <dgm:t>
        <a:bodyPr/>
        <a:lstStyle/>
        <a:p>
          <a:endParaRPr lang="sv-SE"/>
        </a:p>
      </dgm:t>
    </dgm:pt>
    <dgm:pt modelId="{081F3CDD-DA5A-43C4-A1ED-EBEFAD082AD9}" type="pres">
      <dgm:prSet presAssocID="{B2060C34-E3D5-49B2-B5EA-BFFB89E6EC69}" presName="hierChild3" presStyleCnt="0"/>
      <dgm:spPr/>
    </dgm:pt>
    <dgm:pt modelId="{4DD08E37-E12A-4BD9-BE4E-9FDAFD195E45}" type="pres">
      <dgm:prSet presAssocID="{1000A5BB-27A1-426B-9CE1-5902B5FDA0FD}" presName="Name19" presStyleLbl="parChTrans1D4" presStyleIdx="2" presStyleCnt="6"/>
      <dgm:spPr/>
      <dgm:t>
        <a:bodyPr/>
        <a:lstStyle/>
        <a:p>
          <a:endParaRPr lang="sv-SE"/>
        </a:p>
      </dgm:t>
    </dgm:pt>
    <dgm:pt modelId="{7D5A7260-5601-4B39-8301-C8355ABB1541}" type="pres">
      <dgm:prSet presAssocID="{C62F8287-85D1-4983-B2E3-62262D1B96AF}" presName="Name21" presStyleCnt="0"/>
      <dgm:spPr/>
    </dgm:pt>
    <dgm:pt modelId="{4E00E996-B6A8-4E92-A9E6-11D72AA38DF8}" type="pres">
      <dgm:prSet presAssocID="{C62F8287-85D1-4983-B2E3-62262D1B96AF}" presName="level2Shape" presStyleLbl="node4" presStyleIdx="2" presStyleCnt="6"/>
      <dgm:spPr/>
      <dgm:t>
        <a:bodyPr/>
        <a:lstStyle/>
        <a:p>
          <a:endParaRPr lang="sv-SE"/>
        </a:p>
      </dgm:t>
    </dgm:pt>
    <dgm:pt modelId="{9C527B98-BD80-43EC-A765-E9334ED5745C}" type="pres">
      <dgm:prSet presAssocID="{C62F8287-85D1-4983-B2E3-62262D1B96AF}" presName="hierChild3" presStyleCnt="0"/>
      <dgm:spPr/>
    </dgm:pt>
    <dgm:pt modelId="{ADCB9981-E289-418F-A92F-4E6CF52C3AFB}" type="pres">
      <dgm:prSet presAssocID="{45973328-22D0-4660-9549-987AF3898EE7}" presName="Name19" presStyleLbl="parChTrans1D4" presStyleIdx="3" presStyleCnt="6"/>
      <dgm:spPr/>
      <dgm:t>
        <a:bodyPr/>
        <a:lstStyle/>
        <a:p>
          <a:endParaRPr lang="sv-SE"/>
        </a:p>
      </dgm:t>
    </dgm:pt>
    <dgm:pt modelId="{E60942DA-2F4A-4584-9BE9-8CFF0C7534D9}" type="pres">
      <dgm:prSet presAssocID="{0115FE69-1EFF-4675-A2BF-8B27A8F0CE69}" presName="Name21" presStyleCnt="0"/>
      <dgm:spPr/>
    </dgm:pt>
    <dgm:pt modelId="{40ECCD48-18B3-47DB-8413-FDEBB0F0A78F}" type="pres">
      <dgm:prSet presAssocID="{0115FE69-1EFF-4675-A2BF-8B27A8F0CE69}" presName="level2Shape" presStyleLbl="node4" presStyleIdx="3" presStyleCnt="6"/>
      <dgm:spPr/>
      <dgm:t>
        <a:bodyPr/>
        <a:lstStyle/>
        <a:p>
          <a:endParaRPr lang="sv-SE"/>
        </a:p>
      </dgm:t>
    </dgm:pt>
    <dgm:pt modelId="{61698E6D-1141-45F6-B33B-84AACE55A2BB}" type="pres">
      <dgm:prSet presAssocID="{0115FE69-1EFF-4675-A2BF-8B27A8F0CE69}" presName="hierChild3" presStyleCnt="0"/>
      <dgm:spPr/>
    </dgm:pt>
    <dgm:pt modelId="{CD6D4938-39DB-4076-A83C-2F2196F513EE}" type="pres">
      <dgm:prSet presAssocID="{94B7E180-CC88-4193-8979-49161ABF89D0}" presName="Name19" presStyleLbl="parChTrans1D4" presStyleIdx="4" presStyleCnt="6"/>
      <dgm:spPr/>
      <dgm:t>
        <a:bodyPr/>
        <a:lstStyle/>
        <a:p>
          <a:endParaRPr lang="sv-SE"/>
        </a:p>
      </dgm:t>
    </dgm:pt>
    <dgm:pt modelId="{6B845840-7237-4E3A-9BAD-2D216E39E64B}" type="pres">
      <dgm:prSet presAssocID="{61254DC2-5957-4AED-90E0-2ACBC86B5BFB}" presName="Name21" presStyleCnt="0"/>
      <dgm:spPr/>
    </dgm:pt>
    <dgm:pt modelId="{C898C6FD-9E15-42C0-AE4D-B23794F510E0}" type="pres">
      <dgm:prSet presAssocID="{61254DC2-5957-4AED-90E0-2ACBC86B5BFB}" presName="level2Shape" presStyleLbl="node4" presStyleIdx="4" presStyleCnt="6"/>
      <dgm:spPr/>
      <dgm:t>
        <a:bodyPr/>
        <a:lstStyle/>
        <a:p>
          <a:endParaRPr lang="sv-SE"/>
        </a:p>
      </dgm:t>
    </dgm:pt>
    <dgm:pt modelId="{DBB33DA4-25FB-42AE-8959-0E3A8E954417}" type="pres">
      <dgm:prSet presAssocID="{61254DC2-5957-4AED-90E0-2ACBC86B5BFB}" presName="hierChild3" presStyleCnt="0"/>
      <dgm:spPr/>
    </dgm:pt>
    <dgm:pt modelId="{C1F592EC-F6E7-4041-B599-0ED9B75045BF}" type="pres">
      <dgm:prSet presAssocID="{B465D503-E970-4739-8667-990F06D500BB}" presName="Name19" presStyleLbl="parChTrans1D4" presStyleIdx="5" presStyleCnt="6"/>
      <dgm:spPr/>
      <dgm:t>
        <a:bodyPr/>
        <a:lstStyle/>
        <a:p>
          <a:endParaRPr lang="sv-SE"/>
        </a:p>
      </dgm:t>
    </dgm:pt>
    <dgm:pt modelId="{B33EA2BE-E550-4723-A6AC-E22077D59361}" type="pres">
      <dgm:prSet presAssocID="{F8C0BFED-9DA0-4829-915C-C9414C282876}" presName="Name21" presStyleCnt="0"/>
      <dgm:spPr/>
    </dgm:pt>
    <dgm:pt modelId="{C2B65708-2FBF-4F80-BECB-8261BF9284BA}" type="pres">
      <dgm:prSet presAssocID="{F8C0BFED-9DA0-4829-915C-C9414C282876}" presName="level2Shape" presStyleLbl="node4" presStyleIdx="5" presStyleCnt="6"/>
      <dgm:spPr/>
      <dgm:t>
        <a:bodyPr/>
        <a:lstStyle/>
        <a:p>
          <a:endParaRPr lang="sv-SE"/>
        </a:p>
      </dgm:t>
    </dgm:pt>
    <dgm:pt modelId="{800A5E32-3AE8-48C6-A308-F1E53E99B11D}" type="pres">
      <dgm:prSet presAssocID="{F8C0BFED-9DA0-4829-915C-C9414C282876}" presName="hierChild3" presStyleCnt="0"/>
      <dgm:spPr/>
    </dgm:pt>
    <dgm:pt modelId="{D65F455C-1DC0-4AC1-9B84-3B2ECC5657A8}" type="pres">
      <dgm:prSet presAssocID="{05910102-85EB-4A8E-B37F-42B2BD6E1C91}" presName="Name19" presStyleLbl="parChTrans1D3" presStyleIdx="1" presStyleCnt="6"/>
      <dgm:spPr/>
      <dgm:t>
        <a:bodyPr/>
        <a:lstStyle/>
        <a:p>
          <a:endParaRPr lang="sv-SE"/>
        </a:p>
      </dgm:t>
    </dgm:pt>
    <dgm:pt modelId="{BD6BF983-6D7D-47C8-8312-3E9213C79A98}" type="pres">
      <dgm:prSet presAssocID="{ECBEA6CA-F8FD-4342-A36E-EC4E49829569}" presName="Name21" presStyleCnt="0"/>
      <dgm:spPr/>
    </dgm:pt>
    <dgm:pt modelId="{EA7C4C56-5A4F-4F05-BFF8-D710FD8B9D25}" type="pres">
      <dgm:prSet presAssocID="{ECBEA6CA-F8FD-4342-A36E-EC4E49829569}" presName="level2Shape" presStyleLbl="node3" presStyleIdx="1" presStyleCnt="6" custLinFactNeighborY="0"/>
      <dgm:spPr/>
      <dgm:t>
        <a:bodyPr/>
        <a:lstStyle/>
        <a:p>
          <a:endParaRPr lang="sv-SE"/>
        </a:p>
      </dgm:t>
    </dgm:pt>
    <dgm:pt modelId="{385D0124-BFF4-491A-AF92-9B353A38F9EC}" type="pres">
      <dgm:prSet presAssocID="{ECBEA6CA-F8FD-4342-A36E-EC4E49829569}" presName="hierChild3" presStyleCnt="0"/>
      <dgm:spPr/>
    </dgm:pt>
    <dgm:pt modelId="{AD07C5D3-9859-4FFF-8A46-53565B3E1404}" type="pres">
      <dgm:prSet presAssocID="{E982E9FC-A789-42E9-B5C3-95CC3745B26A}" presName="Name19" presStyleLbl="parChTrans1D2" presStyleIdx="1" presStyleCnt="2"/>
      <dgm:spPr/>
      <dgm:t>
        <a:bodyPr/>
        <a:lstStyle/>
        <a:p>
          <a:endParaRPr lang="sv-SE"/>
        </a:p>
      </dgm:t>
    </dgm:pt>
    <dgm:pt modelId="{F7D37C9A-1F21-42E0-9314-B92458FAEBDD}" type="pres">
      <dgm:prSet presAssocID="{03D39A3B-CA3C-4D4D-9F47-68ABD128E17D}" presName="Name21" presStyleCnt="0"/>
      <dgm:spPr/>
    </dgm:pt>
    <dgm:pt modelId="{CF3BE8DB-5E5F-4706-8421-9B3B03DA9068}" type="pres">
      <dgm:prSet presAssocID="{03D39A3B-CA3C-4D4D-9F47-68ABD128E17D}" presName="level2Shape" presStyleLbl="node2" presStyleIdx="1" presStyleCnt="2"/>
      <dgm:spPr/>
      <dgm:t>
        <a:bodyPr/>
        <a:lstStyle/>
        <a:p>
          <a:endParaRPr lang="sv-SE"/>
        </a:p>
      </dgm:t>
    </dgm:pt>
    <dgm:pt modelId="{2E864A56-0F21-4F99-A1FC-68107723F849}" type="pres">
      <dgm:prSet presAssocID="{03D39A3B-CA3C-4D4D-9F47-68ABD128E17D}" presName="hierChild3" presStyleCnt="0"/>
      <dgm:spPr/>
    </dgm:pt>
    <dgm:pt modelId="{4FA6D57A-1E7F-4495-B686-528C7F95FC92}" type="pres">
      <dgm:prSet presAssocID="{CADE85BD-1E35-4AFC-BC80-BFEA0EBD2BDA}" presName="Name19" presStyleLbl="parChTrans1D3" presStyleIdx="2" presStyleCnt="6"/>
      <dgm:spPr/>
      <dgm:t>
        <a:bodyPr/>
        <a:lstStyle/>
        <a:p>
          <a:endParaRPr lang="sv-SE"/>
        </a:p>
      </dgm:t>
    </dgm:pt>
    <dgm:pt modelId="{05B6282C-725E-4BC4-AA4D-119F10D9C667}" type="pres">
      <dgm:prSet presAssocID="{3FA1AF4B-5323-480B-AAD3-B212E98620E7}" presName="Name21" presStyleCnt="0"/>
      <dgm:spPr/>
    </dgm:pt>
    <dgm:pt modelId="{58E7ABB8-0DC5-449C-AEBB-19EEEDA2E7E5}" type="pres">
      <dgm:prSet presAssocID="{3FA1AF4B-5323-480B-AAD3-B212E98620E7}" presName="level2Shape" presStyleLbl="node3" presStyleIdx="2" presStyleCnt="6"/>
      <dgm:spPr/>
      <dgm:t>
        <a:bodyPr/>
        <a:lstStyle/>
        <a:p>
          <a:endParaRPr lang="sv-SE"/>
        </a:p>
      </dgm:t>
    </dgm:pt>
    <dgm:pt modelId="{478A1834-B2CE-4713-9BA9-20DF4F8F7E9C}" type="pres">
      <dgm:prSet presAssocID="{3FA1AF4B-5323-480B-AAD3-B212E98620E7}" presName="hierChild3" presStyleCnt="0"/>
      <dgm:spPr/>
    </dgm:pt>
    <dgm:pt modelId="{821FABAE-23B8-491C-8192-A8B9A50860A7}" type="pres">
      <dgm:prSet presAssocID="{B01A7430-32B4-42BB-AE91-AAB4B2462335}" presName="Name19" presStyleLbl="parChTrans1D3" presStyleIdx="3" presStyleCnt="6"/>
      <dgm:spPr/>
      <dgm:t>
        <a:bodyPr/>
        <a:lstStyle/>
        <a:p>
          <a:endParaRPr lang="sv-SE"/>
        </a:p>
      </dgm:t>
    </dgm:pt>
    <dgm:pt modelId="{20F40590-A06F-402E-993C-B29D971C5C62}" type="pres">
      <dgm:prSet presAssocID="{190467B5-F3C9-42C5-8C7A-A400EC45D3E8}" presName="Name21" presStyleCnt="0"/>
      <dgm:spPr/>
    </dgm:pt>
    <dgm:pt modelId="{FBE360AA-84B1-46DF-8043-AC0D7DFF2E24}" type="pres">
      <dgm:prSet presAssocID="{190467B5-F3C9-42C5-8C7A-A400EC45D3E8}" presName="level2Shape" presStyleLbl="node3" presStyleIdx="3" presStyleCnt="6"/>
      <dgm:spPr/>
      <dgm:t>
        <a:bodyPr/>
        <a:lstStyle/>
        <a:p>
          <a:endParaRPr lang="sv-SE"/>
        </a:p>
      </dgm:t>
    </dgm:pt>
    <dgm:pt modelId="{370D2969-8021-4889-B75A-3EB66E5910D1}" type="pres">
      <dgm:prSet presAssocID="{190467B5-F3C9-42C5-8C7A-A400EC45D3E8}" presName="hierChild3" presStyleCnt="0"/>
      <dgm:spPr/>
    </dgm:pt>
    <dgm:pt modelId="{A0CE80E8-3890-41B6-8AFC-BC11A58B9E43}" type="pres">
      <dgm:prSet presAssocID="{AAD14DBF-D8A2-4787-A570-E4FF659EA064}" presName="Name19" presStyleLbl="parChTrans1D3" presStyleIdx="4" presStyleCnt="6"/>
      <dgm:spPr/>
      <dgm:t>
        <a:bodyPr/>
        <a:lstStyle/>
        <a:p>
          <a:endParaRPr lang="sv-SE"/>
        </a:p>
      </dgm:t>
    </dgm:pt>
    <dgm:pt modelId="{31C0E77C-D75E-4AFC-88AB-1E28EDDE1354}" type="pres">
      <dgm:prSet presAssocID="{ABC9BA06-44C8-441E-A9C2-4AE022FAAEAE}" presName="Name21" presStyleCnt="0"/>
      <dgm:spPr/>
    </dgm:pt>
    <dgm:pt modelId="{5C50FABC-5A34-400A-BAA9-961F271E4FA5}" type="pres">
      <dgm:prSet presAssocID="{ABC9BA06-44C8-441E-A9C2-4AE022FAAEAE}" presName="level2Shape" presStyleLbl="node3" presStyleIdx="4" presStyleCnt="6"/>
      <dgm:spPr/>
      <dgm:t>
        <a:bodyPr/>
        <a:lstStyle/>
        <a:p>
          <a:endParaRPr lang="sv-SE"/>
        </a:p>
      </dgm:t>
    </dgm:pt>
    <dgm:pt modelId="{1940712C-DC28-488E-937A-F8D976C1EC4A}" type="pres">
      <dgm:prSet presAssocID="{ABC9BA06-44C8-441E-A9C2-4AE022FAAEAE}" presName="hierChild3" presStyleCnt="0"/>
      <dgm:spPr/>
    </dgm:pt>
    <dgm:pt modelId="{9B2F0295-E998-43B1-82D2-7B48EFCC5FE2}" type="pres">
      <dgm:prSet presAssocID="{43D276CF-6EAB-40B3-AA9D-2FE316615D39}" presName="Name19" presStyleLbl="parChTrans1D3" presStyleIdx="5" presStyleCnt="6"/>
      <dgm:spPr/>
      <dgm:t>
        <a:bodyPr/>
        <a:lstStyle/>
        <a:p>
          <a:endParaRPr lang="sv-SE"/>
        </a:p>
      </dgm:t>
    </dgm:pt>
    <dgm:pt modelId="{F8513EF2-9475-48C7-854E-3476C539D3BE}" type="pres">
      <dgm:prSet presAssocID="{2A636429-DD31-47CA-81D4-143C32D91835}" presName="Name21" presStyleCnt="0"/>
      <dgm:spPr/>
    </dgm:pt>
    <dgm:pt modelId="{5A27C740-9FB1-45EA-98F7-938FA9FF93F4}" type="pres">
      <dgm:prSet presAssocID="{2A636429-DD31-47CA-81D4-143C32D91835}" presName="level2Shape" presStyleLbl="node3" presStyleIdx="5" presStyleCnt="6"/>
      <dgm:spPr/>
      <dgm:t>
        <a:bodyPr/>
        <a:lstStyle/>
        <a:p>
          <a:endParaRPr lang="sv-SE"/>
        </a:p>
      </dgm:t>
    </dgm:pt>
    <dgm:pt modelId="{C54CE6F6-D414-4E33-B34E-84AA47158BD2}" type="pres">
      <dgm:prSet presAssocID="{2A636429-DD31-47CA-81D4-143C32D91835}" presName="hierChild3" presStyleCnt="0"/>
      <dgm:spPr/>
    </dgm:pt>
    <dgm:pt modelId="{30D0CBBB-6C51-4DF5-BBA6-E8E2D31DD612}" type="pres">
      <dgm:prSet presAssocID="{3E274EFE-4DC4-492E-B709-FE870778CD99}" presName="bgShapesFlow" presStyleCnt="0"/>
      <dgm:spPr/>
    </dgm:pt>
  </dgm:ptLst>
  <dgm:cxnLst>
    <dgm:cxn modelId="{D4461FFE-B4DD-419C-86AE-199B4CC5E244}" type="presOf" srcId="{61254DC2-5957-4AED-90E0-2ACBC86B5BFB}" destId="{C898C6FD-9E15-42C0-AE4D-B23794F510E0}" srcOrd="0" destOrd="0" presId="urn:microsoft.com/office/officeart/2005/8/layout/hierarchy6"/>
    <dgm:cxn modelId="{34510AFC-5621-44DD-A153-C826D455273E}" type="presOf" srcId="{43D276CF-6EAB-40B3-AA9D-2FE316615D39}" destId="{9B2F0295-E998-43B1-82D2-7B48EFCC5FE2}" srcOrd="0" destOrd="0" presId="urn:microsoft.com/office/officeart/2005/8/layout/hierarchy6"/>
    <dgm:cxn modelId="{09D69637-A2AE-460B-9B60-F0BB05A550B5}" srcId="{DCF076B3-CFE8-44BB-AC9B-930FE55F95CD}" destId="{B2060C34-E3D5-49B2-B5EA-BFFB89E6EC69}" srcOrd="1" destOrd="0" parTransId="{0F82E1CC-077F-4624-BD7E-BDC6E5A6CA34}" sibTransId="{45D15CC7-D79C-48FF-8541-1B32E0773FE9}"/>
    <dgm:cxn modelId="{8C499C85-97FB-48CF-A4F7-D251900266F3}" type="presOf" srcId="{C2C316EF-B47D-4504-996B-C52DF43A99B3}" destId="{78F41C93-7B3E-4B9F-9CF1-0A85AF1DF06A}" srcOrd="0" destOrd="0" presId="urn:microsoft.com/office/officeart/2005/8/layout/hierarchy6"/>
    <dgm:cxn modelId="{B8881B54-C88A-4D95-AF88-22423D0227E9}" type="presOf" srcId="{AAD14DBF-D8A2-4787-A570-E4FF659EA064}" destId="{A0CE80E8-3890-41B6-8AFC-BC11A58B9E43}" srcOrd="0" destOrd="0" presId="urn:microsoft.com/office/officeart/2005/8/layout/hierarchy6"/>
    <dgm:cxn modelId="{4AB28B1C-4370-4C95-A53D-67A89E8ED631}" srcId="{B2060C34-E3D5-49B2-B5EA-BFFB89E6EC69}" destId="{61254DC2-5957-4AED-90E0-2ACBC86B5BFB}" srcOrd="2" destOrd="0" parTransId="{94B7E180-CC88-4193-8979-49161ABF89D0}" sibTransId="{9D3B5B29-216D-4C3F-92E8-BA5948D66AED}"/>
    <dgm:cxn modelId="{17439A1F-64A9-485D-BE8C-0A697B0EFE97}" type="presOf" srcId="{DCF076B3-CFE8-44BB-AC9B-930FE55F95CD}" destId="{06B275A7-9257-4360-9250-9A0E9E8D2D51}" srcOrd="0" destOrd="0" presId="urn:microsoft.com/office/officeart/2005/8/layout/hierarchy6"/>
    <dgm:cxn modelId="{7BB67113-AE29-4942-93B4-B104F358A882}" type="presOf" srcId="{CC1EF8E3-F9DC-46DA-B305-A23303B5767C}" destId="{581F2128-76F8-45A5-AE87-E084B0AE44FA}" srcOrd="0" destOrd="0" presId="urn:microsoft.com/office/officeart/2005/8/layout/hierarchy6"/>
    <dgm:cxn modelId="{516ACFB4-5C7A-41B6-9A2C-EC188B5D55C5}" type="presOf" srcId="{B01A7430-32B4-42BB-AE91-AAB4B2462335}" destId="{821FABAE-23B8-491C-8192-A8B9A50860A7}" srcOrd="0" destOrd="0" presId="urn:microsoft.com/office/officeart/2005/8/layout/hierarchy6"/>
    <dgm:cxn modelId="{CBC6ECB3-CFA5-464F-BA6D-8B577337EAF9}" srcId="{03D39A3B-CA3C-4D4D-9F47-68ABD128E17D}" destId="{2A636429-DD31-47CA-81D4-143C32D91835}" srcOrd="3" destOrd="0" parTransId="{43D276CF-6EAB-40B3-AA9D-2FE316615D39}" sibTransId="{5955751E-1313-4DFB-AA0A-9EC9AD524956}"/>
    <dgm:cxn modelId="{DF2F326E-0837-4894-8B13-BEA74933F75F}" type="presOf" srcId="{9C3FD917-A1D8-45B0-B78E-97BE648C2454}" destId="{623E0F58-9A9F-46D5-B75B-9B37167F7149}" srcOrd="0" destOrd="0" presId="urn:microsoft.com/office/officeart/2005/8/layout/hierarchy6"/>
    <dgm:cxn modelId="{29EFD62C-08D5-4FF6-98B4-A7DD94897D40}" type="presOf" srcId="{190467B5-F3C9-42C5-8C7A-A400EC45D3E8}" destId="{FBE360AA-84B1-46DF-8043-AC0D7DFF2E24}" srcOrd="0" destOrd="0" presId="urn:microsoft.com/office/officeart/2005/8/layout/hierarchy6"/>
    <dgm:cxn modelId="{AD4F9634-0153-4C88-B73D-4CC12D40825E}" srcId="{B2060C34-E3D5-49B2-B5EA-BFFB89E6EC69}" destId="{0115FE69-1EFF-4675-A2BF-8B27A8F0CE69}" srcOrd="1" destOrd="0" parTransId="{45973328-22D0-4660-9549-987AF3898EE7}" sibTransId="{31AB35A7-2941-4B3F-8E02-530C89004DB2}"/>
    <dgm:cxn modelId="{4F7E303E-AA4A-4CF3-94FA-E96F38EB00F6}" type="presOf" srcId="{05910102-85EB-4A8E-B37F-42B2BD6E1C91}" destId="{D65F455C-1DC0-4AC1-9B84-3B2ECC5657A8}" srcOrd="0" destOrd="0" presId="urn:microsoft.com/office/officeart/2005/8/layout/hierarchy6"/>
    <dgm:cxn modelId="{EC5E304B-3FEB-4843-BE4E-9C9A036BB903}" srcId="{3E274EFE-4DC4-492E-B709-FE870778CD99}" destId="{3556C2B1-0F2A-4982-9EF2-B16C34E9B5F5}" srcOrd="0" destOrd="0" parTransId="{B2BF8F85-5512-421A-8260-5F0149639602}" sibTransId="{B4BCF8D5-1E37-498D-AA94-BF9791E25008}"/>
    <dgm:cxn modelId="{8D35A31E-8FD5-4E66-A51A-450D0AC3C69F}" type="presOf" srcId="{3E274EFE-4DC4-492E-B709-FE870778CD99}" destId="{60B2326B-CBBF-4979-ABB2-D9E759D5D8F6}" srcOrd="0" destOrd="0" presId="urn:microsoft.com/office/officeart/2005/8/layout/hierarchy6"/>
    <dgm:cxn modelId="{309D1C06-5F36-44E9-BEA9-B9A1FC68CA19}" srcId="{03D39A3B-CA3C-4D4D-9F47-68ABD128E17D}" destId="{190467B5-F3C9-42C5-8C7A-A400EC45D3E8}" srcOrd="1" destOrd="0" parTransId="{B01A7430-32B4-42BB-AE91-AAB4B2462335}" sibTransId="{0F8B0114-CA2C-4A5C-BB44-03C0D5596DB0}"/>
    <dgm:cxn modelId="{F87C2225-330D-4580-AADE-373EBA799C23}" type="presOf" srcId="{0115FE69-1EFF-4675-A2BF-8B27A8F0CE69}" destId="{40ECCD48-18B3-47DB-8413-FDEBB0F0A78F}" srcOrd="0" destOrd="0" presId="urn:microsoft.com/office/officeart/2005/8/layout/hierarchy6"/>
    <dgm:cxn modelId="{DAEEAEA9-6872-49C6-85A7-10912808A358}" type="presOf" srcId="{1000A5BB-27A1-426B-9CE1-5902B5FDA0FD}" destId="{4DD08E37-E12A-4BD9-BE4E-9FDAFD195E45}" srcOrd="0" destOrd="0" presId="urn:microsoft.com/office/officeart/2005/8/layout/hierarchy6"/>
    <dgm:cxn modelId="{4F5A1577-E645-42AC-BC3A-A6603806BE0F}" srcId="{C682A161-7DBA-4B26-8427-159056F4C10B}" destId="{ECBEA6CA-F8FD-4342-A36E-EC4E49829569}" srcOrd="1" destOrd="0" parTransId="{05910102-85EB-4A8E-B37F-42B2BD6E1C91}" sibTransId="{F783C249-F14A-4EB6-9B47-D99D7A4862C5}"/>
    <dgm:cxn modelId="{AF87E63D-32D9-4F4A-AAFD-BA4D5C667DCF}" type="presOf" srcId="{3FA1AF4B-5323-480B-AAD3-B212E98620E7}" destId="{58E7ABB8-0DC5-449C-AEBB-19EEEDA2E7E5}" srcOrd="0" destOrd="0" presId="urn:microsoft.com/office/officeart/2005/8/layout/hierarchy6"/>
    <dgm:cxn modelId="{4EA9F79F-112A-4FBC-8F53-75B51AC38433}" srcId="{B2060C34-E3D5-49B2-B5EA-BFFB89E6EC69}" destId="{F8C0BFED-9DA0-4829-915C-C9414C282876}" srcOrd="3" destOrd="0" parTransId="{B465D503-E970-4739-8667-990F06D500BB}" sibTransId="{9B52497A-C486-4908-A051-80F79DFCDD9F}"/>
    <dgm:cxn modelId="{C014C365-9CFC-4750-B277-30F698F9B4A4}" srcId="{3556C2B1-0F2A-4982-9EF2-B16C34E9B5F5}" destId="{C682A161-7DBA-4B26-8427-159056F4C10B}" srcOrd="0" destOrd="0" parTransId="{CC1EF8E3-F9DC-46DA-B305-A23303B5767C}" sibTransId="{E25AC519-0784-49A6-9845-55E9CF406E3D}"/>
    <dgm:cxn modelId="{67030F82-815B-4ABA-B96D-FD91498D0921}" srcId="{C682A161-7DBA-4B26-8427-159056F4C10B}" destId="{DCF076B3-CFE8-44BB-AC9B-930FE55F95CD}" srcOrd="0" destOrd="0" parTransId="{9C3FD917-A1D8-45B0-B78E-97BE648C2454}" sibTransId="{D6B0F4BE-0641-4E15-A5DA-E1A57E0AA907}"/>
    <dgm:cxn modelId="{511B42FF-3093-420B-BC9A-F7385A122C29}" srcId="{3556C2B1-0F2A-4982-9EF2-B16C34E9B5F5}" destId="{03D39A3B-CA3C-4D4D-9F47-68ABD128E17D}" srcOrd="1" destOrd="0" parTransId="{E982E9FC-A789-42E9-B5C3-95CC3745B26A}" sibTransId="{78163BBF-1D17-4DB3-97FB-3A60371E750C}"/>
    <dgm:cxn modelId="{0430BE2E-6AF0-4294-A30C-56DEBBEE89B1}" type="presOf" srcId="{2A636429-DD31-47CA-81D4-143C32D91835}" destId="{5A27C740-9FB1-45EA-98F7-938FA9FF93F4}" srcOrd="0" destOrd="0" presId="urn:microsoft.com/office/officeart/2005/8/layout/hierarchy6"/>
    <dgm:cxn modelId="{F11A64EF-69DF-481A-9261-822E11A317BF}" type="presOf" srcId="{F8C0BFED-9DA0-4829-915C-C9414C282876}" destId="{C2B65708-2FBF-4F80-BECB-8261BF9284BA}" srcOrd="0" destOrd="0" presId="urn:microsoft.com/office/officeart/2005/8/layout/hierarchy6"/>
    <dgm:cxn modelId="{C395B42D-07FE-473C-8DC6-19E1DD825DF2}" srcId="{03D39A3B-CA3C-4D4D-9F47-68ABD128E17D}" destId="{ABC9BA06-44C8-441E-A9C2-4AE022FAAEAE}" srcOrd="2" destOrd="0" parTransId="{AAD14DBF-D8A2-4787-A570-E4FF659EA064}" sibTransId="{A9D0E264-A764-4837-8EA5-2764CA6DA8EB}"/>
    <dgm:cxn modelId="{80E49DD8-E4DB-4FF3-9002-4C4EC9D67001}" type="presOf" srcId="{E982E9FC-A789-42E9-B5C3-95CC3745B26A}" destId="{AD07C5D3-9859-4FFF-8A46-53565B3E1404}" srcOrd="0" destOrd="0" presId="urn:microsoft.com/office/officeart/2005/8/layout/hierarchy6"/>
    <dgm:cxn modelId="{65631783-AB8D-4F49-9C88-DDCECC30B311}" type="presOf" srcId="{03D39A3B-CA3C-4D4D-9F47-68ABD128E17D}" destId="{CF3BE8DB-5E5F-4706-8421-9B3B03DA9068}" srcOrd="0" destOrd="0" presId="urn:microsoft.com/office/officeart/2005/8/layout/hierarchy6"/>
    <dgm:cxn modelId="{DDC7509B-2684-4CC7-AE33-0408DC3CEC19}" srcId="{DCF076B3-CFE8-44BB-AC9B-930FE55F95CD}" destId="{36BE4FB0-43C5-410F-B0C5-FED60E6CDE6C}" srcOrd="0" destOrd="0" parTransId="{C2C316EF-B47D-4504-996B-C52DF43A99B3}" sibTransId="{828F024D-1001-48FE-AEDC-5324C2D64AFB}"/>
    <dgm:cxn modelId="{CFA99914-8ABF-4731-ADBB-CAFC6135A934}" srcId="{B2060C34-E3D5-49B2-B5EA-BFFB89E6EC69}" destId="{C62F8287-85D1-4983-B2E3-62262D1B96AF}" srcOrd="0" destOrd="0" parTransId="{1000A5BB-27A1-426B-9CE1-5902B5FDA0FD}" sibTransId="{72FFC216-FAB0-4808-B050-E2EB450F2CCF}"/>
    <dgm:cxn modelId="{F7E69A01-0F06-4A27-B34F-13BD349402AA}" type="presOf" srcId="{C62F8287-85D1-4983-B2E3-62262D1B96AF}" destId="{4E00E996-B6A8-4E92-A9E6-11D72AA38DF8}" srcOrd="0" destOrd="0" presId="urn:microsoft.com/office/officeart/2005/8/layout/hierarchy6"/>
    <dgm:cxn modelId="{0AAC635E-C038-4F88-90E2-5B5B6340ED18}" type="presOf" srcId="{CADE85BD-1E35-4AFC-BC80-BFEA0EBD2BDA}" destId="{4FA6D57A-1E7F-4495-B686-528C7F95FC92}" srcOrd="0" destOrd="0" presId="urn:microsoft.com/office/officeart/2005/8/layout/hierarchy6"/>
    <dgm:cxn modelId="{B1FF85FD-7B51-4EBE-A435-D85640B82041}" type="presOf" srcId="{ECBEA6CA-F8FD-4342-A36E-EC4E49829569}" destId="{EA7C4C56-5A4F-4F05-BFF8-D710FD8B9D25}" srcOrd="0" destOrd="0" presId="urn:microsoft.com/office/officeart/2005/8/layout/hierarchy6"/>
    <dgm:cxn modelId="{F79D839B-F82D-4F5B-B9F2-25BA0A0E2AD8}" type="presOf" srcId="{36BE4FB0-43C5-410F-B0C5-FED60E6CDE6C}" destId="{EF9D09B9-C523-40A5-BF3A-DABD91B538B6}" srcOrd="0" destOrd="0" presId="urn:microsoft.com/office/officeart/2005/8/layout/hierarchy6"/>
    <dgm:cxn modelId="{5D8C6113-E0FD-4EF2-8AF7-3236508E5CFB}" type="presOf" srcId="{C682A161-7DBA-4B26-8427-159056F4C10B}" destId="{98A033D5-29ED-411A-93A8-5BD4F15DE348}" srcOrd="0" destOrd="0" presId="urn:microsoft.com/office/officeart/2005/8/layout/hierarchy6"/>
    <dgm:cxn modelId="{A2A183BE-3E75-4719-89E0-A05116579BF9}" type="presOf" srcId="{B465D503-E970-4739-8667-990F06D500BB}" destId="{C1F592EC-F6E7-4041-B599-0ED9B75045BF}" srcOrd="0" destOrd="0" presId="urn:microsoft.com/office/officeart/2005/8/layout/hierarchy6"/>
    <dgm:cxn modelId="{C7A57098-C23B-492B-81B1-4A61E5A2C59E}" type="presOf" srcId="{3556C2B1-0F2A-4982-9EF2-B16C34E9B5F5}" destId="{7358360F-4920-4C05-B3C3-19D73C329B1D}" srcOrd="0" destOrd="0" presId="urn:microsoft.com/office/officeart/2005/8/layout/hierarchy6"/>
    <dgm:cxn modelId="{5F5BDF43-D706-46D8-AF44-95B00E61187E}" srcId="{03D39A3B-CA3C-4D4D-9F47-68ABD128E17D}" destId="{3FA1AF4B-5323-480B-AAD3-B212E98620E7}" srcOrd="0" destOrd="0" parTransId="{CADE85BD-1E35-4AFC-BC80-BFEA0EBD2BDA}" sibTransId="{FF2383E9-FE97-41C6-8EB8-DDA6C01D5EA9}"/>
    <dgm:cxn modelId="{040B4523-F390-4FA8-BCC4-A4BF67C861F2}" type="presOf" srcId="{0F82E1CC-077F-4624-BD7E-BDC6E5A6CA34}" destId="{A617C54F-5741-4753-8F48-1415C7C9E0E4}" srcOrd="0" destOrd="0" presId="urn:microsoft.com/office/officeart/2005/8/layout/hierarchy6"/>
    <dgm:cxn modelId="{813AF9F4-57DC-4493-AD3C-EE5254F0B11B}" type="presOf" srcId="{45973328-22D0-4660-9549-987AF3898EE7}" destId="{ADCB9981-E289-418F-A92F-4E6CF52C3AFB}" srcOrd="0" destOrd="0" presId="urn:microsoft.com/office/officeart/2005/8/layout/hierarchy6"/>
    <dgm:cxn modelId="{70AB47EC-1027-4B1D-850B-896289A9CAE9}" type="presOf" srcId="{ABC9BA06-44C8-441E-A9C2-4AE022FAAEAE}" destId="{5C50FABC-5A34-400A-BAA9-961F271E4FA5}" srcOrd="0" destOrd="0" presId="urn:microsoft.com/office/officeart/2005/8/layout/hierarchy6"/>
    <dgm:cxn modelId="{D3DF6FD2-52EB-4FE7-8467-2ACC9257BD3B}" type="presOf" srcId="{94B7E180-CC88-4193-8979-49161ABF89D0}" destId="{CD6D4938-39DB-4076-A83C-2F2196F513EE}" srcOrd="0" destOrd="0" presId="urn:microsoft.com/office/officeart/2005/8/layout/hierarchy6"/>
    <dgm:cxn modelId="{6500A902-7180-4B65-ACEB-AF69AEBD57A7}" type="presOf" srcId="{B2060C34-E3D5-49B2-B5EA-BFFB89E6EC69}" destId="{B09DFE5A-6869-465B-B3D1-5302F9E05634}" srcOrd="0" destOrd="0" presId="urn:microsoft.com/office/officeart/2005/8/layout/hierarchy6"/>
    <dgm:cxn modelId="{39434B33-0FCA-4395-BFC5-F3BCD33DCC0A}" type="presParOf" srcId="{60B2326B-CBBF-4979-ABB2-D9E759D5D8F6}" destId="{DB91F266-6169-4C28-85C8-C0BE54DA8AA4}" srcOrd="0" destOrd="0" presId="urn:microsoft.com/office/officeart/2005/8/layout/hierarchy6"/>
    <dgm:cxn modelId="{EDFEC43B-A308-484B-86CF-24D565F4E524}" type="presParOf" srcId="{DB91F266-6169-4C28-85C8-C0BE54DA8AA4}" destId="{04DE60B9-4C90-4B52-8F76-D3F20179F627}" srcOrd="0" destOrd="0" presId="urn:microsoft.com/office/officeart/2005/8/layout/hierarchy6"/>
    <dgm:cxn modelId="{E87016A4-6C82-4CB1-9855-17766B2F34CD}" type="presParOf" srcId="{04DE60B9-4C90-4B52-8F76-D3F20179F627}" destId="{3467BA45-C94A-4E98-AE32-46B41B2353CE}" srcOrd="0" destOrd="0" presId="urn:microsoft.com/office/officeart/2005/8/layout/hierarchy6"/>
    <dgm:cxn modelId="{9033EF9A-05CA-44A1-A763-8D8FD0FCA939}" type="presParOf" srcId="{3467BA45-C94A-4E98-AE32-46B41B2353CE}" destId="{7358360F-4920-4C05-B3C3-19D73C329B1D}" srcOrd="0" destOrd="0" presId="urn:microsoft.com/office/officeart/2005/8/layout/hierarchy6"/>
    <dgm:cxn modelId="{0709C869-C88D-492B-926F-E049C3187DA7}" type="presParOf" srcId="{3467BA45-C94A-4E98-AE32-46B41B2353CE}" destId="{73F79B63-77EE-4B73-9C19-5B3F9FEA0899}" srcOrd="1" destOrd="0" presId="urn:microsoft.com/office/officeart/2005/8/layout/hierarchy6"/>
    <dgm:cxn modelId="{EC29E131-7C0A-45E6-A43D-434112477931}" type="presParOf" srcId="{73F79B63-77EE-4B73-9C19-5B3F9FEA0899}" destId="{581F2128-76F8-45A5-AE87-E084B0AE44FA}" srcOrd="0" destOrd="0" presId="urn:microsoft.com/office/officeart/2005/8/layout/hierarchy6"/>
    <dgm:cxn modelId="{55C7E62E-8303-4B72-AAD5-83169E1838D5}" type="presParOf" srcId="{73F79B63-77EE-4B73-9C19-5B3F9FEA0899}" destId="{AF121A9F-A48E-4BBE-851B-FF6163EFC934}" srcOrd="1" destOrd="0" presId="urn:microsoft.com/office/officeart/2005/8/layout/hierarchy6"/>
    <dgm:cxn modelId="{18EAC31E-89AF-4120-8610-3A608A2B843E}" type="presParOf" srcId="{AF121A9F-A48E-4BBE-851B-FF6163EFC934}" destId="{98A033D5-29ED-411A-93A8-5BD4F15DE348}" srcOrd="0" destOrd="0" presId="urn:microsoft.com/office/officeart/2005/8/layout/hierarchy6"/>
    <dgm:cxn modelId="{F2268841-7AF8-45C5-96A9-38DEC58DC37A}" type="presParOf" srcId="{AF121A9F-A48E-4BBE-851B-FF6163EFC934}" destId="{891916F9-A23F-4CDE-BC18-C99CB1CABBD2}" srcOrd="1" destOrd="0" presId="urn:microsoft.com/office/officeart/2005/8/layout/hierarchy6"/>
    <dgm:cxn modelId="{B0B72904-9F03-4674-B1C0-B3633F4EB5A0}" type="presParOf" srcId="{891916F9-A23F-4CDE-BC18-C99CB1CABBD2}" destId="{623E0F58-9A9F-46D5-B75B-9B37167F7149}" srcOrd="0" destOrd="0" presId="urn:microsoft.com/office/officeart/2005/8/layout/hierarchy6"/>
    <dgm:cxn modelId="{886EB922-5C83-4727-B0AE-948FDEC11351}" type="presParOf" srcId="{891916F9-A23F-4CDE-BC18-C99CB1CABBD2}" destId="{88F950FC-EAB1-4DBB-B971-6172790BDAAE}" srcOrd="1" destOrd="0" presId="urn:microsoft.com/office/officeart/2005/8/layout/hierarchy6"/>
    <dgm:cxn modelId="{3414F22A-649E-4FE0-BD1C-9615CDFF9558}" type="presParOf" srcId="{88F950FC-EAB1-4DBB-B971-6172790BDAAE}" destId="{06B275A7-9257-4360-9250-9A0E9E8D2D51}" srcOrd="0" destOrd="0" presId="urn:microsoft.com/office/officeart/2005/8/layout/hierarchy6"/>
    <dgm:cxn modelId="{D7166CB9-3AA6-419A-9C1D-C2AEC347F63C}" type="presParOf" srcId="{88F950FC-EAB1-4DBB-B971-6172790BDAAE}" destId="{E83C8B37-5810-4F1D-8287-9414AFD325F6}" srcOrd="1" destOrd="0" presId="urn:microsoft.com/office/officeart/2005/8/layout/hierarchy6"/>
    <dgm:cxn modelId="{DC21EC41-9120-4219-8BD1-27030577D5E4}" type="presParOf" srcId="{E83C8B37-5810-4F1D-8287-9414AFD325F6}" destId="{78F41C93-7B3E-4B9F-9CF1-0A85AF1DF06A}" srcOrd="0" destOrd="0" presId="urn:microsoft.com/office/officeart/2005/8/layout/hierarchy6"/>
    <dgm:cxn modelId="{F7831B1A-A721-4649-B5B0-D19F8553C644}" type="presParOf" srcId="{E83C8B37-5810-4F1D-8287-9414AFD325F6}" destId="{E163ED90-0510-4C10-82C9-27AD7E012CAF}" srcOrd="1" destOrd="0" presId="urn:microsoft.com/office/officeart/2005/8/layout/hierarchy6"/>
    <dgm:cxn modelId="{3064E5E9-948D-403E-A62B-7E3E873CC453}" type="presParOf" srcId="{E163ED90-0510-4C10-82C9-27AD7E012CAF}" destId="{EF9D09B9-C523-40A5-BF3A-DABD91B538B6}" srcOrd="0" destOrd="0" presId="urn:microsoft.com/office/officeart/2005/8/layout/hierarchy6"/>
    <dgm:cxn modelId="{DE383477-13DB-4BDE-9F93-F31948C2D822}" type="presParOf" srcId="{E163ED90-0510-4C10-82C9-27AD7E012CAF}" destId="{A1AFBB55-D71D-4AF2-946A-46BA4C6A5049}" srcOrd="1" destOrd="0" presId="urn:microsoft.com/office/officeart/2005/8/layout/hierarchy6"/>
    <dgm:cxn modelId="{CEBF686A-697C-4CE5-9F53-5ACB7A806C94}" type="presParOf" srcId="{E83C8B37-5810-4F1D-8287-9414AFD325F6}" destId="{A617C54F-5741-4753-8F48-1415C7C9E0E4}" srcOrd="2" destOrd="0" presId="urn:microsoft.com/office/officeart/2005/8/layout/hierarchy6"/>
    <dgm:cxn modelId="{C275DCD7-3450-4617-AD58-EF352ECBC79F}" type="presParOf" srcId="{E83C8B37-5810-4F1D-8287-9414AFD325F6}" destId="{B2D3DFF2-2606-48B1-94D1-1A40E785F79F}" srcOrd="3" destOrd="0" presId="urn:microsoft.com/office/officeart/2005/8/layout/hierarchy6"/>
    <dgm:cxn modelId="{53CFF273-02ED-47A6-B747-250BF612FEE1}" type="presParOf" srcId="{B2D3DFF2-2606-48B1-94D1-1A40E785F79F}" destId="{B09DFE5A-6869-465B-B3D1-5302F9E05634}" srcOrd="0" destOrd="0" presId="urn:microsoft.com/office/officeart/2005/8/layout/hierarchy6"/>
    <dgm:cxn modelId="{9F71F608-6554-44D7-A81A-7F81A0062193}" type="presParOf" srcId="{B2D3DFF2-2606-48B1-94D1-1A40E785F79F}" destId="{081F3CDD-DA5A-43C4-A1ED-EBEFAD082AD9}" srcOrd="1" destOrd="0" presId="urn:microsoft.com/office/officeart/2005/8/layout/hierarchy6"/>
    <dgm:cxn modelId="{2F949103-D944-4A11-9AEE-AD20E02A1ADE}" type="presParOf" srcId="{081F3CDD-DA5A-43C4-A1ED-EBEFAD082AD9}" destId="{4DD08E37-E12A-4BD9-BE4E-9FDAFD195E45}" srcOrd="0" destOrd="0" presId="urn:microsoft.com/office/officeart/2005/8/layout/hierarchy6"/>
    <dgm:cxn modelId="{BA73925C-76EF-4A02-B1E7-44F85C0FD794}" type="presParOf" srcId="{081F3CDD-DA5A-43C4-A1ED-EBEFAD082AD9}" destId="{7D5A7260-5601-4B39-8301-C8355ABB1541}" srcOrd="1" destOrd="0" presId="urn:microsoft.com/office/officeart/2005/8/layout/hierarchy6"/>
    <dgm:cxn modelId="{B45EA959-AE38-41AD-9347-6BCF32184271}" type="presParOf" srcId="{7D5A7260-5601-4B39-8301-C8355ABB1541}" destId="{4E00E996-B6A8-4E92-A9E6-11D72AA38DF8}" srcOrd="0" destOrd="0" presId="urn:microsoft.com/office/officeart/2005/8/layout/hierarchy6"/>
    <dgm:cxn modelId="{33EE3864-4BFA-4DBC-9DA0-385CC1779701}" type="presParOf" srcId="{7D5A7260-5601-4B39-8301-C8355ABB1541}" destId="{9C527B98-BD80-43EC-A765-E9334ED5745C}" srcOrd="1" destOrd="0" presId="urn:microsoft.com/office/officeart/2005/8/layout/hierarchy6"/>
    <dgm:cxn modelId="{5AF62C75-1476-4B45-B167-64D43659441E}" type="presParOf" srcId="{081F3CDD-DA5A-43C4-A1ED-EBEFAD082AD9}" destId="{ADCB9981-E289-418F-A92F-4E6CF52C3AFB}" srcOrd="2" destOrd="0" presId="urn:microsoft.com/office/officeart/2005/8/layout/hierarchy6"/>
    <dgm:cxn modelId="{B075F7A4-EB3A-4E18-97EC-071492CFE25F}" type="presParOf" srcId="{081F3CDD-DA5A-43C4-A1ED-EBEFAD082AD9}" destId="{E60942DA-2F4A-4584-9BE9-8CFF0C7534D9}" srcOrd="3" destOrd="0" presId="urn:microsoft.com/office/officeart/2005/8/layout/hierarchy6"/>
    <dgm:cxn modelId="{90011A35-E168-454E-A7B1-794F84830B03}" type="presParOf" srcId="{E60942DA-2F4A-4584-9BE9-8CFF0C7534D9}" destId="{40ECCD48-18B3-47DB-8413-FDEBB0F0A78F}" srcOrd="0" destOrd="0" presId="urn:microsoft.com/office/officeart/2005/8/layout/hierarchy6"/>
    <dgm:cxn modelId="{D5C49D86-5A89-4C19-822F-5E741F486778}" type="presParOf" srcId="{E60942DA-2F4A-4584-9BE9-8CFF0C7534D9}" destId="{61698E6D-1141-45F6-B33B-84AACE55A2BB}" srcOrd="1" destOrd="0" presId="urn:microsoft.com/office/officeart/2005/8/layout/hierarchy6"/>
    <dgm:cxn modelId="{E02E3DE1-071D-494E-8D65-7F526BF7BBAF}" type="presParOf" srcId="{081F3CDD-DA5A-43C4-A1ED-EBEFAD082AD9}" destId="{CD6D4938-39DB-4076-A83C-2F2196F513EE}" srcOrd="4" destOrd="0" presId="urn:microsoft.com/office/officeart/2005/8/layout/hierarchy6"/>
    <dgm:cxn modelId="{804FDF96-9C9F-42F0-813A-F74DE143AB22}" type="presParOf" srcId="{081F3CDD-DA5A-43C4-A1ED-EBEFAD082AD9}" destId="{6B845840-7237-4E3A-9BAD-2D216E39E64B}" srcOrd="5" destOrd="0" presId="urn:microsoft.com/office/officeart/2005/8/layout/hierarchy6"/>
    <dgm:cxn modelId="{AC22833C-ED29-4C02-9418-4834362B0E6D}" type="presParOf" srcId="{6B845840-7237-4E3A-9BAD-2D216E39E64B}" destId="{C898C6FD-9E15-42C0-AE4D-B23794F510E0}" srcOrd="0" destOrd="0" presId="urn:microsoft.com/office/officeart/2005/8/layout/hierarchy6"/>
    <dgm:cxn modelId="{BEB4DCE8-E064-4133-906F-02B888E15F99}" type="presParOf" srcId="{6B845840-7237-4E3A-9BAD-2D216E39E64B}" destId="{DBB33DA4-25FB-42AE-8959-0E3A8E954417}" srcOrd="1" destOrd="0" presId="urn:microsoft.com/office/officeart/2005/8/layout/hierarchy6"/>
    <dgm:cxn modelId="{A98C07C0-C025-4A41-B099-F01AA855A92E}" type="presParOf" srcId="{081F3CDD-DA5A-43C4-A1ED-EBEFAD082AD9}" destId="{C1F592EC-F6E7-4041-B599-0ED9B75045BF}" srcOrd="6" destOrd="0" presId="urn:microsoft.com/office/officeart/2005/8/layout/hierarchy6"/>
    <dgm:cxn modelId="{10CA4EB3-B0EC-4CB5-B8E7-F8C5C0E09A2A}" type="presParOf" srcId="{081F3CDD-DA5A-43C4-A1ED-EBEFAD082AD9}" destId="{B33EA2BE-E550-4723-A6AC-E22077D59361}" srcOrd="7" destOrd="0" presId="urn:microsoft.com/office/officeart/2005/8/layout/hierarchy6"/>
    <dgm:cxn modelId="{2E9AF50C-4F60-4C19-AF17-58C4D1F06A49}" type="presParOf" srcId="{B33EA2BE-E550-4723-A6AC-E22077D59361}" destId="{C2B65708-2FBF-4F80-BECB-8261BF9284BA}" srcOrd="0" destOrd="0" presId="urn:microsoft.com/office/officeart/2005/8/layout/hierarchy6"/>
    <dgm:cxn modelId="{A3207DCB-8D05-48AA-905E-4708496FF252}" type="presParOf" srcId="{B33EA2BE-E550-4723-A6AC-E22077D59361}" destId="{800A5E32-3AE8-48C6-A308-F1E53E99B11D}" srcOrd="1" destOrd="0" presId="urn:microsoft.com/office/officeart/2005/8/layout/hierarchy6"/>
    <dgm:cxn modelId="{32FDF9BD-82A7-440F-833D-BC74A9B0EA35}" type="presParOf" srcId="{891916F9-A23F-4CDE-BC18-C99CB1CABBD2}" destId="{D65F455C-1DC0-4AC1-9B84-3B2ECC5657A8}" srcOrd="2" destOrd="0" presId="urn:microsoft.com/office/officeart/2005/8/layout/hierarchy6"/>
    <dgm:cxn modelId="{35C2895A-72DC-46C2-A1DA-019E36F5DA58}" type="presParOf" srcId="{891916F9-A23F-4CDE-BC18-C99CB1CABBD2}" destId="{BD6BF983-6D7D-47C8-8312-3E9213C79A98}" srcOrd="3" destOrd="0" presId="urn:microsoft.com/office/officeart/2005/8/layout/hierarchy6"/>
    <dgm:cxn modelId="{F84B44B3-92AA-4B0B-A1E8-EE778B1D713A}" type="presParOf" srcId="{BD6BF983-6D7D-47C8-8312-3E9213C79A98}" destId="{EA7C4C56-5A4F-4F05-BFF8-D710FD8B9D25}" srcOrd="0" destOrd="0" presId="urn:microsoft.com/office/officeart/2005/8/layout/hierarchy6"/>
    <dgm:cxn modelId="{E9DE2041-34D6-45AA-A333-A05D9E3F6243}" type="presParOf" srcId="{BD6BF983-6D7D-47C8-8312-3E9213C79A98}" destId="{385D0124-BFF4-491A-AF92-9B353A38F9EC}" srcOrd="1" destOrd="0" presId="urn:microsoft.com/office/officeart/2005/8/layout/hierarchy6"/>
    <dgm:cxn modelId="{0139428D-E920-4D6E-8418-21A2BC0E72A3}" type="presParOf" srcId="{73F79B63-77EE-4B73-9C19-5B3F9FEA0899}" destId="{AD07C5D3-9859-4FFF-8A46-53565B3E1404}" srcOrd="2" destOrd="0" presId="urn:microsoft.com/office/officeart/2005/8/layout/hierarchy6"/>
    <dgm:cxn modelId="{F00BDDAC-335E-4FAC-9350-A889DFF73A53}" type="presParOf" srcId="{73F79B63-77EE-4B73-9C19-5B3F9FEA0899}" destId="{F7D37C9A-1F21-42E0-9314-B92458FAEBDD}" srcOrd="3" destOrd="0" presId="urn:microsoft.com/office/officeart/2005/8/layout/hierarchy6"/>
    <dgm:cxn modelId="{3ED52942-565E-4340-8D11-A01F699516C5}" type="presParOf" srcId="{F7D37C9A-1F21-42E0-9314-B92458FAEBDD}" destId="{CF3BE8DB-5E5F-4706-8421-9B3B03DA9068}" srcOrd="0" destOrd="0" presId="urn:microsoft.com/office/officeart/2005/8/layout/hierarchy6"/>
    <dgm:cxn modelId="{A4CE2004-DDD9-43D8-B6B8-533C0B89B47D}" type="presParOf" srcId="{F7D37C9A-1F21-42E0-9314-B92458FAEBDD}" destId="{2E864A56-0F21-4F99-A1FC-68107723F849}" srcOrd="1" destOrd="0" presId="urn:microsoft.com/office/officeart/2005/8/layout/hierarchy6"/>
    <dgm:cxn modelId="{BEE4E3EE-10A8-48E8-8924-1CAE7618240D}" type="presParOf" srcId="{2E864A56-0F21-4F99-A1FC-68107723F849}" destId="{4FA6D57A-1E7F-4495-B686-528C7F95FC92}" srcOrd="0" destOrd="0" presId="urn:microsoft.com/office/officeart/2005/8/layout/hierarchy6"/>
    <dgm:cxn modelId="{BFA13EF4-3C78-4D30-9E83-3C04951391F8}" type="presParOf" srcId="{2E864A56-0F21-4F99-A1FC-68107723F849}" destId="{05B6282C-725E-4BC4-AA4D-119F10D9C667}" srcOrd="1" destOrd="0" presId="urn:microsoft.com/office/officeart/2005/8/layout/hierarchy6"/>
    <dgm:cxn modelId="{8BAECFD1-D4E9-44F3-8F59-A6F0140389ED}" type="presParOf" srcId="{05B6282C-725E-4BC4-AA4D-119F10D9C667}" destId="{58E7ABB8-0DC5-449C-AEBB-19EEEDA2E7E5}" srcOrd="0" destOrd="0" presId="urn:microsoft.com/office/officeart/2005/8/layout/hierarchy6"/>
    <dgm:cxn modelId="{ACA0F3E8-4E79-4FAD-874D-525B40F81F36}" type="presParOf" srcId="{05B6282C-725E-4BC4-AA4D-119F10D9C667}" destId="{478A1834-B2CE-4713-9BA9-20DF4F8F7E9C}" srcOrd="1" destOrd="0" presId="urn:microsoft.com/office/officeart/2005/8/layout/hierarchy6"/>
    <dgm:cxn modelId="{4C335237-0BC5-4CDE-9165-B4A0416B9033}" type="presParOf" srcId="{2E864A56-0F21-4F99-A1FC-68107723F849}" destId="{821FABAE-23B8-491C-8192-A8B9A50860A7}" srcOrd="2" destOrd="0" presId="urn:microsoft.com/office/officeart/2005/8/layout/hierarchy6"/>
    <dgm:cxn modelId="{CF6BFC69-F414-4725-B62F-7E533EC2AAF9}" type="presParOf" srcId="{2E864A56-0F21-4F99-A1FC-68107723F849}" destId="{20F40590-A06F-402E-993C-B29D971C5C62}" srcOrd="3" destOrd="0" presId="urn:microsoft.com/office/officeart/2005/8/layout/hierarchy6"/>
    <dgm:cxn modelId="{41D75CDD-75BD-4EE9-B00C-CB1F9FDDFE0C}" type="presParOf" srcId="{20F40590-A06F-402E-993C-B29D971C5C62}" destId="{FBE360AA-84B1-46DF-8043-AC0D7DFF2E24}" srcOrd="0" destOrd="0" presId="urn:microsoft.com/office/officeart/2005/8/layout/hierarchy6"/>
    <dgm:cxn modelId="{D3A8446E-1586-4041-AF10-31856FF3F8DD}" type="presParOf" srcId="{20F40590-A06F-402E-993C-B29D971C5C62}" destId="{370D2969-8021-4889-B75A-3EB66E5910D1}" srcOrd="1" destOrd="0" presId="urn:microsoft.com/office/officeart/2005/8/layout/hierarchy6"/>
    <dgm:cxn modelId="{2F28595C-3FBF-4BEB-B5C2-C9FBE3CCC916}" type="presParOf" srcId="{2E864A56-0F21-4F99-A1FC-68107723F849}" destId="{A0CE80E8-3890-41B6-8AFC-BC11A58B9E43}" srcOrd="4" destOrd="0" presId="urn:microsoft.com/office/officeart/2005/8/layout/hierarchy6"/>
    <dgm:cxn modelId="{23D3556E-49DB-4BA7-AA14-F1F902FC2E79}" type="presParOf" srcId="{2E864A56-0F21-4F99-A1FC-68107723F849}" destId="{31C0E77C-D75E-4AFC-88AB-1E28EDDE1354}" srcOrd="5" destOrd="0" presId="urn:microsoft.com/office/officeart/2005/8/layout/hierarchy6"/>
    <dgm:cxn modelId="{7C4AAAE0-8E9F-4C17-9FAD-F90A201844FF}" type="presParOf" srcId="{31C0E77C-D75E-4AFC-88AB-1E28EDDE1354}" destId="{5C50FABC-5A34-400A-BAA9-961F271E4FA5}" srcOrd="0" destOrd="0" presId="urn:microsoft.com/office/officeart/2005/8/layout/hierarchy6"/>
    <dgm:cxn modelId="{8290F977-AD61-489F-BE65-7FD84331CADE}" type="presParOf" srcId="{31C0E77C-D75E-4AFC-88AB-1E28EDDE1354}" destId="{1940712C-DC28-488E-937A-F8D976C1EC4A}" srcOrd="1" destOrd="0" presId="urn:microsoft.com/office/officeart/2005/8/layout/hierarchy6"/>
    <dgm:cxn modelId="{1E0556A8-1400-41B5-B527-AFAF69822307}" type="presParOf" srcId="{2E864A56-0F21-4F99-A1FC-68107723F849}" destId="{9B2F0295-E998-43B1-82D2-7B48EFCC5FE2}" srcOrd="6" destOrd="0" presId="urn:microsoft.com/office/officeart/2005/8/layout/hierarchy6"/>
    <dgm:cxn modelId="{C90C9EB6-EE40-46C3-BFD1-BAD24D6B019C}" type="presParOf" srcId="{2E864A56-0F21-4F99-A1FC-68107723F849}" destId="{F8513EF2-9475-48C7-854E-3476C539D3BE}" srcOrd="7" destOrd="0" presId="urn:microsoft.com/office/officeart/2005/8/layout/hierarchy6"/>
    <dgm:cxn modelId="{CB67779C-74DA-4057-8BD1-E7E0F8BB8357}" type="presParOf" srcId="{F8513EF2-9475-48C7-854E-3476C539D3BE}" destId="{5A27C740-9FB1-45EA-98F7-938FA9FF93F4}" srcOrd="0" destOrd="0" presId="urn:microsoft.com/office/officeart/2005/8/layout/hierarchy6"/>
    <dgm:cxn modelId="{8170E95B-7730-479F-8217-44642CC9C0DF}" type="presParOf" srcId="{F8513EF2-9475-48C7-854E-3476C539D3BE}" destId="{C54CE6F6-D414-4E33-B34E-84AA47158BD2}" srcOrd="1" destOrd="0" presId="urn:microsoft.com/office/officeart/2005/8/layout/hierarchy6"/>
    <dgm:cxn modelId="{89980BFA-D40C-4187-B6ED-44BED50F17FE}" type="presParOf" srcId="{60B2326B-CBBF-4979-ABB2-D9E759D5D8F6}" destId="{30D0CBBB-6C51-4DF5-BBA6-E8E2D31DD612}"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358360F-4920-4C05-B3C3-19D73C329B1D}">
      <dsp:nvSpPr>
        <dsp:cNvPr id="0" name=""/>
        <dsp:cNvSpPr/>
      </dsp:nvSpPr>
      <dsp:spPr>
        <a:xfrm>
          <a:off x="2853960" y="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Befolkningen</a:t>
          </a:r>
        </a:p>
      </dsp:txBody>
      <dsp:txXfrm>
        <a:off x="2868233" y="14273"/>
        <a:ext cx="702432" cy="458773"/>
      </dsp:txXfrm>
    </dsp:sp>
    <dsp:sp modelId="{581F2128-76F8-45A5-AE87-E084B0AE44FA}">
      <dsp:nvSpPr>
        <dsp:cNvPr id="0" name=""/>
        <dsp:cNvSpPr/>
      </dsp:nvSpPr>
      <dsp:spPr>
        <a:xfrm>
          <a:off x="1794041" y="487319"/>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8A033D5-29ED-411A-93A8-5BD4F15DE348}">
      <dsp:nvSpPr>
        <dsp:cNvPr id="0" name=""/>
        <dsp:cNvSpPr/>
      </dsp:nvSpPr>
      <dsp:spPr>
        <a:xfrm>
          <a:off x="1428552" y="68224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I arbetskraften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442825" y="696519"/>
        <a:ext cx="702432" cy="458773"/>
      </dsp:txXfrm>
    </dsp:sp>
    <dsp:sp modelId="{623E0F58-9A9F-46D5-B75B-9B37167F7149}">
      <dsp:nvSpPr>
        <dsp:cNvPr id="0" name=""/>
        <dsp:cNvSpPr/>
      </dsp:nvSpPr>
      <dsp:spPr>
        <a:xfrm>
          <a:off x="1318905" y="1169565"/>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6B275A7-9257-4360-9250-9A0E9E8D2D51}">
      <dsp:nvSpPr>
        <dsp:cNvPr id="0" name=""/>
        <dsp:cNvSpPr/>
      </dsp:nvSpPr>
      <dsp:spPr>
        <a:xfrm>
          <a:off x="953416"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Sysselsatta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967689" y="1378766"/>
        <a:ext cx="702432" cy="458773"/>
      </dsp:txXfrm>
    </dsp:sp>
    <dsp:sp modelId="{78F41C93-7B3E-4B9F-9CF1-0A85AF1DF06A}">
      <dsp:nvSpPr>
        <dsp:cNvPr id="0" name=""/>
        <dsp:cNvSpPr/>
      </dsp:nvSpPr>
      <dsp:spPr>
        <a:xfrm>
          <a:off x="843769" y="1851812"/>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F9D09B9-C523-40A5-BF3A-DABD91B538B6}">
      <dsp:nvSpPr>
        <dsp:cNvPr id="0" name=""/>
        <dsp:cNvSpPr/>
      </dsp:nvSpPr>
      <dsp:spPr>
        <a:xfrm>
          <a:off x="478280" y="204674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I arbete</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92553" y="2061013"/>
        <a:ext cx="702432" cy="458773"/>
      </dsp:txXfrm>
    </dsp:sp>
    <dsp:sp modelId="{A617C54F-5741-4753-8F48-1415C7C9E0E4}">
      <dsp:nvSpPr>
        <dsp:cNvPr id="0" name=""/>
        <dsp:cNvSpPr/>
      </dsp:nvSpPr>
      <dsp:spPr>
        <a:xfrm>
          <a:off x="1318905" y="1851812"/>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09DFE5A-6869-465B-B3D1-5302F9E05634}">
      <dsp:nvSpPr>
        <dsp:cNvPr id="0" name=""/>
        <dsp:cNvSpPr/>
      </dsp:nvSpPr>
      <dsp:spPr>
        <a:xfrm>
          <a:off x="1428552" y="204674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hela veckan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442825" y="2061013"/>
        <a:ext cx="702432" cy="458773"/>
      </dsp:txXfrm>
    </dsp:sp>
    <dsp:sp modelId="{4DD08E37-E12A-4BD9-BE4E-9FDAFD195E45}">
      <dsp:nvSpPr>
        <dsp:cNvPr id="0" name=""/>
        <dsp:cNvSpPr/>
      </dsp:nvSpPr>
      <dsp:spPr>
        <a:xfrm>
          <a:off x="368633" y="2534059"/>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E00E996-B6A8-4E92-A9E6-11D72AA38DF8}">
      <dsp:nvSpPr>
        <dsp:cNvPr id="0" name=""/>
        <dsp:cNvSpPr/>
      </dsp:nvSpPr>
      <dsp:spPr>
        <a:xfrm>
          <a:off x="3143"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sjukdom</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7416" y="2743259"/>
        <a:ext cx="702432" cy="458773"/>
      </dsp:txXfrm>
    </dsp:sp>
    <dsp:sp modelId="{ADCB9981-E289-418F-A92F-4E6CF52C3AFB}">
      <dsp:nvSpPr>
        <dsp:cNvPr id="0" name=""/>
        <dsp:cNvSpPr/>
      </dsp:nvSpPr>
      <dsp:spPr>
        <a:xfrm>
          <a:off x="1318905" y="2534059"/>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0ECCD48-18B3-47DB-8413-FDEBB0F0A78F}">
      <dsp:nvSpPr>
        <dsp:cNvPr id="0" name=""/>
        <dsp:cNvSpPr/>
      </dsp:nvSpPr>
      <dsp:spPr>
        <a:xfrm>
          <a:off x="953416"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semester</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967689" y="2743259"/>
        <a:ext cx="702432" cy="458773"/>
      </dsp:txXfrm>
    </dsp:sp>
    <dsp:sp modelId="{CD6D4938-39DB-4076-A83C-2F2196F513EE}">
      <dsp:nvSpPr>
        <dsp:cNvPr id="0" name=""/>
        <dsp:cNvSpPr/>
      </dsp:nvSpPr>
      <dsp:spPr>
        <a:xfrm>
          <a:off x="1794041" y="2534059"/>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898C6FD-9E15-42C0-AE4D-B23794F510E0}">
      <dsp:nvSpPr>
        <dsp:cNvPr id="0" name=""/>
        <dsp:cNvSpPr/>
      </dsp:nvSpPr>
      <dsp:spPr>
        <a:xfrm>
          <a:off x="1903688"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Föräldra-ledighet</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917961" y="2743259"/>
        <a:ext cx="702432" cy="458773"/>
      </dsp:txXfrm>
    </dsp:sp>
    <dsp:sp modelId="{C1F592EC-F6E7-4041-B599-0ED9B75045BF}">
      <dsp:nvSpPr>
        <dsp:cNvPr id="0" name=""/>
        <dsp:cNvSpPr/>
      </dsp:nvSpPr>
      <dsp:spPr>
        <a:xfrm>
          <a:off x="1794041" y="2534059"/>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2B65708-2FBF-4F80-BECB-8261BF9284BA}">
      <dsp:nvSpPr>
        <dsp:cNvPr id="0" name=""/>
        <dsp:cNvSpPr/>
      </dsp:nvSpPr>
      <dsp:spPr>
        <a:xfrm>
          <a:off x="2853960"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övriga skäl</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2868233" y="2743259"/>
        <a:ext cx="702432" cy="458773"/>
      </dsp:txXfrm>
    </dsp:sp>
    <dsp:sp modelId="{D65F455C-1DC0-4AC1-9B84-3B2ECC5657A8}">
      <dsp:nvSpPr>
        <dsp:cNvPr id="0" name=""/>
        <dsp:cNvSpPr/>
      </dsp:nvSpPr>
      <dsp:spPr>
        <a:xfrm>
          <a:off x="1794041" y="1169565"/>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A7C4C56-5A4F-4F05-BFF8-D710FD8B9D25}">
      <dsp:nvSpPr>
        <dsp:cNvPr id="0" name=""/>
        <dsp:cNvSpPr/>
      </dsp:nvSpPr>
      <dsp:spPr>
        <a:xfrm>
          <a:off x="1903688"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Arbetslösa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917961" y="1378766"/>
        <a:ext cx="702432" cy="458773"/>
      </dsp:txXfrm>
    </dsp:sp>
    <dsp:sp modelId="{AD07C5D3-9859-4FFF-8A46-53565B3E1404}">
      <dsp:nvSpPr>
        <dsp:cNvPr id="0" name=""/>
        <dsp:cNvSpPr/>
      </dsp:nvSpPr>
      <dsp:spPr>
        <a:xfrm>
          <a:off x="3219449" y="487319"/>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F3BE8DB-5E5F-4706-8421-9B3B03DA9068}">
      <dsp:nvSpPr>
        <dsp:cNvPr id="0" name=""/>
        <dsp:cNvSpPr/>
      </dsp:nvSpPr>
      <dsp:spPr>
        <a:xfrm>
          <a:off x="4279369" y="68224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Ej i arbetskraften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293642" y="696519"/>
        <a:ext cx="702432" cy="458773"/>
      </dsp:txXfrm>
    </dsp:sp>
    <dsp:sp modelId="{4FA6D57A-1E7F-4495-B686-528C7F95FC92}">
      <dsp:nvSpPr>
        <dsp:cNvPr id="0" name=""/>
        <dsp:cNvSpPr/>
      </dsp:nvSpPr>
      <dsp:spPr>
        <a:xfrm>
          <a:off x="3219449" y="1169565"/>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8E7ABB8-0DC5-449C-AEBB-19EEEDA2E7E5}">
      <dsp:nvSpPr>
        <dsp:cNvPr id="0" name=""/>
        <dsp:cNvSpPr/>
      </dsp:nvSpPr>
      <dsp:spPr>
        <a:xfrm>
          <a:off x="2853960"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Sjuka*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2868233" y="1378766"/>
        <a:ext cx="702432" cy="458773"/>
      </dsp:txXfrm>
    </dsp:sp>
    <dsp:sp modelId="{821FABAE-23B8-491C-8192-A8B9A50860A7}">
      <dsp:nvSpPr>
        <dsp:cNvPr id="0" name=""/>
        <dsp:cNvSpPr/>
      </dsp:nvSpPr>
      <dsp:spPr>
        <a:xfrm>
          <a:off x="4169722" y="1169565"/>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BE360AA-84B1-46DF-8043-AC0D7DFF2E24}">
      <dsp:nvSpPr>
        <dsp:cNvPr id="0" name=""/>
        <dsp:cNvSpPr/>
      </dsp:nvSpPr>
      <dsp:spPr>
        <a:xfrm>
          <a:off x="3804232"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Heltids-studerande</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3818505" y="1378766"/>
        <a:ext cx="702432" cy="458773"/>
      </dsp:txXfrm>
    </dsp:sp>
    <dsp:sp modelId="{A0CE80E8-3890-41B6-8AFC-BC11A58B9E43}">
      <dsp:nvSpPr>
        <dsp:cNvPr id="0" name=""/>
        <dsp:cNvSpPr/>
      </dsp:nvSpPr>
      <dsp:spPr>
        <a:xfrm>
          <a:off x="4644858" y="1169565"/>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C50FABC-5A34-400A-BAA9-961F271E4FA5}">
      <dsp:nvSpPr>
        <dsp:cNvPr id="0" name=""/>
        <dsp:cNvSpPr/>
      </dsp:nvSpPr>
      <dsp:spPr>
        <a:xfrm>
          <a:off x="4754505"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Pensionärer</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768778" y="1378766"/>
        <a:ext cx="702432" cy="458773"/>
      </dsp:txXfrm>
    </dsp:sp>
    <dsp:sp modelId="{9B2F0295-E998-43B1-82D2-7B48EFCC5FE2}">
      <dsp:nvSpPr>
        <dsp:cNvPr id="0" name=""/>
        <dsp:cNvSpPr/>
      </dsp:nvSpPr>
      <dsp:spPr>
        <a:xfrm>
          <a:off x="4644858" y="1169565"/>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A27C740-9FB1-45EA-98F7-938FA9FF93F4}">
      <dsp:nvSpPr>
        <dsp:cNvPr id="0" name=""/>
        <dsp:cNvSpPr/>
      </dsp:nvSpPr>
      <dsp:spPr>
        <a:xfrm>
          <a:off x="5704777"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Övriga</a:t>
          </a:r>
        </a:p>
        <a:p>
          <a:pPr lvl="0" algn="ctr" defTabSz="355600" rtl="0">
            <a:lnSpc>
              <a:spcPct val="90000"/>
            </a:lnSpc>
            <a:spcBef>
              <a:spcPct val="0"/>
            </a:spcBef>
            <a:spcAft>
              <a:spcPct val="35000"/>
            </a:spcAft>
            <a:defRPr sz="1000"/>
          </a:pPr>
          <a:endParaRPr lang="sv-SE" sz="800" b="0" i="0" u="none" strike="noStrike" kern="1200" baseline="0">
            <a:latin typeface="Times New Roman"/>
            <a:cs typeface="Times New Roman"/>
          </a:endParaRPr>
        </a:p>
      </dsp:txBody>
      <dsp:txXfrm>
        <a:off x="5719050" y="1378766"/>
        <a:ext cx="702432" cy="458773"/>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43</xdr:row>
      <xdr:rowOff>139700</xdr:rowOff>
    </xdr:from>
    <xdr:to>
      <xdr:col>6</xdr:col>
      <xdr:colOff>0</xdr:colOff>
      <xdr:row>48</xdr:row>
      <xdr:rowOff>1409700</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4</xdr:col>
      <xdr:colOff>0</xdr:colOff>
      <xdr:row>0</xdr:row>
      <xdr:rowOff>0</xdr:rowOff>
    </xdr:from>
    <xdr:to>
      <xdr:col>5</xdr:col>
      <xdr:colOff>666750</xdr:colOff>
      <xdr:row>0</xdr:row>
      <xdr:rowOff>209550</xdr:rowOff>
    </xdr:to>
    <xdr:pic>
      <xdr:nvPicPr>
        <xdr:cNvPr id="890969" name="Bildobjekt 1"/>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828925" y="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280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280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280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85725</xdr:rowOff>
    </xdr:from>
    <xdr:to>
      <xdr:col>12</xdr:col>
      <xdr:colOff>428625</xdr:colOff>
      <xdr:row>24</xdr:row>
      <xdr:rowOff>0</xdr:rowOff>
    </xdr:to>
    <xdr:graphicFrame macro="">
      <xdr:nvGraphicFramePr>
        <xdr:cNvPr id="280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228600</xdr:colOff>
      <xdr:row>24</xdr:row>
      <xdr:rowOff>95250</xdr:rowOff>
    </xdr:from>
    <xdr:to>
      <xdr:col>12</xdr:col>
      <xdr:colOff>390525</xdr:colOff>
      <xdr:row>42</xdr:row>
      <xdr:rowOff>142875</xdr:rowOff>
    </xdr:to>
    <xdr:graphicFrame macro="">
      <xdr:nvGraphicFramePr>
        <xdr:cNvPr id="280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200025</xdr:colOff>
      <xdr:row>43</xdr:row>
      <xdr:rowOff>66675</xdr:rowOff>
    </xdr:from>
    <xdr:to>
      <xdr:col>12</xdr:col>
      <xdr:colOff>381000</xdr:colOff>
      <xdr:row>61</xdr:row>
      <xdr:rowOff>123825</xdr:rowOff>
    </xdr:to>
    <xdr:graphicFrame macro="">
      <xdr:nvGraphicFramePr>
        <xdr:cNvPr id="281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99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997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997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85725</xdr:rowOff>
    </xdr:from>
    <xdr:to>
      <xdr:col>12</xdr:col>
      <xdr:colOff>428625</xdr:colOff>
      <xdr:row>24</xdr:row>
      <xdr:rowOff>0</xdr:rowOff>
    </xdr:to>
    <xdr:graphicFrame macro="">
      <xdr:nvGraphicFramePr>
        <xdr:cNvPr id="997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209550</xdr:colOff>
      <xdr:row>24</xdr:row>
      <xdr:rowOff>85725</xdr:rowOff>
    </xdr:from>
    <xdr:to>
      <xdr:col>12</xdr:col>
      <xdr:colOff>371475</xdr:colOff>
      <xdr:row>42</xdr:row>
      <xdr:rowOff>133350</xdr:rowOff>
    </xdr:to>
    <xdr:graphicFrame macro="">
      <xdr:nvGraphicFramePr>
        <xdr:cNvPr id="997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209550</xdr:colOff>
      <xdr:row>43</xdr:row>
      <xdr:rowOff>66675</xdr:rowOff>
    </xdr:from>
    <xdr:to>
      <xdr:col>12</xdr:col>
      <xdr:colOff>390525</xdr:colOff>
      <xdr:row>61</xdr:row>
      <xdr:rowOff>123825</xdr:rowOff>
    </xdr:to>
    <xdr:graphicFrame macro="">
      <xdr:nvGraphicFramePr>
        <xdr:cNvPr id="997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17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178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178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85725</xdr:rowOff>
    </xdr:from>
    <xdr:to>
      <xdr:col>12</xdr:col>
      <xdr:colOff>428625</xdr:colOff>
      <xdr:row>24</xdr:row>
      <xdr:rowOff>0</xdr:rowOff>
    </xdr:to>
    <xdr:graphicFrame macro="">
      <xdr:nvGraphicFramePr>
        <xdr:cNvPr id="178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238125</xdr:colOff>
      <xdr:row>24</xdr:row>
      <xdr:rowOff>133350</xdr:rowOff>
    </xdr:from>
    <xdr:to>
      <xdr:col>12</xdr:col>
      <xdr:colOff>400050</xdr:colOff>
      <xdr:row>43</xdr:row>
      <xdr:rowOff>19050</xdr:rowOff>
    </xdr:to>
    <xdr:graphicFrame macro="">
      <xdr:nvGraphicFramePr>
        <xdr:cNvPr id="178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219075</xdr:colOff>
      <xdr:row>43</xdr:row>
      <xdr:rowOff>85725</xdr:rowOff>
    </xdr:from>
    <xdr:to>
      <xdr:col>12</xdr:col>
      <xdr:colOff>400050</xdr:colOff>
      <xdr:row>61</xdr:row>
      <xdr:rowOff>142875</xdr:rowOff>
    </xdr:to>
    <xdr:graphicFrame macro="">
      <xdr:nvGraphicFramePr>
        <xdr:cNvPr id="178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IV370"/>
  <sheetViews>
    <sheetView tabSelected="1" zoomScaleNormal="100" zoomScaleSheetLayoutView="75" workbookViewId="0"/>
  </sheetViews>
  <sheetFormatPr defaultRowHeight="12.75" x14ac:dyDescent="0.2"/>
  <cols>
    <col min="1" max="1" width="26.28515625" style="35" customWidth="1"/>
    <col min="2" max="2" width="3.42578125" style="95" customWidth="1"/>
    <col min="3" max="3" width="9.28515625" style="33" customWidth="1"/>
    <col min="4" max="4" width="3.42578125" style="34" customWidth="1"/>
    <col min="5" max="5" width="9.28515625" style="34" customWidth="1"/>
    <col min="6" max="6" width="44.85546875" style="34" customWidth="1"/>
    <col min="7" max="10" width="9.140625" style="34"/>
    <col min="11" max="11" width="12.28515625" style="34" bestFit="1" customWidth="1"/>
    <col min="12" max="16384" width="9.140625" style="34"/>
  </cols>
  <sheetData>
    <row r="1" spans="1:6" ht="18" x14ac:dyDescent="0.25">
      <c r="A1" s="31" t="s">
        <v>74</v>
      </c>
      <c r="B1" s="32"/>
    </row>
    <row r="2" spans="1:6" ht="15" x14ac:dyDescent="0.2">
      <c r="B2" s="36"/>
    </row>
    <row r="3" spans="1:6" s="37" customFormat="1" ht="14.25" x14ac:dyDescent="0.2">
      <c r="B3" s="38"/>
      <c r="C3" s="94"/>
    </row>
    <row r="4" spans="1:6" s="37" customFormat="1" ht="15" x14ac:dyDescent="0.2">
      <c r="A4" s="39" t="s">
        <v>30</v>
      </c>
      <c r="B4" s="38"/>
      <c r="C4" s="94"/>
      <c r="D4" s="40"/>
    </row>
    <row r="5" spans="1:6" s="43" customFormat="1" ht="18" x14ac:dyDescent="0.25">
      <c r="A5" s="41">
        <v>2021</v>
      </c>
      <c r="B5" s="42"/>
    </row>
    <row r="6" spans="1:6" s="37" customFormat="1" ht="14.25" x14ac:dyDescent="0.2">
      <c r="B6" s="38"/>
    </row>
    <row r="7" spans="1:6" s="46" customFormat="1" ht="15" x14ac:dyDescent="0.25">
      <c r="A7" s="44" t="s">
        <v>75</v>
      </c>
      <c r="B7" s="45"/>
      <c r="C7" s="40"/>
      <c r="D7" s="40"/>
    </row>
    <row r="8" spans="1:6" s="50" customFormat="1" ht="15" x14ac:dyDescent="0.25">
      <c r="A8" s="47"/>
      <c r="B8" s="48"/>
      <c r="C8" s="49"/>
    </row>
    <row r="9" spans="1:6" ht="14.25" x14ac:dyDescent="0.2">
      <c r="A9" s="51" t="s">
        <v>31</v>
      </c>
      <c r="B9" s="51" t="s">
        <v>32</v>
      </c>
      <c r="C9" s="52"/>
      <c r="D9" s="52"/>
      <c r="E9" s="53"/>
      <c r="F9" s="53"/>
    </row>
    <row r="10" spans="1:6" s="37" customFormat="1" ht="14.25" x14ac:dyDescent="0.2">
      <c r="A10" s="44"/>
      <c r="B10" s="52"/>
      <c r="C10" s="52"/>
      <c r="D10" s="51"/>
    </row>
    <row r="11" spans="1:6" ht="14.25" x14ac:dyDescent="0.2">
      <c r="A11" s="54"/>
      <c r="B11" s="51" t="s">
        <v>33</v>
      </c>
      <c r="C11" s="37"/>
      <c r="D11" s="51"/>
      <c r="E11" s="53"/>
      <c r="F11" s="53"/>
    </row>
    <row r="12" spans="1:6" ht="14.25" x14ac:dyDescent="0.2">
      <c r="A12" s="44"/>
      <c r="B12" s="51" t="s">
        <v>34</v>
      </c>
      <c r="C12" s="53"/>
      <c r="D12" s="51"/>
      <c r="E12" s="53"/>
      <c r="F12" s="53"/>
    </row>
    <row r="13" spans="1:6" ht="14.25" x14ac:dyDescent="0.2">
      <c r="A13" s="44"/>
      <c r="B13" s="51" t="s">
        <v>35</v>
      </c>
      <c r="C13" s="53"/>
      <c r="D13" s="51"/>
      <c r="E13" s="53"/>
      <c r="F13" s="53"/>
    </row>
    <row r="14" spans="1:6" ht="14.25" x14ac:dyDescent="0.2">
      <c r="A14" s="44"/>
      <c r="B14" s="51" t="s">
        <v>36</v>
      </c>
      <c r="C14" s="53"/>
      <c r="D14" s="37"/>
      <c r="E14" s="53"/>
      <c r="F14" s="53"/>
    </row>
    <row r="15" spans="1:6" ht="14.25" x14ac:dyDescent="0.2">
      <c r="A15" s="44"/>
      <c r="B15" s="91"/>
      <c r="C15" s="94"/>
      <c r="D15" s="37"/>
      <c r="E15" s="53"/>
      <c r="F15" s="53"/>
    </row>
    <row r="16" spans="1:6" ht="14.25" x14ac:dyDescent="0.2">
      <c r="A16" s="85"/>
      <c r="B16" s="55"/>
      <c r="C16" s="94"/>
      <c r="D16" s="37"/>
      <c r="E16" s="53"/>
      <c r="F16" s="53"/>
    </row>
    <row r="17" spans="1:11" ht="14.25" x14ac:dyDescent="0.2">
      <c r="A17" s="56"/>
      <c r="B17" s="51"/>
      <c r="C17" s="53"/>
      <c r="D17" s="37"/>
      <c r="E17" s="53"/>
      <c r="F17" s="53"/>
    </row>
    <row r="18" spans="1:11" s="37" customFormat="1" ht="14.25" x14ac:dyDescent="0.2">
      <c r="A18" s="51" t="s">
        <v>57</v>
      </c>
      <c r="B18" s="96" t="s">
        <v>70</v>
      </c>
      <c r="J18" s="57"/>
    </row>
    <row r="19" spans="1:11" ht="15" x14ac:dyDescent="0.25">
      <c r="A19" s="54"/>
      <c r="B19" s="48"/>
      <c r="C19" s="58"/>
      <c r="D19" s="53"/>
      <c r="E19" s="53"/>
      <c r="F19" s="53"/>
    </row>
    <row r="20" spans="1:11" ht="14.25" x14ac:dyDescent="0.2">
      <c r="A20" s="44"/>
      <c r="B20" s="94"/>
      <c r="C20" s="94"/>
      <c r="D20" s="37"/>
      <c r="K20" s="59"/>
    </row>
    <row r="21" spans="1:11" ht="18" x14ac:dyDescent="0.25">
      <c r="A21" s="31" t="s">
        <v>34</v>
      </c>
      <c r="B21" s="94"/>
      <c r="C21" s="94"/>
      <c r="D21" s="37"/>
    </row>
    <row r="22" spans="1:11" ht="14.25" x14ac:dyDescent="0.2">
      <c r="A22" s="98" t="s">
        <v>76</v>
      </c>
      <c r="B22" s="94"/>
      <c r="C22" s="94"/>
      <c r="D22" s="37"/>
    </row>
    <row r="23" spans="1:11" ht="14.25" customHeight="1" x14ac:dyDescent="0.25">
      <c r="A23" s="31"/>
      <c r="B23" s="94"/>
      <c r="C23" s="94"/>
      <c r="D23" s="37"/>
    </row>
    <row r="24" spans="1:11" ht="12.75" customHeight="1" x14ac:dyDescent="0.2">
      <c r="A24" s="102"/>
      <c r="B24" s="103"/>
      <c r="C24" s="101"/>
      <c r="D24" s="101"/>
      <c r="E24" s="101"/>
      <c r="F24" s="101"/>
    </row>
    <row r="25" spans="1:11" s="37" customFormat="1" ht="14.25" x14ac:dyDescent="0.2">
      <c r="A25" s="44"/>
      <c r="B25" s="94"/>
      <c r="C25" s="94"/>
    </row>
    <row r="26" spans="1:11" ht="18" x14ac:dyDescent="0.25">
      <c r="A26" s="31" t="s">
        <v>37</v>
      </c>
      <c r="B26" s="48"/>
    </row>
    <row r="27" spans="1:11" ht="14.25" x14ac:dyDescent="0.2">
      <c r="A27" s="44"/>
      <c r="B27" s="94"/>
      <c r="C27" s="94"/>
      <c r="D27" s="37"/>
      <c r="J27" s="60"/>
    </row>
    <row r="28" spans="1:11" ht="14.25" x14ac:dyDescent="0.2">
      <c r="A28" s="38" t="s">
        <v>38</v>
      </c>
      <c r="B28" s="61" t="s">
        <v>77</v>
      </c>
      <c r="C28" s="94"/>
      <c r="D28" s="62"/>
      <c r="E28" s="37"/>
    </row>
    <row r="29" spans="1:11" ht="14.25" x14ac:dyDescent="0.2">
      <c r="A29" s="54"/>
      <c r="B29" s="61"/>
      <c r="C29" s="63"/>
      <c r="D29" s="62"/>
      <c r="E29" s="37"/>
    </row>
    <row r="30" spans="1:11" ht="14.25" x14ac:dyDescent="0.2">
      <c r="A30" s="54"/>
      <c r="B30" s="61"/>
      <c r="C30" s="63"/>
      <c r="D30" s="62"/>
      <c r="E30" s="37"/>
    </row>
    <row r="31" spans="1:11" ht="14.25" x14ac:dyDescent="0.2">
      <c r="A31" s="54"/>
      <c r="B31" s="61"/>
      <c r="C31" s="64"/>
      <c r="D31" s="62"/>
      <c r="E31" s="37"/>
      <c r="K31" s="65"/>
    </row>
    <row r="32" spans="1:11" ht="14.25" x14ac:dyDescent="0.2">
      <c r="A32" s="44"/>
      <c r="B32" s="66"/>
      <c r="C32" s="94" t="s">
        <v>39</v>
      </c>
      <c r="D32" s="62"/>
      <c r="E32" s="67" t="s">
        <v>39</v>
      </c>
    </row>
    <row r="33" spans="1:8" ht="14.25" x14ac:dyDescent="0.2">
      <c r="A33" s="93"/>
      <c r="B33" s="68"/>
      <c r="C33" s="34"/>
    </row>
    <row r="34" spans="1:8" ht="73.5" customHeight="1" x14ac:dyDescent="0.2">
      <c r="A34" s="104" t="s">
        <v>62</v>
      </c>
      <c r="B34" s="105"/>
      <c r="C34" s="105"/>
      <c r="D34" s="105"/>
      <c r="E34" s="105"/>
      <c r="F34" s="105"/>
      <c r="G34" s="83"/>
      <c r="H34" s="83"/>
    </row>
    <row r="35" spans="1:8" ht="32.25" customHeight="1" x14ac:dyDescent="0.2">
      <c r="A35" s="104" t="s">
        <v>58</v>
      </c>
      <c r="B35" s="100"/>
      <c r="C35" s="105"/>
      <c r="D35" s="105"/>
      <c r="E35" s="105"/>
      <c r="F35" s="105"/>
    </row>
    <row r="36" spans="1:8" ht="47.25" customHeight="1" x14ac:dyDescent="0.2">
      <c r="A36" s="104" t="s">
        <v>59</v>
      </c>
      <c r="B36" s="100"/>
      <c r="C36" s="106"/>
      <c r="D36" s="106"/>
      <c r="E36" s="106"/>
      <c r="F36" s="106"/>
    </row>
    <row r="37" spans="1:8" ht="57.75" customHeight="1" x14ac:dyDescent="0.2">
      <c r="A37" s="104" t="s">
        <v>60</v>
      </c>
      <c r="B37" s="106"/>
      <c r="C37" s="106"/>
      <c r="D37" s="106"/>
      <c r="E37" s="106"/>
      <c r="F37" s="106"/>
    </row>
    <row r="38" spans="1:8" ht="43.5" customHeight="1" x14ac:dyDescent="0.2">
      <c r="A38" s="104" t="s">
        <v>61</v>
      </c>
      <c r="B38" s="100"/>
      <c r="C38" s="105"/>
      <c r="D38" s="105"/>
      <c r="E38" s="105"/>
      <c r="F38" s="105"/>
    </row>
    <row r="39" spans="1:8" ht="43.5" customHeight="1" x14ac:dyDescent="0.2">
      <c r="A39" s="104" t="s">
        <v>63</v>
      </c>
      <c r="B39" s="100"/>
      <c r="C39" s="105"/>
      <c r="D39" s="105"/>
      <c r="E39" s="105"/>
      <c r="F39" s="105"/>
    </row>
    <row r="40" spans="1:8" ht="47.25" customHeight="1" x14ac:dyDescent="0.2">
      <c r="A40" s="107" t="s">
        <v>66</v>
      </c>
      <c r="B40" s="108"/>
      <c r="C40" s="109"/>
      <c r="D40" s="109"/>
      <c r="E40" s="109"/>
      <c r="F40" s="109"/>
    </row>
    <row r="41" spans="1:8" ht="18" x14ac:dyDescent="0.25">
      <c r="A41" s="31" t="s">
        <v>40</v>
      </c>
      <c r="B41" s="37"/>
      <c r="C41" s="34"/>
    </row>
    <row r="42" spans="1:8" ht="18" x14ac:dyDescent="0.25">
      <c r="A42" s="31"/>
      <c r="B42" s="37"/>
      <c r="C42" s="34"/>
    </row>
    <row r="43" spans="1:8" s="37" customFormat="1" ht="69.75" customHeight="1" x14ac:dyDescent="0.2">
      <c r="A43" s="110" t="s">
        <v>64</v>
      </c>
      <c r="B43" s="111"/>
      <c r="C43" s="105"/>
      <c r="D43" s="105"/>
      <c r="E43" s="105"/>
      <c r="F43" s="105"/>
    </row>
    <row r="44" spans="1:8" s="37" customFormat="1" ht="18" customHeight="1" x14ac:dyDescent="0.2"/>
    <row r="45" spans="1:8" s="37" customFormat="1" ht="48" customHeight="1" x14ac:dyDescent="0.2"/>
    <row r="46" spans="1:8" s="37" customFormat="1" ht="48" customHeight="1" x14ac:dyDescent="0.2"/>
    <row r="47" spans="1:8" s="37" customFormat="1" ht="48" customHeight="1" x14ac:dyDescent="0.2"/>
    <row r="48" spans="1:8" s="37" customFormat="1" ht="48" customHeight="1" x14ac:dyDescent="0.2"/>
    <row r="49" spans="1:6" s="37" customFormat="1" ht="114.75" customHeight="1" x14ac:dyDescent="0.2"/>
    <row r="50" spans="1:6" s="37" customFormat="1" ht="14.25" x14ac:dyDescent="0.2">
      <c r="A50" s="102" t="s">
        <v>41</v>
      </c>
      <c r="B50" s="112"/>
      <c r="C50" s="112"/>
      <c r="D50" s="112"/>
      <c r="E50" s="112"/>
      <c r="F50" s="112"/>
    </row>
    <row r="51" spans="1:6" s="37" customFormat="1" ht="20.25" customHeight="1" x14ac:dyDescent="0.25">
      <c r="A51" s="113" t="s">
        <v>42</v>
      </c>
      <c r="B51" s="101"/>
      <c r="C51" s="101"/>
    </row>
    <row r="52" spans="1:6" s="37" customFormat="1" ht="57.75" customHeight="1" x14ac:dyDescent="0.2">
      <c r="A52" s="99" t="s">
        <v>43</v>
      </c>
      <c r="B52" s="100"/>
      <c r="C52" s="101"/>
      <c r="D52" s="101"/>
      <c r="E52" s="101"/>
      <c r="F52" s="101"/>
    </row>
    <row r="53" spans="1:6" s="37" customFormat="1" ht="14.25" x14ac:dyDescent="0.2">
      <c r="A53" s="69"/>
      <c r="B53" s="88"/>
    </row>
    <row r="54" spans="1:6" ht="84.75" customHeight="1" x14ac:dyDescent="0.2">
      <c r="A54" s="99" t="s">
        <v>44</v>
      </c>
      <c r="B54" s="114"/>
      <c r="C54" s="101"/>
      <c r="D54" s="101"/>
      <c r="E54" s="101"/>
      <c r="F54" s="101"/>
    </row>
    <row r="55" spans="1:6" ht="14.25" x14ac:dyDescent="0.2">
      <c r="A55" s="82"/>
      <c r="B55" s="82"/>
      <c r="C55" s="94"/>
      <c r="D55" s="37"/>
    </row>
    <row r="56" spans="1:6" ht="44.25" customHeight="1" x14ac:dyDescent="0.2">
      <c r="A56" s="114" t="s">
        <v>45</v>
      </c>
      <c r="B56" s="114"/>
      <c r="C56" s="101"/>
      <c r="D56" s="101"/>
      <c r="E56" s="101"/>
      <c r="F56" s="101"/>
    </row>
    <row r="57" spans="1:6" ht="14.25" x14ac:dyDescent="0.2">
      <c r="A57" s="82"/>
      <c r="B57" s="82"/>
      <c r="C57" s="94"/>
      <c r="D57" s="37"/>
    </row>
    <row r="58" spans="1:6" ht="14.25" x14ac:dyDescent="0.2">
      <c r="A58" s="115" t="s">
        <v>46</v>
      </c>
      <c r="B58" s="101"/>
      <c r="C58" s="101"/>
      <c r="D58" s="101"/>
      <c r="E58" s="101"/>
      <c r="F58" s="101"/>
    </row>
    <row r="59" spans="1:6" ht="14.25" x14ac:dyDescent="0.2">
      <c r="A59" s="92"/>
      <c r="B59" s="92"/>
      <c r="C59" s="94"/>
      <c r="D59" s="37"/>
    </row>
    <row r="60" spans="1:6" ht="32.25" customHeight="1" x14ac:dyDescent="0.2">
      <c r="A60" s="116" t="s">
        <v>47</v>
      </c>
      <c r="B60" s="117"/>
      <c r="C60" s="101"/>
      <c r="D60" s="101"/>
      <c r="E60" s="101"/>
      <c r="F60" s="101"/>
    </row>
    <row r="61" spans="1:6" ht="14.25" x14ac:dyDescent="0.2">
      <c r="A61" s="82"/>
      <c r="B61" s="92"/>
      <c r="C61" s="94"/>
      <c r="D61" s="37"/>
    </row>
    <row r="62" spans="1:6" ht="48.75" customHeight="1" x14ac:dyDescent="0.2">
      <c r="A62" s="116" t="s">
        <v>48</v>
      </c>
      <c r="B62" s="118"/>
      <c r="C62" s="101"/>
      <c r="D62" s="101"/>
      <c r="E62" s="101"/>
      <c r="F62" s="101"/>
    </row>
    <row r="63" spans="1:6" ht="14.25" x14ac:dyDescent="0.2">
      <c r="A63" s="82"/>
      <c r="B63" s="86"/>
      <c r="C63" s="94"/>
      <c r="D63" s="37"/>
    </row>
    <row r="64" spans="1:6" s="37" customFormat="1" ht="14.25" x14ac:dyDescent="0.2">
      <c r="A64" s="44"/>
      <c r="B64" s="94"/>
      <c r="C64" s="94"/>
    </row>
    <row r="65" spans="1:6" ht="15" x14ac:dyDescent="0.25">
      <c r="A65" s="113" t="s">
        <v>49</v>
      </c>
      <c r="B65" s="101"/>
      <c r="C65" s="101"/>
      <c r="D65" s="101"/>
      <c r="E65" s="101"/>
      <c r="F65" s="101"/>
    </row>
    <row r="66" spans="1:6" ht="74.25" customHeight="1" x14ac:dyDescent="0.2">
      <c r="A66" s="99" t="s">
        <v>50</v>
      </c>
      <c r="B66" s="119"/>
      <c r="C66" s="101"/>
      <c r="D66" s="101"/>
      <c r="E66" s="101"/>
      <c r="F66" s="101"/>
    </row>
    <row r="67" spans="1:6" ht="14.25" x14ac:dyDescent="0.2">
      <c r="A67" s="89"/>
      <c r="B67" s="84"/>
      <c r="C67" s="94"/>
      <c r="D67" s="37"/>
    </row>
    <row r="68" spans="1:6" ht="14.25" x14ac:dyDescent="0.2">
      <c r="A68" s="89"/>
      <c r="B68" s="84"/>
      <c r="C68" s="94"/>
      <c r="D68" s="37"/>
    </row>
    <row r="69" spans="1:6" ht="12.75" customHeight="1" x14ac:dyDescent="0.2">
      <c r="A69" s="120" t="s">
        <v>51</v>
      </c>
      <c r="B69" s="119"/>
      <c r="C69" s="101"/>
      <c r="D69" s="101"/>
      <c r="E69" s="101"/>
      <c r="F69" s="101"/>
    </row>
    <row r="70" spans="1:6" ht="14.25" x14ac:dyDescent="0.2">
      <c r="A70" s="44"/>
      <c r="B70" s="94"/>
      <c r="C70" s="94"/>
      <c r="D70" s="37"/>
    </row>
    <row r="71" spans="1:6" ht="14.25" x14ac:dyDescent="0.2">
      <c r="A71" s="44"/>
      <c r="B71" s="94"/>
      <c r="C71" s="94"/>
      <c r="D71" s="37"/>
    </row>
    <row r="72" spans="1:6" ht="15" x14ac:dyDescent="0.2">
      <c r="A72" s="121" t="s">
        <v>52</v>
      </c>
      <c r="B72" s="101"/>
      <c r="C72" s="101"/>
      <c r="D72" s="101"/>
      <c r="E72" s="101"/>
      <c r="F72" s="101"/>
    </row>
    <row r="73" spans="1:6" ht="14.25" x14ac:dyDescent="0.2">
      <c r="A73" s="44"/>
      <c r="B73" s="94"/>
      <c r="C73" s="94"/>
      <c r="D73" s="37"/>
    </row>
    <row r="74" spans="1:6" ht="14.25" x14ac:dyDescent="0.2">
      <c r="A74" s="122" t="s">
        <v>53</v>
      </c>
      <c r="B74" s="101"/>
      <c r="C74" s="101"/>
      <c r="D74" s="101"/>
      <c r="E74" s="101"/>
      <c r="F74" s="101"/>
    </row>
    <row r="75" spans="1:6" ht="14.25" x14ac:dyDescent="0.2">
      <c r="A75" s="44"/>
      <c r="B75" s="94"/>
      <c r="C75" s="94"/>
      <c r="D75" s="37"/>
    </row>
    <row r="76" spans="1:6" ht="15" x14ac:dyDescent="0.2">
      <c r="A76" s="121" t="s">
        <v>54</v>
      </c>
      <c r="B76" s="101"/>
      <c r="C76" s="101"/>
      <c r="D76" s="101"/>
      <c r="E76" s="101"/>
      <c r="F76" s="101"/>
    </row>
    <row r="77" spans="1:6" ht="147.75" customHeight="1" x14ac:dyDescent="0.2">
      <c r="A77" s="110" t="s">
        <v>69</v>
      </c>
      <c r="B77" s="111"/>
      <c r="C77" s="105"/>
      <c r="D77" s="105"/>
      <c r="E77" s="105"/>
      <c r="F77" s="105"/>
    </row>
    <row r="78" spans="1:6" ht="14.25" x14ac:dyDescent="0.2">
      <c r="A78" s="44"/>
      <c r="B78" s="94"/>
      <c r="C78" s="94"/>
      <c r="D78" s="37"/>
      <c r="E78" s="53"/>
      <c r="F78" s="53"/>
    </row>
    <row r="79" spans="1:6" ht="31.5" customHeight="1" x14ac:dyDescent="0.2">
      <c r="A79" s="120" t="s">
        <v>55</v>
      </c>
      <c r="B79" s="124"/>
      <c r="C79" s="124"/>
      <c r="D79" s="124"/>
      <c r="E79" s="124"/>
      <c r="F79" s="124"/>
    </row>
    <row r="80" spans="1:6" ht="14.25" x14ac:dyDescent="0.2">
      <c r="A80" s="53"/>
      <c r="B80" s="94"/>
      <c r="C80" s="94"/>
      <c r="D80" s="37"/>
      <c r="E80" s="53"/>
      <c r="F80" s="53"/>
    </row>
    <row r="81" spans="1:256" ht="60" customHeight="1" x14ac:dyDescent="0.2">
      <c r="A81" s="123" t="s">
        <v>68</v>
      </c>
      <c r="B81" s="106"/>
      <c r="C81" s="106"/>
      <c r="D81" s="106"/>
      <c r="E81" s="106"/>
      <c r="F81" s="106"/>
    </row>
    <row r="82" spans="1:256" ht="29.25" customHeight="1" x14ac:dyDescent="0.2">
      <c r="A82" s="70"/>
      <c r="B82" s="71"/>
      <c r="C82" s="71"/>
      <c r="D82" s="71"/>
      <c r="E82" s="71"/>
      <c r="F82" s="71"/>
    </row>
    <row r="83" spans="1:256" ht="18" x14ac:dyDescent="0.2">
      <c r="A83" s="125" t="s">
        <v>56</v>
      </c>
      <c r="B83" s="101"/>
      <c r="C83" s="101"/>
      <c r="D83" s="101"/>
      <c r="E83" s="101"/>
      <c r="F83" s="101"/>
    </row>
    <row r="84" spans="1:256" ht="58.5" customHeight="1" x14ac:dyDescent="0.2">
      <c r="A84" s="123" t="s">
        <v>67</v>
      </c>
      <c r="B84" s="119"/>
      <c r="C84" s="101"/>
      <c r="D84" s="101"/>
      <c r="E84" s="101"/>
      <c r="F84" s="101"/>
    </row>
    <row r="85" spans="1:256" ht="14.25" x14ac:dyDescent="0.2">
      <c r="A85" s="44"/>
      <c r="B85" s="94"/>
      <c r="C85" s="94"/>
      <c r="D85" s="37"/>
    </row>
    <row r="86" spans="1:256" ht="74.25" customHeight="1" x14ac:dyDescent="0.2">
      <c r="A86" s="126"/>
      <c r="B86" s="119"/>
      <c r="C86" s="101"/>
      <c r="D86" s="101"/>
      <c r="E86" s="101"/>
      <c r="F86" s="101"/>
    </row>
    <row r="87" spans="1:256" s="37" customFormat="1" ht="14.25" x14ac:dyDescent="0.2">
      <c r="A87" s="44"/>
      <c r="B87" s="94"/>
      <c r="C87" s="94"/>
    </row>
    <row r="88" spans="1:256" ht="100.5" customHeight="1" x14ac:dyDescent="0.2">
      <c r="A88" s="126"/>
      <c r="B88" s="114"/>
      <c r="C88" s="101"/>
      <c r="D88" s="101"/>
      <c r="E88" s="101"/>
      <c r="F88" s="101"/>
    </row>
    <row r="89" spans="1:256" ht="14.25" x14ac:dyDescent="0.2">
      <c r="A89" s="44"/>
      <c r="B89" s="38"/>
      <c r="C89" s="94"/>
      <c r="D89" s="37"/>
    </row>
    <row r="90" spans="1:256" ht="31.5" customHeight="1" x14ac:dyDescent="0.2">
      <c r="A90" s="123"/>
      <c r="B90" s="119"/>
      <c r="C90" s="101"/>
      <c r="D90" s="101"/>
      <c r="E90" s="101"/>
      <c r="F90" s="101"/>
    </row>
    <row r="91" spans="1:256" s="37" customFormat="1" ht="12" customHeight="1" x14ac:dyDescent="0.2">
      <c r="A91" s="44"/>
      <c r="B91" s="38"/>
      <c r="C91" s="94"/>
    </row>
    <row r="92" spans="1:256" s="37" customFormat="1" ht="12" customHeight="1" x14ac:dyDescent="0.2">
      <c r="A92" s="44"/>
      <c r="B92" s="38"/>
      <c r="C92" s="94"/>
    </row>
    <row r="93" spans="1:256" s="37" customFormat="1" ht="12" customHeight="1" x14ac:dyDescent="0.25">
      <c r="A93" s="72"/>
      <c r="B93" s="38"/>
      <c r="C93" s="94"/>
    </row>
    <row r="94" spans="1:256" s="37" customFormat="1" ht="12" customHeight="1" x14ac:dyDescent="0.25">
      <c r="A94" s="72"/>
      <c r="B94" s="38"/>
      <c r="C94" s="94"/>
    </row>
    <row r="95" spans="1:256" ht="15" x14ac:dyDescent="0.2">
      <c r="A95" s="127"/>
      <c r="B95" s="101"/>
      <c r="C95" s="101"/>
      <c r="D95" s="101"/>
      <c r="E95" s="101"/>
      <c r="F95" s="101"/>
    </row>
    <row r="96" spans="1:256" ht="30.75" customHeight="1" x14ac:dyDescent="0.2">
      <c r="A96" s="126"/>
      <c r="B96" s="118"/>
      <c r="C96" s="101"/>
      <c r="D96" s="101"/>
      <c r="E96" s="101"/>
      <c r="F96" s="101"/>
      <c r="G96" s="94"/>
      <c r="H96" s="49"/>
      <c r="I96" s="73"/>
      <c r="J96" s="38"/>
      <c r="K96" s="94"/>
      <c r="L96" s="49"/>
      <c r="M96" s="73"/>
      <c r="N96" s="38"/>
      <c r="O96" s="94"/>
      <c r="P96" s="49"/>
      <c r="Q96" s="73"/>
      <c r="R96" s="38"/>
      <c r="S96" s="94"/>
      <c r="T96" s="49"/>
      <c r="U96" s="73"/>
      <c r="V96" s="38"/>
      <c r="W96" s="94"/>
      <c r="X96" s="49"/>
      <c r="Y96" s="73"/>
      <c r="Z96" s="38"/>
      <c r="AA96" s="94"/>
      <c r="AB96" s="49"/>
      <c r="AC96" s="73"/>
      <c r="AD96" s="38"/>
      <c r="AE96" s="94"/>
      <c r="AF96" s="49"/>
      <c r="AG96" s="73"/>
      <c r="AH96" s="38"/>
      <c r="AI96" s="94"/>
      <c r="AJ96" s="49"/>
      <c r="AK96" s="73"/>
      <c r="AL96" s="38"/>
      <c r="AM96" s="94"/>
      <c r="AN96" s="49"/>
      <c r="AO96" s="73"/>
      <c r="AP96" s="38"/>
      <c r="AQ96" s="94"/>
      <c r="AR96" s="49"/>
      <c r="AS96" s="73"/>
      <c r="AT96" s="38"/>
      <c r="AU96" s="94"/>
      <c r="AV96" s="49"/>
      <c r="AW96" s="73"/>
      <c r="AX96" s="38"/>
      <c r="AY96" s="94"/>
      <c r="AZ96" s="49"/>
      <c r="BA96" s="73"/>
      <c r="BB96" s="38"/>
      <c r="BC96" s="94"/>
      <c r="BD96" s="49"/>
      <c r="BE96" s="73"/>
      <c r="BF96" s="38"/>
      <c r="BG96" s="94"/>
      <c r="BH96" s="49"/>
      <c r="BI96" s="73"/>
      <c r="BJ96" s="38"/>
      <c r="BK96" s="94"/>
      <c r="BL96" s="49"/>
      <c r="BM96" s="73"/>
      <c r="BN96" s="38"/>
      <c r="BO96" s="94"/>
      <c r="BP96" s="49"/>
      <c r="BQ96" s="73"/>
      <c r="BR96" s="38"/>
      <c r="BS96" s="94"/>
      <c r="BT96" s="49"/>
      <c r="BU96" s="73"/>
      <c r="BV96" s="38"/>
      <c r="BW96" s="94"/>
      <c r="BX96" s="49"/>
      <c r="BY96" s="73"/>
      <c r="BZ96" s="38"/>
      <c r="CA96" s="94"/>
      <c r="CB96" s="49"/>
      <c r="CC96" s="73"/>
      <c r="CD96" s="38"/>
      <c r="CE96" s="94"/>
      <c r="CF96" s="49"/>
      <c r="CG96" s="73"/>
      <c r="CH96" s="38"/>
      <c r="CI96" s="94"/>
      <c r="CJ96" s="49"/>
      <c r="CK96" s="73"/>
      <c r="CL96" s="38"/>
      <c r="CM96" s="94"/>
      <c r="CN96" s="49"/>
      <c r="CO96" s="73"/>
      <c r="CP96" s="38"/>
      <c r="CQ96" s="94"/>
      <c r="CR96" s="49"/>
      <c r="CS96" s="73"/>
      <c r="CT96" s="38"/>
      <c r="CU96" s="94"/>
      <c r="CV96" s="49"/>
      <c r="CW96" s="73"/>
      <c r="CX96" s="38"/>
      <c r="CY96" s="94"/>
      <c r="CZ96" s="49"/>
      <c r="DA96" s="73"/>
      <c r="DB96" s="38"/>
      <c r="DC96" s="94"/>
      <c r="DD96" s="49"/>
      <c r="DE96" s="73"/>
      <c r="DF96" s="38"/>
      <c r="DG96" s="94"/>
      <c r="DH96" s="49"/>
      <c r="DI96" s="73"/>
      <c r="DJ96" s="38"/>
      <c r="DK96" s="94"/>
      <c r="DL96" s="49"/>
      <c r="DM96" s="73"/>
      <c r="DN96" s="38"/>
      <c r="DO96" s="94"/>
      <c r="DP96" s="49"/>
      <c r="DQ96" s="73"/>
      <c r="DR96" s="38"/>
      <c r="DS96" s="94"/>
      <c r="DT96" s="49"/>
      <c r="DU96" s="73"/>
      <c r="DV96" s="38"/>
      <c r="DW96" s="94"/>
      <c r="DX96" s="49"/>
      <c r="DY96" s="73"/>
      <c r="DZ96" s="38"/>
      <c r="EA96" s="94"/>
      <c r="EB96" s="49"/>
      <c r="EC96" s="73"/>
      <c r="ED96" s="38"/>
      <c r="EE96" s="94"/>
      <c r="EF96" s="49"/>
      <c r="EG96" s="73"/>
      <c r="EH96" s="38"/>
      <c r="EI96" s="94"/>
      <c r="EJ96" s="49"/>
      <c r="EK96" s="73"/>
      <c r="EL96" s="38"/>
      <c r="EM96" s="94"/>
      <c r="EN96" s="49"/>
      <c r="EO96" s="73"/>
      <c r="EP96" s="38"/>
      <c r="EQ96" s="94"/>
      <c r="ER96" s="49"/>
      <c r="ES96" s="73"/>
      <c r="ET96" s="38"/>
      <c r="EU96" s="94"/>
      <c r="EV96" s="49"/>
      <c r="EW96" s="73"/>
      <c r="EX96" s="38"/>
      <c r="EY96" s="94"/>
      <c r="EZ96" s="49"/>
      <c r="FA96" s="73"/>
      <c r="FB96" s="38"/>
      <c r="FC96" s="94"/>
      <c r="FD96" s="49"/>
      <c r="FE96" s="73"/>
      <c r="FF96" s="38"/>
      <c r="FG96" s="94"/>
      <c r="FH96" s="49"/>
      <c r="FI96" s="73"/>
      <c r="FJ96" s="38"/>
      <c r="FK96" s="94"/>
      <c r="FL96" s="49"/>
      <c r="FM96" s="73"/>
      <c r="FN96" s="38"/>
      <c r="FO96" s="94"/>
      <c r="FP96" s="49"/>
      <c r="FQ96" s="73"/>
      <c r="FR96" s="38"/>
      <c r="FS96" s="94"/>
      <c r="FT96" s="49"/>
      <c r="FU96" s="73"/>
      <c r="FV96" s="38"/>
      <c r="FW96" s="94"/>
      <c r="FX96" s="49"/>
      <c r="FY96" s="73"/>
      <c r="FZ96" s="38"/>
      <c r="GA96" s="94"/>
      <c r="GB96" s="49"/>
      <c r="GC96" s="73"/>
      <c r="GD96" s="38"/>
      <c r="GE96" s="94"/>
      <c r="GF96" s="49"/>
      <c r="GG96" s="73"/>
      <c r="GH96" s="38"/>
      <c r="GI96" s="94"/>
      <c r="GJ96" s="49"/>
      <c r="GK96" s="73"/>
      <c r="GL96" s="38"/>
      <c r="GM96" s="94"/>
      <c r="GN96" s="49"/>
      <c r="GO96" s="73"/>
      <c r="GP96" s="38"/>
      <c r="GQ96" s="94"/>
      <c r="GR96" s="49"/>
      <c r="GS96" s="73"/>
      <c r="GT96" s="38"/>
      <c r="GU96" s="94"/>
      <c r="GV96" s="49"/>
      <c r="GW96" s="73"/>
      <c r="GX96" s="38"/>
      <c r="GY96" s="94"/>
      <c r="GZ96" s="49"/>
      <c r="HA96" s="73"/>
      <c r="HB96" s="38"/>
      <c r="HC96" s="94"/>
      <c r="HD96" s="49"/>
      <c r="HE96" s="73"/>
      <c r="HF96" s="38"/>
      <c r="HG96" s="94"/>
      <c r="HH96" s="49"/>
      <c r="HI96" s="73"/>
      <c r="HJ96" s="38"/>
      <c r="HK96" s="94"/>
      <c r="HL96" s="49"/>
      <c r="HM96" s="73"/>
      <c r="HN96" s="38"/>
      <c r="HO96" s="94"/>
      <c r="HP96" s="49"/>
      <c r="HQ96" s="73"/>
      <c r="HR96" s="38"/>
      <c r="HS96" s="94"/>
      <c r="HT96" s="49"/>
      <c r="HU96" s="73"/>
      <c r="HV96" s="38"/>
      <c r="HW96" s="94"/>
      <c r="HX96" s="49"/>
      <c r="HY96" s="73"/>
      <c r="HZ96" s="38"/>
      <c r="IA96" s="94"/>
      <c r="IB96" s="49"/>
      <c r="IC96" s="73"/>
      <c r="ID96" s="38"/>
      <c r="IE96" s="94"/>
      <c r="IF96" s="49"/>
      <c r="IG96" s="73"/>
      <c r="IH96" s="38"/>
      <c r="II96" s="94"/>
      <c r="IJ96" s="49"/>
      <c r="IK96" s="73"/>
      <c r="IL96" s="38"/>
      <c r="IM96" s="94"/>
      <c r="IN96" s="49"/>
      <c r="IO96" s="73"/>
      <c r="IP96" s="38"/>
      <c r="IQ96" s="94"/>
      <c r="IR96" s="49"/>
      <c r="IS96" s="73"/>
      <c r="IT96" s="38"/>
      <c r="IU96" s="94"/>
      <c r="IV96" s="49"/>
    </row>
    <row r="97" spans="1:6" s="37" customFormat="1" ht="15" x14ac:dyDescent="0.2">
      <c r="A97" s="44"/>
      <c r="B97" s="87"/>
      <c r="C97" s="94"/>
    </row>
    <row r="98" spans="1:6" ht="14.25" x14ac:dyDescent="0.2">
      <c r="A98" s="44"/>
      <c r="C98" s="74"/>
    </row>
    <row r="99" spans="1:6" ht="14.25" x14ac:dyDescent="0.2">
      <c r="A99" s="51"/>
      <c r="C99" s="74"/>
    </row>
    <row r="100" spans="1:6" ht="15" x14ac:dyDescent="0.2">
      <c r="B100" s="87"/>
      <c r="D100" s="40"/>
    </row>
    <row r="101" spans="1:6" ht="15" x14ac:dyDescent="0.2">
      <c r="A101" s="51"/>
      <c r="B101" s="87"/>
      <c r="D101" s="40"/>
    </row>
    <row r="102" spans="1:6" ht="33" customHeight="1" x14ac:dyDescent="0.2">
      <c r="A102" s="126"/>
      <c r="B102" s="112"/>
      <c r="C102" s="101"/>
      <c r="D102" s="101"/>
      <c r="E102" s="101"/>
      <c r="F102" s="101"/>
    </row>
    <row r="103" spans="1:6" ht="14.25" x14ac:dyDescent="0.2">
      <c r="A103" s="44"/>
      <c r="B103" s="75"/>
      <c r="C103" s="94"/>
      <c r="D103" s="94"/>
    </row>
    <row r="104" spans="1:6" ht="15" x14ac:dyDescent="0.2">
      <c r="A104" s="128"/>
      <c r="B104" s="101"/>
      <c r="C104" s="101"/>
      <c r="D104" s="101"/>
      <c r="E104" s="101"/>
      <c r="F104" s="101"/>
    </row>
    <row r="105" spans="1:6" ht="45.75" customHeight="1" x14ac:dyDescent="0.2">
      <c r="A105" s="123"/>
      <c r="B105" s="123"/>
      <c r="C105" s="101"/>
      <c r="D105" s="101"/>
      <c r="E105" s="101"/>
      <c r="F105" s="101"/>
    </row>
    <row r="106" spans="1:6" ht="14.25" x14ac:dyDescent="0.2">
      <c r="A106" s="44"/>
      <c r="B106" s="94"/>
      <c r="C106" s="94"/>
      <c r="D106" s="37"/>
    </row>
    <row r="107" spans="1:6" ht="14.25" x14ac:dyDescent="0.2">
      <c r="A107" s="76"/>
      <c r="C107" s="77"/>
      <c r="D107" s="78"/>
    </row>
    <row r="108" spans="1:6" ht="14.25" x14ac:dyDescent="0.2">
      <c r="A108" s="76"/>
      <c r="B108" s="77"/>
      <c r="D108" s="78"/>
    </row>
    <row r="109" spans="1:6" ht="14.25" x14ac:dyDescent="0.2">
      <c r="A109" s="76"/>
      <c r="C109" s="77"/>
      <c r="D109" s="78"/>
    </row>
    <row r="110" spans="1:6" ht="14.25" x14ac:dyDescent="0.2">
      <c r="A110" s="76"/>
      <c r="B110" s="77"/>
      <c r="D110" s="78"/>
    </row>
    <row r="111" spans="1:6" ht="14.25" x14ac:dyDescent="0.2">
      <c r="A111" s="76"/>
      <c r="C111" s="77"/>
      <c r="D111" s="78"/>
      <c r="E111" s="78"/>
    </row>
    <row r="112" spans="1:6" ht="14.25" x14ac:dyDescent="0.2">
      <c r="A112" s="44"/>
      <c r="B112" s="94"/>
      <c r="C112" s="94"/>
      <c r="D112" s="37"/>
    </row>
    <row r="113" spans="1:6" ht="35.25" customHeight="1" x14ac:dyDescent="0.2">
      <c r="A113" s="114"/>
      <c r="B113" s="114"/>
      <c r="C113" s="101"/>
      <c r="D113" s="101"/>
      <c r="E113" s="101"/>
      <c r="F113" s="101"/>
    </row>
    <row r="114" spans="1:6" ht="35.25" customHeight="1" x14ac:dyDescent="0.2">
      <c r="A114" s="82"/>
      <c r="B114" s="82"/>
      <c r="C114" s="94"/>
      <c r="D114" s="37"/>
    </row>
    <row r="115" spans="1:6" ht="22.5" customHeight="1" x14ac:dyDescent="0.2">
      <c r="A115" s="129"/>
      <c r="B115" s="129"/>
      <c r="C115" s="101"/>
      <c r="D115" s="101"/>
      <c r="E115" s="101"/>
      <c r="F115" s="101"/>
    </row>
    <row r="116" spans="1:6" ht="14.25" x14ac:dyDescent="0.2">
      <c r="A116" s="79"/>
      <c r="B116" s="37"/>
      <c r="C116" s="94"/>
      <c r="D116" s="37"/>
    </row>
    <row r="117" spans="1:6" ht="15" x14ac:dyDescent="0.25">
      <c r="A117" s="113"/>
      <c r="B117" s="101"/>
      <c r="C117" s="101"/>
      <c r="D117" s="101"/>
      <c r="E117" s="101"/>
      <c r="F117" s="101"/>
    </row>
    <row r="118" spans="1:6" ht="45.75" customHeight="1" x14ac:dyDescent="0.2">
      <c r="A118" s="114"/>
      <c r="B118" s="119"/>
      <c r="C118" s="101"/>
      <c r="D118" s="101"/>
      <c r="E118" s="101"/>
      <c r="F118" s="101"/>
    </row>
    <row r="119" spans="1:6" ht="14.25" x14ac:dyDescent="0.2">
      <c r="A119" s="44"/>
      <c r="B119" s="94"/>
      <c r="C119" s="94"/>
      <c r="D119" s="37"/>
    </row>
    <row r="120" spans="1:6" ht="14.25" x14ac:dyDescent="0.2">
      <c r="A120" s="76"/>
      <c r="C120" s="77"/>
      <c r="D120" s="78"/>
    </row>
    <row r="121" spans="1:6" ht="14.25" x14ac:dyDescent="0.2">
      <c r="A121" s="76"/>
      <c r="B121" s="77"/>
      <c r="C121" s="78"/>
      <c r="D121" s="78"/>
    </row>
    <row r="122" spans="1:6" ht="14.25" x14ac:dyDescent="0.2">
      <c r="A122" s="76"/>
      <c r="C122" s="77"/>
      <c r="D122" s="78"/>
      <c r="E122" s="78"/>
    </row>
    <row r="123" spans="1:6" ht="14.25" x14ac:dyDescent="0.2">
      <c r="A123" s="76"/>
      <c r="B123" s="77"/>
      <c r="D123" s="78"/>
      <c r="E123" s="78"/>
    </row>
    <row r="124" spans="1:6" ht="14.25" x14ac:dyDescent="0.2">
      <c r="A124" s="76"/>
      <c r="C124" s="77"/>
      <c r="D124" s="78"/>
      <c r="E124" s="78"/>
    </row>
    <row r="125" spans="1:6" ht="14.25" x14ac:dyDescent="0.2">
      <c r="A125" s="44"/>
      <c r="B125" s="94"/>
      <c r="C125" s="94"/>
      <c r="D125" s="37"/>
    </row>
    <row r="126" spans="1:6" ht="47.25" customHeight="1" x14ac:dyDescent="0.2">
      <c r="A126" s="114"/>
      <c r="B126" s="101"/>
      <c r="C126" s="101"/>
      <c r="D126" s="101"/>
      <c r="E126" s="101"/>
      <c r="F126" s="101"/>
    </row>
    <row r="127" spans="1:6" ht="15" x14ac:dyDescent="0.25">
      <c r="A127" s="95"/>
      <c r="B127" s="48"/>
    </row>
    <row r="128" spans="1:6" ht="14.25" x14ac:dyDescent="0.2">
      <c r="A128" s="44"/>
      <c r="B128" s="94"/>
      <c r="C128" s="94"/>
      <c r="D128" s="37"/>
    </row>
    <row r="129" spans="1:4" ht="14.25" x14ac:dyDescent="0.2">
      <c r="A129" s="44"/>
      <c r="B129" s="94"/>
      <c r="C129" s="94"/>
      <c r="D129" s="37"/>
    </row>
    <row r="130" spans="1:4" ht="15" x14ac:dyDescent="0.25">
      <c r="A130" s="95"/>
      <c r="B130" s="48"/>
    </row>
    <row r="131" spans="1:4" ht="14.25" x14ac:dyDescent="0.2">
      <c r="A131" s="44"/>
      <c r="B131" s="94"/>
      <c r="C131" s="94"/>
      <c r="D131" s="37"/>
    </row>
    <row r="132" spans="1:4" ht="14.25" x14ac:dyDescent="0.2">
      <c r="A132" s="44"/>
      <c r="B132" s="94"/>
      <c r="C132" s="94"/>
      <c r="D132" s="37"/>
    </row>
    <row r="133" spans="1:4" ht="14.25" x14ac:dyDescent="0.2">
      <c r="A133" s="44"/>
      <c r="B133" s="94"/>
      <c r="C133" s="94"/>
      <c r="D133" s="37"/>
    </row>
    <row r="134" spans="1:4" ht="14.25" x14ac:dyDescent="0.2">
      <c r="A134" s="44"/>
      <c r="B134" s="94"/>
      <c r="C134" s="94"/>
      <c r="D134" s="37"/>
    </row>
    <row r="135" spans="1:4" ht="14.25" x14ac:dyDescent="0.2">
      <c r="A135" s="44"/>
      <c r="B135" s="94"/>
      <c r="C135" s="94"/>
      <c r="D135" s="37"/>
    </row>
    <row r="136" spans="1:4" ht="15" x14ac:dyDescent="0.25">
      <c r="A136" s="95"/>
      <c r="B136" s="48"/>
    </row>
    <row r="137" spans="1:4" ht="14.25" x14ac:dyDescent="0.2">
      <c r="A137" s="44"/>
      <c r="B137" s="94"/>
      <c r="C137" s="94"/>
      <c r="D137" s="37"/>
    </row>
    <row r="138" spans="1:4" ht="14.25" x14ac:dyDescent="0.2">
      <c r="A138" s="44"/>
      <c r="B138" s="94"/>
      <c r="C138" s="94"/>
      <c r="D138" s="37"/>
    </row>
    <row r="139" spans="1:4" ht="14.25" x14ac:dyDescent="0.2">
      <c r="A139" s="44"/>
      <c r="B139" s="94"/>
      <c r="C139" s="94"/>
      <c r="D139" s="37"/>
    </row>
    <row r="140" spans="1:4" ht="14.25" x14ac:dyDescent="0.2">
      <c r="A140" s="44"/>
      <c r="B140" s="94"/>
      <c r="C140" s="94"/>
      <c r="D140" s="37"/>
    </row>
    <row r="141" spans="1:4" ht="14.25" x14ac:dyDescent="0.2">
      <c r="A141" s="44"/>
      <c r="B141" s="94"/>
      <c r="C141" s="94"/>
      <c r="D141" s="37"/>
    </row>
    <row r="142" spans="1:4" ht="15" x14ac:dyDescent="0.25">
      <c r="A142" s="95"/>
      <c r="B142" s="48"/>
    </row>
    <row r="143" spans="1:4" ht="14.25" x14ac:dyDescent="0.2">
      <c r="A143" s="44"/>
      <c r="B143" s="94"/>
      <c r="C143" s="94"/>
      <c r="D143" s="37"/>
    </row>
    <row r="144" spans="1:4" ht="14.25" x14ac:dyDescent="0.2">
      <c r="A144" s="44"/>
      <c r="B144" s="94"/>
      <c r="C144" s="94"/>
      <c r="D144" s="37"/>
    </row>
    <row r="145" spans="1:4" ht="14.25" x14ac:dyDescent="0.2">
      <c r="A145" s="44"/>
      <c r="B145" s="94"/>
      <c r="C145" s="94"/>
      <c r="D145" s="37"/>
    </row>
    <row r="146" spans="1:4" ht="14.25" x14ac:dyDescent="0.2">
      <c r="A146" s="44"/>
      <c r="B146" s="94"/>
      <c r="C146" s="94"/>
      <c r="D146" s="37"/>
    </row>
    <row r="147" spans="1:4" ht="14.25" x14ac:dyDescent="0.2">
      <c r="A147" s="44"/>
      <c r="B147" s="94"/>
      <c r="C147" s="94"/>
      <c r="D147" s="37"/>
    </row>
    <row r="148" spans="1:4" ht="14.25" x14ac:dyDescent="0.2">
      <c r="A148" s="44"/>
      <c r="B148" s="94"/>
      <c r="C148" s="94"/>
      <c r="D148" s="37"/>
    </row>
    <row r="149" spans="1:4" ht="14.25" x14ac:dyDescent="0.2">
      <c r="A149" s="44"/>
      <c r="B149" s="94"/>
      <c r="C149" s="94"/>
      <c r="D149" s="37"/>
    </row>
    <row r="150" spans="1:4" ht="14.25" x14ac:dyDescent="0.2">
      <c r="A150" s="44"/>
      <c r="B150" s="94"/>
      <c r="C150" s="94"/>
      <c r="D150" s="37"/>
    </row>
    <row r="151" spans="1:4" ht="15" x14ac:dyDescent="0.25">
      <c r="A151" s="95"/>
      <c r="B151" s="48"/>
    </row>
    <row r="152" spans="1:4" ht="14.25" x14ac:dyDescent="0.2">
      <c r="A152" s="44"/>
      <c r="B152" s="94"/>
      <c r="C152" s="94"/>
      <c r="D152" s="37"/>
    </row>
    <row r="153" spans="1:4" ht="14.25" x14ac:dyDescent="0.2">
      <c r="A153" s="44"/>
      <c r="B153" s="94"/>
      <c r="C153" s="94"/>
      <c r="D153" s="37"/>
    </row>
    <row r="154" spans="1:4" ht="14.25" x14ac:dyDescent="0.2">
      <c r="A154" s="44"/>
      <c r="B154" s="94"/>
      <c r="C154" s="94"/>
      <c r="D154" s="37"/>
    </row>
    <row r="155" spans="1:4" ht="14.25" x14ac:dyDescent="0.2">
      <c r="A155" s="44"/>
      <c r="B155" s="94"/>
      <c r="C155" s="94"/>
      <c r="D155" s="37"/>
    </row>
    <row r="156" spans="1:4" ht="14.25" x14ac:dyDescent="0.2">
      <c r="A156" s="44"/>
      <c r="B156" s="94"/>
      <c r="C156" s="94"/>
      <c r="D156" s="37"/>
    </row>
    <row r="157" spans="1:4" ht="14.25" x14ac:dyDescent="0.2">
      <c r="A157" s="44"/>
      <c r="B157" s="94"/>
      <c r="C157" s="94"/>
      <c r="D157" s="37"/>
    </row>
    <row r="158" spans="1:4" ht="14.25" x14ac:dyDescent="0.2">
      <c r="A158" s="44"/>
      <c r="B158" s="94"/>
      <c r="C158" s="94"/>
      <c r="D158" s="37"/>
    </row>
    <row r="159" spans="1:4" ht="14.25" x14ac:dyDescent="0.2">
      <c r="A159" s="85"/>
      <c r="B159" s="55"/>
      <c r="C159" s="94"/>
      <c r="D159" s="37"/>
    </row>
    <row r="160" spans="1:4" ht="14.25" x14ac:dyDescent="0.2">
      <c r="A160" s="44"/>
      <c r="B160" s="94"/>
      <c r="C160" s="94"/>
      <c r="D160" s="37"/>
    </row>
    <row r="161" spans="1:4" ht="14.25" x14ac:dyDescent="0.2">
      <c r="A161" s="38"/>
      <c r="B161" s="94"/>
      <c r="C161" s="94"/>
      <c r="D161" s="37"/>
    </row>
    <row r="162" spans="1:4" s="37" customFormat="1" ht="12" customHeight="1" x14ac:dyDescent="0.2">
      <c r="C162" s="94"/>
    </row>
    <row r="163" spans="1:4" s="37" customFormat="1" ht="14.25" x14ac:dyDescent="0.2"/>
    <row r="164" spans="1:4" s="37" customFormat="1" ht="18" x14ac:dyDescent="0.2">
      <c r="A164" s="38"/>
      <c r="B164" s="80"/>
      <c r="C164" s="94"/>
    </row>
    <row r="165" spans="1:4" s="37" customFormat="1" ht="15" x14ac:dyDescent="0.2">
      <c r="A165" s="38"/>
      <c r="B165" s="45"/>
      <c r="C165" s="94"/>
    </row>
    <row r="166" spans="1:4" s="37" customFormat="1" ht="15" x14ac:dyDescent="0.2">
      <c r="A166" s="90"/>
      <c r="B166" s="45"/>
      <c r="C166" s="94"/>
      <c r="D166" s="40"/>
    </row>
    <row r="167" spans="1:4" ht="15" x14ac:dyDescent="0.25">
      <c r="A167" s="47"/>
      <c r="B167" s="48"/>
      <c r="D167" s="33"/>
    </row>
    <row r="168" spans="1:4" ht="14.25" x14ac:dyDescent="0.2">
      <c r="A168" s="44"/>
      <c r="B168" s="75"/>
      <c r="C168" s="94"/>
      <c r="D168" s="37"/>
    </row>
    <row r="169" spans="1:4" s="37" customFormat="1" ht="15" x14ac:dyDescent="0.2">
      <c r="A169" s="44"/>
      <c r="B169" s="38"/>
      <c r="C169" s="40"/>
    </row>
    <row r="170" spans="1:4" ht="15" x14ac:dyDescent="0.25">
      <c r="A170" s="95"/>
      <c r="B170" s="48"/>
    </row>
    <row r="171" spans="1:4" ht="14.25" x14ac:dyDescent="0.2">
      <c r="A171" s="44"/>
      <c r="B171" s="91"/>
      <c r="C171" s="94"/>
      <c r="D171" s="37"/>
    </row>
    <row r="172" spans="1:4" ht="14.25" x14ac:dyDescent="0.2">
      <c r="A172" s="44"/>
      <c r="B172" s="91"/>
      <c r="C172" s="94"/>
      <c r="D172" s="37"/>
    </row>
    <row r="173" spans="1:4" ht="14.25" x14ac:dyDescent="0.2">
      <c r="A173" s="44"/>
      <c r="B173" s="91"/>
      <c r="C173" s="94"/>
      <c r="D173" s="37"/>
    </row>
    <row r="174" spans="1:4" ht="14.25" x14ac:dyDescent="0.2">
      <c r="A174" s="85"/>
      <c r="B174" s="55"/>
      <c r="C174" s="94"/>
      <c r="D174" s="37"/>
    </row>
    <row r="175" spans="1:4" ht="14.25" x14ac:dyDescent="0.2">
      <c r="A175" s="44"/>
      <c r="B175" s="91"/>
      <c r="C175" s="94"/>
      <c r="D175" s="37"/>
    </row>
    <row r="176" spans="1:4" ht="14.25" x14ac:dyDescent="0.2">
      <c r="A176" s="85"/>
      <c r="B176" s="55"/>
      <c r="C176" s="94"/>
      <c r="D176" s="37"/>
    </row>
    <row r="177" spans="1:4" ht="14.25" x14ac:dyDescent="0.2">
      <c r="A177" s="85"/>
      <c r="B177" s="55"/>
      <c r="C177" s="94"/>
      <c r="D177" s="37"/>
    </row>
    <row r="178" spans="1:4" ht="14.25" x14ac:dyDescent="0.2">
      <c r="A178" s="38"/>
      <c r="B178" s="37"/>
      <c r="C178" s="94"/>
      <c r="D178" s="37"/>
    </row>
    <row r="179" spans="1:4" ht="15" x14ac:dyDescent="0.25">
      <c r="A179" s="95"/>
      <c r="B179" s="48"/>
    </row>
    <row r="180" spans="1:4" ht="14.25" x14ac:dyDescent="0.2">
      <c r="A180" s="44"/>
      <c r="B180" s="94"/>
      <c r="C180" s="94"/>
      <c r="D180" s="37"/>
    </row>
    <row r="181" spans="1:4" ht="14.25" x14ac:dyDescent="0.2">
      <c r="A181" s="44"/>
      <c r="B181" s="94"/>
      <c r="C181" s="94"/>
      <c r="D181" s="37"/>
    </row>
    <row r="182" spans="1:4" ht="14.25" x14ac:dyDescent="0.2">
      <c r="A182" s="44"/>
      <c r="B182" s="94"/>
      <c r="C182" s="94"/>
      <c r="D182" s="37"/>
    </row>
    <row r="183" spans="1:4" s="37" customFormat="1" ht="14.25" x14ac:dyDescent="0.2">
      <c r="A183" s="44"/>
      <c r="B183" s="94"/>
      <c r="C183" s="94"/>
    </row>
    <row r="184" spans="1:4" ht="15" x14ac:dyDescent="0.25">
      <c r="A184" s="95"/>
      <c r="B184" s="48"/>
    </row>
    <row r="185" spans="1:4" ht="14.25" x14ac:dyDescent="0.2">
      <c r="A185" s="44"/>
      <c r="B185" s="94"/>
      <c r="C185" s="94"/>
      <c r="D185" s="37"/>
    </row>
    <row r="186" spans="1:4" ht="14.25" x14ac:dyDescent="0.2">
      <c r="A186" s="44"/>
      <c r="B186" s="94"/>
      <c r="C186" s="94"/>
      <c r="D186" s="37"/>
    </row>
    <row r="187" spans="1:4" ht="14.25" x14ac:dyDescent="0.2">
      <c r="A187" s="44"/>
      <c r="B187" s="94"/>
      <c r="C187" s="94"/>
      <c r="D187" s="37"/>
    </row>
    <row r="188" spans="1:4" s="37" customFormat="1" ht="14.25" x14ac:dyDescent="0.2">
      <c r="A188" s="44"/>
      <c r="B188" s="94"/>
      <c r="C188" s="94"/>
    </row>
    <row r="189" spans="1:4" ht="15" x14ac:dyDescent="0.25">
      <c r="A189" s="95"/>
      <c r="B189" s="48"/>
    </row>
    <row r="190" spans="1:4" ht="14.25" x14ac:dyDescent="0.2">
      <c r="A190" s="44"/>
      <c r="B190" s="94"/>
      <c r="C190" s="94"/>
      <c r="D190" s="37"/>
    </row>
    <row r="191" spans="1:4" s="37" customFormat="1" ht="14.25" x14ac:dyDescent="0.2">
      <c r="A191" s="44"/>
      <c r="B191" s="94"/>
      <c r="C191" s="94"/>
    </row>
    <row r="192" spans="1:4" ht="15" x14ac:dyDescent="0.25">
      <c r="B192" s="48"/>
    </row>
    <row r="193" spans="1:4" ht="14.25" x14ac:dyDescent="0.2">
      <c r="A193" s="44"/>
      <c r="B193" s="94"/>
      <c r="C193" s="94"/>
      <c r="D193" s="37"/>
    </row>
    <row r="194" spans="1:4" ht="14.25" x14ac:dyDescent="0.2">
      <c r="A194" s="44"/>
      <c r="B194" s="94"/>
      <c r="C194" s="94"/>
      <c r="D194" s="37"/>
    </row>
    <row r="195" spans="1:4" ht="14.25" x14ac:dyDescent="0.2">
      <c r="A195" s="44"/>
      <c r="B195" s="94"/>
      <c r="C195" s="94"/>
      <c r="D195" s="37"/>
    </row>
    <row r="196" spans="1:4" ht="15" x14ac:dyDescent="0.25">
      <c r="A196" s="95"/>
      <c r="B196" s="48"/>
    </row>
    <row r="197" spans="1:4" ht="14.25" x14ac:dyDescent="0.2">
      <c r="A197" s="44"/>
      <c r="B197" s="94"/>
      <c r="C197" s="94"/>
      <c r="D197" s="37"/>
    </row>
    <row r="198" spans="1:4" ht="14.25" x14ac:dyDescent="0.2">
      <c r="A198" s="44"/>
      <c r="B198" s="94"/>
      <c r="C198" s="94"/>
      <c r="D198" s="37"/>
    </row>
    <row r="199" spans="1:4" ht="15" x14ac:dyDescent="0.25">
      <c r="A199" s="95"/>
      <c r="B199" s="48"/>
    </row>
    <row r="200" spans="1:4" ht="14.25" x14ac:dyDescent="0.2">
      <c r="A200" s="44"/>
      <c r="B200" s="94"/>
      <c r="C200" s="94"/>
      <c r="D200" s="37"/>
    </row>
    <row r="201" spans="1:4" ht="14.25" x14ac:dyDescent="0.2">
      <c r="A201" s="44"/>
      <c r="B201" s="94"/>
      <c r="C201" s="94"/>
      <c r="D201" s="37"/>
    </row>
    <row r="202" spans="1:4" ht="14.25" x14ac:dyDescent="0.2">
      <c r="A202" s="44"/>
      <c r="B202" s="94"/>
      <c r="C202" s="94"/>
      <c r="D202" s="37"/>
    </row>
    <row r="203" spans="1:4" ht="14.25" x14ac:dyDescent="0.2">
      <c r="A203" s="44"/>
      <c r="B203" s="94"/>
      <c r="C203" s="94"/>
      <c r="D203" s="37"/>
    </row>
    <row r="204" spans="1:4" ht="14.25" x14ac:dyDescent="0.2">
      <c r="A204" s="44"/>
      <c r="B204" s="94"/>
      <c r="C204" s="94"/>
      <c r="D204" s="37"/>
    </row>
    <row r="205" spans="1:4" ht="15" x14ac:dyDescent="0.25">
      <c r="A205" s="95"/>
      <c r="B205" s="48"/>
    </row>
    <row r="206" spans="1:4" ht="14.25" x14ac:dyDescent="0.2">
      <c r="A206" s="44"/>
      <c r="B206" s="94"/>
      <c r="C206" s="94"/>
      <c r="D206" s="37"/>
    </row>
    <row r="207" spans="1:4" ht="14.25" x14ac:dyDescent="0.2">
      <c r="A207" s="44"/>
      <c r="B207" s="94"/>
      <c r="C207" s="94"/>
      <c r="D207" s="37"/>
    </row>
    <row r="208" spans="1:4" ht="14.25" x14ac:dyDescent="0.2">
      <c r="A208" s="44"/>
      <c r="B208" s="94"/>
      <c r="C208" s="94"/>
      <c r="D208" s="37"/>
    </row>
    <row r="209" spans="1:4" ht="14.25" x14ac:dyDescent="0.2">
      <c r="A209" s="44"/>
      <c r="B209" s="94"/>
      <c r="C209" s="94"/>
      <c r="D209" s="37"/>
    </row>
    <row r="210" spans="1:4" ht="14.25" x14ac:dyDescent="0.2">
      <c r="A210" s="44"/>
      <c r="B210" s="94"/>
      <c r="C210" s="94"/>
      <c r="D210" s="37"/>
    </row>
    <row r="211" spans="1:4" ht="15" x14ac:dyDescent="0.25">
      <c r="A211" s="95"/>
      <c r="B211" s="48"/>
    </row>
    <row r="212" spans="1:4" ht="14.25" x14ac:dyDescent="0.2">
      <c r="A212" s="44"/>
      <c r="B212" s="94"/>
      <c r="C212" s="94"/>
      <c r="D212" s="37"/>
    </row>
    <row r="213" spans="1:4" ht="14.25" x14ac:dyDescent="0.2">
      <c r="A213" s="44"/>
      <c r="B213" s="94"/>
      <c r="C213" s="94"/>
      <c r="D213" s="37"/>
    </row>
    <row r="214" spans="1:4" ht="14.25" x14ac:dyDescent="0.2">
      <c r="A214" s="44"/>
      <c r="B214" s="94"/>
      <c r="C214" s="94"/>
      <c r="D214" s="37"/>
    </row>
    <row r="215" spans="1:4" ht="14.25" x14ac:dyDescent="0.2">
      <c r="A215" s="44"/>
      <c r="B215" s="94"/>
      <c r="C215" s="94"/>
      <c r="D215" s="37"/>
    </row>
    <row r="216" spans="1:4" ht="14.25" x14ac:dyDescent="0.2">
      <c r="A216" s="44"/>
      <c r="B216" s="94"/>
      <c r="C216" s="94"/>
      <c r="D216" s="37"/>
    </row>
    <row r="217" spans="1:4" ht="14.25" x14ac:dyDescent="0.2">
      <c r="A217" s="44"/>
      <c r="B217" s="94"/>
      <c r="C217" s="94"/>
      <c r="D217" s="37"/>
    </row>
    <row r="218" spans="1:4" ht="14.25" x14ac:dyDescent="0.2">
      <c r="A218" s="44"/>
      <c r="B218" s="94"/>
      <c r="C218" s="94"/>
      <c r="D218" s="37"/>
    </row>
    <row r="219" spans="1:4" ht="14.25" x14ac:dyDescent="0.2">
      <c r="A219" s="44"/>
      <c r="B219" s="94"/>
      <c r="C219" s="94"/>
      <c r="D219" s="37"/>
    </row>
    <row r="220" spans="1:4" ht="15" x14ac:dyDescent="0.25">
      <c r="A220" s="95"/>
      <c r="B220" s="48"/>
    </row>
    <row r="221" spans="1:4" ht="14.25" x14ac:dyDescent="0.2">
      <c r="A221" s="44"/>
      <c r="B221" s="94"/>
      <c r="C221" s="94"/>
      <c r="D221" s="37"/>
    </row>
    <row r="222" spans="1:4" ht="14.25" x14ac:dyDescent="0.2">
      <c r="A222" s="44"/>
      <c r="B222" s="94"/>
      <c r="C222" s="94"/>
      <c r="D222" s="37"/>
    </row>
    <row r="223" spans="1:4" ht="14.25" x14ac:dyDescent="0.2">
      <c r="A223" s="44"/>
      <c r="B223" s="94"/>
      <c r="C223" s="94"/>
      <c r="D223" s="37"/>
    </row>
    <row r="224" spans="1:4" ht="14.25" x14ac:dyDescent="0.2">
      <c r="A224" s="44"/>
      <c r="B224" s="94"/>
      <c r="C224" s="94"/>
      <c r="D224" s="37"/>
    </row>
    <row r="225" spans="1:4" ht="14.25" x14ac:dyDescent="0.2">
      <c r="A225" s="44"/>
      <c r="B225" s="94"/>
      <c r="C225" s="94"/>
      <c r="D225" s="37"/>
    </row>
    <row r="226" spans="1:4" ht="14.25" x14ac:dyDescent="0.2">
      <c r="A226" s="44"/>
      <c r="B226" s="94"/>
      <c r="C226" s="94"/>
      <c r="D226" s="37"/>
    </row>
    <row r="227" spans="1:4" ht="14.25" x14ac:dyDescent="0.2">
      <c r="A227" s="44"/>
      <c r="B227" s="94"/>
      <c r="C227" s="94"/>
      <c r="D227" s="37"/>
    </row>
    <row r="228" spans="1:4" ht="14.25" x14ac:dyDescent="0.2">
      <c r="A228" s="44"/>
      <c r="B228" s="94"/>
      <c r="C228" s="94"/>
      <c r="D228" s="37"/>
    </row>
    <row r="229" spans="1:4" ht="14.25" x14ac:dyDescent="0.2">
      <c r="A229" s="44"/>
      <c r="B229" s="94"/>
      <c r="C229" s="94"/>
      <c r="D229" s="37"/>
    </row>
    <row r="230" spans="1:4" ht="14.25" x14ac:dyDescent="0.2">
      <c r="A230" s="38"/>
      <c r="B230" s="94"/>
      <c r="C230" s="94"/>
      <c r="D230" s="37"/>
    </row>
    <row r="231" spans="1:4" ht="15" x14ac:dyDescent="0.2">
      <c r="B231" s="87"/>
    </row>
    <row r="232" spans="1:4" ht="15" x14ac:dyDescent="0.2">
      <c r="A232" s="90"/>
      <c r="B232" s="87"/>
      <c r="D232" s="40"/>
    </row>
    <row r="233" spans="1:4" ht="18" x14ac:dyDescent="0.2">
      <c r="A233" s="90"/>
      <c r="B233" s="80"/>
      <c r="D233" s="40"/>
    </row>
    <row r="234" spans="1:4" ht="15" x14ac:dyDescent="0.2">
      <c r="A234" s="90"/>
      <c r="B234" s="45"/>
      <c r="D234" s="40"/>
    </row>
    <row r="235" spans="1:4" ht="15" x14ac:dyDescent="0.2">
      <c r="A235" s="90"/>
      <c r="B235" s="87"/>
      <c r="D235" s="40"/>
    </row>
    <row r="236" spans="1:4" ht="15" x14ac:dyDescent="0.25">
      <c r="A236" s="47"/>
      <c r="B236" s="48"/>
      <c r="D236" s="33"/>
    </row>
    <row r="237" spans="1:4" ht="14.25" x14ac:dyDescent="0.2">
      <c r="A237" s="44"/>
      <c r="B237" s="75"/>
      <c r="C237" s="94"/>
      <c r="D237" s="37"/>
    </row>
    <row r="238" spans="1:4" ht="14.25" x14ac:dyDescent="0.2">
      <c r="A238" s="44"/>
      <c r="B238" s="38"/>
      <c r="C238" s="94"/>
      <c r="D238" s="37"/>
    </row>
    <row r="239" spans="1:4" ht="15" x14ac:dyDescent="0.25">
      <c r="A239" s="95"/>
      <c r="B239" s="48"/>
    </row>
    <row r="240" spans="1:4" ht="14.25" x14ac:dyDescent="0.2">
      <c r="A240" s="44"/>
      <c r="B240" s="91"/>
      <c r="C240" s="94"/>
      <c r="D240" s="37"/>
    </row>
    <row r="241" spans="1:4" ht="14.25" x14ac:dyDescent="0.2">
      <c r="A241" s="44"/>
      <c r="B241" s="91"/>
      <c r="C241" s="94"/>
      <c r="D241" s="37"/>
    </row>
    <row r="242" spans="1:4" ht="14.25" x14ac:dyDescent="0.2">
      <c r="A242" s="44"/>
      <c r="B242" s="91"/>
      <c r="C242" s="94"/>
      <c r="D242" s="37"/>
    </row>
    <row r="243" spans="1:4" ht="14.25" x14ac:dyDescent="0.2">
      <c r="A243" s="85"/>
      <c r="B243" s="55"/>
      <c r="C243" s="94"/>
      <c r="D243" s="37"/>
    </row>
    <row r="244" spans="1:4" ht="14.25" x14ac:dyDescent="0.2">
      <c r="A244" s="44"/>
      <c r="B244" s="91"/>
      <c r="C244" s="94"/>
      <c r="D244" s="37"/>
    </row>
    <row r="245" spans="1:4" ht="14.25" x14ac:dyDescent="0.2">
      <c r="A245" s="85"/>
      <c r="B245" s="55"/>
      <c r="C245" s="94"/>
      <c r="D245" s="37"/>
    </row>
    <row r="246" spans="1:4" ht="14.25" x14ac:dyDescent="0.2">
      <c r="A246" s="85"/>
      <c r="B246" s="55"/>
      <c r="C246" s="94"/>
      <c r="D246" s="37"/>
    </row>
    <row r="247" spans="1:4" ht="14.25" x14ac:dyDescent="0.2">
      <c r="A247" s="38"/>
      <c r="B247" s="37"/>
      <c r="C247" s="94"/>
      <c r="D247" s="37"/>
    </row>
    <row r="248" spans="1:4" ht="15" x14ac:dyDescent="0.25">
      <c r="A248" s="95"/>
      <c r="B248" s="48"/>
    </row>
    <row r="249" spans="1:4" ht="14.25" x14ac:dyDescent="0.2">
      <c r="A249" s="44"/>
      <c r="B249" s="94"/>
      <c r="C249" s="94"/>
      <c r="D249" s="37"/>
    </row>
    <row r="250" spans="1:4" ht="14.25" x14ac:dyDescent="0.2">
      <c r="A250" s="44"/>
      <c r="B250" s="94"/>
      <c r="C250" s="94"/>
      <c r="D250" s="37"/>
    </row>
    <row r="251" spans="1:4" ht="14.25" x14ac:dyDescent="0.2">
      <c r="A251" s="44"/>
      <c r="B251" s="94"/>
      <c r="C251" s="94"/>
      <c r="D251" s="37"/>
    </row>
    <row r="252" spans="1:4" ht="14.25" x14ac:dyDescent="0.2">
      <c r="A252" s="44"/>
      <c r="B252" s="94"/>
      <c r="C252" s="94"/>
      <c r="D252" s="37"/>
    </row>
    <row r="253" spans="1:4" ht="15" x14ac:dyDescent="0.25">
      <c r="A253" s="95"/>
      <c r="B253" s="48"/>
    </row>
    <row r="254" spans="1:4" ht="14.25" x14ac:dyDescent="0.2">
      <c r="A254" s="44"/>
      <c r="B254" s="94"/>
      <c r="C254" s="94"/>
      <c r="D254" s="37"/>
    </row>
    <row r="255" spans="1:4" ht="14.25" x14ac:dyDescent="0.2">
      <c r="A255" s="44"/>
      <c r="B255" s="94"/>
      <c r="C255" s="94"/>
      <c r="D255" s="37"/>
    </row>
    <row r="256" spans="1:4" ht="14.25" x14ac:dyDescent="0.2">
      <c r="A256" s="44"/>
      <c r="B256" s="94"/>
      <c r="C256" s="94"/>
      <c r="D256" s="37"/>
    </row>
    <row r="257" spans="1:4" ht="14.25" x14ac:dyDescent="0.2">
      <c r="A257" s="44"/>
      <c r="B257" s="94"/>
      <c r="C257" s="94"/>
      <c r="D257" s="37"/>
    </row>
    <row r="258" spans="1:4" ht="15" x14ac:dyDescent="0.25">
      <c r="A258" s="95"/>
      <c r="B258" s="48"/>
    </row>
    <row r="259" spans="1:4" ht="14.25" x14ac:dyDescent="0.2">
      <c r="A259" s="44"/>
      <c r="B259" s="94"/>
      <c r="C259" s="94"/>
      <c r="D259" s="37"/>
    </row>
    <row r="260" spans="1:4" ht="14.25" x14ac:dyDescent="0.2">
      <c r="A260" s="44"/>
      <c r="B260" s="94"/>
      <c r="C260" s="94"/>
      <c r="D260" s="37"/>
    </row>
    <row r="261" spans="1:4" ht="15" x14ac:dyDescent="0.25">
      <c r="B261" s="48"/>
    </row>
    <row r="262" spans="1:4" ht="14.25" x14ac:dyDescent="0.2">
      <c r="A262" s="44"/>
      <c r="B262" s="94"/>
      <c r="C262" s="94"/>
      <c r="D262" s="37"/>
    </row>
    <row r="263" spans="1:4" ht="14.25" x14ac:dyDescent="0.2">
      <c r="A263" s="44"/>
      <c r="B263" s="94"/>
      <c r="C263" s="94"/>
      <c r="D263" s="37"/>
    </row>
    <row r="264" spans="1:4" ht="14.25" x14ac:dyDescent="0.2">
      <c r="A264" s="44"/>
      <c r="B264" s="94"/>
      <c r="C264" s="94"/>
      <c r="D264" s="37"/>
    </row>
    <row r="265" spans="1:4" ht="15" x14ac:dyDescent="0.25">
      <c r="A265" s="95"/>
      <c r="B265" s="48"/>
    </row>
    <row r="266" spans="1:4" ht="14.25" x14ac:dyDescent="0.2">
      <c r="A266" s="44"/>
      <c r="B266" s="94"/>
      <c r="C266" s="94"/>
      <c r="D266" s="37"/>
    </row>
    <row r="267" spans="1:4" ht="14.25" x14ac:dyDescent="0.2">
      <c r="A267" s="44"/>
      <c r="B267" s="94"/>
      <c r="C267" s="94"/>
      <c r="D267" s="37"/>
    </row>
    <row r="268" spans="1:4" ht="15" x14ac:dyDescent="0.25">
      <c r="A268" s="95"/>
      <c r="B268" s="48"/>
    </row>
    <row r="269" spans="1:4" ht="14.25" x14ac:dyDescent="0.2">
      <c r="A269" s="44"/>
      <c r="B269" s="94"/>
      <c r="C269" s="94"/>
      <c r="D269" s="37"/>
    </row>
    <row r="270" spans="1:4" ht="14.25" x14ac:dyDescent="0.2">
      <c r="A270" s="44"/>
      <c r="B270" s="94"/>
      <c r="C270" s="94"/>
      <c r="D270" s="37"/>
    </row>
    <row r="271" spans="1:4" ht="14.25" x14ac:dyDescent="0.2">
      <c r="A271" s="44"/>
      <c r="B271" s="94"/>
      <c r="C271" s="94"/>
      <c r="D271" s="37"/>
    </row>
    <row r="272" spans="1:4" ht="14.25" x14ac:dyDescent="0.2">
      <c r="A272" s="44"/>
      <c r="B272" s="94"/>
      <c r="C272" s="94"/>
      <c r="D272" s="37"/>
    </row>
    <row r="273" spans="1:4" ht="14.25" x14ac:dyDescent="0.2">
      <c r="A273" s="44"/>
      <c r="B273" s="94"/>
      <c r="C273" s="94"/>
      <c r="D273" s="37"/>
    </row>
    <row r="274" spans="1:4" ht="15" x14ac:dyDescent="0.25">
      <c r="A274" s="95"/>
      <c r="B274" s="48"/>
    </row>
    <row r="275" spans="1:4" ht="14.25" x14ac:dyDescent="0.2">
      <c r="A275" s="44"/>
      <c r="B275" s="94"/>
      <c r="C275" s="94"/>
      <c r="D275" s="37"/>
    </row>
    <row r="276" spans="1:4" ht="14.25" x14ac:dyDescent="0.2">
      <c r="A276" s="44"/>
      <c r="B276" s="94"/>
      <c r="C276" s="94"/>
      <c r="D276" s="37"/>
    </row>
    <row r="277" spans="1:4" ht="14.25" x14ac:dyDescent="0.2">
      <c r="A277" s="44"/>
      <c r="B277" s="94"/>
      <c r="C277" s="94"/>
      <c r="D277" s="37"/>
    </row>
    <row r="278" spans="1:4" ht="14.25" x14ac:dyDescent="0.2">
      <c r="A278" s="44"/>
      <c r="B278" s="94"/>
      <c r="C278" s="94"/>
      <c r="D278" s="37"/>
    </row>
    <row r="279" spans="1:4" ht="14.25" x14ac:dyDescent="0.2">
      <c r="A279" s="44"/>
      <c r="B279" s="94"/>
      <c r="C279" s="94"/>
      <c r="D279" s="37"/>
    </row>
    <row r="280" spans="1:4" ht="15" x14ac:dyDescent="0.25">
      <c r="A280" s="95"/>
      <c r="B280" s="48"/>
    </row>
    <row r="281" spans="1:4" ht="14.25" x14ac:dyDescent="0.2">
      <c r="A281" s="44"/>
      <c r="B281" s="94"/>
      <c r="C281" s="94"/>
      <c r="D281" s="37"/>
    </row>
    <row r="282" spans="1:4" ht="14.25" x14ac:dyDescent="0.2">
      <c r="A282" s="44"/>
      <c r="B282" s="94"/>
      <c r="C282" s="94"/>
      <c r="D282" s="37"/>
    </row>
    <row r="283" spans="1:4" ht="14.25" x14ac:dyDescent="0.2">
      <c r="A283" s="44"/>
      <c r="B283" s="94"/>
      <c r="C283" s="94"/>
      <c r="D283" s="37"/>
    </row>
    <row r="284" spans="1:4" ht="14.25" x14ac:dyDescent="0.2">
      <c r="A284" s="44"/>
      <c r="B284" s="94"/>
      <c r="C284" s="94"/>
      <c r="D284" s="37"/>
    </row>
    <row r="285" spans="1:4" ht="14.25" x14ac:dyDescent="0.2">
      <c r="A285" s="44"/>
      <c r="B285" s="94"/>
      <c r="C285" s="94"/>
      <c r="D285" s="37"/>
    </row>
    <row r="286" spans="1:4" ht="14.25" x14ac:dyDescent="0.2">
      <c r="A286" s="44"/>
      <c r="B286" s="94"/>
      <c r="C286" s="94"/>
      <c r="D286" s="37"/>
    </row>
    <row r="287" spans="1:4" ht="14.25" x14ac:dyDescent="0.2">
      <c r="A287" s="44"/>
      <c r="B287" s="94"/>
      <c r="C287" s="94"/>
      <c r="D287" s="37"/>
    </row>
    <row r="288" spans="1:4" ht="14.25" x14ac:dyDescent="0.2">
      <c r="A288" s="44"/>
      <c r="B288" s="94"/>
      <c r="C288" s="94"/>
      <c r="D288" s="37"/>
    </row>
    <row r="289" spans="1:4" ht="15" x14ac:dyDescent="0.25">
      <c r="A289" s="95"/>
      <c r="B289" s="48"/>
    </row>
    <row r="290" spans="1:4" ht="14.25" x14ac:dyDescent="0.2">
      <c r="A290" s="44"/>
      <c r="B290" s="94"/>
      <c r="C290" s="94"/>
      <c r="D290" s="37"/>
    </row>
    <row r="291" spans="1:4" ht="14.25" x14ac:dyDescent="0.2">
      <c r="A291" s="44"/>
      <c r="B291" s="94"/>
      <c r="C291" s="94"/>
      <c r="D291" s="37"/>
    </row>
    <row r="292" spans="1:4" ht="14.25" x14ac:dyDescent="0.2">
      <c r="A292" s="44"/>
      <c r="B292" s="94"/>
      <c r="C292" s="94"/>
      <c r="D292" s="37"/>
    </row>
    <row r="293" spans="1:4" ht="14.25" x14ac:dyDescent="0.2">
      <c r="A293" s="44"/>
      <c r="B293" s="94"/>
      <c r="C293" s="94"/>
      <c r="D293" s="37"/>
    </row>
    <row r="294" spans="1:4" ht="14.25" x14ac:dyDescent="0.2">
      <c r="A294" s="44"/>
      <c r="B294" s="94"/>
      <c r="C294" s="94"/>
      <c r="D294" s="37"/>
    </row>
    <row r="295" spans="1:4" ht="14.25" x14ac:dyDescent="0.2">
      <c r="A295" s="44"/>
      <c r="B295" s="94"/>
      <c r="C295" s="94"/>
      <c r="D295" s="37"/>
    </row>
    <row r="296" spans="1:4" ht="14.25" x14ac:dyDescent="0.2">
      <c r="A296" s="44"/>
      <c r="B296" s="94"/>
      <c r="C296" s="94"/>
      <c r="D296" s="37"/>
    </row>
    <row r="297" spans="1:4" ht="14.25" x14ac:dyDescent="0.2">
      <c r="A297" s="44"/>
      <c r="B297" s="94"/>
      <c r="C297" s="94"/>
      <c r="D297" s="37"/>
    </row>
    <row r="298" spans="1:4" ht="14.25" x14ac:dyDescent="0.2">
      <c r="A298" s="44"/>
      <c r="B298" s="94"/>
      <c r="C298" s="94"/>
      <c r="D298" s="37"/>
    </row>
    <row r="299" spans="1:4" ht="14.25" x14ac:dyDescent="0.2">
      <c r="A299" s="38"/>
      <c r="B299" s="94"/>
      <c r="C299" s="94"/>
      <c r="D299" s="37"/>
    </row>
    <row r="300" spans="1:4" x14ac:dyDescent="0.2">
      <c r="A300" s="34"/>
      <c r="B300" s="34"/>
    </row>
    <row r="301" spans="1:4" ht="15" x14ac:dyDescent="0.2">
      <c r="A301" s="90"/>
      <c r="B301" s="34"/>
      <c r="D301" s="40"/>
    </row>
    <row r="302" spans="1:4" ht="18" x14ac:dyDescent="0.2">
      <c r="A302" s="90"/>
      <c r="B302" s="80"/>
      <c r="D302" s="40"/>
    </row>
    <row r="303" spans="1:4" ht="15" x14ac:dyDescent="0.2">
      <c r="A303" s="90"/>
      <c r="B303" s="45"/>
      <c r="D303" s="40"/>
    </row>
    <row r="304" spans="1:4" ht="15" x14ac:dyDescent="0.2">
      <c r="A304" s="90"/>
      <c r="B304" s="45"/>
      <c r="D304" s="40"/>
    </row>
    <row r="305" spans="1:4" ht="15" x14ac:dyDescent="0.25">
      <c r="A305" s="47"/>
      <c r="B305" s="48"/>
      <c r="D305" s="33"/>
    </row>
    <row r="306" spans="1:4" ht="14.25" x14ac:dyDescent="0.2">
      <c r="A306" s="44"/>
      <c r="B306" s="75"/>
      <c r="C306" s="94"/>
      <c r="D306" s="37"/>
    </row>
    <row r="307" spans="1:4" ht="14.25" x14ac:dyDescent="0.2">
      <c r="A307" s="44"/>
      <c r="B307" s="38"/>
      <c r="C307" s="94"/>
      <c r="D307" s="37"/>
    </row>
    <row r="308" spans="1:4" ht="15" x14ac:dyDescent="0.25">
      <c r="A308" s="95"/>
      <c r="B308" s="48"/>
    </row>
    <row r="309" spans="1:4" ht="14.25" x14ac:dyDescent="0.2">
      <c r="A309" s="44"/>
      <c r="B309" s="91"/>
      <c r="C309" s="94"/>
      <c r="D309" s="37"/>
    </row>
    <row r="310" spans="1:4" ht="14.25" x14ac:dyDescent="0.2">
      <c r="A310" s="44"/>
      <c r="B310" s="91"/>
      <c r="C310" s="94"/>
      <c r="D310" s="37"/>
    </row>
    <row r="311" spans="1:4" ht="14.25" x14ac:dyDescent="0.2">
      <c r="A311" s="44"/>
      <c r="B311" s="91"/>
      <c r="C311" s="94"/>
      <c r="D311" s="37"/>
    </row>
    <row r="312" spans="1:4" ht="14.25" x14ac:dyDescent="0.2">
      <c r="A312" s="85"/>
      <c r="B312" s="55"/>
      <c r="C312" s="94"/>
      <c r="D312" s="37"/>
    </row>
    <row r="313" spans="1:4" ht="14.25" x14ac:dyDescent="0.2">
      <c r="A313" s="44"/>
      <c r="B313" s="91"/>
      <c r="C313" s="94"/>
      <c r="D313" s="37"/>
    </row>
    <row r="314" spans="1:4" ht="14.25" x14ac:dyDescent="0.2">
      <c r="A314" s="85"/>
      <c r="B314" s="55"/>
      <c r="C314" s="94"/>
      <c r="D314" s="37"/>
    </row>
    <row r="315" spans="1:4" ht="14.25" x14ac:dyDescent="0.2">
      <c r="A315" s="85"/>
      <c r="B315" s="55"/>
      <c r="C315" s="94"/>
      <c r="D315" s="37"/>
    </row>
    <row r="316" spans="1:4" ht="14.25" x14ac:dyDescent="0.2">
      <c r="A316" s="38"/>
      <c r="B316" s="37"/>
      <c r="C316" s="94"/>
      <c r="D316" s="37"/>
    </row>
    <row r="317" spans="1:4" ht="15" x14ac:dyDescent="0.25">
      <c r="A317" s="95"/>
      <c r="B317" s="48"/>
    </row>
    <row r="318" spans="1:4" ht="14.25" x14ac:dyDescent="0.2">
      <c r="A318" s="44"/>
      <c r="B318" s="94"/>
      <c r="C318" s="94"/>
      <c r="D318" s="37"/>
    </row>
    <row r="319" spans="1:4" ht="14.25" x14ac:dyDescent="0.2">
      <c r="A319" s="44"/>
      <c r="B319" s="94"/>
      <c r="C319" s="94"/>
      <c r="D319" s="37"/>
    </row>
    <row r="320" spans="1:4" ht="14.25" x14ac:dyDescent="0.2">
      <c r="A320" s="44"/>
      <c r="B320" s="94"/>
      <c r="C320" s="94"/>
      <c r="D320" s="37"/>
    </row>
    <row r="321" spans="1:4" ht="14.25" x14ac:dyDescent="0.2">
      <c r="A321" s="44"/>
      <c r="B321" s="94"/>
      <c r="C321" s="94"/>
      <c r="D321" s="37"/>
    </row>
    <row r="322" spans="1:4" ht="15" x14ac:dyDescent="0.25">
      <c r="A322" s="95"/>
      <c r="B322" s="48"/>
    </row>
    <row r="323" spans="1:4" ht="14.25" x14ac:dyDescent="0.2">
      <c r="A323" s="44"/>
      <c r="B323" s="94"/>
      <c r="C323" s="94"/>
      <c r="D323" s="37"/>
    </row>
    <row r="324" spans="1:4" ht="14.25" x14ac:dyDescent="0.2">
      <c r="A324" s="44"/>
      <c r="B324" s="94"/>
      <c r="C324" s="94"/>
      <c r="D324" s="37"/>
    </row>
    <row r="325" spans="1:4" ht="14.25" x14ac:dyDescent="0.2">
      <c r="A325" s="44"/>
      <c r="B325" s="94"/>
      <c r="C325" s="94"/>
      <c r="D325" s="37"/>
    </row>
    <row r="326" spans="1:4" ht="14.25" x14ac:dyDescent="0.2">
      <c r="A326" s="44"/>
      <c r="B326" s="94"/>
      <c r="C326" s="94"/>
      <c r="D326" s="37"/>
    </row>
    <row r="327" spans="1:4" ht="15" x14ac:dyDescent="0.25">
      <c r="A327" s="95"/>
      <c r="B327" s="48"/>
    </row>
    <row r="328" spans="1:4" ht="14.25" x14ac:dyDescent="0.2">
      <c r="A328" s="44"/>
      <c r="B328" s="94"/>
      <c r="C328" s="94"/>
      <c r="D328" s="37"/>
    </row>
    <row r="329" spans="1:4" ht="14.25" x14ac:dyDescent="0.2">
      <c r="A329" s="44"/>
      <c r="B329" s="94"/>
      <c r="C329" s="94"/>
      <c r="D329" s="37"/>
    </row>
    <row r="330" spans="1:4" ht="15" x14ac:dyDescent="0.25">
      <c r="B330" s="48"/>
    </row>
    <row r="331" spans="1:4" ht="14.25" x14ac:dyDescent="0.2">
      <c r="A331" s="44"/>
      <c r="B331" s="94"/>
      <c r="C331" s="94"/>
      <c r="D331" s="37"/>
    </row>
    <row r="332" spans="1:4" ht="14.25" x14ac:dyDescent="0.2">
      <c r="A332" s="44"/>
      <c r="B332" s="94"/>
      <c r="C332" s="94"/>
      <c r="D332" s="37"/>
    </row>
    <row r="333" spans="1:4" ht="14.25" x14ac:dyDescent="0.2">
      <c r="A333" s="44"/>
      <c r="B333" s="94"/>
      <c r="C333" s="94"/>
      <c r="D333" s="37"/>
    </row>
    <row r="334" spans="1:4" ht="15" x14ac:dyDescent="0.25">
      <c r="A334" s="95"/>
      <c r="B334" s="48"/>
    </row>
    <row r="335" spans="1:4" ht="14.25" x14ac:dyDescent="0.2">
      <c r="A335" s="44"/>
      <c r="B335" s="94"/>
      <c r="C335" s="94"/>
      <c r="D335" s="37"/>
    </row>
    <row r="336" spans="1:4" ht="14.25" x14ac:dyDescent="0.2">
      <c r="A336" s="44"/>
      <c r="B336" s="94"/>
      <c r="C336" s="94"/>
      <c r="D336" s="37"/>
    </row>
    <row r="337" spans="1:4" ht="15" x14ac:dyDescent="0.25">
      <c r="A337" s="95"/>
      <c r="B337" s="48"/>
    </row>
    <row r="338" spans="1:4" ht="14.25" x14ac:dyDescent="0.2">
      <c r="A338" s="44"/>
      <c r="B338" s="94"/>
      <c r="C338" s="94"/>
      <c r="D338" s="37"/>
    </row>
    <row r="339" spans="1:4" ht="14.25" x14ac:dyDescent="0.2">
      <c r="A339" s="44"/>
      <c r="B339" s="94"/>
      <c r="C339" s="94"/>
      <c r="D339" s="37"/>
    </row>
    <row r="340" spans="1:4" ht="14.25" x14ac:dyDescent="0.2">
      <c r="A340" s="44"/>
      <c r="B340" s="94"/>
      <c r="C340" s="94"/>
      <c r="D340" s="37"/>
    </row>
    <row r="341" spans="1:4" ht="14.25" x14ac:dyDescent="0.2">
      <c r="A341" s="44"/>
      <c r="B341" s="94"/>
      <c r="C341" s="94"/>
      <c r="D341" s="37"/>
    </row>
    <row r="342" spans="1:4" ht="14.25" x14ac:dyDescent="0.2">
      <c r="A342" s="44"/>
      <c r="B342" s="94"/>
      <c r="C342" s="94"/>
      <c r="D342" s="37"/>
    </row>
    <row r="343" spans="1:4" ht="15" x14ac:dyDescent="0.25">
      <c r="A343" s="95"/>
      <c r="B343" s="48"/>
    </row>
    <row r="344" spans="1:4" ht="14.25" x14ac:dyDescent="0.2">
      <c r="A344" s="44"/>
      <c r="B344" s="94"/>
      <c r="C344" s="94"/>
      <c r="D344" s="37"/>
    </row>
    <row r="345" spans="1:4" ht="14.25" x14ac:dyDescent="0.2">
      <c r="A345" s="44"/>
      <c r="B345" s="94"/>
      <c r="C345" s="94"/>
      <c r="D345" s="37"/>
    </row>
    <row r="346" spans="1:4" ht="14.25" x14ac:dyDescent="0.2">
      <c r="A346" s="44"/>
      <c r="B346" s="94"/>
      <c r="C346" s="94"/>
      <c r="D346" s="37"/>
    </row>
    <row r="347" spans="1:4" ht="14.25" x14ac:dyDescent="0.2">
      <c r="A347" s="44"/>
      <c r="B347" s="94"/>
      <c r="C347" s="94"/>
      <c r="D347" s="37"/>
    </row>
    <row r="348" spans="1:4" ht="14.25" x14ac:dyDescent="0.2">
      <c r="A348" s="44"/>
      <c r="B348" s="94"/>
      <c r="C348" s="94"/>
      <c r="D348" s="37"/>
    </row>
    <row r="349" spans="1:4" ht="15" x14ac:dyDescent="0.25">
      <c r="A349" s="95"/>
      <c r="B349" s="48"/>
    </row>
    <row r="350" spans="1:4" ht="14.25" x14ac:dyDescent="0.2">
      <c r="A350" s="44"/>
      <c r="B350" s="94"/>
      <c r="C350" s="94"/>
      <c r="D350" s="37"/>
    </row>
    <row r="351" spans="1:4" ht="14.25" x14ac:dyDescent="0.2">
      <c r="A351" s="44"/>
      <c r="B351" s="94"/>
      <c r="C351" s="94"/>
      <c r="D351" s="37"/>
    </row>
    <row r="352" spans="1:4" ht="14.25" x14ac:dyDescent="0.2">
      <c r="A352" s="44"/>
      <c r="B352" s="94"/>
      <c r="C352" s="94"/>
      <c r="D352" s="37"/>
    </row>
    <row r="353" spans="1:4" ht="14.25" x14ac:dyDescent="0.2">
      <c r="A353" s="44"/>
      <c r="B353" s="94"/>
      <c r="C353" s="94"/>
      <c r="D353" s="37"/>
    </row>
    <row r="354" spans="1:4" ht="14.25" x14ac:dyDescent="0.2">
      <c r="A354" s="44"/>
      <c r="B354" s="94"/>
      <c r="C354" s="94"/>
      <c r="D354" s="37"/>
    </row>
    <row r="355" spans="1:4" ht="14.25" x14ac:dyDescent="0.2">
      <c r="A355" s="44"/>
      <c r="B355" s="94"/>
      <c r="C355" s="94"/>
      <c r="D355" s="37"/>
    </row>
    <row r="356" spans="1:4" ht="14.25" x14ac:dyDescent="0.2">
      <c r="A356" s="44"/>
      <c r="B356" s="94"/>
      <c r="C356" s="94"/>
      <c r="D356" s="37"/>
    </row>
    <row r="357" spans="1:4" ht="14.25" x14ac:dyDescent="0.2">
      <c r="A357" s="44"/>
      <c r="B357" s="94"/>
      <c r="C357" s="94"/>
      <c r="D357" s="37"/>
    </row>
    <row r="358" spans="1:4" ht="15" x14ac:dyDescent="0.25">
      <c r="A358" s="95"/>
      <c r="B358" s="48"/>
    </row>
    <row r="359" spans="1:4" ht="14.25" x14ac:dyDescent="0.2">
      <c r="A359" s="44"/>
      <c r="B359" s="94"/>
      <c r="C359" s="94"/>
      <c r="D359" s="37"/>
    </row>
    <row r="360" spans="1:4" ht="14.25" x14ac:dyDescent="0.2">
      <c r="A360" s="44"/>
      <c r="B360" s="94"/>
      <c r="C360" s="94"/>
      <c r="D360" s="37"/>
    </row>
    <row r="361" spans="1:4" ht="14.25" x14ac:dyDescent="0.2">
      <c r="A361" s="44"/>
      <c r="B361" s="94"/>
      <c r="C361" s="94"/>
      <c r="D361" s="37"/>
    </row>
    <row r="362" spans="1:4" ht="14.25" x14ac:dyDescent="0.2">
      <c r="A362" s="44"/>
      <c r="B362" s="94"/>
      <c r="C362" s="94"/>
      <c r="D362" s="37"/>
    </row>
    <row r="363" spans="1:4" ht="14.25" x14ac:dyDescent="0.2">
      <c r="A363" s="44"/>
      <c r="B363" s="94"/>
      <c r="C363" s="94"/>
      <c r="D363" s="37"/>
    </row>
    <row r="364" spans="1:4" ht="14.25" x14ac:dyDescent="0.2">
      <c r="A364" s="44"/>
      <c r="B364" s="94"/>
      <c r="C364" s="94"/>
      <c r="D364" s="37"/>
    </row>
    <row r="365" spans="1:4" ht="14.25" x14ac:dyDescent="0.2">
      <c r="A365" s="44"/>
      <c r="B365" s="94"/>
      <c r="C365" s="94"/>
      <c r="D365" s="37"/>
    </row>
    <row r="366" spans="1:4" ht="14.25" x14ac:dyDescent="0.2">
      <c r="A366" s="44"/>
      <c r="B366" s="94"/>
      <c r="C366" s="94"/>
      <c r="D366" s="37"/>
    </row>
    <row r="367" spans="1:4" ht="14.25" x14ac:dyDescent="0.2">
      <c r="A367" s="44"/>
      <c r="B367" s="94"/>
      <c r="C367" s="94"/>
      <c r="D367" s="37"/>
    </row>
    <row r="368" spans="1:4" ht="14.25" x14ac:dyDescent="0.2">
      <c r="A368" s="38"/>
      <c r="B368" s="94"/>
      <c r="C368" s="94"/>
      <c r="D368" s="37"/>
    </row>
    <row r="369" spans="1:2" x14ac:dyDescent="0.2">
      <c r="B369" s="58"/>
    </row>
    <row r="370" spans="1:2" x14ac:dyDescent="0.2">
      <c r="A370" s="34"/>
      <c r="B370" s="81"/>
    </row>
  </sheetData>
  <mergeCells count="41">
    <mergeCell ref="A113:F113"/>
    <mergeCell ref="A115:F115"/>
    <mergeCell ref="A117:F117"/>
    <mergeCell ref="A118:F118"/>
    <mergeCell ref="A126:F126"/>
    <mergeCell ref="A105:F105"/>
    <mergeCell ref="A79:F79"/>
    <mergeCell ref="A81:F81"/>
    <mergeCell ref="A83:F83"/>
    <mergeCell ref="A84:F84"/>
    <mergeCell ref="A86:F86"/>
    <mergeCell ref="A88:F88"/>
    <mergeCell ref="A90:F90"/>
    <mergeCell ref="A95:F95"/>
    <mergeCell ref="A96:F96"/>
    <mergeCell ref="A102:F102"/>
    <mergeCell ref="A104:F104"/>
    <mergeCell ref="A77:F77"/>
    <mergeCell ref="A54:F54"/>
    <mergeCell ref="A56:F56"/>
    <mergeCell ref="A58:F58"/>
    <mergeCell ref="A60:F60"/>
    <mergeCell ref="A62:F62"/>
    <mergeCell ref="A65:F65"/>
    <mergeCell ref="A66:F66"/>
    <mergeCell ref="A69:F69"/>
    <mergeCell ref="A72:F72"/>
    <mergeCell ref="A74:F74"/>
    <mergeCell ref="A76:F76"/>
    <mergeCell ref="A52:F52"/>
    <mergeCell ref="A24:F24"/>
    <mergeCell ref="A34:F34"/>
    <mergeCell ref="A35:F35"/>
    <mergeCell ref="A36:F36"/>
    <mergeCell ref="A37:F37"/>
    <mergeCell ref="A38:F38"/>
    <mergeCell ref="A39:F39"/>
    <mergeCell ref="A40:F40"/>
    <mergeCell ref="A43:F43"/>
    <mergeCell ref="A50:F50"/>
    <mergeCell ref="A51:C51"/>
  </mergeCells>
  <pageMargins left="0.75" right="0.75" top="1" bottom="1" header="0.5" footer="0.5"/>
  <pageSetup paperSize="9" scale="83" orientation="portrait" r:id="rId1"/>
  <headerFooter alignWithMargins="0">
    <oddHeader>&amp;L&amp;G</oddHeader>
  </headerFooter>
  <rowBreaks count="6" manualBreakCount="6">
    <brk id="20" max="5" man="1"/>
    <brk id="40" max="5" man="1"/>
    <brk id="64" max="5" man="1"/>
    <brk id="84" max="5" man="1"/>
    <brk id="103" max="5" man="1"/>
    <brk id="126" max="1"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Data_BK!A1</f>
        <v>Båda könen</v>
      </c>
      <c r="H1" s="15" t="str">
        <f>Data_BK!C1</f>
        <v>35-44 år</v>
      </c>
      <c r="U1" s="97">
        <v>140</v>
      </c>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honeticPr fontId="0" type="noConversion"/>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BF544"/>
  <sheetViews>
    <sheetView zoomScaleNormal="100" zoomScaleSheetLayoutView="100" workbookViewId="0">
      <pane xSplit="2" ySplit="4" topLeftCell="C92" activePane="bottomRight" state="frozen"/>
      <selection activeCell="B26" sqref="B26"/>
      <selection pane="topRight" activeCell="B26" sqref="B26"/>
      <selection pane="bottomLeft" activeCell="B26" sqref="B26"/>
      <selection pane="bottomRight" activeCell="A144" sqref="A144"/>
    </sheetView>
  </sheetViews>
  <sheetFormatPr defaultColWidth="7.7109375" defaultRowHeight="11.25" x14ac:dyDescent="0.2"/>
  <cols>
    <col min="1" max="1" width="7.42578125" style="1" customWidth="1"/>
    <col min="2" max="2" width="7.5703125" style="1" customWidth="1"/>
    <col min="3" max="3" width="7.7109375" style="22" customWidth="1"/>
    <col min="4" max="4" width="11.7109375" style="22" customWidth="1"/>
    <col min="5" max="5" width="10.5703125" style="22" customWidth="1"/>
    <col min="6" max="6" width="7.5703125" style="27" customWidth="1"/>
    <col min="7" max="7" width="8.5703125" style="22" customWidth="1"/>
    <col min="8" max="8" width="3.7109375" style="22" customWidth="1"/>
    <col min="9" max="9" width="7.7109375" style="22" customWidth="1"/>
    <col min="10" max="10" width="11.7109375" style="22" customWidth="1"/>
    <col min="11" max="11" width="10.5703125" style="22" customWidth="1"/>
    <col min="12" max="12" width="7.5703125" style="27" customWidth="1"/>
    <col min="13" max="13" width="8.5703125" style="22" customWidth="1"/>
    <col min="14" max="14" width="3.7109375" style="22" customWidth="1"/>
    <col min="15" max="15" width="7.7109375" style="22" customWidth="1"/>
    <col min="16" max="16" width="11.7109375" style="22" customWidth="1"/>
    <col min="17" max="17" width="10.5703125" style="22" customWidth="1"/>
    <col min="18" max="18" width="7.5703125" style="27" customWidth="1"/>
    <col min="19" max="19" width="8.5703125" style="22" customWidth="1"/>
    <col min="20" max="20" width="3.7109375" style="22" customWidth="1"/>
    <col min="21" max="21" width="7.42578125" style="22" customWidth="1"/>
    <col min="22" max="22" width="11.7109375" style="22" customWidth="1"/>
    <col min="23" max="23" width="10.5703125" style="22" customWidth="1"/>
    <col min="24" max="24" width="7.5703125" style="27" customWidth="1"/>
    <col min="25" max="25" width="8.5703125" style="22" customWidth="1"/>
    <col min="26" max="26" width="3.7109375" style="22" customWidth="1"/>
    <col min="27" max="27" width="7.7109375" style="22" customWidth="1"/>
    <col min="28" max="28" width="11.7109375" style="22" customWidth="1"/>
    <col min="29" max="29" width="10.5703125" style="22" customWidth="1"/>
    <col min="30" max="30" width="7.5703125" style="27" customWidth="1"/>
    <col min="31" max="31" width="8.5703125" style="22" customWidth="1"/>
    <col min="32" max="32" width="3.7109375" style="22" customWidth="1"/>
    <col min="33" max="33" width="7.7109375" style="22" customWidth="1"/>
    <col min="34" max="34" width="11.7109375" style="22" customWidth="1"/>
    <col min="35" max="35" width="10.5703125" style="22" customWidth="1"/>
    <col min="36" max="36" width="7.5703125" style="27" customWidth="1"/>
    <col min="37" max="37" width="8.5703125" style="22" customWidth="1"/>
    <col min="38" max="38" width="3.7109375" style="22" customWidth="1"/>
    <col min="39" max="39" width="7.7109375" style="22" customWidth="1"/>
    <col min="40" max="40" width="11.7109375" style="22" customWidth="1"/>
    <col min="41" max="41" width="10.5703125" style="22" customWidth="1"/>
    <col min="42" max="42" width="7.5703125" style="27" customWidth="1"/>
    <col min="43" max="43" width="8.5703125" style="22" customWidth="1"/>
    <col min="44" max="44" width="3.7109375" style="22" customWidth="1"/>
    <col min="45" max="45" width="7.7109375" style="22" customWidth="1"/>
    <col min="46" max="46" width="11.7109375" style="22" customWidth="1"/>
    <col min="47" max="47" width="10.5703125" style="22" customWidth="1"/>
    <col min="48" max="48" width="7.5703125" style="27" customWidth="1"/>
    <col min="49" max="49" width="8.5703125" style="22" customWidth="1"/>
    <col min="50" max="50" width="3.7109375" style="22" customWidth="1"/>
    <col min="51" max="51" width="7.7109375" style="22" customWidth="1"/>
    <col min="52" max="52" width="11.7109375" style="22" customWidth="1"/>
    <col min="53" max="53" width="10.5703125" style="22" customWidth="1"/>
    <col min="54" max="54" width="7.5703125" style="27" customWidth="1"/>
    <col min="55" max="55" width="8.5703125" style="22" customWidth="1"/>
    <col min="56" max="58" width="7.7109375" style="6"/>
    <col min="59" max="16384" width="7.7109375" style="1"/>
  </cols>
  <sheetData>
    <row r="1" spans="1:58" ht="12.75" x14ac:dyDescent="0.2">
      <c r="A1" s="3" t="s">
        <v>24</v>
      </c>
      <c r="B1" s="8"/>
      <c r="C1" s="21" t="s">
        <v>71</v>
      </c>
      <c r="AG1" s="21" t="s">
        <v>27</v>
      </c>
      <c r="AY1" s="21" t="s">
        <v>28</v>
      </c>
    </row>
    <row r="2" spans="1:58" ht="12.75" x14ac:dyDescent="0.2">
      <c r="A2" s="9" t="s">
        <v>2</v>
      </c>
      <c r="B2" s="10">
        <f>Diagram_BK!D1</f>
        <v>1</v>
      </c>
      <c r="C2" s="21" t="s">
        <v>26</v>
      </c>
    </row>
    <row r="3" spans="1:58" ht="33.75" x14ac:dyDescent="0.2">
      <c r="A3" s="7" t="s">
        <v>0</v>
      </c>
      <c r="B3" s="30" t="s">
        <v>65</v>
      </c>
      <c r="C3" s="22" t="s">
        <v>1</v>
      </c>
      <c r="D3" s="130" t="s">
        <v>8</v>
      </c>
      <c r="E3" s="130"/>
      <c r="F3" s="130"/>
      <c r="G3" s="23" t="s">
        <v>78</v>
      </c>
      <c r="I3" s="22" t="s">
        <v>1</v>
      </c>
      <c r="J3" s="130" t="s">
        <v>10</v>
      </c>
      <c r="K3" s="130"/>
      <c r="L3" s="130"/>
      <c r="M3" s="23" t="s">
        <v>78</v>
      </c>
      <c r="O3" s="22" t="s">
        <v>1</v>
      </c>
      <c r="P3" s="130" t="s">
        <v>11</v>
      </c>
      <c r="Q3" s="130"/>
      <c r="R3" s="130"/>
      <c r="S3" s="23" t="s">
        <v>78</v>
      </c>
      <c r="V3" s="130" t="s">
        <v>12</v>
      </c>
      <c r="W3" s="130"/>
      <c r="X3" s="130"/>
      <c r="Y3" s="23" t="s">
        <v>78</v>
      </c>
      <c r="AA3" s="22" t="s">
        <v>1</v>
      </c>
      <c r="AB3" s="130" t="s">
        <v>13</v>
      </c>
      <c r="AC3" s="130"/>
      <c r="AD3" s="130"/>
      <c r="AE3" s="23" t="s">
        <v>78</v>
      </c>
      <c r="AG3" s="22" t="s">
        <v>1</v>
      </c>
      <c r="AH3" s="130" t="s">
        <v>14</v>
      </c>
      <c r="AI3" s="130"/>
      <c r="AJ3" s="130"/>
      <c r="AK3" s="23" t="s">
        <v>79</v>
      </c>
      <c r="AM3" s="22" t="s">
        <v>1</v>
      </c>
      <c r="AN3" s="130" t="s">
        <v>16</v>
      </c>
      <c r="AO3" s="130"/>
      <c r="AP3" s="130"/>
      <c r="AQ3" s="23" t="s">
        <v>79</v>
      </c>
      <c r="AS3" s="22" t="s">
        <v>1</v>
      </c>
      <c r="AT3" s="131" t="s">
        <v>17</v>
      </c>
      <c r="AU3" s="131"/>
      <c r="AV3" s="131"/>
      <c r="AW3" s="23" t="s">
        <v>79</v>
      </c>
      <c r="AY3" s="22" t="s">
        <v>1</v>
      </c>
      <c r="AZ3" s="132" t="s">
        <v>18</v>
      </c>
      <c r="BA3" s="132"/>
      <c r="BB3" s="132"/>
      <c r="BC3" s="23" t="s">
        <v>79</v>
      </c>
    </row>
    <row r="4" spans="1:58" s="20" customFormat="1" x14ac:dyDescent="0.2">
      <c r="A4" s="18"/>
      <c r="B4" s="18"/>
      <c r="C4" s="24"/>
      <c r="D4" s="24" t="s">
        <v>29</v>
      </c>
      <c r="E4" s="24" t="s">
        <v>19</v>
      </c>
      <c r="F4" s="28" t="s">
        <v>20</v>
      </c>
      <c r="G4" s="24"/>
      <c r="H4" s="24"/>
      <c r="I4" s="24"/>
      <c r="J4" s="24" t="s">
        <v>29</v>
      </c>
      <c r="K4" s="24" t="s">
        <v>19</v>
      </c>
      <c r="L4" s="28" t="s">
        <v>20</v>
      </c>
      <c r="M4" s="24"/>
      <c r="N4" s="24"/>
      <c r="O4" s="24"/>
      <c r="P4" s="24" t="s">
        <v>29</v>
      </c>
      <c r="Q4" s="24" t="s">
        <v>19</v>
      </c>
      <c r="R4" s="28" t="s">
        <v>20</v>
      </c>
      <c r="S4" s="24"/>
      <c r="T4" s="24"/>
      <c r="U4" s="24"/>
      <c r="V4" s="24" t="s">
        <v>29</v>
      </c>
      <c r="W4" s="24" t="s">
        <v>19</v>
      </c>
      <c r="X4" s="28" t="s">
        <v>20</v>
      </c>
      <c r="Y4" s="24"/>
      <c r="Z4" s="24"/>
      <c r="AA4" s="24"/>
      <c r="AB4" s="24" t="s">
        <v>29</v>
      </c>
      <c r="AC4" s="24" t="s">
        <v>19</v>
      </c>
      <c r="AD4" s="28" t="s">
        <v>20</v>
      </c>
      <c r="AE4" s="24"/>
      <c r="AF4" s="24"/>
      <c r="AG4" s="24"/>
      <c r="AH4" s="24" t="s">
        <v>29</v>
      </c>
      <c r="AI4" s="24" t="s">
        <v>19</v>
      </c>
      <c r="AJ4" s="28" t="s">
        <v>20</v>
      </c>
      <c r="AK4" s="24"/>
      <c r="AL4" s="24"/>
      <c r="AM4" s="24"/>
      <c r="AN4" s="24" t="s">
        <v>29</v>
      </c>
      <c r="AO4" s="24" t="s">
        <v>19</v>
      </c>
      <c r="AP4" s="28" t="s">
        <v>20</v>
      </c>
      <c r="AQ4" s="24"/>
      <c r="AR4" s="24"/>
      <c r="AS4" s="24"/>
      <c r="AT4" s="24" t="s">
        <v>29</v>
      </c>
      <c r="AU4" s="24" t="s">
        <v>19</v>
      </c>
      <c r="AV4" s="28" t="s">
        <v>20</v>
      </c>
      <c r="AW4" s="24"/>
      <c r="AX4" s="24"/>
      <c r="AY4" s="24"/>
      <c r="AZ4" s="24" t="s">
        <v>29</v>
      </c>
      <c r="BA4" s="24" t="s">
        <v>19</v>
      </c>
      <c r="BB4" s="28" t="s">
        <v>20</v>
      </c>
      <c r="BC4" s="24"/>
      <c r="BD4" s="19"/>
      <c r="BE4" s="19"/>
      <c r="BF4" s="19"/>
    </row>
    <row r="5" spans="1:58" ht="12.75" x14ac:dyDescent="0.2">
      <c r="A5" s="7"/>
      <c r="B5">
        <v>1</v>
      </c>
      <c r="C5" s="22">
        <f t="shared" ref="C5:C36" si="0">$B$2*E5+(1-$B$2)*D5</f>
        <v>1182.7</v>
      </c>
      <c r="D5" s="22">
        <v>1179.2</v>
      </c>
      <c r="E5" s="22">
        <v>1182.7</v>
      </c>
      <c r="F5" s="27">
        <v>1184.3</v>
      </c>
      <c r="G5" s="25" t="s">
        <v>73</v>
      </c>
      <c r="I5" s="22">
        <f t="shared" ref="I5:I36" si="1">$B$2*K5+(1-$B$2)*J5</f>
        <v>23.7</v>
      </c>
      <c r="J5" s="22">
        <v>25.5</v>
      </c>
      <c r="K5" s="22">
        <v>23.7</v>
      </c>
      <c r="L5" s="27">
        <v>22.55</v>
      </c>
      <c r="M5" s="25" t="s">
        <v>73</v>
      </c>
      <c r="O5" s="22">
        <f t="shared" ref="O5:O36" si="2">$B$2*Q5+(1-$B$2)*P5</f>
        <v>77.3</v>
      </c>
      <c r="P5" s="22">
        <v>79</v>
      </c>
      <c r="Q5" s="22">
        <v>77.3</v>
      </c>
      <c r="R5" s="27">
        <v>77.290000000000006</v>
      </c>
      <c r="S5" s="25" t="s">
        <v>73</v>
      </c>
      <c r="V5" s="22">
        <v>1283.7</v>
      </c>
      <c r="W5" s="22">
        <v>1283.7</v>
      </c>
      <c r="X5" s="27">
        <v>1284.1400000000001</v>
      </c>
      <c r="Y5" s="25" t="s">
        <v>73</v>
      </c>
      <c r="AA5" s="22">
        <f t="shared" ref="AA5:AA36" si="3">$B$2*AC5+(1-$B$2)*AB5</f>
        <v>1206.4000000000001</v>
      </c>
      <c r="AB5" s="22">
        <v>1204.7</v>
      </c>
      <c r="AC5" s="22">
        <v>1206.4000000000001</v>
      </c>
      <c r="AD5" s="27">
        <v>1206.8499999999999</v>
      </c>
      <c r="AE5" s="25" t="s">
        <v>73</v>
      </c>
      <c r="AG5" s="22">
        <f t="shared" ref="AG5:AG36" si="4">$B$2*AI5+(1-$B$2)*AH5</f>
        <v>92.1</v>
      </c>
      <c r="AH5" s="22">
        <v>91.9</v>
      </c>
      <c r="AI5" s="22">
        <v>92.1</v>
      </c>
      <c r="AJ5" s="27">
        <v>92.23</v>
      </c>
      <c r="AK5" s="25" t="s">
        <v>73</v>
      </c>
      <c r="AM5" s="22">
        <f t="shared" ref="AM5:AM36" si="5">$B$2*AO5+(1-$B$2)*AN5</f>
        <v>6</v>
      </c>
      <c r="AN5" s="22">
        <v>6.2</v>
      </c>
      <c r="AO5" s="22">
        <v>6</v>
      </c>
      <c r="AP5" s="27">
        <v>6.02</v>
      </c>
      <c r="AQ5" s="25" t="s">
        <v>73</v>
      </c>
      <c r="AS5" s="22">
        <f t="shared" ref="AS5:AS36" si="6">$B$2*AU5+(1-$B$2)*AT5</f>
        <v>94</v>
      </c>
      <c r="AT5" s="22">
        <v>93.8</v>
      </c>
      <c r="AU5" s="22">
        <v>94</v>
      </c>
      <c r="AV5" s="27">
        <v>93.98</v>
      </c>
      <c r="AW5" s="25" t="s">
        <v>73</v>
      </c>
      <c r="AY5" s="22">
        <f t="shared" ref="AY5:AY36" si="7">$B$2*BA5+(1-$B$2)*AZ5</f>
        <v>2</v>
      </c>
      <c r="AZ5" s="22">
        <v>2.1</v>
      </c>
      <c r="BA5" s="22">
        <v>2</v>
      </c>
      <c r="BB5" s="27">
        <v>1.87</v>
      </c>
      <c r="BC5" s="22" t="s">
        <v>73</v>
      </c>
    </row>
    <row r="6" spans="1:58" ht="12.75" x14ac:dyDescent="0.2">
      <c r="A6" s="7">
        <v>87</v>
      </c>
      <c r="B6">
        <v>2</v>
      </c>
      <c r="C6" s="22">
        <f t="shared" si="0"/>
        <v>1187.0999999999999</v>
      </c>
      <c r="D6" s="22">
        <v>1190.5</v>
      </c>
      <c r="E6" s="22">
        <v>1187.0999999999999</v>
      </c>
      <c r="F6" s="27">
        <v>1186.9100000000001</v>
      </c>
      <c r="G6" s="25">
        <v>10.4</v>
      </c>
      <c r="I6" s="22">
        <f t="shared" si="1"/>
        <v>19.399999999999999</v>
      </c>
      <c r="J6" s="22">
        <v>17.899999999999999</v>
      </c>
      <c r="K6" s="22">
        <v>19.399999999999999</v>
      </c>
      <c r="L6" s="27">
        <v>20.14</v>
      </c>
      <c r="M6" s="25">
        <v>-9.6</v>
      </c>
      <c r="O6" s="22">
        <f t="shared" si="2"/>
        <v>78.3</v>
      </c>
      <c r="P6" s="22">
        <v>76.3</v>
      </c>
      <c r="Q6" s="22">
        <v>78.3</v>
      </c>
      <c r="R6" s="27">
        <v>77.290000000000006</v>
      </c>
      <c r="S6" s="25">
        <v>0</v>
      </c>
      <c r="V6" s="22">
        <v>1284.7</v>
      </c>
      <c r="W6" s="22">
        <v>1284.8</v>
      </c>
      <c r="X6" s="27">
        <v>1284.3399999999999</v>
      </c>
      <c r="Y6" s="25">
        <v>0.8</v>
      </c>
      <c r="AA6" s="22">
        <f t="shared" si="3"/>
        <v>1206.5</v>
      </c>
      <c r="AB6" s="22">
        <v>1208.4000000000001</v>
      </c>
      <c r="AC6" s="22">
        <v>1206.5</v>
      </c>
      <c r="AD6" s="27">
        <v>1207.05</v>
      </c>
      <c r="AE6" s="25">
        <v>0.8</v>
      </c>
      <c r="AG6" s="22">
        <f t="shared" si="4"/>
        <v>92.4</v>
      </c>
      <c r="AH6" s="22">
        <v>92.7</v>
      </c>
      <c r="AI6" s="22">
        <v>92.4</v>
      </c>
      <c r="AJ6" s="27">
        <v>92.41</v>
      </c>
      <c r="AK6" s="25">
        <v>0.8</v>
      </c>
      <c r="AM6" s="22">
        <f t="shared" si="5"/>
        <v>6.1</v>
      </c>
      <c r="AN6" s="22">
        <v>5.9</v>
      </c>
      <c r="AO6" s="22">
        <v>6.1</v>
      </c>
      <c r="AP6" s="27">
        <v>6.02</v>
      </c>
      <c r="AQ6" s="25">
        <v>0</v>
      </c>
      <c r="AS6" s="22">
        <f t="shared" si="6"/>
        <v>93.9</v>
      </c>
      <c r="AT6" s="22">
        <v>94.1</v>
      </c>
      <c r="AU6" s="22">
        <v>93.9</v>
      </c>
      <c r="AV6" s="27">
        <v>93.98</v>
      </c>
      <c r="AW6" s="25">
        <v>0</v>
      </c>
      <c r="AY6" s="22">
        <f t="shared" si="7"/>
        <v>1.6</v>
      </c>
      <c r="AZ6" s="22">
        <v>1.5</v>
      </c>
      <c r="BA6" s="22">
        <v>1.6</v>
      </c>
      <c r="BB6" s="27">
        <v>1.67</v>
      </c>
      <c r="BC6" s="22">
        <v>-0.8</v>
      </c>
      <c r="BD6" s="26"/>
      <c r="BE6" s="26"/>
      <c r="BF6" s="26"/>
    </row>
    <row r="7" spans="1:58" ht="12.75" x14ac:dyDescent="0.2">
      <c r="A7" s="7">
        <v>87</v>
      </c>
      <c r="B7">
        <v>3</v>
      </c>
      <c r="C7" s="22">
        <f t="shared" si="0"/>
        <v>1188.5999999999999</v>
      </c>
      <c r="D7" s="22">
        <v>1189.3</v>
      </c>
      <c r="E7" s="22">
        <v>1188.5999999999999</v>
      </c>
      <c r="F7" s="27">
        <v>1189.51</v>
      </c>
      <c r="G7" s="25">
        <v>10.4</v>
      </c>
      <c r="I7" s="22">
        <f t="shared" si="1"/>
        <v>18.7</v>
      </c>
      <c r="J7" s="22">
        <v>19.3</v>
      </c>
      <c r="K7" s="22">
        <v>18.7</v>
      </c>
      <c r="L7" s="27">
        <v>18.22</v>
      </c>
      <c r="M7" s="25">
        <v>-7.7</v>
      </c>
      <c r="O7" s="22">
        <f t="shared" si="2"/>
        <v>77</v>
      </c>
      <c r="P7" s="22">
        <v>75.900000000000006</v>
      </c>
      <c r="Q7" s="22">
        <v>77</v>
      </c>
      <c r="R7" s="27">
        <v>76.69</v>
      </c>
      <c r="S7" s="25">
        <v>-2.4</v>
      </c>
      <c r="V7" s="22">
        <v>1284.5</v>
      </c>
      <c r="W7" s="22">
        <v>1284.3</v>
      </c>
      <c r="X7" s="27">
        <v>1284.4100000000001</v>
      </c>
      <c r="Y7" s="25">
        <v>0.3</v>
      </c>
      <c r="AA7" s="22">
        <f t="shared" si="3"/>
        <v>1207.3</v>
      </c>
      <c r="AB7" s="22">
        <v>1208.5999999999999</v>
      </c>
      <c r="AC7" s="22">
        <v>1207.3</v>
      </c>
      <c r="AD7" s="27">
        <v>1207.73</v>
      </c>
      <c r="AE7" s="25">
        <v>2.7</v>
      </c>
      <c r="AG7" s="22">
        <f t="shared" si="4"/>
        <v>92.6</v>
      </c>
      <c r="AH7" s="22">
        <v>92.6</v>
      </c>
      <c r="AI7" s="22">
        <v>92.6</v>
      </c>
      <c r="AJ7" s="27">
        <v>92.61</v>
      </c>
      <c r="AK7" s="25">
        <v>0.8</v>
      </c>
      <c r="AM7" s="22">
        <f t="shared" si="5"/>
        <v>6</v>
      </c>
      <c r="AN7" s="22">
        <v>5.9</v>
      </c>
      <c r="AO7" s="22">
        <v>6</v>
      </c>
      <c r="AP7" s="27">
        <v>5.97</v>
      </c>
      <c r="AQ7" s="25">
        <v>-0.2</v>
      </c>
      <c r="AS7" s="22">
        <f t="shared" si="6"/>
        <v>94</v>
      </c>
      <c r="AT7" s="22">
        <v>94.1</v>
      </c>
      <c r="AU7" s="22">
        <v>94</v>
      </c>
      <c r="AV7" s="27">
        <v>94.03</v>
      </c>
      <c r="AW7" s="25">
        <v>0.2</v>
      </c>
      <c r="AY7" s="22">
        <f t="shared" si="7"/>
        <v>1.5</v>
      </c>
      <c r="AZ7" s="22">
        <v>1.6</v>
      </c>
      <c r="BA7" s="22">
        <v>1.5</v>
      </c>
      <c r="BB7" s="27">
        <v>1.51</v>
      </c>
      <c r="BC7" s="22">
        <v>-0.6</v>
      </c>
    </row>
    <row r="8" spans="1:58" ht="12.75" x14ac:dyDescent="0.2">
      <c r="A8" s="7">
        <v>87</v>
      </c>
      <c r="B8">
        <v>4</v>
      </c>
      <c r="C8" s="22">
        <f t="shared" si="0"/>
        <v>1190</v>
      </c>
      <c r="D8" s="22">
        <v>1190.9000000000001</v>
      </c>
      <c r="E8" s="22">
        <v>1190</v>
      </c>
      <c r="F8" s="27">
        <v>1191.73</v>
      </c>
      <c r="G8" s="25">
        <v>8.9</v>
      </c>
      <c r="I8" s="22">
        <f t="shared" si="1"/>
        <v>17.100000000000001</v>
      </c>
      <c r="J8" s="22">
        <v>16.100000000000001</v>
      </c>
      <c r="K8" s="22">
        <v>17.100000000000001</v>
      </c>
      <c r="L8" s="27">
        <v>17.399999999999999</v>
      </c>
      <c r="M8" s="25">
        <v>-3.3</v>
      </c>
      <c r="O8" s="22">
        <f t="shared" si="2"/>
        <v>76.900000000000006</v>
      </c>
      <c r="P8" s="22">
        <v>76.8</v>
      </c>
      <c r="Q8" s="22">
        <v>76.900000000000006</v>
      </c>
      <c r="R8" s="27">
        <v>75.03</v>
      </c>
      <c r="S8" s="25">
        <v>-6.6</v>
      </c>
      <c r="V8" s="22">
        <v>1283.9000000000001</v>
      </c>
      <c r="W8" s="22">
        <v>1284</v>
      </c>
      <c r="X8" s="27">
        <v>1284.1600000000001</v>
      </c>
      <c r="Y8" s="25">
        <v>-1</v>
      </c>
      <c r="AA8" s="22">
        <f t="shared" si="3"/>
        <v>1207.0999999999999</v>
      </c>
      <c r="AB8" s="22">
        <v>1207</v>
      </c>
      <c r="AC8" s="22">
        <v>1207.0999999999999</v>
      </c>
      <c r="AD8" s="27">
        <v>1209.1300000000001</v>
      </c>
      <c r="AE8" s="25">
        <v>5.6</v>
      </c>
      <c r="AG8" s="22">
        <f t="shared" si="4"/>
        <v>92.7</v>
      </c>
      <c r="AH8" s="22">
        <v>92.8</v>
      </c>
      <c r="AI8" s="22">
        <v>92.7</v>
      </c>
      <c r="AJ8" s="27">
        <v>92.8</v>
      </c>
      <c r="AK8" s="25">
        <v>0.8</v>
      </c>
      <c r="AM8" s="22">
        <f t="shared" si="5"/>
        <v>6</v>
      </c>
      <c r="AN8" s="22">
        <v>6</v>
      </c>
      <c r="AO8" s="22">
        <v>6</v>
      </c>
      <c r="AP8" s="27">
        <v>5.84</v>
      </c>
      <c r="AQ8" s="25">
        <v>-0.5</v>
      </c>
      <c r="AS8" s="22">
        <f t="shared" si="6"/>
        <v>94</v>
      </c>
      <c r="AT8" s="22">
        <v>94</v>
      </c>
      <c r="AU8" s="22">
        <v>94</v>
      </c>
      <c r="AV8" s="27">
        <v>94.16</v>
      </c>
      <c r="AW8" s="25">
        <v>0.5</v>
      </c>
      <c r="AY8" s="22">
        <f t="shared" si="7"/>
        <v>1.4</v>
      </c>
      <c r="AZ8" s="22">
        <v>1.3</v>
      </c>
      <c r="BA8" s="22">
        <v>1.4</v>
      </c>
      <c r="BB8" s="27">
        <v>1.44</v>
      </c>
      <c r="BC8" s="22">
        <v>-0.3</v>
      </c>
    </row>
    <row r="9" spans="1:58" ht="12.75" x14ac:dyDescent="0.2">
      <c r="A9" s="7"/>
      <c r="B9">
        <v>1</v>
      </c>
      <c r="C9" s="22">
        <f t="shared" si="0"/>
        <v>1195.5</v>
      </c>
      <c r="D9" s="22">
        <v>1192</v>
      </c>
      <c r="E9" s="22">
        <v>1195.5</v>
      </c>
      <c r="F9" s="27">
        <v>1193.0999999999999</v>
      </c>
      <c r="G9" s="25">
        <v>5.5</v>
      </c>
      <c r="I9" s="22">
        <f t="shared" si="1"/>
        <v>17.3</v>
      </c>
      <c r="J9" s="22">
        <v>18.899999999999999</v>
      </c>
      <c r="K9" s="22">
        <v>17.3</v>
      </c>
      <c r="L9" s="27">
        <v>17.72</v>
      </c>
      <c r="M9" s="25">
        <v>1.3</v>
      </c>
      <c r="O9" s="22">
        <f t="shared" si="2"/>
        <v>70.900000000000006</v>
      </c>
      <c r="P9" s="22">
        <v>72.8</v>
      </c>
      <c r="Q9" s="22">
        <v>70.900000000000006</v>
      </c>
      <c r="R9" s="27">
        <v>72.430000000000007</v>
      </c>
      <c r="S9" s="25">
        <v>-10.4</v>
      </c>
      <c r="V9" s="22">
        <v>1283.7</v>
      </c>
      <c r="W9" s="22">
        <v>1283.7</v>
      </c>
      <c r="X9" s="27">
        <v>1283.25</v>
      </c>
      <c r="Y9" s="25">
        <v>-3.7</v>
      </c>
      <c r="AA9" s="22">
        <f t="shared" si="3"/>
        <v>1212.8</v>
      </c>
      <c r="AB9" s="22">
        <v>1210.9000000000001</v>
      </c>
      <c r="AC9" s="22">
        <v>1212.8</v>
      </c>
      <c r="AD9" s="27">
        <v>1210.82</v>
      </c>
      <c r="AE9" s="25">
        <v>6.8</v>
      </c>
      <c r="AG9" s="22">
        <f t="shared" si="4"/>
        <v>93.1</v>
      </c>
      <c r="AH9" s="22">
        <v>92.9</v>
      </c>
      <c r="AI9" s="22">
        <v>93.1</v>
      </c>
      <c r="AJ9" s="27">
        <v>92.97</v>
      </c>
      <c r="AK9" s="25">
        <v>0.7</v>
      </c>
      <c r="AM9" s="22">
        <f t="shared" si="5"/>
        <v>5.5</v>
      </c>
      <c r="AN9" s="22">
        <v>5.7</v>
      </c>
      <c r="AO9" s="22">
        <v>5.5</v>
      </c>
      <c r="AP9" s="27">
        <v>5.64</v>
      </c>
      <c r="AQ9" s="25">
        <v>-0.8</v>
      </c>
      <c r="AS9" s="22">
        <f t="shared" si="6"/>
        <v>94.5</v>
      </c>
      <c r="AT9" s="22">
        <v>94.3</v>
      </c>
      <c r="AU9" s="22">
        <v>94.5</v>
      </c>
      <c r="AV9" s="27">
        <v>94.36</v>
      </c>
      <c r="AW9" s="25">
        <v>0.8</v>
      </c>
      <c r="AY9" s="22">
        <f t="shared" si="7"/>
        <v>1.4</v>
      </c>
      <c r="AZ9" s="22">
        <v>1.6</v>
      </c>
      <c r="BA9" s="22">
        <v>1.4</v>
      </c>
      <c r="BB9" s="27">
        <v>1.46</v>
      </c>
      <c r="BC9" s="22">
        <v>0.1</v>
      </c>
    </row>
    <row r="10" spans="1:58" ht="12.75" x14ac:dyDescent="0.2">
      <c r="A10" s="7">
        <v>88</v>
      </c>
      <c r="B10">
        <v>2</v>
      </c>
      <c r="C10" s="22">
        <f t="shared" si="0"/>
        <v>1191</v>
      </c>
      <c r="D10" s="22">
        <v>1194.5</v>
      </c>
      <c r="E10" s="22">
        <v>1191</v>
      </c>
      <c r="F10" s="27">
        <v>1193.93</v>
      </c>
      <c r="G10" s="25">
        <v>3.3</v>
      </c>
      <c r="I10" s="22">
        <f t="shared" si="1"/>
        <v>19.100000000000001</v>
      </c>
      <c r="J10" s="22">
        <v>17.600000000000001</v>
      </c>
      <c r="K10" s="22">
        <v>19.100000000000001</v>
      </c>
      <c r="L10" s="27">
        <v>18.3</v>
      </c>
      <c r="M10" s="25">
        <v>2.2999999999999998</v>
      </c>
      <c r="O10" s="22">
        <f t="shared" si="2"/>
        <v>71.2</v>
      </c>
      <c r="P10" s="22">
        <v>69.099999999999994</v>
      </c>
      <c r="Q10" s="22">
        <v>71.2</v>
      </c>
      <c r="R10" s="27">
        <v>69.39</v>
      </c>
      <c r="S10" s="25">
        <v>-12.2</v>
      </c>
      <c r="V10" s="22">
        <v>1281.2</v>
      </c>
      <c r="W10" s="22">
        <v>1281.3</v>
      </c>
      <c r="X10" s="27">
        <v>1281.6199999999999</v>
      </c>
      <c r="Y10" s="25">
        <v>-6.5</v>
      </c>
      <c r="AA10" s="22">
        <f t="shared" si="3"/>
        <v>1210.0999999999999</v>
      </c>
      <c r="AB10" s="22">
        <v>1212</v>
      </c>
      <c r="AC10" s="22">
        <v>1210.0999999999999</v>
      </c>
      <c r="AD10" s="27">
        <v>1212.23</v>
      </c>
      <c r="AE10" s="25">
        <v>5.6</v>
      </c>
      <c r="AG10" s="22">
        <f t="shared" si="4"/>
        <v>93</v>
      </c>
      <c r="AH10" s="22">
        <v>93.2</v>
      </c>
      <c r="AI10" s="22">
        <v>93</v>
      </c>
      <c r="AJ10" s="27">
        <v>93.16</v>
      </c>
      <c r="AK10" s="25">
        <v>0.7</v>
      </c>
      <c r="AM10" s="22">
        <f t="shared" si="5"/>
        <v>5.6</v>
      </c>
      <c r="AN10" s="22">
        <v>5.4</v>
      </c>
      <c r="AO10" s="22">
        <v>5.6</v>
      </c>
      <c r="AP10" s="27">
        <v>5.41</v>
      </c>
      <c r="AQ10" s="25">
        <v>-0.9</v>
      </c>
      <c r="AS10" s="22">
        <f t="shared" si="6"/>
        <v>94.4</v>
      </c>
      <c r="AT10" s="22">
        <v>94.6</v>
      </c>
      <c r="AU10" s="22">
        <v>94.4</v>
      </c>
      <c r="AV10" s="27">
        <v>94.59</v>
      </c>
      <c r="AW10" s="25">
        <v>0.9</v>
      </c>
      <c r="AY10" s="22">
        <f t="shared" si="7"/>
        <v>1.6</v>
      </c>
      <c r="AZ10" s="22">
        <v>1.4</v>
      </c>
      <c r="BA10" s="22">
        <v>1.6</v>
      </c>
      <c r="BB10" s="27">
        <v>1.51</v>
      </c>
      <c r="BC10" s="22">
        <v>0.2</v>
      </c>
    </row>
    <row r="11" spans="1:58" ht="12.75" x14ac:dyDescent="0.2">
      <c r="A11" s="7">
        <v>88</v>
      </c>
      <c r="B11">
        <v>3</v>
      </c>
      <c r="C11" s="22">
        <f t="shared" si="0"/>
        <v>1195.0999999999999</v>
      </c>
      <c r="D11" s="22">
        <v>1195.7</v>
      </c>
      <c r="E11" s="22">
        <v>1195.0999999999999</v>
      </c>
      <c r="F11" s="27">
        <v>1194.1600000000001</v>
      </c>
      <c r="G11" s="25">
        <v>0.9</v>
      </c>
      <c r="I11" s="22">
        <f t="shared" si="1"/>
        <v>18.399999999999999</v>
      </c>
      <c r="J11" s="22">
        <v>19.2</v>
      </c>
      <c r="K11" s="22">
        <v>18.399999999999999</v>
      </c>
      <c r="L11" s="27">
        <v>18.239999999999998</v>
      </c>
      <c r="M11" s="25">
        <v>-0.2</v>
      </c>
      <c r="O11" s="22">
        <f t="shared" si="2"/>
        <v>65.8</v>
      </c>
      <c r="P11" s="22">
        <v>64.7</v>
      </c>
      <c r="Q11" s="22">
        <v>65.8</v>
      </c>
      <c r="R11" s="27">
        <v>66.92</v>
      </c>
      <c r="S11" s="25">
        <v>-9.9</v>
      </c>
      <c r="V11" s="22">
        <v>1279.5999999999999</v>
      </c>
      <c r="W11" s="22">
        <v>1279.3</v>
      </c>
      <c r="X11" s="27">
        <v>1279.31</v>
      </c>
      <c r="Y11" s="25">
        <v>-9.1999999999999993</v>
      </c>
      <c r="AA11" s="22">
        <f t="shared" si="3"/>
        <v>1213.5</v>
      </c>
      <c r="AB11" s="22">
        <v>1214.9000000000001</v>
      </c>
      <c r="AC11" s="22">
        <v>1213.5</v>
      </c>
      <c r="AD11" s="27">
        <v>1212.4000000000001</v>
      </c>
      <c r="AE11" s="25">
        <v>0.7</v>
      </c>
      <c r="AG11" s="22">
        <f t="shared" si="4"/>
        <v>93.4</v>
      </c>
      <c r="AH11" s="22">
        <v>93.4</v>
      </c>
      <c r="AI11" s="22">
        <v>93.4</v>
      </c>
      <c r="AJ11" s="27">
        <v>93.34</v>
      </c>
      <c r="AK11" s="25">
        <v>0.7</v>
      </c>
      <c r="AM11" s="22">
        <f t="shared" si="5"/>
        <v>5.0999999999999996</v>
      </c>
      <c r="AN11" s="22">
        <v>5.0999999999999996</v>
      </c>
      <c r="AO11" s="22">
        <v>5.0999999999999996</v>
      </c>
      <c r="AP11" s="27">
        <v>5.23</v>
      </c>
      <c r="AQ11" s="25">
        <v>-0.7</v>
      </c>
      <c r="AS11" s="22">
        <f t="shared" si="6"/>
        <v>94.9</v>
      </c>
      <c r="AT11" s="22">
        <v>94.9</v>
      </c>
      <c r="AU11" s="22">
        <v>94.9</v>
      </c>
      <c r="AV11" s="27">
        <v>94.77</v>
      </c>
      <c r="AW11" s="25">
        <v>0.7</v>
      </c>
      <c r="AY11" s="22">
        <f t="shared" si="7"/>
        <v>1.5</v>
      </c>
      <c r="AZ11" s="22">
        <v>1.6</v>
      </c>
      <c r="BA11" s="22">
        <v>1.5</v>
      </c>
      <c r="BB11" s="27">
        <v>1.5</v>
      </c>
      <c r="BC11" s="22">
        <v>0</v>
      </c>
    </row>
    <row r="12" spans="1:58" ht="12.75" x14ac:dyDescent="0.2">
      <c r="A12" s="7">
        <v>88</v>
      </c>
      <c r="B12">
        <v>4</v>
      </c>
      <c r="C12" s="22">
        <f t="shared" si="0"/>
        <v>1194.5999999999999</v>
      </c>
      <c r="D12" s="22">
        <v>1195.8</v>
      </c>
      <c r="E12" s="22">
        <v>1194.5999999999999</v>
      </c>
      <c r="F12" s="27">
        <v>1193.26</v>
      </c>
      <c r="G12" s="25">
        <v>-3.6</v>
      </c>
      <c r="I12" s="22">
        <f t="shared" si="1"/>
        <v>17.100000000000001</v>
      </c>
      <c r="J12" s="22">
        <v>16</v>
      </c>
      <c r="K12" s="22">
        <v>17.100000000000001</v>
      </c>
      <c r="L12" s="27">
        <v>17.420000000000002</v>
      </c>
      <c r="M12" s="25">
        <v>-3.3</v>
      </c>
      <c r="O12" s="22">
        <f t="shared" si="2"/>
        <v>64.900000000000006</v>
      </c>
      <c r="P12" s="22">
        <v>64.7</v>
      </c>
      <c r="Q12" s="22">
        <v>64.900000000000006</v>
      </c>
      <c r="R12" s="27">
        <v>65.760000000000005</v>
      </c>
      <c r="S12" s="25">
        <v>-4.5999999999999996</v>
      </c>
      <c r="V12" s="22">
        <v>1276.5</v>
      </c>
      <c r="W12" s="22">
        <v>1276.5999999999999</v>
      </c>
      <c r="X12" s="27">
        <v>1276.44</v>
      </c>
      <c r="Y12" s="25">
        <v>-11.5</v>
      </c>
      <c r="AA12" s="22">
        <f t="shared" si="3"/>
        <v>1211.7</v>
      </c>
      <c r="AB12" s="22">
        <v>1211.7</v>
      </c>
      <c r="AC12" s="22">
        <v>1211.7</v>
      </c>
      <c r="AD12" s="27">
        <v>1210.68</v>
      </c>
      <c r="AE12" s="25">
        <v>-6.9</v>
      </c>
      <c r="AG12" s="22">
        <f t="shared" si="4"/>
        <v>93.6</v>
      </c>
      <c r="AH12" s="22">
        <v>93.7</v>
      </c>
      <c r="AI12" s="22">
        <v>93.6</v>
      </c>
      <c r="AJ12" s="27">
        <v>93.48</v>
      </c>
      <c r="AK12" s="25">
        <v>0.6</v>
      </c>
      <c r="AM12" s="22">
        <f t="shared" si="5"/>
        <v>5.0999999999999996</v>
      </c>
      <c r="AN12" s="22">
        <v>5.0999999999999996</v>
      </c>
      <c r="AO12" s="22">
        <v>5.0999999999999996</v>
      </c>
      <c r="AP12" s="27">
        <v>5.15</v>
      </c>
      <c r="AQ12" s="25">
        <v>-0.3</v>
      </c>
      <c r="AS12" s="22">
        <f t="shared" si="6"/>
        <v>94.9</v>
      </c>
      <c r="AT12" s="22">
        <v>94.9</v>
      </c>
      <c r="AU12" s="22">
        <v>94.9</v>
      </c>
      <c r="AV12" s="27">
        <v>94.85</v>
      </c>
      <c r="AW12" s="25">
        <v>0.3</v>
      </c>
      <c r="AY12" s="22">
        <f t="shared" si="7"/>
        <v>1.4</v>
      </c>
      <c r="AZ12" s="22">
        <v>1.3</v>
      </c>
      <c r="BA12" s="22">
        <v>1.4</v>
      </c>
      <c r="BB12" s="27">
        <v>1.44</v>
      </c>
      <c r="BC12" s="22">
        <v>-0.3</v>
      </c>
    </row>
    <row r="13" spans="1:58" ht="12.75" x14ac:dyDescent="0.2">
      <c r="A13" s="7"/>
      <c r="B13">
        <v>1</v>
      </c>
      <c r="C13" s="22">
        <f t="shared" si="0"/>
        <v>1190.3</v>
      </c>
      <c r="D13" s="22">
        <v>1186.8</v>
      </c>
      <c r="E13" s="22">
        <v>1190.3</v>
      </c>
      <c r="F13" s="27">
        <v>1191.18</v>
      </c>
      <c r="G13" s="25">
        <v>-8.3000000000000007</v>
      </c>
      <c r="I13" s="22">
        <f t="shared" si="1"/>
        <v>16.5</v>
      </c>
      <c r="J13" s="22">
        <v>17.899999999999999</v>
      </c>
      <c r="K13" s="22">
        <v>16.5</v>
      </c>
      <c r="L13" s="27">
        <v>15.93</v>
      </c>
      <c r="M13" s="25">
        <v>-6</v>
      </c>
      <c r="O13" s="22">
        <f t="shared" si="2"/>
        <v>65.900000000000006</v>
      </c>
      <c r="P13" s="22">
        <v>68</v>
      </c>
      <c r="Q13" s="22">
        <v>65.900000000000006</v>
      </c>
      <c r="R13" s="27">
        <v>65.83</v>
      </c>
      <c r="S13" s="25">
        <v>0.3</v>
      </c>
      <c r="V13" s="22">
        <v>1272.8</v>
      </c>
      <c r="W13" s="22">
        <v>1272.7</v>
      </c>
      <c r="X13" s="27">
        <v>1272.94</v>
      </c>
      <c r="Y13" s="25">
        <v>-14</v>
      </c>
      <c r="AA13" s="22">
        <f t="shared" si="3"/>
        <v>1206.8</v>
      </c>
      <c r="AB13" s="22">
        <v>1204.7</v>
      </c>
      <c r="AC13" s="22">
        <v>1206.8</v>
      </c>
      <c r="AD13" s="27">
        <v>1207.1099999999999</v>
      </c>
      <c r="AE13" s="25">
        <v>-14.3</v>
      </c>
      <c r="AG13" s="22">
        <f t="shared" si="4"/>
        <v>93.5</v>
      </c>
      <c r="AH13" s="22">
        <v>93.2</v>
      </c>
      <c r="AI13" s="22">
        <v>93.5</v>
      </c>
      <c r="AJ13" s="27">
        <v>93.58</v>
      </c>
      <c r="AK13" s="25">
        <v>0.4</v>
      </c>
      <c r="AM13" s="22">
        <f t="shared" si="5"/>
        <v>5.2</v>
      </c>
      <c r="AN13" s="22">
        <v>5.3</v>
      </c>
      <c r="AO13" s="22">
        <v>5.2</v>
      </c>
      <c r="AP13" s="27">
        <v>5.17</v>
      </c>
      <c r="AQ13" s="25">
        <v>0.1</v>
      </c>
      <c r="AS13" s="22">
        <f t="shared" si="6"/>
        <v>94.8</v>
      </c>
      <c r="AT13" s="22">
        <v>94.7</v>
      </c>
      <c r="AU13" s="22">
        <v>94.8</v>
      </c>
      <c r="AV13" s="27">
        <v>94.83</v>
      </c>
      <c r="AW13" s="25">
        <v>-0.1</v>
      </c>
      <c r="AY13" s="22">
        <f t="shared" si="7"/>
        <v>1.4</v>
      </c>
      <c r="AZ13" s="22">
        <v>1.5</v>
      </c>
      <c r="BA13" s="22">
        <v>1.4</v>
      </c>
      <c r="BB13" s="27">
        <v>1.32</v>
      </c>
      <c r="BC13" s="22">
        <v>-0.5</v>
      </c>
    </row>
    <row r="14" spans="1:58" ht="12.75" x14ac:dyDescent="0.2">
      <c r="A14" s="7">
        <v>89</v>
      </c>
      <c r="B14">
        <v>2</v>
      </c>
      <c r="C14" s="22">
        <f t="shared" si="0"/>
        <v>1189.7</v>
      </c>
      <c r="D14" s="22">
        <v>1193.3</v>
      </c>
      <c r="E14" s="22">
        <v>1189.7</v>
      </c>
      <c r="F14" s="27">
        <v>1188.4000000000001</v>
      </c>
      <c r="G14" s="25">
        <v>-11.1</v>
      </c>
      <c r="I14" s="22">
        <f t="shared" si="1"/>
        <v>14.6</v>
      </c>
      <c r="J14" s="22">
        <v>13.2</v>
      </c>
      <c r="K14" s="22">
        <v>14.6</v>
      </c>
      <c r="L14" s="27">
        <v>14.41</v>
      </c>
      <c r="M14" s="25">
        <v>-6.1</v>
      </c>
      <c r="O14" s="22">
        <f t="shared" si="2"/>
        <v>64.8</v>
      </c>
      <c r="P14" s="22">
        <v>62.3</v>
      </c>
      <c r="Q14" s="22">
        <v>64.8</v>
      </c>
      <c r="R14" s="27">
        <v>65.97</v>
      </c>
      <c r="S14" s="25">
        <v>0.6</v>
      </c>
      <c r="V14" s="22">
        <v>1268.8</v>
      </c>
      <c r="W14" s="22">
        <v>1269.0999999999999</v>
      </c>
      <c r="X14" s="27">
        <v>1268.78</v>
      </c>
      <c r="Y14" s="25">
        <v>-16.600000000000001</v>
      </c>
      <c r="AA14" s="22">
        <f t="shared" si="3"/>
        <v>1204.3</v>
      </c>
      <c r="AB14" s="22">
        <v>1206.5</v>
      </c>
      <c r="AC14" s="22">
        <v>1204.3</v>
      </c>
      <c r="AD14" s="27">
        <v>1202.81</v>
      </c>
      <c r="AE14" s="25">
        <v>-17.2</v>
      </c>
      <c r="AG14" s="22">
        <f t="shared" si="4"/>
        <v>93.7</v>
      </c>
      <c r="AH14" s="22">
        <v>94</v>
      </c>
      <c r="AI14" s="22">
        <v>93.7</v>
      </c>
      <c r="AJ14" s="27">
        <v>93.66</v>
      </c>
      <c r="AK14" s="25">
        <v>0.4</v>
      </c>
      <c r="AM14" s="22">
        <f t="shared" si="5"/>
        <v>5.0999999999999996</v>
      </c>
      <c r="AN14" s="22">
        <v>4.9000000000000004</v>
      </c>
      <c r="AO14" s="22">
        <v>5.0999999999999996</v>
      </c>
      <c r="AP14" s="27">
        <v>5.2</v>
      </c>
      <c r="AQ14" s="25">
        <v>0.1</v>
      </c>
      <c r="AS14" s="22">
        <f t="shared" si="6"/>
        <v>94.9</v>
      </c>
      <c r="AT14" s="22">
        <v>95.1</v>
      </c>
      <c r="AU14" s="22">
        <v>94.9</v>
      </c>
      <c r="AV14" s="27">
        <v>94.8</v>
      </c>
      <c r="AW14" s="25">
        <v>-0.1</v>
      </c>
      <c r="AY14" s="22">
        <f t="shared" si="7"/>
        <v>1.2</v>
      </c>
      <c r="AZ14" s="22">
        <v>1.1000000000000001</v>
      </c>
      <c r="BA14" s="22">
        <v>1.2</v>
      </c>
      <c r="BB14" s="27">
        <v>1.2</v>
      </c>
      <c r="BC14" s="22">
        <v>-0.5</v>
      </c>
    </row>
    <row r="15" spans="1:58" ht="12.75" x14ac:dyDescent="0.2">
      <c r="A15" s="7">
        <v>89</v>
      </c>
      <c r="B15">
        <v>3</v>
      </c>
      <c r="C15" s="22">
        <f t="shared" si="0"/>
        <v>1187.2</v>
      </c>
      <c r="D15" s="22">
        <v>1187.7</v>
      </c>
      <c r="E15" s="22">
        <v>1187.2</v>
      </c>
      <c r="F15" s="27">
        <v>1185.95</v>
      </c>
      <c r="G15" s="25">
        <v>-9.8000000000000007</v>
      </c>
      <c r="I15" s="22">
        <f t="shared" si="1"/>
        <v>12</v>
      </c>
      <c r="J15" s="22">
        <v>13</v>
      </c>
      <c r="K15" s="22">
        <v>12</v>
      </c>
      <c r="L15" s="27">
        <v>13.39</v>
      </c>
      <c r="M15" s="25">
        <v>-4.0999999999999996</v>
      </c>
      <c r="O15" s="22">
        <f t="shared" si="2"/>
        <v>64.900000000000006</v>
      </c>
      <c r="P15" s="22">
        <v>63.7</v>
      </c>
      <c r="Q15" s="22">
        <v>64.900000000000006</v>
      </c>
      <c r="R15" s="27">
        <v>64.819999999999993</v>
      </c>
      <c r="S15" s="25">
        <v>-4.5999999999999996</v>
      </c>
      <c r="V15" s="22">
        <v>1264.4000000000001</v>
      </c>
      <c r="W15" s="22">
        <v>1264.0999999999999</v>
      </c>
      <c r="X15" s="27">
        <v>1264.1600000000001</v>
      </c>
      <c r="Y15" s="25">
        <v>-18.5</v>
      </c>
      <c r="AA15" s="22">
        <f t="shared" si="3"/>
        <v>1199.2</v>
      </c>
      <c r="AB15" s="22">
        <v>1200.7</v>
      </c>
      <c r="AC15" s="22">
        <v>1199.2</v>
      </c>
      <c r="AD15" s="27">
        <v>1199.3399999999999</v>
      </c>
      <c r="AE15" s="25">
        <v>-13.9</v>
      </c>
      <c r="AG15" s="22">
        <f t="shared" si="4"/>
        <v>93.9</v>
      </c>
      <c r="AH15" s="22">
        <v>93.9</v>
      </c>
      <c r="AI15" s="22">
        <v>93.9</v>
      </c>
      <c r="AJ15" s="27">
        <v>93.81</v>
      </c>
      <c r="AK15" s="25">
        <v>0.6</v>
      </c>
      <c r="AM15" s="22">
        <f t="shared" si="5"/>
        <v>5.0999999999999996</v>
      </c>
      <c r="AN15" s="22">
        <v>5</v>
      </c>
      <c r="AO15" s="22">
        <v>5.0999999999999996</v>
      </c>
      <c r="AP15" s="27">
        <v>5.13</v>
      </c>
      <c r="AQ15" s="25">
        <v>-0.3</v>
      </c>
      <c r="AS15" s="22">
        <f t="shared" si="6"/>
        <v>94.9</v>
      </c>
      <c r="AT15" s="22">
        <v>95</v>
      </c>
      <c r="AU15" s="22">
        <v>94.9</v>
      </c>
      <c r="AV15" s="27">
        <v>94.87</v>
      </c>
      <c r="AW15" s="25">
        <v>0.3</v>
      </c>
      <c r="AY15" s="22">
        <f t="shared" si="7"/>
        <v>1</v>
      </c>
      <c r="AZ15" s="22">
        <v>1.1000000000000001</v>
      </c>
      <c r="BA15" s="22">
        <v>1</v>
      </c>
      <c r="BB15" s="27">
        <v>1.1200000000000001</v>
      </c>
      <c r="BC15" s="22">
        <v>-0.3</v>
      </c>
    </row>
    <row r="16" spans="1:58" ht="12.75" x14ac:dyDescent="0.2">
      <c r="A16" s="7">
        <v>89</v>
      </c>
      <c r="B16">
        <v>4</v>
      </c>
      <c r="C16" s="22">
        <f t="shared" si="0"/>
        <v>1182.0999999999999</v>
      </c>
      <c r="D16" s="22">
        <v>1183.9000000000001</v>
      </c>
      <c r="E16" s="22">
        <v>1182.0999999999999</v>
      </c>
      <c r="F16" s="27">
        <v>1183.97</v>
      </c>
      <c r="G16" s="25">
        <v>-7.9</v>
      </c>
      <c r="I16" s="22">
        <f t="shared" si="1"/>
        <v>14.3</v>
      </c>
      <c r="J16" s="22">
        <v>12.8</v>
      </c>
      <c r="K16" s="22">
        <v>14.3</v>
      </c>
      <c r="L16" s="27">
        <v>12.91</v>
      </c>
      <c r="M16" s="25">
        <v>-1.9</v>
      </c>
      <c r="O16" s="22">
        <f t="shared" si="2"/>
        <v>62.9</v>
      </c>
      <c r="P16" s="22">
        <v>62.4</v>
      </c>
      <c r="Q16" s="22">
        <v>62.9</v>
      </c>
      <c r="R16" s="27">
        <v>62.62</v>
      </c>
      <c r="S16" s="25">
        <v>-8.8000000000000007</v>
      </c>
      <c r="V16" s="22">
        <v>1259.2</v>
      </c>
      <c r="W16" s="22">
        <v>1259.3</v>
      </c>
      <c r="X16" s="27">
        <v>1259.5</v>
      </c>
      <c r="Y16" s="25">
        <v>-18.7</v>
      </c>
      <c r="AA16" s="22">
        <f t="shared" si="3"/>
        <v>1196.4000000000001</v>
      </c>
      <c r="AB16" s="22">
        <v>1196.7</v>
      </c>
      <c r="AC16" s="22">
        <v>1196.4000000000001</v>
      </c>
      <c r="AD16" s="27">
        <v>1196.8800000000001</v>
      </c>
      <c r="AE16" s="25">
        <v>-9.8000000000000007</v>
      </c>
      <c r="AG16" s="22">
        <f t="shared" si="4"/>
        <v>93.9</v>
      </c>
      <c r="AH16" s="22">
        <v>94</v>
      </c>
      <c r="AI16" s="22">
        <v>93.9</v>
      </c>
      <c r="AJ16" s="27">
        <v>94</v>
      </c>
      <c r="AK16" s="25">
        <v>0.8</v>
      </c>
      <c r="AM16" s="22">
        <f t="shared" si="5"/>
        <v>5</v>
      </c>
      <c r="AN16" s="22">
        <v>5</v>
      </c>
      <c r="AO16" s="22">
        <v>5</v>
      </c>
      <c r="AP16" s="27">
        <v>4.97</v>
      </c>
      <c r="AQ16" s="25">
        <v>-0.6</v>
      </c>
      <c r="AS16" s="22">
        <f t="shared" si="6"/>
        <v>95</v>
      </c>
      <c r="AT16" s="22">
        <v>95</v>
      </c>
      <c r="AU16" s="22">
        <v>95</v>
      </c>
      <c r="AV16" s="27">
        <v>95.03</v>
      </c>
      <c r="AW16" s="25">
        <v>0.6</v>
      </c>
      <c r="AY16" s="22">
        <f t="shared" si="7"/>
        <v>1.2</v>
      </c>
      <c r="AZ16" s="22">
        <v>1.1000000000000001</v>
      </c>
      <c r="BA16" s="22">
        <v>1.2</v>
      </c>
      <c r="BB16" s="27">
        <v>1.08</v>
      </c>
      <c r="BC16" s="22">
        <v>-0.2</v>
      </c>
    </row>
    <row r="17" spans="1:55" ht="12.75" x14ac:dyDescent="0.2">
      <c r="A17" s="7"/>
      <c r="B17">
        <v>1</v>
      </c>
      <c r="C17" s="22">
        <f t="shared" si="0"/>
        <v>1182.0999999999999</v>
      </c>
      <c r="D17" s="22">
        <v>1178.2</v>
      </c>
      <c r="E17" s="22">
        <v>1182.0999999999999</v>
      </c>
      <c r="F17" s="27">
        <v>1181.3</v>
      </c>
      <c r="G17" s="25">
        <v>-10.7</v>
      </c>
      <c r="I17" s="22">
        <f t="shared" si="1"/>
        <v>12.7</v>
      </c>
      <c r="J17" s="22">
        <v>14</v>
      </c>
      <c r="K17" s="22">
        <v>12.7</v>
      </c>
      <c r="L17" s="27">
        <v>12.88</v>
      </c>
      <c r="M17" s="25">
        <v>-0.1</v>
      </c>
      <c r="O17" s="22">
        <f t="shared" si="2"/>
        <v>60.4</v>
      </c>
      <c r="P17" s="22">
        <v>63</v>
      </c>
      <c r="Q17" s="22">
        <v>60.4</v>
      </c>
      <c r="R17" s="27">
        <v>61.03</v>
      </c>
      <c r="S17" s="25">
        <v>-6.4</v>
      </c>
      <c r="V17" s="22">
        <v>1255.2</v>
      </c>
      <c r="W17" s="22">
        <v>1255.0999999999999</v>
      </c>
      <c r="X17" s="27">
        <v>1255.21</v>
      </c>
      <c r="Y17" s="25">
        <v>-17.100000000000001</v>
      </c>
      <c r="AA17" s="22">
        <f t="shared" si="3"/>
        <v>1194.8</v>
      </c>
      <c r="AB17" s="22">
        <v>1192.2</v>
      </c>
      <c r="AC17" s="22">
        <v>1194.8</v>
      </c>
      <c r="AD17" s="27">
        <v>1194.18</v>
      </c>
      <c r="AE17" s="25">
        <v>-10.8</v>
      </c>
      <c r="AG17" s="22">
        <f t="shared" si="4"/>
        <v>94.2</v>
      </c>
      <c r="AH17" s="22">
        <v>93.9</v>
      </c>
      <c r="AI17" s="22">
        <v>94.2</v>
      </c>
      <c r="AJ17" s="27">
        <v>94.11</v>
      </c>
      <c r="AK17" s="25">
        <v>0.4</v>
      </c>
      <c r="AM17" s="22">
        <f t="shared" si="5"/>
        <v>4.8</v>
      </c>
      <c r="AN17" s="22">
        <v>5</v>
      </c>
      <c r="AO17" s="22">
        <v>4.8</v>
      </c>
      <c r="AP17" s="27">
        <v>4.8600000000000003</v>
      </c>
      <c r="AQ17" s="25">
        <v>-0.4</v>
      </c>
      <c r="AS17" s="22">
        <f t="shared" si="6"/>
        <v>95.2</v>
      </c>
      <c r="AT17" s="22">
        <v>95</v>
      </c>
      <c r="AU17" s="22">
        <v>95.2</v>
      </c>
      <c r="AV17" s="27">
        <v>95.14</v>
      </c>
      <c r="AW17" s="25">
        <v>0.4</v>
      </c>
      <c r="AY17" s="22">
        <f t="shared" si="7"/>
        <v>1.1000000000000001</v>
      </c>
      <c r="AZ17" s="22">
        <v>1.2</v>
      </c>
      <c r="BA17" s="22">
        <v>1.1000000000000001</v>
      </c>
      <c r="BB17" s="27">
        <v>1.08</v>
      </c>
      <c r="BC17" s="22">
        <v>0</v>
      </c>
    </row>
    <row r="18" spans="1:55" ht="12.75" x14ac:dyDescent="0.2">
      <c r="A18" s="7">
        <v>90</v>
      </c>
      <c r="B18">
        <v>2</v>
      </c>
      <c r="C18" s="22">
        <f t="shared" si="0"/>
        <v>1178</v>
      </c>
      <c r="D18" s="22">
        <v>1181.8</v>
      </c>
      <c r="E18" s="22">
        <v>1178</v>
      </c>
      <c r="F18" s="27">
        <v>1176.6300000000001</v>
      </c>
      <c r="G18" s="25">
        <v>-18.7</v>
      </c>
      <c r="I18" s="22">
        <f t="shared" si="1"/>
        <v>12.9</v>
      </c>
      <c r="J18" s="22">
        <v>11.7</v>
      </c>
      <c r="K18" s="22">
        <v>12.9</v>
      </c>
      <c r="L18" s="27">
        <v>13.63</v>
      </c>
      <c r="M18" s="25">
        <v>3</v>
      </c>
      <c r="O18" s="22">
        <f t="shared" si="2"/>
        <v>60.1</v>
      </c>
      <c r="P18" s="22">
        <v>57.2</v>
      </c>
      <c r="Q18" s="22">
        <v>60.1</v>
      </c>
      <c r="R18" s="27">
        <v>60.93</v>
      </c>
      <c r="S18" s="25">
        <v>-0.4</v>
      </c>
      <c r="V18" s="22">
        <v>1250.7</v>
      </c>
      <c r="W18" s="22">
        <v>1251.0999999999999</v>
      </c>
      <c r="X18" s="27">
        <v>1251.19</v>
      </c>
      <c r="Y18" s="25">
        <v>-16.100000000000001</v>
      </c>
      <c r="AA18" s="22">
        <f t="shared" si="3"/>
        <v>1191</v>
      </c>
      <c r="AB18" s="22">
        <v>1193.5</v>
      </c>
      <c r="AC18" s="22">
        <v>1191</v>
      </c>
      <c r="AD18" s="27">
        <v>1190.26</v>
      </c>
      <c r="AE18" s="25">
        <v>-15.7</v>
      </c>
      <c r="AG18" s="22">
        <f t="shared" si="4"/>
        <v>94.2</v>
      </c>
      <c r="AH18" s="22">
        <v>94.5</v>
      </c>
      <c r="AI18" s="22">
        <v>94.2</v>
      </c>
      <c r="AJ18" s="27">
        <v>94.04</v>
      </c>
      <c r="AK18" s="25">
        <v>-0.3</v>
      </c>
      <c r="AM18" s="22">
        <f t="shared" si="5"/>
        <v>4.8</v>
      </c>
      <c r="AN18" s="22">
        <v>4.5999999999999996</v>
      </c>
      <c r="AO18" s="22">
        <v>4.8</v>
      </c>
      <c r="AP18" s="27">
        <v>4.87</v>
      </c>
      <c r="AQ18" s="25">
        <v>0</v>
      </c>
      <c r="AS18" s="22">
        <f t="shared" si="6"/>
        <v>95.2</v>
      </c>
      <c r="AT18" s="22">
        <v>95.4</v>
      </c>
      <c r="AU18" s="22">
        <v>95.2</v>
      </c>
      <c r="AV18" s="27">
        <v>95.13</v>
      </c>
      <c r="AW18" s="25">
        <v>0</v>
      </c>
      <c r="AY18" s="22">
        <f t="shared" si="7"/>
        <v>1.1000000000000001</v>
      </c>
      <c r="AZ18" s="22">
        <v>1</v>
      </c>
      <c r="BA18" s="22">
        <v>1.1000000000000001</v>
      </c>
      <c r="BB18" s="27">
        <v>1.1499999999999999</v>
      </c>
      <c r="BC18" s="22">
        <v>0.3</v>
      </c>
    </row>
    <row r="19" spans="1:55" ht="12.75" x14ac:dyDescent="0.2">
      <c r="A19" s="7">
        <v>90</v>
      </c>
      <c r="B19">
        <v>3</v>
      </c>
      <c r="C19" s="22">
        <f t="shared" si="0"/>
        <v>1167.8</v>
      </c>
      <c r="D19" s="22">
        <v>1168.4000000000001</v>
      </c>
      <c r="E19" s="22">
        <v>1167.8</v>
      </c>
      <c r="F19" s="27">
        <v>1169.4100000000001</v>
      </c>
      <c r="G19" s="25">
        <v>-28.9</v>
      </c>
      <c r="I19" s="22">
        <f t="shared" si="1"/>
        <v>15.4</v>
      </c>
      <c r="J19" s="22">
        <v>16.5</v>
      </c>
      <c r="K19" s="22">
        <v>15.4</v>
      </c>
      <c r="L19" s="27">
        <v>15.56</v>
      </c>
      <c r="M19" s="25">
        <v>7.7</v>
      </c>
      <c r="O19" s="22">
        <f t="shared" si="2"/>
        <v>64</v>
      </c>
      <c r="P19" s="22">
        <v>62.5</v>
      </c>
      <c r="Q19" s="22">
        <v>64</v>
      </c>
      <c r="R19" s="27">
        <v>61.85</v>
      </c>
      <c r="S19" s="25">
        <v>3.7</v>
      </c>
      <c r="V19" s="22">
        <v>1247.4000000000001</v>
      </c>
      <c r="W19" s="22">
        <v>1247.2</v>
      </c>
      <c r="X19" s="27">
        <v>1246.83</v>
      </c>
      <c r="Y19" s="25">
        <v>-17.399999999999999</v>
      </c>
      <c r="AA19" s="22">
        <f t="shared" si="3"/>
        <v>1183.3</v>
      </c>
      <c r="AB19" s="22">
        <v>1184.9000000000001</v>
      </c>
      <c r="AC19" s="22">
        <v>1183.3</v>
      </c>
      <c r="AD19" s="27">
        <v>1184.97</v>
      </c>
      <c r="AE19" s="25">
        <v>-21.1</v>
      </c>
      <c r="AG19" s="22">
        <f t="shared" si="4"/>
        <v>93.6</v>
      </c>
      <c r="AH19" s="22">
        <v>93.7</v>
      </c>
      <c r="AI19" s="22">
        <v>93.6</v>
      </c>
      <c r="AJ19" s="27">
        <v>93.79</v>
      </c>
      <c r="AK19" s="25">
        <v>-1</v>
      </c>
      <c r="AM19" s="22">
        <f t="shared" si="5"/>
        <v>5.0999999999999996</v>
      </c>
      <c r="AN19" s="22">
        <v>5</v>
      </c>
      <c r="AO19" s="22">
        <v>5.0999999999999996</v>
      </c>
      <c r="AP19" s="27">
        <v>4.96</v>
      </c>
      <c r="AQ19" s="25">
        <v>0.4</v>
      </c>
      <c r="AS19" s="22">
        <f t="shared" si="6"/>
        <v>94.9</v>
      </c>
      <c r="AT19" s="22">
        <v>95</v>
      </c>
      <c r="AU19" s="22">
        <v>94.9</v>
      </c>
      <c r="AV19" s="27">
        <v>95.04</v>
      </c>
      <c r="AW19" s="25">
        <v>-0.4</v>
      </c>
      <c r="AY19" s="22">
        <f t="shared" si="7"/>
        <v>1.3</v>
      </c>
      <c r="AZ19" s="22">
        <v>1.4</v>
      </c>
      <c r="BA19" s="22">
        <v>1.3</v>
      </c>
      <c r="BB19" s="27">
        <v>1.31</v>
      </c>
      <c r="BC19" s="22">
        <v>0.7</v>
      </c>
    </row>
    <row r="20" spans="1:55" ht="12.75" x14ac:dyDescent="0.2">
      <c r="A20" s="7">
        <v>90</v>
      </c>
      <c r="B20">
        <v>4</v>
      </c>
      <c r="C20" s="22">
        <f t="shared" si="0"/>
        <v>1160.9000000000001</v>
      </c>
      <c r="D20" s="22">
        <v>1163.4000000000001</v>
      </c>
      <c r="E20" s="22">
        <v>1160.9000000000001</v>
      </c>
      <c r="F20" s="27">
        <v>1160.57</v>
      </c>
      <c r="G20" s="25">
        <v>-35.4</v>
      </c>
      <c r="I20" s="22">
        <f t="shared" si="1"/>
        <v>19.3</v>
      </c>
      <c r="J20" s="22">
        <v>17.3</v>
      </c>
      <c r="K20" s="22">
        <v>19.3</v>
      </c>
      <c r="L20" s="27">
        <v>18.2</v>
      </c>
      <c r="M20" s="25">
        <v>10.6</v>
      </c>
      <c r="O20" s="22">
        <f t="shared" si="2"/>
        <v>61.5</v>
      </c>
      <c r="P20" s="22">
        <v>61</v>
      </c>
      <c r="Q20" s="22">
        <v>61.5</v>
      </c>
      <c r="R20" s="27">
        <v>63.13</v>
      </c>
      <c r="S20" s="25">
        <v>5.0999999999999996</v>
      </c>
      <c r="V20" s="22">
        <v>1241.7</v>
      </c>
      <c r="W20" s="22">
        <v>1241.7</v>
      </c>
      <c r="X20" s="27">
        <v>1241.9000000000001</v>
      </c>
      <c r="Y20" s="25">
        <v>-19.7</v>
      </c>
      <c r="AA20" s="22">
        <f t="shared" si="3"/>
        <v>1180.2</v>
      </c>
      <c r="AB20" s="22">
        <v>1180.7</v>
      </c>
      <c r="AC20" s="22">
        <v>1180.2</v>
      </c>
      <c r="AD20" s="27">
        <v>1178.77</v>
      </c>
      <c r="AE20" s="25">
        <v>-24.8</v>
      </c>
      <c r="AG20" s="22">
        <f t="shared" si="4"/>
        <v>93.5</v>
      </c>
      <c r="AH20" s="22">
        <v>93.7</v>
      </c>
      <c r="AI20" s="22">
        <v>93.5</v>
      </c>
      <c r="AJ20" s="27">
        <v>93.45</v>
      </c>
      <c r="AK20" s="25">
        <v>-1.4</v>
      </c>
      <c r="AM20" s="22">
        <f t="shared" si="5"/>
        <v>5</v>
      </c>
      <c r="AN20" s="22">
        <v>4.9000000000000004</v>
      </c>
      <c r="AO20" s="22">
        <v>5</v>
      </c>
      <c r="AP20" s="27">
        <v>5.08</v>
      </c>
      <c r="AQ20" s="25">
        <v>0.5</v>
      </c>
      <c r="AS20" s="22">
        <f t="shared" si="6"/>
        <v>95</v>
      </c>
      <c r="AT20" s="22">
        <v>95.1</v>
      </c>
      <c r="AU20" s="22">
        <v>95</v>
      </c>
      <c r="AV20" s="27">
        <v>94.92</v>
      </c>
      <c r="AW20" s="25">
        <v>-0.5</v>
      </c>
      <c r="AY20" s="22">
        <f t="shared" si="7"/>
        <v>1.6</v>
      </c>
      <c r="AZ20" s="22">
        <v>1.5</v>
      </c>
      <c r="BA20" s="22">
        <v>1.6</v>
      </c>
      <c r="BB20" s="27">
        <v>1.54</v>
      </c>
      <c r="BC20" s="22">
        <v>0.9</v>
      </c>
    </row>
    <row r="21" spans="1:55" ht="12.75" x14ac:dyDescent="0.2">
      <c r="A21" s="7"/>
      <c r="B21">
        <v>1</v>
      </c>
      <c r="C21" s="22">
        <f t="shared" si="0"/>
        <v>1151.0999999999999</v>
      </c>
      <c r="D21" s="22">
        <v>1146.8</v>
      </c>
      <c r="E21" s="22">
        <v>1151.0999999999999</v>
      </c>
      <c r="F21" s="27">
        <v>1150.93</v>
      </c>
      <c r="G21" s="25">
        <v>-38.6</v>
      </c>
      <c r="I21" s="22">
        <f t="shared" si="1"/>
        <v>20.2</v>
      </c>
      <c r="J21" s="22">
        <v>21.6</v>
      </c>
      <c r="K21" s="22">
        <v>20.2</v>
      </c>
      <c r="L21" s="27">
        <v>21.24</v>
      </c>
      <c r="M21" s="25">
        <v>12.2</v>
      </c>
      <c r="O21" s="22">
        <f t="shared" si="2"/>
        <v>65.400000000000006</v>
      </c>
      <c r="P21" s="22">
        <v>68.5</v>
      </c>
      <c r="Q21" s="22">
        <v>65.400000000000006</v>
      </c>
      <c r="R21" s="27">
        <v>64.56</v>
      </c>
      <c r="S21" s="25">
        <v>5.7</v>
      </c>
      <c r="V21" s="22">
        <v>1236.9000000000001</v>
      </c>
      <c r="W21" s="22">
        <v>1236.8</v>
      </c>
      <c r="X21" s="27">
        <v>1236.73</v>
      </c>
      <c r="Y21" s="25">
        <v>-20.7</v>
      </c>
      <c r="AA21" s="22">
        <f t="shared" si="3"/>
        <v>1171.3</v>
      </c>
      <c r="AB21" s="22">
        <v>1168.4000000000001</v>
      </c>
      <c r="AC21" s="22">
        <v>1171.3</v>
      </c>
      <c r="AD21" s="27">
        <v>1172.17</v>
      </c>
      <c r="AE21" s="25">
        <v>-26.4</v>
      </c>
      <c r="AG21" s="22">
        <f t="shared" si="4"/>
        <v>93.1</v>
      </c>
      <c r="AH21" s="22">
        <v>92.7</v>
      </c>
      <c r="AI21" s="22">
        <v>93.1</v>
      </c>
      <c r="AJ21" s="27">
        <v>93.06</v>
      </c>
      <c r="AK21" s="25">
        <v>-1.6</v>
      </c>
      <c r="AM21" s="22">
        <f t="shared" si="5"/>
        <v>5.3</v>
      </c>
      <c r="AN21" s="22">
        <v>5.5</v>
      </c>
      <c r="AO21" s="22">
        <v>5.3</v>
      </c>
      <c r="AP21" s="27">
        <v>5.22</v>
      </c>
      <c r="AQ21" s="25">
        <v>0.5</v>
      </c>
      <c r="AS21" s="22">
        <f t="shared" si="6"/>
        <v>94.7</v>
      </c>
      <c r="AT21" s="22">
        <v>94.5</v>
      </c>
      <c r="AU21" s="22">
        <v>94.7</v>
      </c>
      <c r="AV21" s="27">
        <v>94.78</v>
      </c>
      <c r="AW21" s="25">
        <v>-0.5</v>
      </c>
      <c r="AY21" s="22">
        <f t="shared" si="7"/>
        <v>1.7</v>
      </c>
      <c r="AZ21" s="22">
        <v>1.8</v>
      </c>
      <c r="BA21" s="22">
        <v>1.7</v>
      </c>
      <c r="BB21" s="27">
        <v>1.81</v>
      </c>
      <c r="BC21" s="22">
        <v>1.1000000000000001</v>
      </c>
    </row>
    <row r="22" spans="1:55" ht="12.75" x14ac:dyDescent="0.2">
      <c r="A22" s="7">
        <v>91</v>
      </c>
      <c r="B22">
        <v>2</v>
      </c>
      <c r="C22" s="22">
        <f t="shared" si="0"/>
        <v>1140.4000000000001</v>
      </c>
      <c r="D22" s="22">
        <v>1144.0999999999999</v>
      </c>
      <c r="E22" s="22">
        <v>1140.4000000000001</v>
      </c>
      <c r="F22" s="27">
        <v>1140.17</v>
      </c>
      <c r="G22" s="25">
        <v>-43</v>
      </c>
      <c r="I22" s="22">
        <f t="shared" si="1"/>
        <v>24.9</v>
      </c>
      <c r="J22" s="22">
        <v>23.9</v>
      </c>
      <c r="K22" s="22">
        <v>24.9</v>
      </c>
      <c r="L22" s="27">
        <v>24.99</v>
      </c>
      <c r="M22" s="25">
        <v>15</v>
      </c>
      <c r="O22" s="22">
        <f t="shared" si="2"/>
        <v>66.3</v>
      </c>
      <c r="P22" s="22">
        <v>63.3</v>
      </c>
      <c r="Q22" s="22">
        <v>66.3</v>
      </c>
      <c r="R22" s="27">
        <v>66.62</v>
      </c>
      <c r="S22" s="25">
        <v>8.1999999999999993</v>
      </c>
      <c r="V22" s="22">
        <v>1231.2</v>
      </c>
      <c r="W22" s="22">
        <v>1231.7</v>
      </c>
      <c r="X22" s="27">
        <v>1231.79</v>
      </c>
      <c r="Y22" s="25">
        <v>-19.8</v>
      </c>
      <c r="AA22" s="22">
        <f t="shared" si="3"/>
        <v>1165.3</v>
      </c>
      <c r="AB22" s="22">
        <v>1167.9000000000001</v>
      </c>
      <c r="AC22" s="22">
        <v>1165.3</v>
      </c>
      <c r="AD22" s="27">
        <v>1165.17</v>
      </c>
      <c r="AE22" s="25">
        <v>-28</v>
      </c>
      <c r="AG22" s="22">
        <f t="shared" si="4"/>
        <v>92.6</v>
      </c>
      <c r="AH22" s="22">
        <v>92.9</v>
      </c>
      <c r="AI22" s="22">
        <v>92.6</v>
      </c>
      <c r="AJ22" s="27">
        <v>92.56</v>
      </c>
      <c r="AK22" s="25">
        <v>-2</v>
      </c>
      <c r="AM22" s="22">
        <f t="shared" si="5"/>
        <v>5.4</v>
      </c>
      <c r="AN22" s="22">
        <v>5.0999999999999996</v>
      </c>
      <c r="AO22" s="22">
        <v>5.4</v>
      </c>
      <c r="AP22" s="27">
        <v>5.41</v>
      </c>
      <c r="AQ22" s="25">
        <v>0.8</v>
      </c>
      <c r="AS22" s="22">
        <f t="shared" si="6"/>
        <v>94.6</v>
      </c>
      <c r="AT22" s="22">
        <v>94.9</v>
      </c>
      <c r="AU22" s="22">
        <v>94.6</v>
      </c>
      <c r="AV22" s="27">
        <v>94.59</v>
      </c>
      <c r="AW22" s="25">
        <v>-0.8</v>
      </c>
      <c r="AY22" s="22">
        <f t="shared" si="7"/>
        <v>2.1</v>
      </c>
      <c r="AZ22" s="22">
        <v>2</v>
      </c>
      <c r="BA22" s="22">
        <v>2.1</v>
      </c>
      <c r="BB22" s="27">
        <v>2.15</v>
      </c>
      <c r="BC22" s="22">
        <v>1.3</v>
      </c>
    </row>
    <row r="23" spans="1:55" ht="12.75" x14ac:dyDescent="0.2">
      <c r="A23" s="7">
        <v>91</v>
      </c>
      <c r="B23">
        <v>3</v>
      </c>
      <c r="C23" s="22">
        <f t="shared" si="0"/>
        <v>1128.3</v>
      </c>
      <c r="D23" s="22">
        <v>1128.9000000000001</v>
      </c>
      <c r="E23" s="22">
        <v>1128.3</v>
      </c>
      <c r="F23" s="27">
        <v>1128.6199999999999</v>
      </c>
      <c r="G23" s="25">
        <v>-46.2</v>
      </c>
      <c r="I23" s="22">
        <f t="shared" si="1"/>
        <v>30.9</v>
      </c>
      <c r="J23" s="22">
        <v>32.200000000000003</v>
      </c>
      <c r="K23" s="22">
        <v>30.9</v>
      </c>
      <c r="L23" s="27">
        <v>29.95</v>
      </c>
      <c r="M23" s="25">
        <v>19.8</v>
      </c>
      <c r="O23" s="22">
        <f t="shared" si="2"/>
        <v>67.900000000000006</v>
      </c>
      <c r="P23" s="22">
        <v>66.2</v>
      </c>
      <c r="Q23" s="22">
        <v>67.900000000000006</v>
      </c>
      <c r="R23" s="27">
        <v>68.63</v>
      </c>
      <c r="S23" s="25">
        <v>8</v>
      </c>
      <c r="V23" s="22">
        <v>1227.3</v>
      </c>
      <c r="W23" s="22">
        <v>1227.0999999999999</v>
      </c>
      <c r="X23" s="27">
        <v>1227.2</v>
      </c>
      <c r="Y23" s="25">
        <v>-18.399999999999999</v>
      </c>
      <c r="AA23" s="22">
        <f t="shared" si="3"/>
        <v>1159.3</v>
      </c>
      <c r="AB23" s="22">
        <v>1161.0999999999999</v>
      </c>
      <c r="AC23" s="22">
        <v>1159.3</v>
      </c>
      <c r="AD23" s="27">
        <v>1158.57</v>
      </c>
      <c r="AE23" s="25">
        <v>-26.4</v>
      </c>
      <c r="AG23" s="22">
        <f t="shared" si="4"/>
        <v>91.9</v>
      </c>
      <c r="AH23" s="22">
        <v>92</v>
      </c>
      <c r="AI23" s="22">
        <v>91.9</v>
      </c>
      <c r="AJ23" s="27">
        <v>91.97</v>
      </c>
      <c r="AK23" s="25">
        <v>-2.4</v>
      </c>
      <c r="AM23" s="22">
        <f t="shared" si="5"/>
        <v>5.5</v>
      </c>
      <c r="AN23" s="22">
        <v>5.4</v>
      </c>
      <c r="AO23" s="22">
        <v>5.5</v>
      </c>
      <c r="AP23" s="27">
        <v>5.59</v>
      </c>
      <c r="AQ23" s="25">
        <v>0.7</v>
      </c>
      <c r="AS23" s="22">
        <f t="shared" si="6"/>
        <v>94.5</v>
      </c>
      <c r="AT23" s="22">
        <v>94.6</v>
      </c>
      <c r="AU23" s="22">
        <v>94.5</v>
      </c>
      <c r="AV23" s="27">
        <v>94.41</v>
      </c>
      <c r="AW23" s="25">
        <v>-0.7</v>
      </c>
      <c r="AY23" s="22">
        <f t="shared" si="7"/>
        <v>2.7</v>
      </c>
      <c r="AZ23" s="22">
        <v>2.8</v>
      </c>
      <c r="BA23" s="22">
        <v>2.7</v>
      </c>
      <c r="BB23" s="27">
        <v>2.58</v>
      </c>
      <c r="BC23" s="22">
        <v>1.8</v>
      </c>
    </row>
    <row r="24" spans="1:55" ht="12.75" x14ac:dyDescent="0.2">
      <c r="A24" s="7">
        <v>91</v>
      </c>
      <c r="B24">
        <v>4</v>
      </c>
      <c r="C24" s="22">
        <f t="shared" si="0"/>
        <v>1117.7</v>
      </c>
      <c r="D24" s="22">
        <v>1120.7</v>
      </c>
      <c r="E24" s="22">
        <v>1117.7</v>
      </c>
      <c r="F24" s="27">
        <v>1117.67</v>
      </c>
      <c r="G24" s="25">
        <v>-43.8</v>
      </c>
      <c r="I24" s="22">
        <f t="shared" si="1"/>
        <v>34.700000000000003</v>
      </c>
      <c r="J24" s="22">
        <v>32.200000000000003</v>
      </c>
      <c r="K24" s="22">
        <v>34.700000000000003</v>
      </c>
      <c r="L24" s="27">
        <v>35.700000000000003</v>
      </c>
      <c r="M24" s="25">
        <v>23</v>
      </c>
      <c r="O24" s="22">
        <f t="shared" si="2"/>
        <v>70.5</v>
      </c>
      <c r="P24" s="22">
        <v>70.099999999999994</v>
      </c>
      <c r="Q24" s="22">
        <v>70.5</v>
      </c>
      <c r="R24" s="27">
        <v>69.3</v>
      </c>
      <c r="S24" s="25">
        <v>2.7</v>
      </c>
      <c r="V24" s="22">
        <v>1222.9000000000001</v>
      </c>
      <c r="W24" s="22">
        <v>1222.9000000000001</v>
      </c>
      <c r="X24" s="27">
        <v>1222.6600000000001</v>
      </c>
      <c r="Y24" s="25">
        <v>-18.2</v>
      </c>
      <c r="AA24" s="22">
        <f t="shared" si="3"/>
        <v>1152.4000000000001</v>
      </c>
      <c r="AB24" s="22">
        <v>1152.9000000000001</v>
      </c>
      <c r="AC24" s="22">
        <v>1152.4000000000001</v>
      </c>
      <c r="AD24" s="27">
        <v>1153.3599999999999</v>
      </c>
      <c r="AE24" s="25">
        <v>-20.8</v>
      </c>
      <c r="AG24" s="22">
        <f t="shared" si="4"/>
        <v>91.4</v>
      </c>
      <c r="AH24" s="22">
        <v>91.6</v>
      </c>
      <c r="AI24" s="22">
        <v>91.4</v>
      </c>
      <c r="AJ24" s="27">
        <v>91.41</v>
      </c>
      <c r="AK24" s="25">
        <v>-2.2000000000000002</v>
      </c>
      <c r="AM24" s="22">
        <f t="shared" si="5"/>
        <v>5.8</v>
      </c>
      <c r="AN24" s="22">
        <v>5.7</v>
      </c>
      <c r="AO24" s="22">
        <v>5.8</v>
      </c>
      <c r="AP24" s="27">
        <v>5.67</v>
      </c>
      <c r="AQ24" s="25">
        <v>0.3</v>
      </c>
      <c r="AS24" s="22">
        <f t="shared" si="6"/>
        <v>94.2</v>
      </c>
      <c r="AT24" s="22">
        <v>94.3</v>
      </c>
      <c r="AU24" s="22">
        <v>94.2</v>
      </c>
      <c r="AV24" s="27">
        <v>94.33</v>
      </c>
      <c r="AW24" s="25">
        <v>-0.3</v>
      </c>
      <c r="AY24" s="22">
        <f t="shared" si="7"/>
        <v>3</v>
      </c>
      <c r="AZ24" s="22">
        <v>2.8</v>
      </c>
      <c r="BA24" s="22">
        <v>3</v>
      </c>
      <c r="BB24" s="27">
        <v>3.1</v>
      </c>
      <c r="BC24" s="22">
        <v>2</v>
      </c>
    </row>
    <row r="25" spans="1:55" ht="12.75" x14ac:dyDescent="0.2">
      <c r="A25" s="7"/>
      <c r="B25">
        <v>1</v>
      </c>
      <c r="C25" s="22">
        <f t="shared" si="0"/>
        <v>1107.9000000000001</v>
      </c>
      <c r="D25" s="22">
        <v>1103.2</v>
      </c>
      <c r="E25" s="22">
        <v>1107.9000000000001</v>
      </c>
      <c r="F25" s="27">
        <v>1107.6300000000001</v>
      </c>
      <c r="G25" s="25">
        <v>-40.1</v>
      </c>
      <c r="I25" s="22">
        <f t="shared" si="1"/>
        <v>42</v>
      </c>
      <c r="J25" s="22">
        <v>43.3</v>
      </c>
      <c r="K25" s="22">
        <v>42</v>
      </c>
      <c r="L25" s="27">
        <v>41.26</v>
      </c>
      <c r="M25" s="25">
        <v>22.3</v>
      </c>
      <c r="O25" s="22">
        <f t="shared" si="2"/>
        <v>68.2</v>
      </c>
      <c r="P25" s="22">
        <v>71.8</v>
      </c>
      <c r="Q25" s="22">
        <v>68.2</v>
      </c>
      <c r="R25" s="27">
        <v>69.099999999999994</v>
      </c>
      <c r="S25" s="25">
        <v>-0.8</v>
      </c>
      <c r="V25" s="22">
        <v>1218.2</v>
      </c>
      <c r="W25" s="22">
        <v>1218.0999999999999</v>
      </c>
      <c r="X25" s="27">
        <v>1217.99</v>
      </c>
      <c r="Y25" s="25">
        <v>-18.7</v>
      </c>
      <c r="AA25" s="22">
        <f t="shared" si="3"/>
        <v>1149.9000000000001</v>
      </c>
      <c r="AB25" s="22">
        <v>1146.4000000000001</v>
      </c>
      <c r="AC25" s="22">
        <v>1149.9000000000001</v>
      </c>
      <c r="AD25" s="27">
        <v>1148.9000000000001</v>
      </c>
      <c r="AE25" s="25">
        <v>-17.899999999999999</v>
      </c>
      <c r="AG25" s="22">
        <f t="shared" si="4"/>
        <v>91</v>
      </c>
      <c r="AH25" s="22">
        <v>90.6</v>
      </c>
      <c r="AI25" s="22">
        <v>91</v>
      </c>
      <c r="AJ25" s="27">
        <v>90.94</v>
      </c>
      <c r="AK25" s="25">
        <v>-1.9</v>
      </c>
      <c r="AM25" s="22">
        <f t="shared" si="5"/>
        <v>5.6</v>
      </c>
      <c r="AN25" s="22">
        <v>5.9</v>
      </c>
      <c r="AO25" s="22">
        <v>5.6</v>
      </c>
      <c r="AP25" s="27">
        <v>5.67</v>
      </c>
      <c r="AQ25" s="25">
        <v>0</v>
      </c>
      <c r="AS25" s="22">
        <f t="shared" si="6"/>
        <v>94.4</v>
      </c>
      <c r="AT25" s="22">
        <v>94.1</v>
      </c>
      <c r="AU25" s="22">
        <v>94.4</v>
      </c>
      <c r="AV25" s="27">
        <v>94.33</v>
      </c>
      <c r="AW25" s="25">
        <v>0</v>
      </c>
      <c r="AY25" s="22">
        <f t="shared" si="7"/>
        <v>3.7</v>
      </c>
      <c r="AZ25" s="22">
        <v>3.8</v>
      </c>
      <c r="BA25" s="22">
        <v>3.7</v>
      </c>
      <c r="BB25" s="27">
        <v>3.59</v>
      </c>
      <c r="BC25" s="22">
        <v>2</v>
      </c>
    </row>
    <row r="26" spans="1:55" ht="12.75" x14ac:dyDescent="0.2">
      <c r="A26" s="7">
        <v>92</v>
      </c>
      <c r="B26">
        <v>2</v>
      </c>
      <c r="C26" s="22">
        <f t="shared" si="0"/>
        <v>1091.7</v>
      </c>
      <c r="D26" s="22">
        <v>1095.2</v>
      </c>
      <c r="E26" s="22">
        <v>1091.7</v>
      </c>
      <c r="F26" s="27">
        <v>1097.76</v>
      </c>
      <c r="G26" s="25">
        <v>-39.5</v>
      </c>
      <c r="I26" s="22">
        <f t="shared" si="1"/>
        <v>49.9</v>
      </c>
      <c r="J26" s="22">
        <v>49.2</v>
      </c>
      <c r="K26" s="22">
        <v>49.9</v>
      </c>
      <c r="L26" s="27">
        <v>46.18</v>
      </c>
      <c r="M26" s="25">
        <v>19.7</v>
      </c>
      <c r="O26" s="22">
        <f t="shared" si="2"/>
        <v>71.400000000000006</v>
      </c>
      <c r="P26" s="22">
        <v>68.3</v>
      </c>
      <c r="Q26" s="22">
        <v>71.400000000000006</v>
      </c>
      <c r="R26" s="27">
        <v>69.540000000000006</v>
      </c>
      <c r="S26" s="25">
        <v>1.8</v>
      </c>
      <c r="V26" s="22">
        <v>1212.5999999999999</v>
      </c>
      <c r="W26" s="22">
        <v>1213.0999999999999</v>
      </c>
      <c r="X26" s="27">
        <v>1213.49</v>
      </c>
      <c r="Y26" s="25">
        <v>-18</v>
      </c>
      <c r="AA26" s="22">
        <f t="shared" si="3"/>
        <v>1141.7</v>
      </c>
      <c r="AB26" s="22">
        <v>1144.3</v>
      </c>
      <c r="AC26" s="22">
        <v>1141.7</v>
      </c>
      <c r="AD26" s="27">
        <v>1143.94</v>
      </c>
      <c r="AE26" s="25">
        <v>-19.8</v>
      </c>
      <c r="AG26" s="22">
        <f t="shared" si="4"/>
        <v>90</v>
      </c>
      <c r="AH26" s="22">
        <v>90.3</v>
      </c>
      <c r="AI26" s="22">
        <v>90</v>
      </c>
      <c r="AJ26" s="27">
        <v>90.46</v>
      </c>
      <c r="AK26" s="25">
        <v>-1.9</v>
      </c>
      <c r="AM26" s="22">
        <f t="shared" si="5"/>
        <v>5.9</v>
      </c>
      <c r="AN26" s="22">
        <v>5.6</v>
      </c>
      <c r="AO26" s="22">
        <v>5.9</v>
      </c>
      <c r="AP26" s="27">
        <v>5.73</v>
      </c>
      <c r="AQ26" s="25">
        <v>0.2</v>
      </c>
      <c r="AS26" s="22">
        <f t="shared" si="6"/>
        <v>94.1</v>
      </c>
      <c r="AT26" s="22">
        <v>94.4</v>
      </c>
      <c r="AU26" s="22">
        <v>94.1</v>
      </c>
      <c r="AV26" s="27">
        <v>94.27</v>
      </c>
      <c r="AW26" s="25">
        <v>-0.2</v>
      </c>
      <c r="AY26" s="22">
        <f t="shared" si="7"/>
        <v>4.4000000000000004</v>
      </c>
      <c r="AZ26" s="22">
        <v>4.3</v>
      </c>
      <c r="BA26" s="22">
        <v>4.4000000000000004</v>
      </c>
      <c r="BB26" s="27">
        <v>4.04</v>
      </c>
      <c r="BC26" s="22">
        <v>1.8</v>
      </c>
    </row>
    <row r="27" spans="1:55" ht="12.75" x14ac:dyDescent="0.2">
      <c r="A27" s="7">
        <v>92</v>
      </c>
      <c r="B27">
        <v>3</v>
      </c>
      <c r="C27" s="22">
        <f t="shared" si="0"/>
        <v>1085.5</v>
      </c>
      <c r="D27" s="22">
        <v>1086.2</v>
      </c>
      <c r="E27" s="22">
        <v>1085.5</v>
      </c>
      <c r="F27" s="27">
        <v>1085.55</v>
      </c>
      <c r="G27" s="25">
        <v>-48.8</v>
      </c>
      <c r="I27" s="22">
        <f t="shared" si="1"/>
        <v>51.5</v>
      </c>
      <c r="J27" s="22">
        <v>53</v>
      </c>
      <c r="K27" s="22">
        <v>51.5</v>
      </c>
      <c r="L27" s="27">
        <v>51.53</v>
      </c>
      <c r="M27" s="25">
        <v>21.4</v>
      </c>
      <c r="O27" s="22">
        <f t="shared" si="2"/>
        <v>72.400000000000006</v>
      </c>
      <c r="P27" s="22">
        <v>70.3</v>
      </c>
      <c r="Q27" s="22">
        <v>72.400000000000006</v>
      </c>
      <c r="R27" s="27">
        <v>72.28</v>
      </c>
      <c r="S27" s="25">
        <v>10.9</v>
      </c>
      <c r="V27" s="22">
        <v>1209.5</v>
      </c>
      <c r="W27" s="22">
        <v>1209.4000000000001</v>
      </c>
      <c r="X27" s="27">
        <v>1209.3599999999999</v>
      </c>
      <c r="Y27" s="25">
        <v>-16.5</v>
      </c>
      <c r="AA27" s="22">
        <f t="shared" si="3"/>
        <v>1137</v>
      </c>
      <c r="AB27" s="22">
        <v>1139.2</v>
      </c>
      <c r="AC27" s="22">
        <v>1137</v>
      </c>
      <c r="AD27" s="27">
        <v>1137.08</v>
      </c>
      <c r="AE27" s="25">
        <v>-27.4</v>
      </c>
      <c r="AG27" s="22">
        <f t="shared" si="4"/>
        <v>89.8</v>
      </c>
      <c r="AH27" s="22">
        <v>89.8</v>
      </c>
      <c r="AI27" s="22">
        <v>89.8</v>
      </c>
      <c r="AJ27" s="27">
        <v>89.76</v>
      </c>
      <c r="AK27" s="25">
        <v>-2.8</v>
      </c>
      <c r="AM27" s="22">
        <f t="shared" si="5"/>
        <v>6</v>
      </c>
      <c r="AN27" s="22">
        <v>5.8</v>
      </c>
      <c r="AO27" s="22">
        <v>6</v>
      </c>
      <c r="AP27" s="27">
        <v>5.98</v>
      </c>
      <c r="AQ27" s="25">
        <v>1</v>
      </c>
      <c r="AS27" s="22">
        <f t="shared" si="6"/>
        <v>94</v>
      </c>
      <c r="AT27" s="22">
        <v>94.2</v>
      </c>
      <c r="AU27" s="22">
        <v>94</v>
      </c>
      <c r="AV27" s="27">
        <v>94.02</v>
      </c>
      <c r="AW27" s="25">
        <v>-1</v>
      </c>
      <c r="AY27" s="22">
        <f t="shared" si="7"/>
        <v>4.5</v>
      </c>
      <c r="AZ27" s="22">
        <v>4.5999999999999996</v>
      </c>
      <c r="BA27" s="22">
        <v>4.5</v>
      </c>
      <c r="BB27" s="27">
        <v>4.53</v>
      </c>
      <c r="BC27" s="22">
        <v>2</v>
      </c>
    </row>
    <row r="28" spans="1:55" ht="12.75" x14ac:dyDescent="0.2">
      <c r="A28" s="7">
        <v>92</v>
      </c>
      <c r="B28">
        <v>4</v>
      </c>
      <c r="C28" s="22">
        <f t="shared" si="0"/>
        <v>1072.7</v>
      </c>
      <c r="D28" s="22">
        <v>1075.5</v>
      </c>
      <c r="E28" s="22">
        <v>1072.7</v>
      </c>
      <c r="F28" s="27">
        <v>1069.04</v>
      </c>
      <c r="G28" s="25">
        <v>-66</v>
      </c>
      <c r="I28" s="22">
        <f t="shared" si="1"/>
        <v>57.5</v>
      </c>
      <c r="J28" s="22">
        <v>54.5</v>
      </c>
      <c r="K28" s="22">
        <v>57.5</v>
      </c>
      <c r="L28" s="27">
        <v>59.49</v>
      </c>
      <c r="M28" s="25">
        <v>31.8</v>
      </c>
      <c r="O28" s="22">
        <f t="shared" si="2"/>
        <v>75.5</v>
      </c>
      <c r="P28" s="22">
        <v>75.900000000000006</v>
      </c>
      <c r="Q28" s="22">
        <v>75.5</v>
      </c>
      <c r="R28" s="27">
        <v>76.78</v>
      </c>
      <c r="S28" s="25">
        <v>18</v>
      </c>
      <c r="V28" s="22">
        <v>1205.8</v>
      </c>
      <c r="W28" s="22">
        <v>1205.7</v>
      </c>
      <c r="X28" s="27">
        <v>1205.31</v>
      </c>
      <c r="Y28" s="25">
        <v>-16.2</v>
      </c>
      <c r="AA28" s="22">
        <f t="shared" si="3"/>
        <v>1130.2</v>
      </c>
      <c r="AB28" s="22">
        <v>1129.9000000000001</v>
      </c>
      <c r="AC28" s="22">
        <v>1130.2</v>
      </c>
      <c r="AD28" s="27">
        <v>1128.53</v>
      </c>
      <c r="AE28" s="25">
        <v>-34.200000000000003</v>
      </c>
      <c r="AG28" s="22">
        <f t="shared" si="4"/>
        <v>89</v>
      </c>
      <c r="AH28" s="22">
        <v>89.2</v>
      </c>
      <c r="AI28" s="22">
        <v>89</v>
      </c>
      <c r="AJ28" s="27">
        <v>88.69</v>
      </c>
      <c r="AK28" s="25">
        <v>-4.3</v>
      </c>
      <c r="AM28" s="22">
        <f t="shared" si="5"/>
        <v>6.3</v>
      </c>
      <c r="AN28" s="22">
        <v>6.3</v>
      </c>
      <c r="AO28" s="22">
        <v>6.3</v>
      </c>
      <c r="AP28" s="27">
        <v>6.37</v>
      </c>
      <c r="AQ28" s="25">
        <v>1.6</v>
      </c>
      <c r="AS28" s="22">
        <f t="shared" si="6"/>
        <v>93.7</v>
      </c>
      <c r="AT28" s="22">
        <v>93.7</v>
      </c>
      <c r="AU28" s="22">
        <v>93.7</v>
      </c>
      <c r="AV28" s="27">
        <v>93.63</v>
      </c>
      <c r="AW28" s="25">
        <v>-1.6</v>
      </c>
      <c r="AY28" s="22">
        <f t="shared" si="7"/>
        <v>5.0999999999999996</v>
      </c>
      <c r="AZ28" s="22">
        <v>4.8</v>
      </c>
      <c r="BA28" s="22">
        <v>5.0999999999999996</v>
      </c>
      <c r="BB28" s="27">
        <v>5.27</v>
      </c>
      <c r="BC28" s="22">
        <v>3</v>
      </c>
    </row>
    <row r="29" spans="1:55" ht="12.75" x14ac:dyDescent="0.2">
      <c r="A29" s="7"/>
      <c r="B29">
        <v>1</v>
      </c>
      <c r="C29" s="22">
        <f t="shared" si="0"/>
        <v>1046.5</v>
      </c>
      <c r="D29" s="22">
        <v>1041.9000000000001</v>
      </c>
      <c r="E29" s="22">
        <v>1046.5</v>
      </c>
      <c r="F29" s="27">
        <v>1050.1500000000001</v>
      </c>
      <c r="G29" s="25">
        <v>-75.599999999999994</v>
      </c>
      <c r="I29" s="22">
        <f t="shared" si="1"/>
        <v>70.7</v>
      </c>
      <c r="J29" s="22">
        <v>71.900000000000006</v>
      </c>
      <c r="K29" s="22">
        <v>70.7</v>
      </c>
      <c r="L29" s="27">
        <v>69.900000000000006</v>
      </c>
      <c r="M29" s="25">
        <v>41.7</v>
      </c>
      <c r="O29" s="22">
        <f t="shared" si="2"/>
        <v>83.5</v>
      </c>
      <c r="P29" s="22">
        <v>87.1</v>
      </c>
      <c r="Q29" s="22">
        <v>83.5</v>
      </c>
      <c r="R29" s="27">
        <v>80.84</v>
      </c>
      <c r="S29" s="25">
        <v>16.2</v>
      </c>
      <c r="V29" s="22">
        <v>1200.9000000000001</v>
      </c>
      <c r="W29" s="22">
        <v>1200.7</v>
      </c>
      <c r="X29" s="27">
        <v>1200.8900000000001</v>
      </c>
      <c r="Y29" s="25">
        <v>-17.7</v>
      </c>
      <c r="AA29" s="22">
        <f t="shared" si="3"/>
        <v>1117.2</v>
      </c>
      <c r="AB29" s="22">
        <v>1113.8</v>
      </c>
      <c r="AC29" s="22">
        <v>1117.2</v>
      </c>
      <c r="AD29" s="27">
        <v>1120.05</v>
      </c>
      <c r="AE29" s="25">
        <v>-33.9</v>
      </c>
      <c r="AG29" s="22">
        <f t="shared" si="4"/>
        <v>87.2</v>
      </c>
      <c r="AH29" s="22">
        <v>86.8</v>
      </c>
      <c r="AI29" s="22">
        <v>87.2</v>
      </c>
      <c r="AJ29" s="27">
        <v>87.45</v>
      </c>
      <c r="AK29" s="25">
        <v>-5</v>
      </c>
      <c r="AM29" s="22">
        <f t="shared" si="5"/>
        <v>7</v>
      </c>
      <c r="AN29" s="22">
        <v>7.3</v>
      </c>
      <c r="AO29" s="22">
        <v>7</v>
      </c>
      <c r="AP29" s="27">
        <v>6.73</v>
      </c>
      <c r="AQ29" s="25">
        <v>1.4</v>
      </c>
      <c r="AS29" s="22">
        <f t="shared" si="6"/>
        <v>93</v>
      </c>
      <c r="AT29" s="22">
        <v>92.7</v>
      </c>
      <c r="AU29" s="22">
        <v>93</v>
      </c>
      <c r="AV29" s="27">
        <v>93.27</v>
      </c>
      <c r="AW29" s="25">
        <v>-1.4</v>
      </c>
      <c r="AY29" s="22">
        <f t="shared" si="7"/>
        <v>6.3</v>
      </c>
      <c r="AZ29" s="22">
        <v>6.5</v>
      </c>
      <c r="BA29" s="22">
        <v>6.3</v>
      </c>
      <c r="BB29" s="27">
        <v>6.24</v>
      </c>
      <c r="BC29" s="22">
        <v>3.9</v>
      </c>
    </row>
    <row r="30" spans="1:55" ht="12.75" x14ac:dyDescent="0.2">
      <c r="A30" s="7">
        <v>93</v>
      </c>
      <c r="B30">
        <v>2</v>
      </c>
      <c r="C30" s="22">
        <f t="shared" si="0"/>
        <v>1031.4000000000001</v>
      </c>
      <c r="D30" s="22">
        <v>1034.4000000000001</v>
      </c>
      <c r="E30" s="22">
        <v>1031.4000000000001</v>
      </c>
      <c r="F30" s="27">
        <v>1032.95</v>
      </c>
      <c r="G30" s="25">
        <v>-68.8</v>
      </c>
      <c r="I30" s="22">
        <f t="shared" si="1"/>
        <v>80.7</v>
      </c>
      <c r="J30" s="22">
        <v>80.2</v>
      </c>
      <c r="K30" s="22">
        <v>80.7</v>
      </c>
      <c r="L30" s="27">
        <v>79.64</v>
      </c>
      <c r="M30" s="25">
        <v>39</v>
      </c>
      <c r="O30" s="22">
        <f t="shared" si="2"/>
        <v>84.4</v>
      </c>
      <c r="P30" s="22">
        <v>81.400000000000006</v>
      </c>
      <c r="Q30" s="22">
        <v>84.4</v>
      </c>
      <c r="R30" s="27">
        <v>83.51</v>
      </c>
      <c r="S30" s="25">
        <v>10.7</v>
      </c>
      <c r="V30" s="22">
        <v>1196</v>
      </c>
      <c r="W30" s="22">
        <v>1196.5</v>
      </c>
      <c r="X30" s="27">
        <v>1196.0999999999999</v>
      </c>
      <c r="Y30" s="25">
        <v>-19.2</v>
      </c>
      <c r="AA30" s="22">
        <f t="shared" si="3"/>
        <v>1112.0999999999999</v>
      </c>
      <c r="AB30" s="22">
        <v>1114.5999999999999</v>
      </c>
      <c r="AC30" s="22">
        <v>1112.0999999999999</v>
      </c>
      <c r="AD30" s="27">
        <v>1112.5899999999999</v>
      </c>
      <c r="AE30" s="25">
        <v>-29.8</v>
      </c>
      <c r="AG30" s="22">
        <f t="shared" si="4"/>
        <v>86.2</v>
      </c>
      <c r="AH30" s="22">
        <v>86.5</v>
      </c>
      <c r="AI30" s="22">
        <v>86.2</v>
      </c>
      <c r="AJ30" s="27">
        <v>86.36</v>
      </c>
      <c r="AK30" s="25">
        <v>-4.4000000000000004</v>
      </c>
      <c r="AM30" s="22">
        <f t="shared" si="5"/>
        <v>7.1</v>
      </c>
      <c r="AN30" s="22">
        <v>6.8</v>
      </c>
      <c r="AO30" s="22">
        <v>7.1</v>
      </c>
      <c r="AP30" s="27">
        <v>6.98</v>
      </c>
      <c r="AQ30" s="25">
        <v>1</v>
      </c>
      <c r="AS30" s="22">
        <f t="shared" si="6"/>
        <v>92.9</v>
      </c>
      <c r="AT30" s="22">
        <v>93.2</v>
      </c>
      <c r="AU30" s="22">
        <v>92.9</v>
      </c>
      <c r="AV30" s="27">
        <v>93.02</v>
      </c>
      <c r="AW30" s="25">
        <v>-1</v>
      </c>
      <c r="AY30" s="22">
        <f t="shared" si="7"/>
        <v>7.3</v>
      </c>
      <c r="AZ30" s="22">
        <v>7.2</v>
      </c>
      <c r="BA30" s="22">
        <v>7.3</v>
      </c>
      <c r="BB30" s="27">
        <v>7.16</v>
      </c>
      <c r="BC30" s="22">
        <v>3.7</v>
      </c>
    </row>
    <row r="31" spans="1:55" ht="12.75" x14ac:dyDescent="0.2">
      <c r="A31" s="7">
        <v>93</v>
      </c>
      <c r="B31">
        <v>3</v>
      </c>
      <c r="C31" s="22">
        <f t="shared" si="0"/>
        <v>1021.9</v>
      </c>
      <c r="D31" s="22">
        <v>1022.5</v>
      </c>
      <c r="E31" s="22">
        <v>1021.9</v>
      </c>
      <c r="F31" s="27">
        <v>1020.77</v>
      </c>
      <c r="G31" s="25">
        <v>-48.7</v>
      </c>
      <c r="I31" s="22">
        <f t="shared" si="1"/>
        <v>85.4</v>
      </c>
      <c r="J31" s="22">
        <v>87</v>
      </c>
      <c r="K31" s="22">
        <v>85.4</v>
      </c>
      <c r="L31" s="27">
        <v>85.75</v>
      </c>
      <c r="M31" s="25">
        <v>24.4</v>
      </c>
      <c r="O31" s="22">
        <f t="shared" si="2"/>
        <v>84.3</v>
      </c>
      <c r="P31" s="22">
        <v>82.1</v>
      </c>
      <c r="Q31" s="22">
        <v>84.3</v>
      </c>
      <c r="R31" s="27">
        <v>85.25</v>
      </c>
      <c r="S31" s="25">
        <v>7</v>
      </c>
      <c r="V31" s="22">
        <v>1191.5999999999999</v>
      </c>
      <c r="W31" s="22">
        <v>1191.5</v>
      </c>
      <c r="X31" s="27">
        <v>1191.76</v>
      </c>
      <c r="Y31" s="25">
        <v>-17.399999999999999</v>
      </c>
      <c r="AA31" s="22">
        <f t="shared" si="3"/>
        <v>1107.2</v>
      </c>
      <c r="AB31" s="22">
        <v>1109.4000000000001</v>
      </c>
      <c r="AC31" s="22">
        <v>1107.2</v>
      </c>
      <c r="AD31" s="27">
        <v>1106.51</v>
      </c>
      <c r="AE31" s="25">
        <v>-24.3</v>
      </c>
      <c r="AG31" s="22">
        <f t="shared" si="4"/>
        <v>85.8</v>
      </c>
      <c r="AH31" s="22">
        <v>85.8</v>
      </c>
      <c r="AI31" s="22">
        <v>85.8</v>
      </c>
      <c r="AJ31" s="27">
        <v>85.65</v>
      </c>
      <c r="AK31" s="25">
        <v>-2.8</v>
      </c>
      <c r="AM31" s="22">
        <f t="shared" si="5"/>
        <v>7.1</v>
      </c>
      <c r="AN31" s="22">
        <v>6.9</v>
      </c>
      <c r="AO31" s="22">
        <v>7.1</v>
      </c>
      <c r="AP31" s="27">
        <v>7.15</v>
      </c>
      <c r="AQ31" s="25">
        <v>0.7</v>
      </c>
      <c r="AS31" s="22">
        <f t="shared" si="6"/>
        <v>92.9</v>
      </c>
      <c r="AT31" s="22">
        <v>93.1</v>
      </c>
      <c r="AU31" s="22">
        <v>92.9</v>
      </c>
      <c r="AV31" s="27">
        <v>92.85</v>
      </c>
      <c r="AW31" s="25">
        <v>-0.7</v>
      </c>
      <c r="AY31" s="22">
        <f t="shared" si="7"/>
        <v>7.7</v>
      </c>
      <c r="AZ31" s="22">
        <v>7.8</v>
      </c>
      <c r="BA31" s="22">
        <v>7.7</v>
      </c>
      <c r="BB31" s="27">
        <v>7.75</v>
      </c>
      <c r="BC31" s="22">
        <v>2.4</v>
      </c>
    </row>
    <row r="32" spans="1:55" ht="12.75" x14ac:dyDescent="0.2">
      <c r="A32" s="7">
        <v>93</v>
      </c>
      <c r="B32">
        <v>4</v>
      </c>
      <c r="C32" s="22">
        <f t="shared" si="0"/>
        <v>1014.2</v>
      </c>
      <c r="D32" s="22">
        <v>1016.5</v>
      </c>
      <c r="E32" s="22">
        <v>1014.2</v>
      </c>
      <c r="F32" s="27">
        <v>1013.25</v>
      </c>
      <c r="G32" s="25">
        <v>-30</v>
      </c>
      <c r="I32" s="22">
        <f t="shared" si="1"/>
        <v>87.6</v>
      </c>
      <c r="J32" s="22">
        <v>84.2</v>
      </c>
      <c r="K32" s="22">
        <v>87.6</v>
      </c>
      <c r="L32" s="27">
        <v>87.63</v>
      </c>
      <c r="M32" s="25">
        <v>7.5</v>
      </c>
      <c r="O32" s="22">
        <f t="shared" si="2"/>
        <v>86.5</v>
      </c>
      <c r="P32" s="22">
        <v>87.7</v>
      </c>
      <c r="Q32" s="22">
        <v>86.5</v>
      </c>
      <c r="R32" s="27">
        <v>87.85</v>
      </c>
      <c r="S32" s="25">
        <v>10.4</v>
      </c>
      <c r="V32" s="22">
        <v>1188.5</v>
      </c>
      <c r="W32" s="22">
        <v>1188.3</v>
      </c>
      <c r="X32" s="27">
        <v>1188.73</v>
      </c>
      <c r="Y32" s="25">
        <v>-12.1</v>
      </c>
      <c r="AA32" s="22">
        <f t="shared" si="3"/>
        <v>1101.8</v>
      </c>
      <c r="AB32" s="22">
        <v>1100.7</v>
      </c>
      <c r="AC32" s="22">
        <v>1101.8</v>
      </c>
      <c r="AD32" s="27">
        <v>1100.8800000000001</v>
      </c>
      <c r="AE32" s="25">
        <v>-22.5</v>
      </c>
      <c r="AG32" s="22">
        <f t="shared" si="4"/>
        <v>85.3</v>
      </c>
      <c r="AH32" s="22">
        <v>85.5</v>
      </c>
      <c r="AI32" s="22">
        <v>85.3</v>
      </c>
      <c r="AJ32" s="27">
        <v>85.24</v>
      </c>
      <c r="AK32" s="25">
        <v>-1.7</v>
      </c>
      <c r="AM32" s="22">
        <f t="shared" si="5"/>
        <v>7.3</v>
      </c>
      <c r="AN32" s="22">
        <v>7.4</v>
      </c>
      <c r="AO32" s="22">
        <v>7.3</v>
      </c>
      <c r="AP32" s="27">
        <v>7.39</v>
      </c>
      <c r="AQ32" s="25">
        <v>0.9</v>
      </c>
      <c r="AS32" s="22">
        <f t="shared" si="6"/>
        <v>92.7</v>
      </c>
      <c r="AT32" s="22">
        <v>92.6</v>
      </c>
      <c r="AU32" s="22">
        <v>92.7</v>
      </c>
      <c r="AV32" s="27">
        <v>92.61</v>
      </c>
      <c r="AW32" s="25">
        <v>-0.9</v>
      </c>
      <c r="AY32" s="22">
        <f t="shared" si="7"/>
        <v>7.9</v>
      </c>
      <c r="AZ32" s="22">
        <v>7.7</v>
      </c>
      <c r="BA32" s="22">
        <v>7.9</v>
      </c>
      <c r="BB32" s="27">
        <v>7.96</v>
      </c>
      <c r="BC32" s="22">
        <v>0.8</v>
      </c>
    </row>
    <row r="33" spans="1:55" ht="12.75" x14ac:dyDescent="0.2">
      <c r="A33" s="7"/>
      <c r="B33">
        <v>1</v>
      </c>
      <c r="C33" s="22">
        <f t="shared" si="0"/>
        <v>1009.7</v>
      </c>
      <c r="D33" s="22">
        <v>1005.4</v>
      </c>
      <c r="E33" s="22">
        <v>1009.7</v>
      </c>
      <c r="F33" s="27">
        <v>1008.35</v>
      </c>
      <c r="G33" s="25">
        <v>-19.600000000000001</v>
      </c>
      <c r="I33" s="22">
        <f t="shared" si="1"/>
        <v>88</v>
      </c>
      <c r="J33" s="22">
        <v>89.1</v>
      </c>
      <c r="K33" s="22">
        <v>88</v>
      </c>
      <c r="L33" s="27">
        <v>87.11</v>
      </c>
      <c r="M33" s="25">
        <v>-2.1</v>
      </c>
      <c r="O33" s="22">
        <f t="shared" si="2"/>
        <v>89.6</v>
      </c>
      <c r="P33" s="22">
        <v>93</v>
      </c>
      <c r="Q33" s="22">
        <v>89.6</v>
      </c>
      <c r="R33" s="27">
        <v>91.61</v>
      </c>
      <c r="S33" s="25">
        <v>15</v>
      </c>
      <c r="V33" s="22">
        <v>1187.5</v>
      </c>
      <c r="W33" s="22">
        <v>1187.3</v>
      </c>
      <c r="X33" s="27">
        <v>1187.06</v>
      </c>
      <c r="Y33" s="25">
        <v>-6.7</v>
      </c>
      <c r="AA33" s="22">
        <f t="shared" si="3"/>
        <v>1097.7</v>
      </c>
      <c r="AB33" s="22">
        <v>1094.5</v>
      </c>
      <c r="AC33" s="22">
        <v>1097.7</v>
      </c>
      <c r="AD33" s="27">
        <v>1095.45</v>
      </c>
      <c r="AE33" s="25">
        <v>-21.7</v>
      </c>
      <c r="AG33" s="22">
        <f t="shared" si="4"/>
        <v>85</v>
      </c>
      <c r="AH33" s="22">
        <v>84.7</v>
      </c>
      <c r="AI33" s="22">
        <v>85</v>
      </c>
      <c r="AJ33" s="27">
        <v>84.94</v>
      </c>
      <c r="AK33" s="25">
        <v>-1.2</v>
      </c>
      <c r="AM33" s="22">
        <f t="shared" si="5"/>
        <v>7.5</v>
      </c>
      <c r="AN33" s="22">
        <v>7.8</v>
      </c>
      <c r="AO33" s="22">
        <v>7.5</v>
      </c>
      <c r="AP33" s="27">
        <v>7.72</v>
      </c>
      <c r="AQ33" s="25">
        <v>1.3</v>
      </c>
      <c r="AS33" s="22">
        <f t="shared" si="6"/>
        <v>92.5</v>
      </c>
      <c r="AT33" s="22">
        <v>92.2</v>
      </c>
      <c r="AU33" s="22">
        <v>92.5</v>
      </c>
      <c r="AV33" s="27">
        <v>92.28</v>
      </c>
      <c r="AW33" s="25">
        <v>-1.3</v>
      </c>
      <c r="AY33" s="22">
        <f t="shared" si="7"/>
        <v>8</v>
      </c>
      <c r="AZ33" s="22">
        <v>8.1</v>
      </c>
      <c r="BA33" s="22">
        <v>8</v>
      </c>
      <c r="BB33" s="27">
        <v>7.95</v>
      </c>
      <c r="BC33" s="22">
        <v>0</v>
      </c>
    </row>
    <row r="34" spans="1:55" ht="12.75" x14ac:dyDescent="0.2">
      <c r="A34" s="7">
        <v>94</v>
      </c>
      <c r="B34">
        <v>2</v>
      </c>
      <c r="C34" s="22">
        <f t="shared" si="0"/>
        <v>1005.3</v>
      </c>
      <c r="D34" s="22">
        <v>1007.7</v>
      </c>
      <c r="E34" s="22">
        <v>1005.3</v>
      </c>
      <c r="F34" s="27">
        <v>1005.34</v>
      </c>
      <c r="G34" s="25">
        <v>-12</v>
      </c>
      <c r="I34" s="22">
        <f t="shared" si="1"/>
        <v>84.8</v>
      </c>
      <c r="J34" s="22">
        <v>84.9</v>
      </c>
      <c r="K34" s="22">
        <v>84.8</v>
      </c>
      <c r="L34" s="27">
        <v>86.11</v>
      </c>
      <c r="M34" s="25">
        <v>-4</v>
      </c>
      <c r="O34" s="22">
        <f t="shared" si="2"/>
        <v>96.1</v>
      </c>
      <c r="P34" s="22">
        <v>93.1</v>
      </c>
      <c r="Q34" s="22">
        <v>96.1</v>
      </c>
      <c r="R34" s="27">
        <v>94.64</v>
      </c>
      <c r="S34" s="25">
        <v>12.1</v>
      </c>
      <c r="V34" s="22">
        <v>1185.8</v>
      </c>
      <c r="W34" s="22">
        <v>1186.2</v>
      </c>
      <c r="X34" s="27">
        <v>1186.0899999999999</v>
      </c>
      <c r="Y34" s="25">
        <v>-3.9</v>
      </c>
      <c r="AA34" s="22">
        <f t="shared" si="3"/>
        <v>1090.2</v>
      </c>
      <c r="AB34" s="22">
        <v>1092.5999999999999</v>
      </c>
      <c r="AC34" s="22">
        <v>1090.2</v>
      </c>
      <c r="AD34" s="27">
        <v>1091.45</v>
      </c>
      <c r="AE34" s="25">
        <v>-16</v>
      </c>
      <c r="AG34" s="22">
        <f t="shared" si="4"/>
        <v>84.8</v>
      </c>
      <c r="AH34" s="22">
        <v>85</v>
      </c>
      <c r="AI34" s="22">
        <v>84.8</v>
      </c>
      <c r="AJ34" s="27">
        <v>84.76</v>
      </c>
      <c r="AK34" s="25">
        <v>-0.7</v>
      </c>
      <c r="AM34" s="22">
        <f t="shared" si="5"/>
        <v>8.1</v>
      </c>
      <c r="AN34" s="22">
        <v>7.9</v>
      </c>
      <c r="AO34" s="22">
        <v>8.1</v>
      </c>
      <c r="AP34" s="27">
        <v>7.98</v>
      </c>
      <c r="AQ34" s="25">
        <v>1</v>
      </c>
      <c r="AS34" s="22">
        <f t="shared" si="6"/>
        <v>91.9</v>
      </c>
      <c r="AT34" s="22">
        <v>92.1</v>
      </c>
      <c r="AU34" s="22">
        <v>91.9</v>
      </c>
      <c r="AV34" s="27">
        <v>92.02</v>
      </c>
      <c r="AW34" s="25">
        <v>-1</v>
      </c>
      <c r="AY34" s="22">
        <f t="shared" si="7"/>
        <v>7.8</v>
      </c>
      <c r="AZ34" s="22">
        <v>7.8</v>
      </c>
      <c r="BA34" s="22">
        <v>7.8</v>
      </c>
      <c r="BB34" s="27">
        <v>7.89</v>
      </c>
      <c r="BC34" s="22">
        <v>-0.3</v>
      </c>
    </row>
    <row r="35" spans="1:55" ht="12.75" x14ac:dyDescent="0.2">
      <c r="A35" s="7">
        <v>94</v>
      </c>
      <c r="B35">
        <v>3</v>
      </c>
      <c r="C35" s="22">
        <f t="shared" si="0"/>
        <v>1003.9</v>
      </c>
      <c r="D35" s="22">
        <v>1004.6</v>
      </c>
      <c r="E35" s="22">
        <v>1003.9</v>
      </c>
      <c r="F35" s="27">
        <v>1003.71</v>
      </c>
      <c r="G35" s="25">
        <v>-6.5</v>
      </c>
      <c r="I35" s="22">
        <f t="shared" si="1"/>
        <v>85.2</v>
      </c>
      <c r="J35" s="22">
        <v>86.7</v>
      </c>
      <c r="K35" s="22">
        <v>85.2</v>
      </c>
      <c r="L35" s="27">
        <v>85.23</v>
      </c>
      <c r="M35" s="25">
        <v>-3.5</v>
      </c>
      <c r="O35" s="22">
        <f t="shared" si="2"/>
        <v>95.7</v>
      </c>
      <c r="P35" s="22">
        <v>93.6</v>
      </c>
      <c r="Q35" s="22">
        <v>95.7</v>
      </c>
      <c r="R35" s="27">
        <v>96.05</v>
      </c>
      <c r="S35" s="25">
        <v>5.6</v>
      </c>
      <c r="V35" s="22">
        <v>1185</v>
      </c>
      <c r="W35" s="22">
        <v>1184.8</v>
      </c>
      <c r="X35" s="27">
        <v>1184.98</v>
      </c>
      <c r="Y35" s="25">
        <v>-4.4000000000000004</v>
      </c>
      <c r="AA35" s="22">
        <f t="shared" si="3"/>
        <v>1089.0999999999999</v>
      </c>
      <c r="AB35" s="22">
        <v>1091.4000000000001</v>
      </c>
      <c r="AC35" s="22">
        <v>1089.0999999999999</v>
      </c>
      <c r="AD35" s="27">
        <v>1088.93</v>
      </c>
      <c r="AE35" s="25">
        <v>-10</v>
      </c>
      <c r="AG35" s="22">
        <f t="shared" si="4"/>
        <v>84.7</v>
      </c>
      <c r="AH35" s="22">
        <v>84.8</v>
      </c>
      <c r="AI35" s="22">
        <v>84.7</v>
      </c>
      <c r="AJ35" s="27">
        <v>84.7</v>
      </c>
      <c r="AK35" s="25">
        <v>-0.2</v>
      </c>
      <c r="AM35" s="22">
        <f t="shared" si="5"/>
        <v>8.1</v>
      </c>
      <c r="AN35" s="22">
        <v>7.9</v>
      </c>
      <c r="AO35" s="22">
        <v>8.1</v>
      </c>
      <c r="AP35" s="27">
        <v>8.11</v>
      </c>
      <c r="AQ35" s="25">
        <v>0.5</v>
      </c>
      <c r="AS35" s="22">
        <f t="shared" si="6"/>
        <v>91.9</v>
      </c>
      <c r="AT35" s="22">
        <v>92.1</v>
      </c>
      <c r="AU35" s="22">
        <v>91.9</v>
      </c>
      <c r="AV35" s="27">
        <v>91.89</v>
      </c>
      <c r="AW35" s="25">
        <v>-0.5</v>
      </c>
      <c r="AY35" s="22">
        <f t="shared" si="7"/>
        <v>7.8</v>
      </c>
      <c r="AZ35" s="22">
        <v>7.9</v>
      </c>
      <c r="BA35" s="22">
        <v>7.8</v>
      </c>
      <c r="BB35" s="27">
        <v>7.83</v>
      </c>
      <c r="BC35" s="22">
        <v>-0.3</v>
      </c>
    </row>
    <row r="36" spans="1:55" ht="12.75" x14ac:dyDescent="0.2">
      <c r="A36" s="7">
        <v>94</v>
      </c>
      <c r="B36">
        <v>4</v>
      </c>
      <c r="C36" s="22">
        <f t="shared" si="0"/>
        <v>1000.7</v>
      </c>
      <c r="D36" s="22">
        <v>1002.4</v>
      </c>
      <c r="E36" s="22">
        <v>1000.7</v>
      </c>
      <c r="F36" s="27">
        <v>1003.3</v>
      </c>
      <c r="G36" s="25">
        <v>-1.6</v>
      </c>
      <c r="I36" s="22">
        <f t="shared" si="1"/>
        <v>85.4</v>
      </c>
      <c r="J36" s="22">
        <v>81.8</v>
      </c>
      <c r="K36" s="22">
        <v>85.4</v>
      </c>
      <c r="L36" s="27">
        <v>83.97</v>
      </c>
      <c r="M36" s="25">
        <v>-5</v>
      </c>
      <c r="O36" s="22">
        <f t="shared" si="2"/>
        <v>97.6</v>
      </c>
      <c r="P36" s="22">
        <v>99.6</v>
      </c>
      <c r="Q36" s="22">
        <v>97.6</v>
      </c>
      <c r="R36" s="27">
        <v>96.12</v>
      </c>
      <c r="S36" s="25">
        <v>0.3</v>
      </c>
      <c r="V36" s="22">
        <v>1183.8</v>
      </c>
      <c r="W36" s="22">
        <v>1183.7</v>
      </c>
      <c r="X36" s="27">
        <v>1183.3900000000001</v>
      </c>
      <c r="Y36" s="25">
        <v>-6.4</v>
      </c>
      <c r="AA36" s="22">
        <f t="shared" si="3"/>
        <v>1086.0999999999999</v>
      </c>
      <c r="AB36" s="22">
        <v>1084.2</v>
      </c>
      <c r="AC36" s="22">
        <v>1086.0999999999999</v>
      </c>
      <c r="AD36" s="27">
        <v>1087.27</v>
      </c>
      <c r="AE36" s="25">
        <v>-6.7</v>
      </c>
      <c r="AG36" s="22">
        <f t="shared" si="4"/>
        <v>84.5</v>
      </c>
      <c r="AH36" s="22">
        <v>84.7</v>
      </c>
      <c r="AI36" s="22">
        <v>84.5</v>
      </c>
      <c r="AJ36" s="27">
        <v>84.78</v>
      </c>
      <c r="AK36" s="25">
        <v>0.3</v>
      </c>
      <c r="AM36" s="22">
        <f t="shared" si="5"/>
        <v>8.1999999999999993</v>
      </c>
      <c r="AN36" s="22">
        <v>8.4</v>
      </c>
      <c r="AO36" s="22">
        <v>8.1999999999999993</v>
      </c>
      <c r="AP36" s="27">
        <v>8.1199999999999992</v>
      </c>
      <c r="AQ36" s="25">
        <v>0.1</v>
      </c>
      <c r="AS36" s="22">
        <f t="shared" si="6"/>
        <v>91.8</v>
      </c>
      <c r="AT36" s="22">
        <v>91.6</v>
      </c>
      <c r="AU36" s="22">
        <v>91.8</v>
      </c>
      <c r="AV36" s="27">
        <v>91.88</v>
      </c>
      <c r="AW36" s="25">
        <v>-0.1</v>
      </c>
      <c r="AY36" s="22">
        <f t="shared" si="7"/>
        <v>7.9</v>
      </c>
      <c r="AZ36" s="22">
        <v>7.5</v>
      </c>
      <c r="BA36" s="22">
        <v>7.9</v>
      </c>
      <c r="BB36" s="27">
        <v>7.72</v>
      </c>
      <c r="BC36" s="22">
        <v>-0.4</v>
      </c>
    </row>
    <row r="37" spans="1:55" ht="12.75" x14ac:dyDescent="0.2">
      <c r="A37" s="7"/>
      <c r="B37">
        <v>1</v>
      </c>
      <c r="C37" s="22">
        <f t="shared" ref="C37:C68" si="8">$B$2*E37+(1-$B$2)*D37</f>
        <v>1002.6</v>
      </c>
      <c r="D37" s="22">
        <v>998.7</v>
      </c>
      <c r="E37" s="22">
        <v>1002.6</v>
      </c>
      <c r="F37" s="27">
        <v>1002.94</v>
      </c>
      <c r="G37" s="25">
        <v>-1.4</v>
      </c>
      <c r="I37" s="22">
        <f t="shared" ref="I37:I68" si="9">$B$2*K37+(1-$B$2)*J37</f>
        <v>80.900000000000006</v>
      </c>
      <c r="J37" s="22">
        <v>81.900000000000006</v>
      </c>
      <c r="K37" s="22">
        <v>80.900000000000006</v>
      </c>
      <c r="L37" s="27">
        <v>83.08</v>
      </c>
      <c r="M37" s="25">
        <v>-3.6</v>
      </c>
      <c r="O37" s="22">
        <f t="shared" ref="O37:O68" si="10">$B$2*Q37+(1-$B$2)*P37</f>
        <v>97.8</v>
      </c>
      <c r="P37" s="22">
        <v>100.7</v>
      </c>
      <c r="Q37" s="22">
        <v>97.8</v>
      </c>
      <c r="R37" s="27">
        <v>95.32</v>
      </c>
      <c r="S37" s="25">
        <v>-3.2</v>
      </c>
      <c r="V37" s="22">
        <v>1181.4000000000001</v>
      </c>
      <c r="W37" s="22">
        <v>1181.3</v>
      </c>
      <c r="X37" s="27">
        <v>1181.3399999999999</v>
      </c>
      <c r="Y37" s="25">
        <v>-8.1999999999999993</v>
      </c>
      <c r="AA37" s="22">
        <f t="shared" ref="AA37:AA68" si="11">$B$2*AC37+(1-$B$2)*AB37</f>
        <v>1083.5</v>
      </c>
      <c r="AB37" s="22">
        <v>1080.7</v>
      </c>
      <c r="AC37" s="22">
        <v>1083.5</v>
      </c>
      <c r="AD37" s="27">
        <v>1086.02</v>
      </c>
      <c r="AE37" s="25">
        <v>-5</v>
      </c>
      <c r="AG37" s="22">
        <f t="shared" ref="AG37:AG68" si="12">$B$2*AI37+(1-$B$2)*AH37</f>
        <v>84.9</v>
      </c>
      <c r="AH37" s="22">
        <v>84.5</v>
      </c>
      <c r="AI37" s="22">
        <v>84.9</v>
      </c>
      <c r="AJ37" s="27">
        <v>84.9</v>
      </c>
      <c r="AK37" s="25">
        <v>0.5</v>
      </c>
      <c r="AM37" s="22">
        <f t="shared" ref="AM37:AM68" si="13">$B$2*AO37+(1-$B$2)*AN37</f>
        <v>8.3000000000000007</v>
      </c>
      <c r="AN37" s="22">
        <v>8.5</v>
      </c>
      <c r="AO37" s="22">
        <v>8.3000000000000007</v>
      </c>
      <c r="AP37" s="27">
        <v>8.07</v>
      </c>
      <c r="AQ37" s="25">
        <v>-0.2</v>
      </c>
      <c r="AS37" s="22">
        <f t="shared" ref="AS37:AS68" si="14">$B$2*AU37+(1-$B$2)*AT37</f>
        <v>91.7</v>
      </c>
      <c r="AT37" s="22">
        <v>91.5</v>
      </c>
      <c r="AU37" s="22">
        <v>91.7</v>
      </c>
      <c r="AV37" s="27">
        <v>91.93</v>
      </c>
      <c r="AW37" s="25">
        <v>0.2</v>
      </c>
      <c r="AY37" s="22">
        <f t="shared" ref="AY37:AY68" si="15">$B$2*BA37+(1-$B$2)*AZ37</f>
        <v>7.5</v>
      </c>
      <c r="AZ37" s="22">
        <v>7.6</v>
      </c>
      <c r="BA37" s="22">
        <v>7.5</v>
      </c>
      <c r="BB37" s="27">
        <v>7.65</v>
      </c>
      <c r="BC37" s="22">
        <v>-0.3</v>
      </c>
    </row>
    <row r="38" spans="1:55" ht="12.75" x14ac:dyDescent="0.2">
      <c r="A38" s="7">
        <v>95</v>
      </c>
      <c r="B38">
        <v>2</v>
      </c>
      <c r="C38" s="22">
        <f t="shared" si="8"/>
        <v>1001.9</v>
      </c>
      <c r="D38" s="22">
        <v>1003.9</v>
      </c>
      <c r="E38" s="22">
        <v>1001.9</v>
      </c>
      <c r="F38" s="27">
        <v>1000.74</v>
      </c>
      <c r="G38" s="25">
        <v>-8.8000000000000007</v>
      </c>
      <c r="I38" s="22">
        <f t="shared" si="9"/>
        <v>84.4</v>
      </c>
      <c r="J38" s="22">
        <v>84.9</v>
      </c>
      <c r="K38" s="22">
        <v>84.4</v>
      </c>
      <c r="L38" s="27">
        <v>83.98</v>
      </c>
      <c r="M38" s="25">
        <v>3.6</v>
      </c>
      <c r="O38" s="22">
        <f t="shared" si="10"/>
        <v>92.6</v>
      </c>
      <c r="P38" s="22">
        <v>89.7</v>
      </c>
      <c r="Q38" s="22">
        <v>92.6</v>
      </c>
      <c r="R38" s="27">
        <v>94.39</v>
      </c>
      <c r="S38" s="25">
        <v>-3.7</v>
      </c>
      <c r="V38" s="22">
        <v>1178.5</v>
      </c>
      <c r="W38" s="22">
        <v>1179</v>
      </c>
      <c r="X38" s="27">
        <v>1179.1099999999999</v>
      </c>
      <c r="Y38" s="25">
        <v>-8.9</v>
      </c>
      <c r="AA38" s="22">
        <f t="shared" si="11"/>
        <v>1086.3</v>
      </c>
      <c r="AB38" s="22">
        <v>1088.8</v>
      </c>
      <c r="AC38" s="22">
        <v>1086.3</v>
      </c>
      <c r="AD38" s="27">
        <v>1084.71</v>
      </c>
      <c r="AE38" s="25">
        <v>-5.2</v>
      </c>
      <c r="AG38" s="22">
        <f t="shared" si="12"/>
        <v>85</v>
      </c>
      <c r="AH38" s="22">
        <v>85.2</v>
      </c>
      <c r="AI38" s="22">
        <v>85</v>
      </c>
      <c r="AJ38" s="27">
        <v>84.87</v>
      </c>
      <c r="AK38" s="25">
        <v>-0.1</v>
      </c>
      <c r="AM38" s="22">
        <f t="shared" si="13"/>
        <v>7.9</v>
      </c>
      <c r="AN38" s="22">
        <v>7.6</v>
      </c>
      <c r="AO38" s="22">
        <v>7.9</v>
      </c>
      <c r="AP38" s="27">
        <v>8.01</v>
      </c>
      <c r="AQ38" s="25">
        <v>-0.3</v>
      </c>
      <c r="AS38" s="22">
        <f t="shared" si="14"/>
        <v>92.1</v>
      </c>
      <c r="AT38" s="22">
        <v>92.4</v>
      </c>
      <c r="AU38" s="22">
        <v>92.1</v>
      </c>
      <c r="AV38" s="27">
        <v>91.99</v>
      </c>
      <c r="AW38" s="25">
        <v>0.3</v>
      </c>
      <c r="AY38" s="22">
        <f t="shared" si="15"/>
        <v>7.8</v>
      </c>
      <c r="AZ38" s="22">
        <v>7.8</v>
      </c>
      <c r="BA38" s="22">
        <v>7.8</v>
      </c>
      <c r="BB38" s="27">
        <v>7.74</v>
      </c>
      <c r="BC38" s="22">
        <v>0.4</v>
      </c>
    </row>
    <row r="39" spans="1:55" ht="12.75" x14ac:dyDescent="0.2">
      <c r="A39" s="7">
        <v>95</v>
      </c>
      <c r="B39">
        <v>3</v>
      </c>
      <c r="C39" s="22">
        <f t="shared" si="8"/>
        <v>995.6</v>
      </c>
      <c r="D39" s="22">
        <v>996.3</v>
      </c>
      <c r="E39" s="22">
        <v>995.6</v>
      </c>
      <c r="F39" s="27">
        <v>996.22</v>
      </c>
      <c r="G39" s="25">
        <v>-18</v>
      </c>
      <c r="I39" s="22">
        <f t="shared" si="9"/>
        <v>87.8</v>
      </c>
      <c r="J39" s="22">
        <v>89.2</v>
      </c>
      <c r="K39" s="22">
        <v>87.8</v>
      </c>
      <c r="L39" s="27">
        <v>86.44</v>
      </c>
      <c r="M39" s="25">
        <v>9.8000000000000007</v>
      </c>
      <c r="O39" s="22">
        <f t="shared" si="10"/>
        <v>93.8</v>
      </c>
      <c r="P39" s="22">
        <v>91.9</v>
      </c>
      <c r="Q39" s="22">
        <v>93.8</v>
      </c>
      <c r="R39" s="27">
        <v>94.31</v>
      </c>
      <c r="S39" s="25">
        <v>-0.3</v>
      </c>
      <c r="V39" s="22">
        <v>1177.3</v>
      </c>
      <c r="W39" s="22">
        <v>1177.2</v>
      </c>
      <c r="X39" s="27">
        <v>1176.97</v>
      </c>
      <c r="Y39" s="25">
        <v>-8.5</v>
      </c>
      <c r="AA39" s="22">
        <f t="shared" si="11"/>
        <v>1083.4000000000001</v>
      </c>
      <c r="AB39" s="22">
        <v>1085.4000000000001</v>
      </c>
      <c r="AC39" s="22">
        <v>1083.4000000000001</v>
      </c>
      <c r="AD39" s="27">
        <v>1082.6600000000001</v>
      </c>
      <c r="AE39" s="25">
        <v>-8.1999999999999993</v>
      </c>
      <c r="AG39" s="22">
        <f t="shared" si="12"/>
        <v>84.6</v>
      </c>
      <c r="AH39" s="22">
        <v>84.6</v>
      </c>
      <c r="AI39" s="22">
        <v>84.6</v>
      </c>
      <c r="AJ39" s="27">
        <v>84.64</v>
      </c>
      <c r="AK39" s="25">
        <v>-0.9</v>
      </c>
      <c r="AM39" s="22">
        <f t="shared" si="13"/>
        <v>8</v>
      </c>
      <c r="AN39" s="22">
        <v>7.8</v>
      </c>
      <c r="AO39" s="22">
        <v>8</v>
      </c>
      <c r="AP39" s="27">
        <v>8.01</v>
      </c>
      <c r="AQ39" s="25">
        <v>0</v>
      </c>
      <c r="AS39" s="22">
        <f t="shared" si="14"/>
        <v>92</v>
      </c>
      <c r="AT39" s="22">
        <v>92.2</v>
      </c>
      <c r="AU39" s="22">
        <v>92</v>
      </c>
      <c r="AV39" s="27">
        <v>91.99</v>
      </c>
      <c r="AW39" s="25">
        <v>0</v>
      </c>
      <c r="AY39" s="22">
        <f t="shared" si="15"/>
        <v>8.1</v>
      </c>
      <c r="AZ39" s="22">
        <v>8.1999999999999993</v>
      </c>
      <c r="BA39" s="22">
        <v>8.1</v>
      </c>
      <c r="BB39" s="27">
        <v>7.98</v>
      </c>
      <c r="BC39" s="22">
        <v>1</v>
      </c>
    </row>
    <row r="40" spans="1:55" ht="12.75" x14ac:dyDescent="0.2">
      <c r="A40" s="7">
        <v>95</v>
      </c>
      <c r="B40">
        <v>4</v>
      </c>
      <c r="C40" s="22">
        <f t="shared" si="8"/>
        <v>989.8</v>
      </c>
      <c r="D40" s="22">
        <v>990.8</v>
      </c>
      <c r="E40" s="22">
        <v>989.8</v>
      </c>
      <c r="F40" s="27">
        <v>991.1</v>
      </c>
      <c r="G40" s="25">
        <v>-20.5</v>
      </c>
      <c r="I40" s="22">
        <f t="shared" si="9"/>
        <v>88.1</v>
      </c>
      <c r="J40" s="22">
        <v>84.7</v>
      </c>
      <c r="K40" s="22">
        <v>88.1</v>
      </c>
      <c r="L40" s="27">
        <v>88.86</v>
      </c>
      <c r="M40" s="25">
        <v>9.6999999999999993</v>
      </c>
      <c r="O40" s="22">
        <f t="shared" si="10"/>
        <v>97</v>
      </c>
      <c r="P40" s="22">
        <v>99.5</v>
      </c>
      <c r="Q40" s="22">
        <v>97</v>
      </c>
      <c r="R40" s="27">
        <v>95.1</v>
      </c>
      <c r="S40" s="25">
        <v>3.2</v>
      </c>
      <c r="V40" s="22">
        <v>1175</v>
      </c>
      <c r="W40" s="22">
        <v>1174.9000000000001</v>
      </c>
      <c r="X40" s="27">
        <v>1175.06</v>
      </c>
      <c r="Y40" s="25">
        <v>-7.6</v>
      </c>
      <c r="AA40" s="22">
        <f t="shared" si="11"/>
        <v>1077.9000000000001</v>
      </c>
      <c r="AB40" s="22">
        <v>1075.5</v>
      </c>
      <c r="AC40" s="22">
        <v>1077.9000000000001</v>
      </c>
      <c r="AD40" s="27">
        <v>1079.96</v>
      </c>
      <c r="AE40" s="25">
        <v>-10.8</v>
      </c>
      <c r="AG40" s="22">
        <f t="shared" si="12"/>
        <v>84.2</v>
      </c>
      <c r="AH40" s="22">
        <v>84.3</v>
      </c>
      <c r="AI40" s="22">
        <v>84.2</v>
      </c>
      <c r="AJ40" s="27">
        <v>84.34</v>
      </c>
      <c r="AK40" s="25">
        <v>-1.2</v>
      </c>
      <c r="AM40" s="22">
        <f t="shared" si="13"/>
        <v>8.3000000000000007</v>
      </c>
      <c r="AN40" s="22">
        <v>8.5</v>
      </c>
      <c r="AO40" s="22">
        <v>8.3000000000000007</v>
      </c>
      <c r="AP40" s="27">
        <v>8.09</v>
      </c>
      <c r="AQ40" s="25">
        <v>0.3</v>
      </c>
      <c r="AS40" s="22">
        <f t="shared" si="14"/>
        <v>91.7</v>
      </c>
      <c r="AT40" s="22">
        <v>91.5</v>
      </c>
      <c r="AU40" s="22">
        <v>91.7</v>
      </c>
      <c r="AV40" s="27">
        <v>91.91</v>
      </c>
      <c r="AW40" s="25">
        <v>-0.3</v>
      </c>
      <c r="AY40" s="22">
        <f t="shared" si="15"/>
        <v>8.1999999999999993</v>
      </c>
      <c r="AZ40" s="22">
        <v>7.9</v>
      </c>
      <c r="BA40" s="22">
        <v>8.1999999999999993</v>
      </c>
      <c r="BB40" s="27">
        <v>8.23</v>
      </c>
      <c r="BC40" s="22">
        <v>1</v>
      </c>
    </row>
    <row r="41" spans="1:55" ht="12.75" x14ac:dyDescent="0.2">
      <c r="A41" s="7"/>
      <c r="B41">
        <v>1</v>
      </c>
      <c r="C41" s="22">
        <f t="shared" si="8"/>
        <v>990.3</v>
      </c>
      <c r="D41" s="22">
        <v>986.7</v>
      </c>
      <c r="E41" s="22">
        <v>990.3</v>
      </c>
      <c r="F41" s="27">
        <v>987.2</v>
      </c>
      <c r="G41" s="25">
        <v>-15.6</v>
      </c>
      <c r="I41" s="22">
        <f t="shared" si="9"/>
        <v>89.7</v>
      </c>
      <c r="J41" s="22">
        <v>90.6</v>
      </c>
      <c r="K41" s="22">
        <v>89.7</v>
      </c>
      <c r="L41" s="27">
        <v>90.03</v>
      </c>
      <c r="M41" s="25">
        <v>4.7</v>
      </c>
      <c r="O41" s="22">
        <f t="shared" si="10"/>
        <v>93.4</v>
      </c>
      <c r="P41" s="22">
        <v>96.1</v>
      </c>
      <c r="Q41" s="22">
        <v>93.4</v>
      </c>
      <c r="R41" s="27">
        <v>96.25</v>
      </c>
      <c r="S41" s="25">
        <v>4.5999999999999996</v>
      </c>
      <c r="V41" s="22">
        <v>1173.5</v>
      </c>
      <c r="W41" s="22">
        <v>1173.4000000000001</v>
      </c>
      <c r="X41" s="27">
        <v>1173.48</v>
      </c>
      <c r="Y41" s="25">
        <v>-6.3</v>
      </c>
      <c r="AA41" s="22">
        <f t="shared" si="11"/>
        <v>1080.0999999999999</v>
      </c>
      <c r="AB41" s="22">
        <v>1077.4000000000001</v>
      </c>
      <c r="AC41" s="22">
        <v>1080.0999999999999</v>
      </c>
      <c r="AD41" s="27">
        <v>1077.23</v>
      </c>
      <c r="AE41" s="25">
        <v>-10.9</v>
      </c>
      <c r="AG41" s="22">
        <f t="shared" si="12"/>
        <v>84.4</v>
      </c>
      <c r="AH41" s="22">
        <v>84.1</v>
      </c>
      <c r="AI41" s="22">
        <v>84.4</v>
      </c>
      <c r="AJ41" s="27">
        <v>84.13</v>
      </c>
      <c r="AK41" s="25">
        <v>-0.9</v>
      </c>
      <c r="AM41" s="22">
        <f t="shared" si="13"/>
        <v>8</v>
      </c>
      <c r="AN41" s="22">
        <v>8.1999999999999993</v>
      </c>
      <c r="AO41" s="22">
        <v>8</v>
      </c>
      <c r="AP41" s="27">
        <v>8.1999999999999993</v>
      </c>
      <c r="AQ41" s="25">
        <v>0.4</v>
      </c>
      <c r="AS41" s="22">
        <f t="shared" si="14"/>
        <v>92</v>
      </c>
      <c r="AT41" s="22">
        <v>91.8</v>
      </c>
      <c r="AU41" s="22">
        <v>92</v>
      </c>
      <c r="AV41" s="27">
        <v>91.8</v>
      </c>
      <c r="AW41" s="25">
        <v>-0.4</v>
      </c>
      <c r="AY41" s="22">
        <f t="shared" si="15"/>
        <v>8.3000000000000007</v>
      </c>
      <c r="AZ41" s="22">
        <v>8.4</v>
      </c>
      <c r="BA41" s="22">
        <v>8.3000000000000007</v>
      </c>
      <c r="BB41" s="27">
        <v>8.36</v>
      </c>
      <c r="BC41" s="22">
        <v>0.5</v>
      </c>
    </row>
    <row r="42" spans="1:55" ht="12.75" x14ac:dyDescent="0.2">
      <c r="A42" s="7">
        <v>96</v>
      </c>
      <c r="B42">
        <v>2</v>
      </c>
      <c r="C42" s="22">
        <f t="shared" si="8"/>
        <v>984.4</v>
      </c>
      <c r="D42" s="22">
        <v>985.9</v>
      </c>
      <c r="E42" s="22">
        <v>984.4</v>
      </c>
      <c r="F42" s="27">
        <v>984.09</v>
      </c>
      <c r="G42" s="25">
        <v>-12.5</v>
      </c>
      <c r="I42" s="22">
        <f t="shared" si="9"/>
        <v>90.9</v>
      </c>
      <c r="J42" s="22">
        <v>92</v>
      </c>
      <c r="K42" s="22">
        <v>90.9</v>
      </c>
      <c r="L42" s="27">
        <v>91.16</v>
      </c>
      <c r="M42" s="25">
        <v>4.5</v>
      </c>
      <c r="O42" s="22">
        <f t="shared" si="10"/>
        <v>97.2</v>
      </c>
      <c r="P42" s="22">
        <v>94.2</v>
      </c>
      <c r="Q42" s="22">
        <v>97.2</v>
      </c>
      <c r="R42" s="27">
        <v>97.21</v>
      </c>
      <c r="S42" s="25">
        <v>3.8</v>
      </c>
      <c r="V42" s="22">
        <v>1172.0999999999999</v>
      </c>
      <c r="W42" s="22">
        <v>1172.5</v>
      </c>
      <c r="X42" s="27">
        <v>1172.46</v>
      </c>
      <c r="Y42" s="25">
        <v>-4.0999999999999996</v>
      </c>
      <c r="AA42" s="22">
        <f t="shared" si="11"/>
        <v>1075.3</v>
      </c>
      <c r="AB42" s="22">
        <v>1077.8</v>
      </c>
      <c r="AC42" s="22">
        <v>1075.3</v>
      </c>
      <c r="AD42" s="27">
        <v>1075.25</v>
      </c>
      <c r="AE42" s="25">
        <v>-7.9</v>
      </c>
      <c r="AG42" s="22">
        <f t="shared" si="12"/>
        <v>84</v>
      </c>
      <c r="AH42" s="22">
        <v>84.1</v>
      </c>
      <c r="AI42" s="22">
        <v>84</v>
      </c>
      <c r="AJ42" s="27">
        <v>83.93</v>
      </c>
      <c r="AK42" s="25">
        <v>-0.8</v>
      </c>
      <c r="AM42" s="22">
        <f t="shared" si="13"/>
        <v>8.3000000000000007</v>
      </c>
      <c r="AN42" s="22">
        <v>8</v>
      </c>
      <c r="AO42" s="22">
        <v>8.3000000000000007</v>
      </c>
      <c r="AP42" s="27">
        <v>8.2899999999999991</v>
      </c>
      <c r="AQ42" s="25">
        <v>0.4</v>
      </c>
      <c r="AS42" s="22">
        <f t="shared" si="14"/>
        <v>91.7</v>
      </c>
      <c r="AT42" s="22">
        <v>92</v>
      </c>
      <c r="AU42" s="22">
        <v>91.7</v>
      </c>
      <c r="AV42" s="27">
        <v>91.71</v>
      </c>
      <c r="AW42" s="25">
        <v>-0.4</v>
      </c>
      <c r="AY42" s="22">
        <f t="shared" si="15"/>
        <v>8.5</v>
      </c>
      <c r="AZ42" s="22">
        <v>8.5</v>
      </c>
      <c r="BA42" s="22">
        <v>8.5</v>
      </c>
      <c r="BB42" s="27">
        <v>8.48</v>
      </c>
      <c r="BC42" s="22">
        <v>0.5</v>
      </c>
    </row>
    <row r="43" spans="1:55" ht="12.75" x14ac:dyDescent="0.2">
      <c r="A43" s="7">
        <v>96</v>
      </c>
      <c r="B43">
        <v>3</v>
      </c>
      <c r="C43" s="22">
        <f t="shared" si="8"/>
        <v>979.5</v>
      </c>
      <c r="D43" s="22">
        <v>980.2</v>
      </c>
      <c r="E43" s="22">
        <v>979.5</v>
      </c>
      <c r="F43" s="27">
        <v>980.89</v>
      </c>
      <c r="G43" s="25">
        <v>-12.8</v>
      </c>
      <c r="I43" s="22">
        <f t="shared" si="9"/>
        <v>93.1</v>
      </c>
      <c r="J43" s="22">
        <v>94.4</v>
      </c>
      <c r="K43" s="22">
        <v>93.1</v>
      </c>
      <c r="L43" s="27">
        <v>93.89</v>
      </c>
      <c r="M43" s="25">
        <v>10.9</v>
      </c>
      <c r="O43" s="22">
        <f t="shared" si="10"/>
        <v>99.4</v>
      </c>
      <c r="P43" s="22">
        <v>97.7</v>
      </c>
      <c r="Q43" s="22">
        <v>99.4</v>
      </c>
      <c r="R43" s="27">
        <v>97.32</v>
      </c>
      <c r="S43" s="25">
        <v>0.4</v>
      </c>
      <c r="V43" s="22">
        <v>1172.3</v>
      </c>
      <c r="W43" s="22">
        <v>1172</v>
      </c>
      <c r="X43" s="27">
        <v>1172.1099999999999</v>
      </c>
      <c r="Y43" s="25">
        <v>-1.4</v>
      </c>
      <c r="AA43" s="22">
        <f t="shared" si="11"/>
        <v>1072.5999999999999</v>
      </c>
      <c r="AB43" s="22">
        <v>1074.5</v>
      </c>
      <c r="AC43" s="22">
        <v>1072.5999999999999</v>
      </c>
      <c r="AD43" s="27">
        <v>1074.79</v>
      </c>
      <c r="AE43" s="25">
        <v>-1.9</v>
      </c>
      <c r="AG43" s="22">
        <f t="shared" si="12"/>
        <v>83.6</v>
      </c>
      <c r="AH43" s="22">
        <v>83.6</v>
      </c>
      <c r="AI43" s="22">
        <v>83.6</v>
      </c>
      <c r="AJ43" s="27">
        <v>83.69</v>
      </c>
      <c r="AK43" s="25">
        <v>-1</v>
      </c>
      <c r="AM43" s="22">
        <f t="shared" si="13"/>
        <v>8.5</v>
      </c>
      <c r="AN43" s="22">
        <v>8.3000000000000007</v>
      </c>
      <c r="AO43" s="22">
        <v>8.5</v>
      </c>
      <c r="AP43" s="27">
        <v>8.3000000000000007</v>
      </c>
      <c r="AQ43" s="25">
        <v>0</v>
      </c>
      <c r="AS43" s="22">
        <f t="shared" si="14"/>
        <v>91.5</v>
      </c>
      <c r="AT43" s="22">
        <v>91.7</v>
      </c>
      <c r="AU43" s="22">
        <v>91.5</v>
      </c>
      <c r="AV43" s="27">
        <v>91.7</v>
      </c>
      <c r="AW43" s="25">
        <v>0</v>
      </c>
      <c r="AY43" s="22">
        <f t="shared" si="15"/>
        <v>8.6999999999999993</v>
      </c>
      <c r="AZ43" s="22">
        <v>8.8000000000000007</v>
      </c>
      <c r="BA43" s="22">
        <v>8.6999999999999993</v>
      </c>
      <c r="BB43" s="27">
        <v>8.74</v>
      </c>
      <c r="BC43" s="22">
        <v>1</v>
      </c>
    </row>
    <row r="44" spans="1:55" ht="12.75" x14ac:dyDescent="0.2">
      <c r="A44" s="7">
        <v>96</v>
      </c>
      <c r="B44">
        <v>4</v>
      </c>
      <c r="C44" s="22">
        <f t="shared" si="8"/>
        <v>976.2</v>
      </c>
      <c r="D44" s="22">
        <v>976.9</v>
      </c>
      <c r="E44" s="22">
        <v>976.2</v>
      </c>
      <c r="F44" s="27">
        <v>977.15</v>
      </c>
      <c r="G44" s="25">
        <v>-15</v>
      </c>
      <c r="I44" s="22">
        <f t="shared" si="9"/>
        <v>99.2</v>
      </c>
      <c r="J44" s="22">
        <v>95.6</v>
      </c>
      <c r="K44" s="22">
        <v>99.2</v>
      </c>
      <c r="L44" s="27">
        <v>98.27</v>
      </c>
      <c r="M44" s="25">
        <v>17.5</v>
      </c>
      <c r="O44" s="22">
        <f t="shared" si="10"/>
        <v>96.9</v>
      </c>
      <c r="P44" s="22">
        <v>99.7</v>
      </c>
      <c r="Q44" s="22">
        <v>96.9</v>
      </c>
      <c r="R44" s="27">
        <v>96.74</v>
      </c>
      <c r="S44" s="25">
        <v>-2.2999999999999998</v>
      </c>
      <c r="V44" s="22">
        <v>1172.2</v>
      </c>
      <c r="W44" s="22">
        <v>1172.3</v>
      </c>
      <c r="X44" s="27">
        <v>1172.1500000000001</v>
      </c>
      <c r="Y44" s="25">
        <v>0.2</v>
      </c>
      <c r="AA44" s="22">
        <f t="shared" si="11"/>
        <v>1075.4000000000001</v>
      </c>
      <c r="AB44" s="22">
        <v>1072.5</v>
      </c>
      <c r="AC44" s="22">
        <v>1075.4000000000001</v>
      </c>
      <c r="AD44" s="27">
        <v>1075.4100000000001</v>
      </c>
      <c r="AE44" s="25">
        <v>2.5</v>
      </c>
      <c r="AG44" s="22">
        <f t="shared" si="12"/>
        <v>83.3</v>
      </c>
      <c r="AH44" s="22">
        <v>83.3</v>
      </c>
      <c r="AI44" s="22">
        <v>83.3</v>
      </c>
      <c r="AJ44" s="27">
        <v>83.36</v>
      </c>
      <c r="AK44" s="25">
        <v>-1.3</v>
      </c>
      <c r="AM44" s="22">
        <f t="shared" si="13"/>
        <v>8.3000000000000007</v>
      </c>
      <c r="AN44" s="22">
        <v>8.5</v>
      </c>
      <c r="AO44" s="22">
        <v>8.3000000000000007</v>
      </c>
      <c r="AP44" s="27">
        <v>8.25</v>
      </c>
      <c r="AQ44" s="25">
        <v>-0.2</v>
      </c>
      <c r="AS44" s="22">
        <f t="shared" si="14"/>
        <v>91.7</v>
      </c>
      <c r="AT44" s="22">
        <v>91.5</v>
      </c>
      <c r="AU44" s="22">
        <v>91.7</v>
      </c>
      <c r="AV44" s="27">
        <v>91.75</v>
      </c>
      <c r="AW44" s="25">
        <v>0.2</v>
      </c>
      <c r="AY44" s="22">
        <f t="shared" si="15"/>
        <v>9.1999999999999993</v>
      </c>
      <c r="AZ44" s="22">
        <v>8.9</v>
      </c>
      <c r="BA44" s="22">
        <v>9.1999999999999993</v>
      </c>
      <c r="BB44" s="27">
        <v>9.14</v>
      </c>
      <c r="BC44" s="22">
        <v>1.6</v>
      </c>
    </row>
    <row r="45" spans="1:55" ht="12.75" x14ac:dyDescent="0.2">
      <c r="A45" s="7"/>
      <c r="B45">
        <v>1</v>
      </c>
      <c r="C45" s="22">
        <f t="shared" si="8"/>
        <v>975.5</v>
      </c>
      <c r="D45" s="22">
        <v>972</v>
      </c>
      <c r="E45" s="22">
        <v>975.5</v>
      </c>
      <c r="F45" s="27">
        <v>973.08</v>
      </c>
      <c r="G45" s="25">
        <v>-16.3</v>
      </c>
      <c r="I45" s="22">
        <f t="shared" si="9"/>
        <v>101.9</v>
      </c>
      <c r="J45" s="22">
        <v>102.8</v>
      </c>
      <c r="K45" s="22">
        <v>101.9</v>
      </c>
      <c r="L45" s="27">
        <v>101.76</v>
      </c>
      <c r="M45" s="25">
        <v>14</v>
      </c>
      <c r="O45" s="22">
        <f t="shared" si="10"/>
        <v>95</v>
      </c>
      <c r="P45" s="22">
        <v>97.6</v>
      </c>
      <c r="Q45" s="22">
        <v>95</v>
      </c>
      <c r="R45" s="27">
        <v>97.46</v>
      </c>
      <c r="S45" s="25">
        <v>2.9</v>
      </c>
      <c r="V45" s="22">
        <v>1172.5</v>
      </c>
      <c r="W45" s="22">
        <v>1172.4000000000001</v>
      </c>
      <c r="X45" s="27">
        <v>1172.29</v>
      </c>
      <c r="Y45" s="25">
        <v>0.5</v>
      </c>
      <c r="AA45" s="22">
        <f t="shared" si="11"/>
        <v>1077.4000000000001</v>
      </c>
      <c r="AB45" s="22">
        <v>1074.9000000000001</v>
      </c>
      <c r="AC45" s="22">
        <v>1077.4000000000001</v>
      </c>
      <c r="AD45" s="27">
        <v>1074.83</v>
      </c>
      <c r="AE45" s="25">
        <v>-2.2999999999999998</v>
      </c>
      <c r="AG45" s="22">
        <f t="shared" si="12"/>
        <v>83.2</v>
      </c>
      <c r="AH45" s="22">
        <v>82.9</v>
      </c>
      <c r="AI45" s="22">
        <v>83.2</v>
      </c>
      <c r="AJ45" s="27">
        <v>83.01</v>
      </c>
      <c r="AK45" s="25">
        <v>-1.4</v>
      </c>
      <c r="AM45" s="22">
        <f t="shared" si="13"/>
        <v>8.1</v>
      </c>
      <c r="AN45" s="22">
        <v>8.3000000000000007</v>
      </c>
      <c r="AO45" s="22">
        <v>8.1</v>
      </c>
      <c r="AP45" s="27">
        <v>8.31</v>
      </c>
      <c r="AQ45" s="25">
        <v>0.2</v>
      </c>
      <c r="AS45" s="22">
        <f t="shared" si="14"/>
        <v>91.9</v>
      </c>
      <c r="AT45" s="22">
        <v>91.7</v>
      </c>
      <c r="AU45" s="22">
        <v>91.9</v>
      </c>
      <c r="AV45" s="27">
        <v>91.69</v>
      </c>
      <c r="AW45" s="25">
        <v>-0.2</v>
      </c>
      <c r="AY45" s="22">
        <f t="shared" si="15"/>
        <v>9.5</v>
      </c>
      <c r="AZ45" s="22">
        <v>9.6</v>
      </c>
      <c r="BA45" s="22">
        <v>9.5</v>
      </c>
      <c r="BB45" s="27">
        <v>9.4700000000000006</v>
      </c>
      <c r="BC45" s="22">
        <v>1.3</v>
      </c>
    </row>
    <row r="46" spans="1:55" ht="12.75" x14ac:dyDescent="0.2">
      <c r="A46" s="7">
        <v>97</v>
      </c>
      <c r="B46">
        <v>2</v>
      </c>
      <c r="C46" s="22">
        <f t="shared" si="8"/>
        <v>966.6</v>
      </c>
      <c r="D46" s="22">
        <v>968.2</v>
      </c>
      <c r="E46" s="22">
        <v>966.6</v>
      </c>
      <c r="F46" s="27">
        <v>969.76</v>
      </c>
      <c r="G46" s="25">
        <v>-13.3</v>
      </c>
      <c r="I46" s="22">
        <f t="shared" si="9"/>
        <v>102.3</v>
      </c>
      <c r="J46" s="22">
        <v>103.5</v>
      </c>
      <c r="K46" s="22">
        <v>102.3</v>
      </c>
      <c r="L46" s="27">
        <v>101.25</v>
      </c>
      <c r="M46" s="25">
        <v>-2</v>
      </c>
      <c r="O46" s="22">
        <f t="shared" si="10"/>
        <v>103.3</v>
      </c>
      <c r="P46" s="22">
        <v>100</v>
      </c>
      <c r="Q46" s="22">
        <v>103.3</v>
      </c>
      <c r="R46" s="27">
        <v>101.3</v>
      </c>
      <c r="S46" s="25">
        <v>15.4</v>
      </c>
      <c r="V46" s="22">
        <v>1171.8</v>
      </c>
      <c r="W46" s="22">
        <v>1172.2</v>
      </c>
      <c r="X46" s="27">
        <v>1172.31</v>
      </c>
      <c r="Y46" s="25">
        <v>0.1</v>
      </c>
      <c r="AA46" s="22">
        <f t="shared" si="11"/>
        <v>1068.8</v>
      </c>
      <c r="AB46" s="22">
        <v>1071.8</v>
      </c>
      <c r="AC46" s="22">
        <v>1068.8</v>
      </c>
      <c r="AD46" s="27">
        <v>1071.01</v>
      </c>
      <c r="AE46" s="25">
        <v>-15.3</v>
      </c>
      <c r="AG46" s="22">
        <f t="shared" si="12"/>
        <v>82.5</v>
      </c>
      <c r="AH46" s="22">
        <v>82.6</v>
      </c>
      <c r="AI46" s="22">
        <v>82.5</v>
      </c>
      <c r="AJ46" s="27">
        <v>82.72</v>
      </c>
      <c r="AK46" s="25">
        <v>-1.1000000000000001</v>
      </c>
      <c r="AM46" s="22">
        <f t="shared" si="13"/>
        <v>8.8000000000000007</v>
      </c>
      <c r="AN46" s="22">
        <v>8.5</v>
      </c>
      <c r="AO46" s="22">
        <v>8.8000000000000007</v>
      </c>
      <c r="AP46" s="27">
        <v>8.64</v>
      </c>
      <c r="AQ46" s="25">
        <v>1.3</v>
      </c>
      <c r="AS46" s="22">
        <f t="shared" si="14"/>
        <v>91.2</v>
      </c>
      <c r="AT46" s="22">
        <v>91.5</v>
      </c>
      <c r="AU46" s="22">
        <v>91.2</v>
      </c>
      <c r="AV46" s="27">
        <v>91.36</v>
      </c>
      <c r="AW46" s="25">
        <v>-1.3</v>
      </c>
      <c r="AY46" s="22">
        <f t="shared" si="15"/>
        <v>9.6</v>
      </c>
      <c r="AZ46" s="22">
        <v>9.6999999999999993</v>
      </c>
      <c r="BA46" s="22">
        <v>9.6</v>
      </c>
      <c r="BB46" s="27">
        <v>9.4499999999999993</v>
      </c>
      <c r="BC46" s="22">
        <v>-0.1</v>
      </c>
    </row>
    <row r="47" spans="1:55" ht="12.75" x14ac:dyDescent="0.2">
      <c r="A47" s="7">
        <v>97</v>
      </c>
      <c r="B47">
        <v>3</v>
      </c>
      <c r="C47" s="22">
        <f t="shared" si="8"/>
        <v>969.9</v>
      </c>
      <c r="D47" s="22">
        <v>970.4</v>
      </c>
      <c r="E47" s="22">
        <v>969.9</v>
      </c>
      <c r="F47" s="27">
        <v>968.24</v>
      </c>
      <c r="G47" s="25">
        <v>-6.1</v>
      </c>
      <c r="I47" s="22">
        <f t="shared" si="9"/>
        <v>96</v>
      </c>
      <c r="J47" s="22">
        <v>97.3</v>
      </c>
      <c r="K47" s="22">
        <v>96</v>
      </c>
      <c r="L47" s="27">
        <v>97.34</v>
      </c>
      <c r="M47" s="25">
        <v>-15.6</v>
      </c>
      <c r="O47" s="22">
        <f t="shared" si="10"/>
        <v>106.4</v>
      </c>
      <c r="P47" s="22">
        <v>105</v>
      </c>
      <c r="Q47" s="22">
        <v>106.4</v>
      </c>
      <c r="R47" s="27">
        <v>106.66</v>
      </c>
      <c r="S47" s="25">
        <v>21.5</v>
      </c>
      <c r="V47" s="22">
        <v>1172.7</v>
      </c>
      <c r="W47" s="22">
        <v>1172.3</v>
      </c>
      <c r="X47" s="27">
        <v>1172.25</v>
      </c>
      <c r="Y47" s="25">
        <v>-0.2</v>
      </c>
      <c r="AA47" s="22">
        <f t="shared" si="11"/>
        <v>1066</v>
      </c>
      <c r="AB47" s="22">
        <v>1067.7</v>
      </c>
      <c r="AC47" s="22">
        <v>1066</v>
      </c>
      <c r="AD47" s="27">
        <v>1065.58</v>
      </c>
      <c r="AE47" s="25">
        <v>-21.7</v>
      </c>
      <c r="AG47" s="22">
        <f t="shared" si="12"/>
        <v>82.7</v>
      </c>
      <c r="AH47" s="22">
        <v>82.8</v>
      </c>
      <c r="AI47" s="22">
        <v>82.7</v>
      </c>
      <c r="AJ47" s="27">
        <v>82.6</v>
      </c>
      <c r="AK47" s="25">
        <v>-0.5</v>
      </c>
      <c r="AM47" s="22">
        <f t="shared" si="13"/>
        <v>9.1</v>
      </c>
      <c r="AN47" s="22">
        <v>9</v>
      </c>
      <c r="AO47" s="22">
        <v>9.1</v>
      </c>
      <c r="AP47" s="27">
        <v>9.1</v>
      </c>
      <c r="AQ47" s="25">
        <v>1.8</v>
      </c>
      <c r="AS47" s="22">
        <f t="shared" si="14"/>
        <v>90.9</v>
      </c>
      <c r="AT47" s="22">
        <v>91</v>
      </c>
      <c r="AU47" s="22">
        <v>90.9</v>
      </c>
      <c r="AV47" s="27">
        <v>90.9</v>
      </c>
      <c r="AW47" s="25">
        <v>-1.8</v>
      </c>
      <c r="AY47" s="22">
        <f t="shared" si="15"/>
        <v>9</v>
      </c>
      <c r="AZ47" s="22">
        <v>9.1</v>
      </c>
      <c r="BA47" s="22">
        <v>9</v>
      </c>
      <c r="BB47" s="27">
        <v>9.14</v>
      </c>
      <c r="BC47" s="22">
        <v>-1.3</v>
      </c>
    </row>
    <row r="48" spans="1:55" ht="12.75" x14ac:dyDescent="0.2">
      <c r="A48" s="7">
        <v>97</v>
      </c>
      <c r="B48">
        <v>4</v>
      </c>
      <c r="C48" s="22">
        <f t="shared" si="8"/>
        <v>971</v>
      </c>
      <c r="D48" s="22">
        <v>971.8</v>
      </c>
      <c r="E48" s="22">
        <v>971</v>
      </c>
      <c r="F48" s="27">
        <v>968.88</v>
      </c>
      <c r="G48" s="25">
        <v>2.6</v>
      </c>
      <c r="I48" s="22">
        <f t="shared" si="9"/>
        <v>92.4</v>
      </c>
      <c r="J48" s="22">
        <v>88.5</v>
      </c>
      <c r="K48" s="22">
        <v>92.4</v>
      </c>
      <c r="L48" s="27">
        <v>93.39</v>
      </c>
      <c r="M48" s="25">
        <v>-15.8</v>
      </c>
      <c r="O48" s="22">
        <f t="shared" si="10"/>
        <v>109.2</v>
      </c>
      <c r="P48" s="22">
        <v>112</v>
      </c>
      <c r="Q48" s="22">
        <v>109.2</v>
      </c>
      <c r="R48" s="27">
        <v>110.11</v>
      </c>
      <c r="S48" s="25">
        <v>13.8</v>
      </c>
      <c r="V48" s="22">
        <v>1172.3</v>
      </c>
      <c r="W48" s="22">
        <v>1172.5999999999999</v>
      </c>
      <c r="X48" s="27">
        <v>1172.3800000000001</v>
      </c>
      <c r="Y48" s="25">
        <v>0.5</v>
      </c>
      <c r="AA48" s="22">
        <f t="shared" si="11"/>
        <v>1063.4000000000001</v>
      </c>
      <c r="AB48" s="22">
        <v>1060.3</v>
      </c>
      <c r="AC48" s="22">
        <v>1063.4000000000001</v>
      </c>
      <c r="AD48" s="27">
        <v>1062.27</v>
      </c>
      <c r="AE48" s="25">
        <v>-13.3</v>
      </c>
      <c r="AG48" s="22">
        <f t="shared" si="12"/>
        <v>82.8</v>
      </c>
      <c r="AH48" s="22">
        <v>82.9</v>
      </c>
      <c r="AI48" s="22">
        <v>82.8</v>
      </c>
      <c r="AJ48" s="27">
        <v>82.64</v>
      </c>
      <c r="AK48" s="25">
        <v>0.2</v>
      </c>
      <c r="AM48" s="22">
        <f t="shared" si="13"/>
        <v>9.3000000000000007</v>
      </c>
      <c r="AN48" s="22">
        <v>9.6</v>
      </c>
      <c r="AO48" s="22">
        <v>9.3000000000000007</v>
      </c>
      <c r="AP48" s="27">
        <v>9.39</v>
      </c>
      <c r="AQ48" s="25">
        <v>1.2</v>
      </c>
      <c r="AS48" s="22">
        <f t="shared" si="14"/>
        <v>90.7</v>
      </c>
      <c r="AT48" s="22">
        <v>90.4</v>
      </c>
      <c r="AU48" s="22">
        <v>90.7</v>
      </c>
      <c r="AV48" s="27">
        <v>90.61</v>
      </c>
      <c r="AW48" s="25">
        <v>-1.2</v>
      </c>
      <c r="AY48" s="22">
        <f t="shared" si="15"/>
        <v>8.6999999999999993</v>
      </c>
      <c r="AZ48" s="22">
        <v>8.3000000000000007</v>
      </c>
      <c r="BA48" s="22">
        <v>8.6999999999999993</v>
      </c>
      <c r="BB48" s="27">
        <v>8.7899999999999991</v>
      </c>
      <c r="BC48" s="22">
        <v>-1.4</v>
      </c>
    </row>
    <row r="49" spans="1:55" ht="12.75" x14ac:dyDescent="0.2">
      <c r="A49" s="7"/>
      <c r="B49">
        <v>1</v>
      </c>
      <c r="C49" s="22">
        <f t="shared" si="8"/>
        <v>968</v>
      </c>
      <c r="D49" s="22">
        <v>964.5</v>
      </c>
      <c r="E49" s="22">
        <v>968</v>
      </c>
      <c r="F49" s="27">
        <v>971.73</v>
      </c>
      <c r="G49" s="25">
        <v>11.4</v>
      </c>
      <c r="I49" s="22">
        <f t="shared" si="9"/>
        <v>91.2</v>
      </c>
      <c r="J49" s="22">
        <v>92.3</v>
      </c>
      <c r="K49" s="22">
        <v>91.2</v>
      </c>
      <c r="L49" s="27">
        <v>91.05</v>
      </c>
      <c r="M49" s="25">
        <v>-9.4</v>
      </c>
      <c r="O49" s="22">
        <f t="shared" si="10"/>
        <v>113.4</v>
      </c>
      <c r="P49" s="22">
        <v>115.9</v>
      </c>
      <c r="Q49" s="22">
        <v>113.4</v>
      </c>
      <c r="R49" s="27">
        <v>110.11</v>
      </c>
      <c r="S49" s="25">
        <v>0</v>
      </c>
      <c r="V49" s="22">
        <v>1172.5999999999999</v>
      </c>
      <c r="W49" s="22">
        <v>1172.5999999999999</v>
      </c>
      <c r="X49" s="27">
        <v>1172.8900000000001</v>
      </c>
      <c r="Y49" s="25">
        <v>2</v>
      </c>
      <c r="AA49" s="22">
        <f t="shared" si="11"/>
        <v>1059.2</v>
      </c>
      <c r="AB49" s="22">
        <v>1056.7</v>
      </c>
      <c r="AC49" s="22">
        <v>1059.2</v>
      </c>
      <c r="AD49" s="27">
        <v>1062.78</v>
      </c>
      <c r="AE49" s="25">
        <v>2</v>
      </c>
      <c r="AG49" s="22">
        <f t="shared" si="12"/>
        <v>82.6</v>
      </c>
      <c r="AH49" s="22">
        <v>82.3</v>
      </c>
      <c r="AI49" s="22">
        <v>82.6</v>
      </c>
      <c r="AJ49" s="27">
        <v>82.85</v>
      </c>
      <c r="AK49" s="25">
        <v>0.8</v>
      </c>
      <c r="AM49" s="22">
        <f t="shared" si="13"/>
        <v>9.6999999999999993</v>
      </c>
      <c r="AN49" s="22">
        <v>9.9</v>
      </c>
      <c r="AO49" s="22">
        <v>9.6999999999999993</v>
      </c>
      <c r="AP49" s="27">
        <v>9.39</v>
      </c>
      <c r="AQ49" s="25">
        <v>0</v>
      </c>
      <c r="AS49" s="22">
        <f t="shared" si="14"/>
        <v>90.3</v>
      </c>
      <c r="AT49" s="22">
        <v>90.1</v>
      </c>
      <c r="AU49" s="22">
        <v>90.3</v>
      </c>
      <c r="AV49" s="27">
        <v>90.61</v>
      </c>
      <c r="AW49" s="25">
        <v>0</v>
      </c>
      <c r="AY49" s="22">
        <f t="shared" si="15"/>
        <v>8.6</v>
      </c>
      <c r="AZ49" s="22">
        <v>8.6999999999999993</v>
      </c>
      <c r="BA49" s="22">
        <v>8.6</v>
      </c>
      <c r="BB49" s="27">
        <v>8.57</v>
      </c>
      <c r="BC49" s="22">
        <v>-0.9</v>
      </c>
    </row>
    <row r="50" spans="1:55" ht="12.75" x14ac:dyDescent="0.2">
      <c r="A50" s="7">
        <v>98</v>
      </c>
      <c r="B50">
        <v>2</v>
      </c>
      <c r="C50" s="22">
        <f t="shared" si="8"/>
        <v>978</v>
      </c>
      <c r="D50" s="22">
        <v>979.6</v>
      </c>
      <c r="E50" s="22">
        <v>978</v>
      </c>
      <c r="F50" s="27">
        <v>976.62</v>
      </c>
      <c r="G50" s="25">
        <v>19.600000000000001</v>
      </c>
      <c r="I50" s="22">
        <f t="shared" si="9"/>
        <v>89.3</v>
      </c>
      <c r="J50" s="22">
        <v>90.8</v>
      </c>
      <c r="K50" s="22">
        <v>89.3</v>
      </c>
      <c r="L50" s="27">
        <v>89.11</v>
      </c>
      <c r="M50" s="25">
        <v>-7.8</v>
      </c>
      <c r="O50" s="22">
        <f t="shared" si="10"/>
        <v>106.8</v>
      </c>
      <c r="P50" s="22">
        <v>103.4</v>
      </c>
      <c r="Q50" s="22">
        <v>106.8</v>
      </c>
      <c r="R50" s="27">
        <v>108.25</v>
      </c>
      <c r="S50" s="25">
        <v>-7.4</v>
      </c>
      <c r="V50" s="22">
        <v>1173.7</v>
      </c>
      <c r="W50" s="22">
        <v>1174.0999999999999</v>
      </c>
      <c r="X50" s="27">
        <v>1173.98</v>
      </c>
      <c r="Y50" s="25">
        <v>4.4000000000000004</v>
      </c>
      <c r="AA50" s="22">
        <f t="shared" si="11"/>
        <v>1067.3</v>
      </c>
      <c r="AB50" s="22">
        <v>1070.3</v>
      </c>
      <c r="AC50" s="22">
        <v>1067.3</v>
      </c>
      <c r="AD50" s="27">
        <v>1065.73</v>
      </c>
      <c r="AE50" s="25">
        <v>11.8</v>
      </c>
      <c r="AG50" s="22">
        <f t="shared" si="12"/>
        <v>83.3</v>
      </c>
      <c r="AH50" s="22">
        <v>83.5</v>
      </c>
      <c r="AI50" s="22">
        <v>83.3</v>
      </c>
      <c r="AJ50" s="27">
        <v>83.19</v>
      </c>
      <c r="AK50" s="25">
        <v>1.4</v>
      </c>
      <c r="AM50" s="22">
        <f t="shared" si="13"/>
        <v>9.1</v>
      </c>
      <c r="AN50" s="22">
        <v>8.8000000000000007</v>
      </c>
      <c r="AO50" s="22">
        <v>9.1</v>
      </c>
      <c r="AP50" s="27">
        <v>9.2200000000000006</v>
      </c>
      <c r="AQ50" s="25">
        <v>-0.7</v>
      </c>
      <c r="AS50" s="22">
        <f t="shared" si="14"/>
        <v>90.9</v>
      </c>
      <c r="AT50" s="22">
        <v>91.2</v>
      </c>
      <c r="AU50" s="22">
        <v>90.9</v>
      </c>
      <c r="AV50" s="27">
        <v>90.78</v>
      </c>
      <c r="AW50" s="25">
        <v>0.7</v>
      </c>
      <c r="AY50" s="22">
        <f t="shared" si="15"/>
        <v>8.4</v>
      </c>
      <c r="AZ50" s="22">
        <v>8.5</v>
      </c>
      <c r="BA50" s="22">
        <v>8.4</v>
      </c>
      <c r="BB50" s="27">
        <v>8.36</v>
      </c>
      <c r="BC50" s="22">
        <v>-0.8</v>
      </c>
    </row>
    <row r="51" spans="1:55" ht="12.75" x14ac:dyDescent="0.2">
      <c r="A51" s="7">
        <v>98</v>
      </c>
      <c r="B51">
        <v>3</v>
      </c>
      <c r="C51" s="22">
        <f t="shared" si="8"/>
        <v>982.7</v>
      </c>
      <c r="D51" s="22">
        <v>983.4</v>
      </c>
      <c r="E51" s="22">
        <v>982.7</v>
      </c>
      <c r="F51" s="27">
        <v>983.06</v>
      </c>
      <c r="G51" s="25">
        <v>25.8</v>
      </c>
      <c r="I51" s="22">
        <f t="shared" si="9"/>
        <v>82.4</v>
      </c>
      <c r="J51" s="22">
        <v>83.6</v>
      </c>
      <c r="K51" s="22">
        <v>82.4</v>
      </c>
      <c r="L51" s="27">
        <v>85.68</v>
      </c>
      <c r="M51" s="25">
        <v>-13.7</v>
      </c>
      <c r="O51" s="22">
        <f t="shared" si="10"/>
        <v>110.5</v>
      </c>
      <c r="P51" s="22">
        <v>109.1</v>
      </c>
      <c r="Q51" s="22">
        <v>110.5</v>
      </c>
      <c r="R51" s="27">
        <v>107.03</v>
      </c>
      <c r="S51" s="25">
        <v>-4.9000000000000004</v>
      </c>
      <c r="V51" s="22">
        <v>1176.0999999999999</v>
      </c>
      <c r="W51" s="22">
        <v>1175.5999999999999</v>
      </c>
      <c r="X51" s="27">
        <v>1175.76</v>
      </c>
      <c r="Y51" s="25">
        <v>7.1</v>
      </c>
      <c r="AA51" s="22">
        <f t="shared" si="11"/>
        <v>1065.0999999999999</v>
      </c>
      <c r="AB51" s="22">
        <v>1067</v>
      </c>
      <c r="AC51" s="22">
        <v>1065.0999999999999</v>
      </c>
      <c r="AD51" s="27">
        <v>1068.74</v>
      </c>
      <c r="AE51" s="25">
        <v>12</v>
      </c>
      <c r="AG51" s="22">
        <f t="shared" si="12"/>
        <v>83.6</v>
      </c>
      <c r="AH51" s="22">
        <v>83.6</v>
      </c>
      <c r="AI51" s="22">
        <v>83.6</v>
      </c>
      <c r="AJ51" s="27">
        <v>83.61</v>
      </c>
      <c r="AK51" s="25">
        <v>1.7</v>
      </c>
      <c r="AM51" s="22">
        <f t="shared" si="13"/>
        <v>9.4</v>
      </c>
      <c r="AN51" s="22">
        <v>9.3000000000000007</v>
      </c>
      <c r="AO51" s="22">
        <v>9.4</v>
      </c>
      <c r="AP51" s="27">
        <v>9.1</v>
      </c>
      <c r="AQ51" s="25">
        <v>-0.5</v>
      </c>
      <c r="AS51" s="22">
        <f t="shared" si="14"/>
        <v>90.6</v>
      </c>
      <c r="AT51" s="22">
        <v>90.7</v>
      </c>
      <c r="AU51" s="22">
        <v>90.6</v>
      </c>
      <c r="AV51" s="27">
        <v>90.9</v>
      </c>
      <c r="AW51" s="25">
        <v>0.5</v>
      </c>
      <c r="AY51" s="22">
        <f t="shared" si="15"/>
        <v>7.7</v>
      </c>
      <c r="AZ51" s="22">
        <v>7.8</v>
      </c>
      <c r="BA51" s="22">
        <v>7.7</v>
      </c>
      <c r="BB51" s="27">
        <v>8.02</v>
      </c>
      <c r="BC51" s="22">
        <v>-1.4</v>
      </c>
    </row>
    <row r="52" spans="1:55" ht="12.75" x14ac:dyDescent="0.2">
      <c r="A52" s="7">
        <v>98</v>
      </c>
      <c r="B52">
        <v>4</v>
      </c>
      <c r="C52" s="22">
        <f t="shared" si="8"/>
        <v>988.5</v>
      </c>
      <c r="D52" s="22">
        <v>989.5</v>
      </c>
      <c r="E52" s="22">
        <v>988.5</v>
      </c>
      <c r="F52" s="27">
        <v>989.1</v>
      </c>
      <c r="G52" s="25">
        <v>24.1</v>
      </c>
      <c r="I52" s="22">
        <f t="shared" si="9"/>
        <v>81.900000000000006</v>
      </c>
      <c r="J52" s="22">
        <v>77.7</v>
      </c>
      <c r="K52" s="22">
        <v>81.900000000000006</v>
      </c>
      <c r="L52" s="27">
        <v>81.12</v>
      </c>
      <c r="M52" s="25">
        <v>-18.2</v>
      </c>
      <c r="O52" s="22">
        <f t="shared" si="10"/>
        <v>108.2</v>
      </c>
      <c r="P52" s="22">
        <v>111</v>
      </c>
      <c r="Q52" s="22">
        <v>108.2</v>
      </c>
      <c r="R52" s="27">
        <v>107.92</v>
      </c>
      <c r="S52" s="25">
        <v>3.6</v>
      </c>
      <c r="V52" s="22">
        <v>1178.2</v>
      </c>
      <c r="W52" s="22">
        <v>1178.5999999999999</v>
      </c>
      <c r="X52" s="27">
        <v>1178.1400000000001</v>
      </c>
      <c r="Y52" s="25">
        <v>9.5</v>
      </c>
      <c r="AA52" s="22">
        <f t="shared" si="11"/>
        <v>1070.3</v>
      </c>
      <c r="AB52" s="22">
        <v>1067.2</v>
      </c>
      <c r="AC52" s="22">
        <v>1070.3</v>
      </c>
      <c r="AD52" s="27">
        <v>1070.22</v>
      </c>
      <c r="AE52" s="25">
        <v>5.9</v>
      </c>
      <c r="AG52" s="22">
        <f t="shared" si="12"/>
        <v>83.9</v>
      </c>
      <c r="AH52" s="22">
        <v>84</v>
      </c>
      <c r="AI52" s="22">
        <v>83.9</v>
      </c>
      <c r="AJ52" s="27">
        <v>83.95</v>
      </c>
      <c r="AK52" s="25">
        <v>1.4</v>
      </c>
      <c r="AM52" s="22">
        <f t="shared" si="13"/>
        <v>9.1999999999999993</v>
      </c>
      <c r="AN52" s="22">
        <v>9.4</v>
      </c>
      <c r="AO52" s="22">
        <v>9.1999999999999993</v>
      </c>
      <c r="AP52" s="27">
        <v>9.16</v>
      </c>
      <c r="AQ52" s="25">
        <v>0.2</v>
      </c>
      <c r="AS52" s="22">
        <f t="shared" si="14"/>
        <v>90.8</v>
      </c>
      <c r="AT52" s="22">
        <v>90.6</v>
      </c>
      <c r="AU52" s="22">
        <v>90.8</v>
      </c>
      <c r="AV52" s="27">
        <v>90.84</v>
      </c>
      <c r="AW52" s="25">
        <v>-0.2</v>
      </c>
      <c r="AY52" s="22">
        <f t="shared" si="15"/>
        <v>7.6</v>
      </c>
      <c r="AZ52" s="22">
        <v>7.3</v>
      </c>
      <c r="BA52" s="22">
        <v>7.6</v>
      </c>
      <c r="BB52" s="27">
        <v>7.58</v>
      </c>
      <c r="BC52" s="22">
        <v>-1.7</v>
      </c>
    </row>
    <row r="53" spans="1:55" ht="12.75" x14ac:dyDescent="0.2">
      <c r="A53" s="7"/>
      <c r="B53">
        <v>1</v>
      </c>
      <c r="C53" s="22">
        <f t="shared" si="8"/>
        <v>994.9</v>
      </c>
      <c r="D53" s="22">
        <v>991.1</v>
      </c>
      <c r="E53" s="22">
        <v>994.9</v>
      </c>
      <c r="F53" s="27">
        <v>994.37</v>
      </c>
      <c r="G53" s="25">
        <v>21.1</v>
      </c>
      <c r="I53" s="22">
        <f t="shared" si="9"/>
        <v>76.599999999999994</v>
      </c>
      <c r="J53" s="22">
        <v>78</v>
      </c>
      <c r="K53" s="22">
        <v>76.599999999999994</v>
      </c>
      <c r="L53" s="27">
        <v>77.28</v>
      </c>
      <c r="M53" s="25">
        <v>-15.4</v>
      </c>
      <c r="O53" s="22">
        <f t="shared" si="10"/>
        <v>109.5</v>
      </c>
      <c r="P53" s="22">
        <v>112</v>
      </c>
      <c r="Q53" s="22">
        <v>109.5</v>
      </c>
      <c r="R53" s="27">
        <v>109.81</v>
      </c>
      <c r="S53" s="25">
        <v>7.6</v>
      </c>
      <c r="V53" s="22">
        <v>1181.2</v>
      </c>
      <c r="W53" s="22">
        <v>1181.0999999999999</v>
      </c>
      <c r="X53" s="27">
        <v>1181.47</v>
      </c>
      <c r="Y53" s="25">
        <v>13.3</v>
      </c>
      <c r="AA53" s="22">
        <f t="shared" si="11"/>
        <v>1071.5999999999999</v>
      </c>
      <c r="AB53" s="22">
        <v>1069.0999999999999</v>
      </c>
      <c r="AC53" s="22">
        <v>1071.5999999999999</v>
      </c>
      <c r="AD53" s="27">
        <v>1071.6600000000001</v>
      </c>
      <c r="AE53" s="25">
        <v>5.8</v>
      </c>
      <c r="AG53" s="22">
        <f t="shared" si="12"/>
        <v>84.2</v>
      </c>
      <c r="AH53" s="22">
        <v>83.9</v>
      </c>
      <c r="AI53" s="22">
        <v>84.2</v>
      </c>
      <c r="AJ53" s="27">
        <v>84.16</v>
      </c>
      <c r="AK53" s="25">
        <v>0.8</v>
      </c>
      <c r="AM53" s="22">
        <f t="shared" si="13"/>
        <v>9.3000000000000007</v>
      </c>
      <c r="AN53" s="22">
        <v>9.5</v>
      </c>
      <c r="AO53" s="22">
        <v>9.3000000000000007</v>
      </c>
      <c r="AP53" s="27">
        <v>9.2899999999999991</v>
      </c>
      <c r="AQ53" s="25">
        <v>0.5</v>
      </c>
      <c r="AS53" s="22">
        <f t="shared" si="14"/>
        <v>90.7</v>
      </c>
      <c r="AT53" s="22">
        <v>90.5</v>
      </c>
      <c r="AU53" s="22">
        <v>90.7</v>
      </c>
      <c r="AV53" s="27">
        <v>90.71</v>
      </c>
      <c r="AW53" s="25">
        <v>-0.5</v>
      </c>
      <c r="AY53" s="22">
        <f t="shared" si="15"/>
        <v>7.2</v>
      </c>
      <c r="AZ53" s="22">
        <v>7.3</v>
      </c>
      <c r="BA53" s="22">
        <v>7.2</v>
      </c>
      <c r="BB53" s="27">
        <v>7.21</v>
      </c>
      <c r="BC53" s="22">
        <v>-1.5</v>
      </c>
    </row>
    <row r="54" spans="1:55" ht="12.75" x14ac:dyDescent="0.2">
      <c r="A54" s="7">
        <v>99</v>
      </c>
      <c r="B54">
        <v>2</v>
      </c>
      <c r="C54" s="22">
        <f t="shared" si="8"/>
        <v>998.6</v>
      </c>
      <c r="D54" s="22">
        <v>1000.8</v>
      </c>
      <c r="E54" s="22">
        <v>998.6</v>
      </c>
      <c r="F54" s="27">
        <v>999.72</v>
      </c>
      <c r="G54" s="25">
        <v>21.4</v>
      </c>
      <c r="I54" s="22">
        <f t="shared" si="9"/>
        <v>75.8</v>
      </c>
      <c r="J54" s="22">
        <v>76.900000000000006</v>
      </c>
      <c r="K54" s="22">
        <v>75.8</v>
      </c>
      <c r="L54" s="27">
        <v>75.39</v>
      </c>
      <c r="M54" s="25">
        <v>-7.6</v>
      </c>
      <c r="O54" s="22">
        <f t="shared" si="10"/>
        <v>111.1</v>
      </c>
      <c r="P54" s="22">
        <v>107.5</v>
      </c>
      <c r="Q54" s="22">
        <v>111.1</v>
      </c>
      <c r="R54" s="27">
        <v>110.33</v>
      </c>
      <c r="S54" s="25">
        <v>2.1</v>
      </c>
      <c r="V54" s="22">
        <v>1185.2</v>
      </c>
      <c r="W54" s="22">
        <v>1185.5</v>
      </c>
      <c r="X54" s="27">
        <v>1185.44</v>
      </c>
      <c r="Y54" s="25">
        <v>15.9</v>
      </c>
      <c r="AA54" s="22">
        <f t="shared" si="11"/>
        <v>1074.4000000000001</v>
      </c>
      <c r="AB54" s="22">
        <v>1077.7</v>
      </c>
      <c r="AC54" s="22">
        <v>1074.4000000000001</v>
      </c>
      <c r="AD54" s="27">
        <v>1075.1099999999999</v>
      </c>
      <c r="AE54" s="25">
        <v>13.8</v>
      </c>
      <c r="AG54" s="22">
        <f t="shared" si="12"/>
        <v>84.2</v>
      </c>
      <c r="AH54" s="22">
        <v>84.4</v>
      </c>
      <c r="AI54" s="22">
        <v>84.2</v>
      </c>
      <c r="AJ54" s="27">
        <v>84.33</v>
      </c>
      <c r="AK54" s="25">
        <v>0.7</v>
      </c>
      <c r="AM54" s="22">
        <f t="shared" si="13"/>
        <v>9.4</v>
      </c>
      <c r="AN54" s="22">
        <v>9.1</v>
      </c>
      <c r="AO54" s="22">
        <v>9.4</v>
      </c>
      <c r="AP54" s="27">
        <v>9.31</v>
      </c>
      <c r="AQ54" s="25">
        <v>0</v>
      </c>
      <c r="AS54" s="22">
        <f t="shared" si="14"/>
        <v>90.6</v>
      </c>
      <c r="AT54" s="22">
        <v>90.9</v>
      </c>
      <c r="AU54" s="22">
        <v>90.6</v>
      </c>
      <c r="AV54" s="27">
        <v>90.69</v>
      </c>
      <c r="AW54" s="25">
        <v>0</v>
      </c>
      <c r="AY54" s="22">
        <f t="shared" si="15"/>
        <v>7.1</v>
      </c>
      <c r="AZ54" s="22">
        <v>7.1</v>
      </c>
      <c r="BA54" s="22">
        <v>7.1</v>
      </c>
      <c r="BB54" s="27">
        <v>7.01</v>
      </c>
      <c r="BC54" s="22">
        <v>-0.8</v>
      </c>
    </row>
    <row r="55" spans="1:55" ht="12.75" x14ac:dyDescent="0.2">
      <c r="A55" s="7">
        <v>99</v>
      </c>
      <c r="B55">
        <v>3</v>
      </c>
      <c r="C55" s="22">
        <f t="shared" si="8"/>
        <v>1004.2</v>
      </c>
      <c r="D55" s="22">
        <v>1005.1</v>
      </c>
      <c r="E55" s="22">
        <v>1004.2</v>
      </c>
      <c r="F55" s="27">
        <v>1006.1</v>
      </c>
      <c r="G55" s="25">
        <v>25.5</v>
      </c>
      <c r="I55" s="22">
        <f t="shared" si="9"/>
        <v>75.599999999999994</v>
      </c>
      <c r="J55" s="22">
        <v>76.900000000000006</v>
      </c>
      <c r="K55" s="22">
        <v>75.599999999999994</v>
      </c>
      <c r="L55" s="27">
        <v>74.14</v>
      </c>
      <c r="M55" s="25">
        <v>-5</v>
      </c>
      <c r="O55" s="22">
        <f t="shared" si="10"/>
        <v>110.4</v>
      </c>
      <c r="P55" s="22">
        <v>108.7</v>
      </c>
      <c r="Q55" s="22">
        <v>110.4</v>
      </c>
      <c r="R55" s="27">
        <v>109.66</v>
      </c>
      <c r="S55" s="25">
        <v>-2.7</v>
      </c>
      <c r="V55" s="22">
        <v>1190.7</v>
      </c>
      <c r="W55" s="22">
        <v>1190.3</v>
      </c>
      <c r="X55" s="27">
        <v>1189.9000000000001</v>
      </c>
      <c r="Y55" s="25">
        <v>17.8</v>
      </c>
      <c r="AA55" s="22">
        <f t="shared" si="11"/>
        <v>1079.8</v>
      </c>
      <c r="AB55" s="22">
        <v>1082</v>
      </c>
      <c r="AC55" s="22">
        <v>1079.8</v>
      </c>
      <c r="AD55" s="27">
        <v>1080.24</v>
      </c>
      <c r="AE55" s="25">
        <v>20.5</v>
      </c>
      <c r="AG55" s="22">
        <f t="shared" si="12"/>
        <v>84.4</v>
      </c>
      <c r="AH55" s="22">
        <v>84.4</v>
      </c>
      <c r="AI55" s="22">
        <v>84.4</v>
      </c>
      <c r="AJ55" s="27">
        <v>84.55</v>
      </c>
      <c r="AK55" s="25">
        <v>0.9</v>
      </c>
      <c r="AM55" s="22">
        <f t="shared" si="13"/>
        <v>9.3000000000000007</v>
      </c>
      <c r="AN55" s="22">
        <v>9.1</v>
      </c>
      <c r="AO55" s="22">
        <v>9.3000000000000007</v>
      </c>
      <c r="AP55" s="27">
        <v>9.2200000000000006</v>
      </c>
      <c r="AQ55" s="25">
        <v>-0.4</v>
      </c>
      <c r="AS55" s="22">
        <f t="shared" si="14"/>
        <v>90.7</v>
      </c>
      <c r="AT55" s="22">
        <v>90.9</v>
      </c>
      <c r="AU55" s="22">
        <v>90.7</v>
      </c>
      <c r="AV55" s="27">
        <v>90.78</v>
      </c>
      <c r="AW55" s="25">
        <v>0.4</v>
      </c>
      <c r="AY55" s="22">
        <f t="shared" si="15"/>
        <v>7</v>
      </c>
      <c r="AZ55" s="22">
        <v>7.1</v>
      </c>
      <c r="BA55" s="22">
        <v>7</v>
      </c>
      <c r="BB55" s="27">
        <v>6.86</v>
      </c>
      <c r="BC55" s="22">
        <v>-0.6</v>
      </c>
    </row>
    <row r="56" spans="1:55" ht="12.75" x14ac:dyDescent="0.2">
      <c r="A56" s="7">
        <v>99</v>
      </c>
      <c r="B56">
        <v>4</v>
      </c>
      <c r="C56" s="22">
        <f t="shared" si="8"/>
        <v>1014.6</v>
      </c>
      <c r="D56" s="22">
        <v>1015.4</v>
      </c>
      <c r="E56" s="22">
        <v>1014.6</v>
      </c>
      <c r="F56" s="27">
        <v>1014.71</v>
      </c>
      <c r="G56" s="25">
        <v>34.4</v>
      </c>
      <c r="I56" s="22">
        <f t="shared" si="9"/>
        <v>70.3</v>
      </c>
      <c r="J56" s="22">
        <v>66.2</v>
      </c>
      <c r="K56" s="22">
        <v>70.3</v>
      </c>
      <c r="L56" s="27">
        <v>71.28</v>
      </c>
      <c r="M56" s="25">
        <v>-11.4</v>
      </c>
      <c r="O56" s="22">
        <f t="shared" si="10"/>
        <v>108.7</v>
      </c>
      <c r="P56" s="22">
        <v>111.4</v>
      </c>
      <c r="Q56" s="22">
        <v>108.7</v>
      </c>
      <c r="R56" s="27">
        <v>108.89</v>
      </c>
      <c r="S56" s="25">
        <v>-3.1</v>
      </c>
      <c r="V56" s="22">
        <v>1193.0999999999999</v>
      </c>
      <c r="W56" s="22">
        <v>1193.5</v>
      </c>
      <c r="X56" s="27">
        <v>1194.8699999999999</v>
      </c>
      <c r="Y56" s="25">
        <v>19.899999999999999</v>
      </c>
      <c r="AA56" s="22">
        <f t="shared" si="11"/>
        <v>1084.8</v>
      </c>
      <c r="AB56" s="22">
        <v>1081.7</v>
      </c>
      <c r="AC56" s="22">
        <v>1084.8</v>
      </c>
      <c r="AD56" s="27">
        <v>1085.99</v>
      </c>
      <c r="AE56" s="25">
        <v>23</v>
      </c>
      <c r="AG56" s="22">
        <f t="shared" si="12"/>
        <v>85</v>
      </c>
      <c r="AH56" s="22">
        <v>85.1</v>
      </c>
      <c r="AI56" s="22">
        <v>85</v>
      </c>
      <c r="AJ56" s="27">
        <v>84.92</v>
      </c>
      <c r="AK56" s="25">
        <v>1.5</v>
      </c>
      <c r="AM56" s="22">
        <f t="shared" si="13"/>
        <v>9.1</v>
      </c>
      <c r="AN56" s="22">
        <v>9.3000000000000007</v>
      </c>
      <c r="AO56" s="22">
        <v>9.1</v>
      </c>
      <c r="AP56" s="27">
        <v>9.11</v>
      </c>
      <c r="AQ56" s="25">
        <v>-0.4</v>
      </c>
      <c r="AS56" s="22">
        <f t="shared" si="14"/>
        <v>90.9</v>
      </c>
      <c r="AT56" s="22">
        <v>90.7</v>
      </c>
      <c r="AU56" s="22">
        <v>90.9</v>
      </c>
      <c r="AV56" s="27">
        <v>90.89</v>
      </c>
      <c r="AW56" s="25">
        <v>0.4</v>
      </c>
      <c r="AY56" s="22">
        <f t="shared" si="15"/>
        <v>6.5</v>
      </c>
      <c r="AZ56" s="22">
        <v>6.1</v>
      </c>
      <c r="BA56" s="22">
        <v>6.5</v>
      </c>
      <c r="BB56" s="27">
        <v>6.56</v>
      </c>
      <c r="BC56" s="22">
        <v>-1.2</v>
      </c>
    </row>
    <row r="57" spans="1:55" ht="12.75" x14ac:dyDescent="0.2">
      <c r="A57" s="7"/>
      <c r="B57">
        <v>1</v>
      </c>
      <c r="C57" s="22">
        <f t="shared" si="8"/>
        <v>1025.8</v>
      </c>
      <c r="D57" s="22">
        <v>1021.9</v>
      </c>
      <c r="E57" s="22">
        <v>1025.8</v>
      </c>
      <c r="F57" s="27">
        <v>1025.08</v>
      </c>
      <c r="G57" s="25">
        <v>41.5</v>
      </c>
      <c r="I57" s="22">
        <f t="shared" si="9"/>
        <v>65.900000000000006</v>
      </c>
      <c r="J57" s="22">
        <v>67.5</v>
      </c>
      <c r="K57" s="22">
        <v>65.900000000000006</v>
      </c>
      <c r="L57" s="27">
        <v>66.56</v>
      </c>
      <c r="M57" s="25">
        <v>-18.899999999999999</v>
      </c>
      <c r="O57" s="22">
        <f t="shared" si="10"/>
        <v>109.3</v>
      </c>
      <c r="P57" s="22">
        <v>111.6</v>
      </c>
      <c r="Q57" s="22">
        <v>109.3</v>
      </c>
      <c r="R57" s="27">
        <v>108.61</v>
      </c>
      <c r="S57" s="25">
        <v>-1.1000000000000001</v>
      </c>
      <c r="V57" s="22">
        <v>1201.0999999999999</v>
      </c>
      <c r="W57" s="22">
        <v>1201</v>
      </c>
      <c r="X57" s="27">
        <v>1200.25</v>
      </c>
      <c r="Y57" s="25">
        <v>21.5</v>
      </c>
      <c r="AA57" s="22">
        <f t="shared" si="11"/>
        <v>1091.7</v>
      </c>
      <c r="AB57" s="22">
        <v>1089.5</v>
      </c>
      <c r="AC57" s="22">
        <v>1091.7</v>
      </c>
      <c r="AD57" s="27">
        <v>1091.6400000000001</v>
      </c>
      <c r="AE57" s="25">
        <v>22.6</v>
      </c>
      <c r="AG57" s="22">
        <f t="shared" si="12"/>
        <v>85.4</v>
      </c>
      <c r="AH57" s="22">
        <v>85.1</v>
      </c>
      <c r="AI57" s="22">
        <v>85.4</v>
      </c>
      <c r="AJ57" s="27">
        <v>85.41</v>
      </c>
      <c r="AK57" s="25">
        <v>1.9</v>
      </c>
      <c r="AM57" s="22">
        <f t="shared" si="13"/>
        <v>9.1</v>
      </c>
      <c r="AN57" s="22">
        <v>9.3000000000000007</v>
      </c>
      <c r="AO57" s="22">
        <v>9.1</v>
      </c>
      <c r="AP57" s="27">
        <v>9.0500000000000007</v>
      </c>
      <c r="AQ57" s="25">
        <v>-0.3</v>
      </c>
      <c r="AS57" s="22">
        <f t="shared" si="14"/>
        <v>90.9</v>
      </c>
      <c r="AT57" s="22">
        <v>90.7</v>
      </c>
      <c r="AU57" s="22">
        <v>90.9</v>
      </c>
      <c r="AV57" s="27">
        <v>90.95</v>
      </c>
      <c r="AW57" s="25">
        <v>0.3</v>
      </c>
      <c r="AY57" s="22">
        <f t="shared" si="15"/>
        <v>6</v>
      </c>
      <c r="AZ57" s="22">
        <v>6.2</v>
      </c>
      <c r="BA57" s="22">
        <v>6</v>
      </c>
      <c r="BB57" s="27">
        <v>6.1</v>
      </c>
      <c r="BC57" s="22">
        <v>-1.9</v>
      </c>
    </row>
    <row r="58" spans="1:55" ht="12.75" x14ac:dyDescent="0.2">
      <c r="A58" s="7">
        <v>0</v>
      </c>
      <c r="B58">
        <v>2</v>
      </c>
      <c r="C58" s="22">
        <f t="shared" si="8"/>
        <v>1038.0999999999999</v>
      </c>
      <c r="D58" s="22">
        <v>1040.5999999999999</v>
      </c>
      <c r="E58" s="22">
        <v>1038.0999999999999</v>
      </c>
      <c r="F58" s="27">
        <v>1035.8</v>
      </c>
      <c r="G58" s="25">
        <v>42.9</v>
      </c>
      <c r="I58" s="22">
        <f t="shared" si="9"/>
        <v>61.7</v>
      </c>
      <c r="J58" s="22">
        <v>62.5</v>
      </c>
      <c r="K58" s="22">
        <v>61.7</v>
      </c>
      <c r="L58" s="27">
        <v>61.64</v>
      </c>
      <c r="M58" s="25">
        <v>-19.7</v>
      </c>
      <c r="O58" s="22">
        <f t="shared" si="10"/>
        <v>106</v>
      </c>
      <c r="P58" s="22">
        <v>102.4</v>
      </c>
      <c r="Q58" s="22">
        <v>106</v>
      </c>
      <c r="R58" s="27">
        <v>108.18</v>
      </c>
      <c r="S58" s="25">
        <v>-1.7</v>
      </c>
      <c r="V58" s="22">
        <v>1205.5</v>
      </c>
      <c r="W58" s="22">
        <v>1205.9000000000001</v>
      </c>
      <c r="X58" s="27">
        <v>1205.6099999999999</v>
      </c>
      <c r="Y58" s="25">
        <v>21.5</v>
      </c>
      <c r="AA58" s="22">
        <f t="shared" si="11"/>
        <v>1099.9000000000001</v>
      </c>
      <c r="AB58" s="22">
        <v>1103.0999999999999</v>
      </c>
      <c r="AC58" s="22">
        <v>1099.9000000000001</v>
      </c>
      <c r="AD58" s="27">
        <v>1097.43</v>
      </c>
      <c r="AE58" s="25">
        <v>23.2</v>
      </c>
      <c r="AG58" s="22">
        <f t="shared" si="12"/>
        <v>86.1</v>
      </c>
      <c r="AH58" s="22">
        <v>86.3</v>
      </c>
      <c r="AI58" s="22">
        <v>86.1</v>
      </c>
      <c r="AJ58" s="27">
        <v>85.91</v>
      </c>
      <c r="AK58" s="25">
        <v>2</v>
      </c>
      <c r="AM58" s="22">
        <f t="shared" si="13"/>
        <v>8.8000000000000007</v>
      </c>
      <c r="AN58" s="22">
        <v>8.5</v>
      </c>
      <c r="AO58" s="22">
        <v>8.8000000000000007</v>
      </c>
      <c r="AP58" s="27">
        <v>8.9700000000000006</v>
      </c>
      <c r="AQ58" s="25">
        <v>-0.3</v>
      </c>
      <c r="AS58" s="22">
        <f t="shared" si="14"/>
        <v>91.2</v>
      </c>
      <c r="AT58" s="22">
        <v>91.5</v>
      </c>
      <c r="AU58" s="22">
        <v>91.2</v>
      </c>
      <c r="AV58" s="27">
        <v>91.03</v>
      </c>
      <c r="AW58" s="25">
        <v>0.3</v>
      </c>
      <c r="AY58" s="22">
        <f t="shared" si="15"/>
        <v>5.6</v>
      </c>
      <c r="AZ58" s="22">
        <v>5.7</v>
      </c>
      <c r="BA58" s="22">
        <v>5.6</v>
      </c>
      <c r="BB58" s="27">
        <v>5.62</v>
      </c>
      <c r="BC58" s="22">
        <v>-1.9</v>
      </c>
    </row>
    <row r="59" spans="1:55" ht="12.75" x14ac:dyDescent="0.2">
      <c r="A59" s="7">
        <v>0</v>
      </c>
      <c r="B59">
        <v>3</v>
      </c>
      <c r="C59" s="22">
        <f t="shared" si="8"/>
        <v>1045.5</v>
      </c>
      <c r="D59" s="22">
        <v>1046.7</v>
      </c>
      <c r="E59" s="22">
        <v>1045.5</v>
      </c>
      <c r="F59" s="27">
        <v>1046.03</v>
      </c>
      <c r="G59" s="25">
        <v>40.9</v>
      </c>
      <c r="I59" s="22">
        <f t="shared" si="9"/>
        <v>56.9</v>
      </c>
      <c r="J59" s="22">
        <v>58.3</v>
      </c>
      <c r="K59" s="22">
        <v>56.9</v>
      </c>
      <c r="L59" s="27">
        <v>57.53</v>
      </c>
      <c r="M59" s="25">
        <v>-16.399999999999999</v>
      </c>
      <c r="O59" s="22">
        <f t="shared" si="10"/>
        <v>107.9</v>
      </c>
      <c r="P59" s="22">
        <v>105.7</v>
      </c>
      <c r="Q59" s="22">
        <v>107.9</v>
      </c>
      <c r="R59" s="27">
        <v>106.9</v>
      </c>
      <c r="S59" s="25">
        <v>-5.0999999999999996</v>
      </c>
      <c r="V59" s="22">
        <v>1210.8</v>
      </c>
      <c r="W59" s="22">
        <v>1210.4000000000001</v>
      </c>
      <c r="X59" s="27">
        <v>1210.46</v>
      </c>
      <c r="Y59" s="25">
        <v>19.399999999999999</v>
      </c>
      <c r="AA59" s="22">
        <f t="shared" si="11"/>
        <v>1102.4000000000001</v>
      </c>
      <c r="AB59" s="22">
        <v>1105.0999999999999</v>
      </c>
      <c r="AC59" s="22">
        <v>1102.4000000000001</v>
      </c>
      <c r="AD59" s="27">
        <v>1103.56</v>
      </c>
      <c r="AE59" s="25">
        <v>24.5</v>
      </c>
      <c r="AG59" s="22">
        <f t="shared" si="12"/>
        <v>86.4</v>
      </c>
      <c r="AH59" s="22">
        <v>86.4</v>
      </c>
      <c r="AI59" s="22">
        <v>86.4</v>
      </c>
      <c r="AJ59" s="27">
        <v>86.42</v>
      </c>
      <c r="AK59" s="25">
        <v>2</v>
      </c>
      <c r="AM59" s="22">
        <f t="shared" si="13"/>
        <v>8.9</v>
      </c>
      <c r="AN59" s="22">
        <v>8.6999999999999993</v>
      </c>
      <c r="AO59" s="22">
        <v>8.9</v>
      </c>
      <c r="AP59" s="27">
        <v>8.83</v>
      </c>
      <c r="AQ59" s="25">
        <v>-0.6</v>
      </c>
      <c r="AS59" s="22">
        <f t="shared" si="14"/>
        <v>91.1</v>
      </c>
      <c r="AT59" s="22">
        <v>91.3</v>
      </c>
      <c r="AU59" s="22">
        <v>91.1</v>
      </c>
      <c r="AV59" s="27">
        <v>91.17</v>
      </c>
      <c r="AW59" s="25">
        <v>0.6</v>
      </c>
      <c r="AY59" s="22">
        <f t="shared" si="15"/>
        <v>5.2</v>
      </c>
      <c r="AZ59" s="22">
        <v>5.3</v>
      </c>
      <c r="BA59" s="22">
        <v>5.2</v>
      </c>
      <c r="BB59" s="27">
        <v>5.21</v>
      </c>
      <c r="BC59" s="22">
        <v>-1.6</v>
      </c>
    </row>
    <row r="60" spans="1:55" ht="12.75" x14ac:dyDescent="0.2">
      <c r="A60" s="7">
        <v>0</v>
      </c>
      <c r="B60">
        <v>4</v>
      </c>
      <c r="C60" s="22">
        <f t="shared" si="8"/>
        <v>1055.7</v>
      </c>
      <c r="D60" s="22">
        <v>1056.5</v>
      </c>
      <c r="E60" s="22">
        <v>1055.7</v>
      </c>
      <c r="F60" s="27">
        <v>1054.19</v>
      </c>
      <c r="G60" s="25">
        <v>32.700000000000003</v>
      </c>
      <c r="I60" s="22">
        <f t="shared" si="9"/>
        <v>54.7</v>
      </c>
      <c r="J60" s="22">
        <v>50.6</v>
      </c>
      <c r="K60" s="22">
        <v>54.7</v>
      </c>
      <c r="L60" s="27">
        <v>54.78</v>
      </c>
      <c r="M60" s="25">
        <v>-11</v>
      </c>
      <c r="O60" s="22">
        <f t="shared" si="10"/>
        <v>104.6</v>
      </c>
      <c r="P60" s="22">
        <v>107.5</v>
      </c>
      <c r="Q60" s="22">
        <v>104.6</v>
      </c>
      <c r="R60" s="27">
        <v>105.77</v>
      </c>
      <c r="S60" s="25">
        <v>-4.5</v>
      </c>
      <c r="V60" s="22">
        <v>1214.5999999999999</v>
      </c>
      <c r="W60" s="22">
        <v>1215</v>
      </c>
      <c r="X60" s="27">
        <v>1214.74</v>
      </c>
      <c r="Y60" s="25">
        <v>17.2</v>
      </c>
      <c r="AA60" s="22">
        <f t="shared" si="11"/>
        <v>1110.4000000000001</v>
      </c>
      <c r="AB60" s="22">
        <v>1107.0999999999999</v>
      </c>
      <c r="AC60" s="22">
        <v>1110.4000000000001</v>
      </c>
      <c r="AD60" s="27">
        <v>1108.98</v>
      </c>
      <c r="AE60" s="25">
        <v>21.7</v>
      </c>
      <c r="AG60" s="22">
        <f t="shared" si="12"/>
        <v>86.9</v>
      </c>
      <c r="AH60" s="22">
        <v>87</v>
      </c>
      <c r="AI60" s="22">
        <v>86.9</v>
      </c>
      <c r="AJ60" s="27">
        <v>86.78</v>
      </c>
      <c r="AK60" s="25">
        <v>1.5</v>
      </c>
      <c r="AM60" s="22">
        <f t="shared" si="13"/>
        <v>8.6</v>
      </c>
      <c r="AN60" s="22">
        <v>8.8000000000000007</v>
      </c>
      <c r="AO60" s="22">
        <v>8.6</v>
      </c>
      <c r="AP60" s="27">
        <v>8.7100000000000009</v>
      </c>
      <c r="AQ60" s="25">
        <v>-0.5</v>
      </c>
      <c r="AS60" s="22">
        <f t="shared" si="14"/>
        <v>91.4</v>
      </c>
      <c r="AT60" s="22">
        <v>91.2</v>
      </c>
      <c r="AU60" s="22">
        <v>91.4</v>
      </c>
      <c r="AV60" s="27">
        <v>91.29</v>
      </c>
      <c r="AW60" s="25">
        <v>0.5</v>
      </c>
      <c r="AY60" s="22">
        <f t="shared" si="15"/>
        <v>4.9000000000000004</v>
      </c>
      <c r="AZ60" s="22">
        <v>4.5999999999999996</v>
      </c>
      <c r="BA60" s="22">
        <v>4.9000000000000004</v>
      </c>
      <c r="BB60" s="27">
        <v>4.9400000000000004</v>
      </c>
      <c r="BC60" s="22">
        <v>-1.1000000000000001</v>
      </c>
    </row>
    <row r="61" spans="1:55" ht="12.75" x14ac:dyDescent="0.2">
      <c r="A61" s="7"/>
      <c r="B61">
        <v>1</v>
      </c>
      <c r="C61" s="22">
        <f t="shared" si="8"/>
        <v>1059.8</v>
      </c>
      <c r="D61" s="22">
        <v>1055.8</v>
      </c>
      <c r="E61" s="22">
        <v>1059.8</v>
      </c>
      <c r="F61" s="27">
        <v>1059.46</v>
      </c>
      <c r="G61" s="25">
        <v>21.1</v>
      </c>
      <c r="I61" s="22">
        <f t="shared" si="9"/>
        <v>54.1</v>
      </c>
      <c r="J61" s="22">
        <v>56</v>
      </c>
      <c r="K61" s="22">
        <v>54.1</v>
      </c>
      <c r="L61" s="27">
        <v>53.2</v>
      </c>
      <c r="M61" s="25">
        <v>-6.3</v>
      </c>
      <c r="O61" s="22">
        <f t="shared" si="10"/>
        <v>104.9</v>
      </c>
      <c r="P61" s="22">
        <v>107.2</v>
      </c>
      <c r="Q61" s="22">
        <v>104.9</v>
      </c>
      <c r="R61" s="27">
        <v>106.18</v>
      </c>
      <c r="S61" s="25">
        <v>1.6</v>
      </c>
      <c r="V61" s="22">
        <v>1219</v>
      </c>
      <c r="W61" s="22">
        <v>1218.8</v>
      </c>
      <c r="X61" s="27">
        <v>1218.8399999999999</v>
      </c>
      <c r="Y61" s="25">
        <v>16.399999999999999</v>
      </c>
      <c r="AA61" s="22">
        <f t="shared" si="11"/>
        <v>1113.9000000000001</v>
      </c>
      <c r="AB61" s="22">
        <v>1111.8</v>
      </c>
      <c r="AC61" s="22">
        <v>1113.9000000000001</v>
      </c>
      <c r="AD61" s="27">
        <v>1112.6600000000001</v>
      </c>
      <c r="AE61" s="25">
        <v>14.7</v>
      </c>
      <c r="AG61" s="22">
        <f t="shared" si="12"/>
        <v>87</v>
      </c>
      <c r="AH61" s="22">
        <v>86.6</v>
      </c>
      <c r="AI61" s="22">
        <v>87</v>
      </c>
      <c r="AJ61" s="27">
        <v>86.92</v>
      </c>
      <c r="AK61" s="25">
        <v>0.6</v>
      </c>
      <c r="AM61" s="22">
        <f t="shared" si="13"/>
        <v>8.6</v>
      </c>
      <c r="AN61" s="22">
        <v>8.8000000000000007</v>
      </c>
      <c r="AO61" s="22">
        <v>8.6</v>
      </c>
      <c r="AP61" s="27">
        <v>8.7100000000000009</v>
      </c>
      <c r="AQ61" s="25">
        <v>0</v>
      </c>
      <c r="AS61" s="22">
        <f t="shared" si="14"/>
        <v>91.4</v>
      </c>
      <c r="AT61" s="22">
        <v>91.2</v>
      </c>
      <c r="AU61" s="22">
        <v>91.4</v>
      </c>
      <c r="AV61" s="27">
        <v>91.29</v>
      </c>
      <c r="AW61" s="25">
        <v>0</v>
      </c>
      <c r="AY61" s="22">
        <f t="shared" si="15"/>
        <v>4.9000000000000004</v>
      </c>
      <c r="AZ61" s="22">
        <v>5</v>
      </c>
      <c r="BA61" s="22">
        <v>4.9000000000000004</v>
      </c>
      <c r="BB61" s="27">
        <v>4.78</v>
      </c>
      <c r="BC61" s="22">
        <v>-0.6</v>
      </c>
    </row>
    <row r="62" spans="1:55" ht="12.75" x14ac:dyDescent="0.2">
      <c r="A62" s="7">
        <v>1</v>
      </c>
      <c r="B62">
        <v>2</v>
      </c>
      <c r="C62" s="22">
        <f t="shared" si="8"/>
        <v>1059.5</v>
      </c>
      <c r="D62" s="22">
        <v>1062.5</v>
      </c>
      <c r="E62" s="22">
        <v>1059.5</v>
      </c>
      <c r="F62" s="27">
        <v>1061.69</v>
      </c>
      <c r="G62" s="25">
        <v>8.9</v>
      </c>
      <c r="I62" s="22">
        <f t="shared" si="9"/>
        <v>52.4</v>
      </c>
      <c r="J62" s="22">
        <v>52.8</v>
      </c>
      <c r="K62" s="22">
        <v>52.4</v>
      </c>
      <c r="L62" s="27">
        <v>52.45</v>
      </c>
      <c r="M62" s="25">
        <v>-3</v>
      </c>
      <c r="O62" s="22">
        <f t="shared" si="10"/>
        <v>111.1</v>
      </c>
      <c r="P62" s="22">
        <v>107.3</v>
      </c>
      <c r="Q62" s="22">
        <v>111.1</v>
      </c>
      <c r="R62" s="27">
        <v>108.81</v>
      </c>
      <c r="S62" s="25">
        <v>10.5</v>
      </c>
      <c r="V62" s="22">
        <v>1222.5999999999999</v>
      </c>
      <c r="W62" s="22">
        <v>1223</v>
      </c>
      <c r="X62" s="27">
        <v>1222.94</v>
      </c>
      <c r="Y62" s="25">
        <v>16.399999999999999</v>
      </c>
      <c r="AA62" s="22">
        <f t="shared" si="11"/>
        <v>1111.9000000000001</v>
      </c>
      <c r="AB62" s="22">
        <v>1115.3</v>
      </c>
      <c r="AC62" s="22">
        <v>1111.9000000000001</v>
      </c>
      <c r="AD62" s="27">
        <v>1114.1400000000001</v>
      </c>
      <c r="AE62" s="25">
        <v>5.9</v>
      </c>
      <c r="AG62" s="22">
        <f t="shared" si="12"/>
        <v>86.6</v>
      </c>
      <c r="AH62" s="22">
        <v>86.9</v>
      </c>
      <c r="AI62" s="22">
        <v>86.6</v>
      </c>
      <c r="AJ62" s="27">
        <v>86.81</v>
      </c>
      <c r="AK62" s="25">
        <v>-0.4</v>
      </c>
      <c r="AM62" s="22">
        <f t="shared" si="13"/>
        <v>9.1</v>
      </c>
      <c r="AN62" s="22">
        <v>8.8000000000000007</v>
      </c>
      <c r="AO62" s="22">
        <v>9.1</v>
      </c>
      <c r="AP62" s="27">
        <v>8.9</v>
      </c>
      <c r="AQ62" s="25">
        <v>0.7</v>
      </c>
      <c r="AS62" s="22">
        <f t="shared" si="14"/>
        <v>90.9</v>
      </c>
      <c r="AT62" s="22">
        <v>91.2</v>
      </c>
      <c r="AU62" s="22">
        <v>90.9</v>
      </c>
      <c r="AV62" s="27">
        <v>91.1</v>
      </c>
      <c r="AW62" s="25">
        <v>-0.7</v>
      </c>
      <c r="AY62" s="22">
        <f t="shared" si="15"/>
        <v>4.7</v>
      </c>
      <c r="AZ62" s="22">
        <v>4.7</v>
      </c>
      <c r="BA62" s="22">
        <v>4.7</v>
      </c>
      <c r="BB62" s="27">
        <v>4.71</v>
      </c>
      <c r="BC62" s="22">
        <v>-0.3</v>
      </c>
    </row>
    <row r="63" spans="1:55" ht="12.75" x14ac:dyDescent="0.2">
      <c r="A63" s="7">
        <v>1</v>
      </c>
      <c r="B63">
        <v>3</v>
      </c>
      <c r="C63" s="22">
        <f t="shared" si="8"/>
        <v>1063.8</v>
      </c>
      <c r="D63" s="22">
        <v>1065.2</v>
      </c>
      <c r="E63" s="22">
        <v>1063.8</v>
      </c>
      <c r="F63" s="27">
        <v>1062.46</v>
      </c>
      <c r="G63" s="25">
        <v>3.1</v>
      </c>
      <c r="I63" s="22">
        <f t="shared" si="9"/>
        <v>51</v>
      </c>
      <c r="J63" s="22">
        <v>52.5</v>
      </c>
      <c r="K63" s="22">
        <v>51</v>
      </c>
      <c r="L63" s="27">
        <v>52.05</v>
      </c>
      <c r="M63" s="25">
        <v>-1.6</v>
      </c>
      <c r="O63" s="22">
        <f t="shared" si="10"/>
        <v>112.4</v>
      </c>
      <c r="P63" s="22">
        <v>109.8</v>
      </c>
      <c r="Q63" s="22">
        <v>112.4</v>
      </c>
      <c r="R63" s="27">
        <v>112.87</v>
      </c>
      <c r="S63" s="25">
        <v>16.2</v>
      </c>
      <c r="V63" s="22">
        <v>1227.5999999999999</v>
      </c>
      <c r="W63" s="22">
        <v>1227.0999999999999</v>
      </c>
      <c r="X63" s="27">
        <v>1227.3800000000001</v>
      </c>
      <c r="Y63" s="25">
        <v>17.8</v>
      </c>
      <c r="AA63" s="22">
        <f t="shared" si="11"/>
        <v>1114.8</v>
      </c>
      <c r="AB63" s="22">
        <v>1117.8</v>
      </c>
      <c r="AC63" s="22">
        <v>1114.8</v>
      </c>
      <c r="AD63" s="27">
        <v>1114.51</v>
      </c>
      <c r="AE63" s="25">
        <v>1.5</v>
      </c>
      <c r="AG63" s="22">
        <f t="shared" si="12"/>
        <v>86.7</v>
      </c>
      <c r="AH63" s="22">
        <v>86.8</v>
      </c>
      <c r="AI63" s="22">
        <v>86.7</v>
      </c>
      <c r="AJ63" s="27">
        <v>86.56</v>
      </c>
      <c r="AK63" s="25">
        <v>-1</v>
      </c>
      <c r="AM63" s="22">
        <f t="shared" si="13"/>
        <v>9.1999999999999993</v>
      </c>
      <c r="AN63" s="22">
        <v>8.9</v>
      </c>
      <c r="AO63" s="22">
        <v>9.1999999999999993</v>
      </c>
      <c r="AP63" s="27">
        <v>9.1999999999999993</v>
      </c>
      <c r="AQ63" s="25">
        <v>1.2</v>
      </c>
      <c r="AS63" s="22">
        <f t="shared" si="14"/>
        <v>90.8</v>
      </c>
      <c r="AT63" s="22">
        <v>91.1</v>
      </c>
      <c r="AU63" s="22">
        <v>90.8</v>
      </c>
      <c r="AV63" s="27">
        <v>90.8</v>
      </c>
      <c r="AW63" s="25">
        <v>-1.2</v>
      </c>
      <c r="AY63" s="22">
        <f t="shared" si="15"/>
        <v>4.5999999999999996</v>
      </c>
      <c r="AZ63" s="22">
        <v>4.7</v>
      </c>
      <c r="BA63" s="22">
        <v>4.5999999999999996</v>
      </c>
      <c r="BB63" s="27">
        <v>4.67</v>
      </c>
      <c r="BC63" s="22">
        <v>-0.2</v>
      </c>
    </row>
    <row r="64" spans="1:55" ht="12.75" x14ac:dyDescent="0.2">
      <c r="A64" s="7">
        <v>1</v>
      </c>
      <c r="B64">
        <v>4</v>
      </c>
      <c r="C64" s="22">
        <f t="shared" si="8"/>
        <v>1061.3</v>
      </c>
      <c r="D64" s="22">
        <v>1062.2</v>
      </c>
      <c r="E64" s="22">
        <v>1061.3</v>
      </c>
      <c r="F64" s="27">
        <v>1064.74</v>
      </c>
      <c r="G64" s="25">
        <v>9.1</v>
      </c>
      <c r="I64" s="22">
        <f t="shared" si="9"/>
        <v>52.6</v>
      </c>
      <c r="J64" s="22">
        <v>48.5</v>
      </c>
      <c r="K64" s="22">
        <v>52.6</v>
      </c>
      <c r="L64" s="27">
        <v>51.52</v>
      </c>
      <c r="M64" s="25">
        <v>-2.1</v>
      </c>
      <c r="O64" s="22">
        <f t="shared" si="10"/>
        <v>118.5</v>
      </c>
      <c r="P64" s="22">
        <v>121.4</v>
      </c>
      <c r="Q64" s="22">
        <v>118.5</v>
      </c>
      <c r="R64" s="27">
        <v>116</v>
      </c>
      <c r="S64" s="25">
        <v>12.5</v>
      </c>
      <c r="V64" s="22">
        <v>1232.0999999999999</v>
      </c>
      <c r="W64" s="22">
        <v>1232.4000000000001</v>
      </c>
      <c r="X64" s="27">
        <v>1232.26</v>
      </c>
      <c r="Y64" s="25">
        <v>19.5</v>
      </c>
      <c r="AA64" s="22">
        <f t="shared" si="11"/>
        <v>1113.9000000000001</v>
      </c>
      <c r="AB64" s="22">
        <v>1110.7</v>
      </c>
      <c r="AC64" s="22">
        <v>1113.9000000000001</v>
      </c>
      <c r="AD64" s="27">
        <v>1116.26</v>
      </c>
      <c r="AE64" s="25">
        <v>7</v>
      </c>
      <c r="AG64" s="22">
        <f t="shared" si="12"/>
        <v>86.1</v>
      </c>
      <c r="AH64" s="22">
        <v>86.2</v>
      </c>
      <c r="AI64" s="22">
        <v>86.1</v>
      </c>
      <c r="AJ64" s="27">
        <v>86.41</v>
      </c>
      <c r="AK64" s="25">
        <v>-0.6</v>
      </c>
      <c r="AM64" s="22">
        <f t="shared" si="13"/>
        <v>9.6</v>
      </c>
      <c r="AN64" s="22">
        <v>9.9</v>
      </c>
      <c r="AO64" s="22">
        <v>9.6</v>
      </c>
      <c r="AP64" s="27">
        <v>9.41</v>
      </c>
      <c r="AQ64" s="25">
        <v>0.9</v>
      </c>
      <c r="AS64" s="22">
        <f t="shared" si="14"/>
        <v>90.4</v>
      </c>
      <c r="AT64" s="22">
        <v>90.1</v>
      </c>
      <c r="AU64" s="22">
        <v>90.4</v>
      </c>
      <c r="AV64" s="27">
        <v>90.59</v>
      </c>
      <c r="AW64" s="25">
        <v>-0.9</v>
      </c>
      <c r="AY64" s="22">
        <f t="shared" si="15"/>
        <v>4.7</v>
      </c>
      <c r="AZ64" s="22">
        <v>4.4000000000000004</v>
      </c>
      <c r="BA64" s="22">
        <v>4.7</v>
      </c>
      <c r="BB64" s="27">
        <v>4.62</v>
      </c>
      <c r="BC64" s="22">
        <v>-0.2</v>
      </c>
    </row>
    <row r="65" spans="1:55" ht="12.75" x14ac:dyDescent="0.2">
      <c r="A65" s="7"/>
      <c r="B65">
        <v>1</v>
      </c>
      <c r="C65" s="22">
        <f t="shared" si="8"/>
        <v>1069.3</v>
      </c>
      <c r="D65" s="22">
        <v>1064.9000000000001</v>
      </c>
      <c r="E65" s="22">
        <v>1069.3</v>
      </c>
      <c r="F65" s="27">
        <v>1068.95</v>
      </c>
      <c r="G65" s="25">
        <v>16.8</v>
      </c>
      <c r="I65" s="22">
        <f t="shared" si="9"/>
        <v>51</v>
      </c>
      <c r="J65" s="22">
        <v>53.2</v>
      </c>
      <c r="K65" s="22">
        <v>51</v>
      </c>
      <c r="L65" s="27">
        <v>50.95</v>
      </c>
      <c r="M65" s="25">
        <v>-2.2999999999999998</v>
      </c>
      <c r="O65" s="22">
        <f t="shared" si="10"/>
        <v>116.9</v>
      </c>
      <c r="P65" s="22">
        <v>119.3</v>
      </c>
      <c r="Q65" s="22">
        <v>116.9</v>
      </c>
      <c r="R65" s="27">
        <v>117.35</v>
      </c>
      <c r="S65" s="25">
        <v>5.4</v>
      </c>
      <c r="V65" s="22">
        <v>1237.3</v>
      </c>
      <c r="W65" s="22">
        <v>1237.2</v>
      </c>
      <c r="X65" s="27">
        <v>1237.25</v>
      </c>
      <c r="Y65" s="25">
        <v>19.899999999999999</v>
      </c>
      <c r="AA65" s="22">
        <f t="shared" si="11"/>
        <v>1120.3</v>
      </c>
      <c r="AB65" s="22">
        <v>1118.0999999999999</v>
      </c>
      <c r="AC65" s="22">
        <v>1120.3</v>
      </c>
      <c r="AD65" s="27">
        <v>1119.9000000000001</v>
      </c>
      <c r="AE65" s="25">
        <v>14.5</v>
      </c>
      <c r="AG65" s="22">
        <f t="shared" si="12"/>
        <v>86.4</v>
      </c>
      <c r="AH65" s="22">
        <v>86.1</v>
      </c>
      <c r="AI65" s="22">
        <v>86.4</v>
      </c>
      <c r="AJ65" s="27">
        <v>86.4</v>
      </c>
      <c r="AK65" s="25">
        <v>0</v>
      </c>
      <c r="AM65" s="22">
        <f t="shared" si="13"/>
        <v>9.4</v>
      </c>
      <c r="AN65" s="22">
        <v>9.6</v>
      </c>
      <c r="AO65" s="22">
        <v>9.4</v>
      </c>
      <c r="AP65" s="27">
        <v>9.48</v>
      </c>
      <c r="AQ65" s="25">
        <v>0.3</v>
      </c>
      <c r="AS65" s="22">
        <f t="shared" si="14"/>
        <v>90.6</v>
      </c>
      <c r="AT65" s="22">
        <v>90.4</v>
      </c>
      <c r="AU65" s="22">
        <v>90.6</v>
      </c>
      <c r="AV65" s="27">
        <v>90.52</v>
      </c>
      <c r="AW65" s="25">
        <v>-0.3</v>
      </c>
      <c r="AY65" s="22">
        <f t="shared" si="15"/>
        <v>4.5999999999999996</v>
      </c>
      <c r="AZ65" s="22">
        <v>4.8</v>
      </c>
      <c r="BA65" s="22">
        <v>4.5999999999999996</v>
      </c>
      <c r="BB65" s="27">
        <v>4.55</v>
      </c>
      <c r="BC65" s="22">
        <v>-0.3</v>
      </c>
    </row>
    <row r="66" spans="1:55" ht="12.75" x14ac:dyDescent="0.2">
      <c r="A66" s="7">
        <v>2</v>
      </c>
      <c r="B66">
        <v>2</v>
      </c>
      <c r="C66" s="22">
        <f t="shared" si="8"/>
        <v>1075.0999999999999</v>
      </c>
      <c r="D66" s="22">
        <v>1078.3</v>
      </c>
      <c r="E66" s="22">
        <v>1075.0999999999999</v>
      </c>
      <c r="F66" s="27">
        <v>1072.8900000000001</v>
      </c>
      <c r="G66" s="25">
        <v>15.8</v>
      </c>
      <c r="I66" s="22">
        <f t="shared" si="9"/>
        <v>49.8</v>
      </c>
      <c r="J66" s="22">
        <v>50</v>
      </c>
      <c r="K66" s="22">
        <v>49.8</v>
      </c>
      <c r="L66" s="27">
        <v>50.87</v>
      </c>
      <c r="M66" s="25">
        <v>-0.3</v>
      </c>
      <c r="O66" s="22">
        <f t="shared" si="10"/>
        <v>116.9</v>
      </c>
      <c r="P66" s="22">
        <v>113.1</v>
      </c>
      <c r="Q66" s="22">
        <v>116.9</v>
      </c>
      <c r="R66" s="27">
        <v>118.18</v>
      </c>
      <c r="S66" s="25">
        <v>3.3</v>
      </c>
      <c r="V66" s="22">
        <v>1241.4000000000001</v>
      </c>
      <c r="W66" s="22">
        <v>1241.8</v>
      </c>
      <c r="X66" s="27">
        <v>1241.94</v>
      </c>
      <c r="Y66" s="25">
        <v>18.8</v>
      </c>
      <c r="AA66" s="22">
        <f t="shared" si="11"/>
        <v>1124.9000000000001</v>
      </c>
      <c r="AB66" s="22">
        <v>1128.2</v>
      </c>
      <c r="AC66" s="22">
        <v>1124.9000000000001</v>
      </c>
      <c r="AD66" s="27">
        <v>1123.76</v>
      </c>
      <c r="AE66" s="25">
        <v>15.4</v>
      </c>
      <c r="AG66" s="22">
        <f t="shared" si="12"/>
        <v>86.6</v>
      </c>
      <c r="AH66" s="22">
        <v>86.9</v>
      </c>
      <c r="AI66" s="22">
        <v>86.6</v>
      </c>
      <c r="AJ66" s="27">
        <v>86.39</v>
      </c>
      <c r="AK66" s="25">
        <v>0</v>
      </c>
      <c r="AM66" s="22">
        <f t="shared" si="13"/>
        <v>9.4</v>
      </c>
      <c r="AN66" s="22">
        <v>9.1</v>
      </c>
      <c r="AO66" s="22">
        <v>9.4</v>
      </c>
      <c r="AP66" s="27">
        <v>9.52</v>
      </c>
      <c r="AQ66" s="25">
        <v>0.1</v>
      </c>
      <c r="AS66" s="22">
        <f t="shared" si="14"/>
        <v>90.6</v>
      </c>
      <c r="AT66" s="22">
        <v>90.9</v>
      </c>
      <c r="AU66" s="22">
        <v>90.6</v>
      </c>
      <c r="AV66" s="27">
        <v>90.48</v>
      </c>
      <c r="AW66" s="25">
        <v>-0.1</v>
      </c>
      <c r="AY66" s="22">
        <f t="shared" si="15"/>
        <v>4.4000000000000004</v>
      </c>
      <c r="AZ66" s="22">
        <v>4.4000000000000004</v>
      </c>
      <c r="BA66" s="22">
        <v>4.4000000000000004</v>
      </c>
      <c r="BB66" s="27">
        <v>4.53</v>
      </c>
      <c r="BC66" s="22">
        <v>-0.1</v>
      </c>
    </row>
    <row r="67" spans="1:55" ht="12.75" x14ac:dyDescent="0.2">
      <c r="A67" s="7">
        <v>2</v>
      </c>
      <c r="B67">
        <v>3</v>
      </c>
      <c r="C67" s="22">
        <f t="shared" si="8"/>
        <v>1074.7</v>
      </c>
      <c r="D67" s="22">
        <v>1076.5999999999999</v>
      </c>
      <c r="E67" s="22">
        <v>1074.7</v>
      </c>
      <c r="F67" s="27">
        <v>1074.9000000000001</v>
      </c>
      <c r="G67" s="25">
        <v>8</v>
      </c>
      <c r="I67" s="22">
        <f t="shared" si="9"/>
        <v>52.8</v>
      </c>
      <c r="J67" s="22">
        <v>54.3</v>
      </c>
      <c r="K67" s="22">
        <v>52.8</v>
      </c>
      <c r="L67" s="27">
        <v>51.75</v>
      </c>
      <c r="M67" s="25">
        <v>3.5</v>
      </c>
      <c r="O67" s="22">
        <f t="shared" si="10"/>
        <v>118.8</v>
      </c>
      <c r="P67" s="22">
        <v>115.8</v>
      </c>
      <c r="Q67" s="22">
        <v>118.8</v>
      </c>
      <c r="R67" s="27">
        <v>119.46</v>
      </c>
      <c r="S67" s="25">
        <v>5.0999999999999996</v>
      </c>
      <c r="V67" s="22">
        <v>1246.7</v>
      </c>
      <c r="W67" s="22">
        <v>1246.3</v>
      </c>
      <c r="X67" s="27">
        <v>1246.1199999999999</v>
      </c>
      <c r="Y67" s="25">
        <v>16.7</v>
      </c>
      <c r="AA67" s="22">
        <f t="shared" si="11"/>
        <v>1127.5</v>
      </c>
      <c r="AB67" s="22">
        <v>1130.9000000000001</v>
      </c>
      <c r="AC67" s="22">
        <v>1127.5</v>
      </c>
      <c r="AD67" s="27">
        <v>1126.6500000000001</v>
      </c>
      <c r="AE67" s="25">
        <v>11.6</v>
      </c>
      <c r="AG67" s="22">
        <f t="shared" si="12"/>
        <v>86.2</v>
      </c>
      <c r="AH67" s="22">
        <v>86.4</v>
      </c>
      <c r="AI67" s="22">
        <v>86.2</v>
      </c>
      <c r="AJ67" s="27">
        <v>86.26</v>
      </c>
      <c r="AK67" s="25">
        <v>-0.5</v>
      </c>
      <c r="AM67" s="22">
        <f t="shared" si="13"/>
        <v>9.5</v>
      </c>
      <c r="AN67" s="22">
        <v>9.3000000000000007</v>
      </c>
      <c r="AO67" s="22">
        <v>9.5</v>
      </c>
      <c r="AP67" s="27">
        <v>9.59</v>
      </c>
      <c r="AQ67" s="25">
        <v>0.3</v>
      </c>
      <c r="AS67" s="22">
        <f t="shared" si="14"/>
        <v>90.5</v>
      </c>
      <c r="AT67" s="22">
        <v>90.7</v>
      </c>
      <c r="AU67" s="22">
        <v>90.5</v>
      </c>
      <c r="AV67" s="27">
        <v>90.41</v>
      </c>
      <c r="AW67" s="25">
        <v>-0.3</v>
      </c>
      <c r="AY67" s="22">
        <f t="shared" si="15"/>
        <v>4.7</v>
      </c>
      <c r="AZ67" s="22">
        <v>4.8</v>
      </c>
      <c r="BA67" s="22">
        <v>4.7</v>
      </c>
      <c r="BB67" s="27">
        <v>4.59</v>
      </c>
      <c r="BC67" s="22">
        <v>0.3</v>
      </c>
    </row>
    <row r="68" spans="1:55" ht="12.75" x14ac:dyDescent="0.2">
      <c r="A68" s="7">
        <v>2</v>
      </c>
      <c r="B68">
        <v>4</v>
      </c>
      <c r="C68" s="22">
        <f t="shared" si="8"/>
        <v>1075.2</v>
      </c>
      <c r="D68" s="22">
        <v>1076.3</v>
      </c>
      <c r="E68" s="22">
        <v>1075.2</v>
      </c>
      <c r="F68" s="27">
        <v>1075.07</v>
      </c>
      <c r="G68" s="25">
        <v>0.7</v>
      </c>
      <c r="I68" s="22">
        <f t="shared" si="9"/>
        <v>53.5</v>
      </c>
      <c r="J68" s="22">
        <v>49.5</v>
      </c>
      <c r="K68" s="22">
        <v>53.5</v>
      </c>
      <c r="L68" s="27">
        <v>53.4</v>
      </c>
      <c r="M68" s="25">
        <v>6.6</v>
      </c>
      <c r="O68" s="22">
        <f t="shared" si="10"/>
        <v>121.2</v>
      </c>
      <c r="P68" s="22">
        <v>123.9</v>
      </c>
      <c r="Q68" s="22">
        <v>121.2</v>
      </c>
      <c r="R68" s="27">
        <v>121.23</v>
      </c>
      <c r="S68" s="25">
        <v>7.1</v>
      </c>
      <c r="V68" s="22">
        <v>1249.8</v>
      </c>
      <c r="W68" s="22">
        <v>1249.9000000000001</v>
      </c>
      <c r="X68" s="27">
        <v>1249.7</v>
      </c>
      <c r="Y68" s="25">
        <v>14.3</v>
      </c>
      <c r="AA68" s="22">
        <f t="shared" si="11"/>
        <v>1128.7</v>
      </c>
      <c r="AB68" s="22">
        <v>1125.8</v>
      </c>
      <c r="AC68" s="22">
        <v>1128.7</v>
      </c>
      <c r="AD68" s="27">
        <v>1128.47</v>
      </c>
      <c r="AE68" s="25">
        <v>7.3</v>
      </c>
      <c r="AG68" s="22">
        <f t="shared" si="12"/>
        <v>86</v>
      </c>
      <c r="AH68" s="22">
        <v>86.1</v>
      </c>
      <c r="AI68" s="22">
        <v>86</v>
      </c>
      <c r="AJ68" s="27">
        <v>86.03</v>
      </c>
      <c r="AK68" s="25">
        <v>-0.9</v>
      </c>
      <c r="AM68" s="22">
        <f t="shared" si="13"/>
        <v>9.6999999999999993</v>
      </c>
      <c r="AN68" s="22">
        <v>9.9</v>
      </c>
      <c r="AO68" s="22">
        <v>9.6999999999999993</v>
      </c>
      <c r="AP68" s="27">
        <v>9.6999999999999993</v>
      </c>
      <c r="AQ68" s="25">
        <v>0.5</v>
      </c>
      <c r="AS68" s="22">
        <f t="shared" si="14"/>
        <v>90.3</v>
      </c>
      <c r="AT68" s="22">
        <v>90.1</v>
      </c>
      <c r="AU68" s="22">
        <v>90.3</v>
      </c>
      <c r="AV68" s="27">
        <v>90.3</v>
      </c>
      <c r="AW68" s="25">
        <v>-0.5</v>
      </c>
      <c r="AY68" s="22">
        <f t="shared" si="15"/>
        <v>4.7</v>
      </c>
      <c r="AZ68" s="22">
        <v>4.4000000000000004</v>
      </c>
      <c r="BA68" s="22">
        <v>4.7</v>
      </c>
      <c r="BB68" s="27">
        <v>4.7300000000000004</v>
      </c>
      <c r="BC68" s="22">
        <v>0.6</v>
      </c>
    </row>
    <row r="69" spans="1:55" ht="12.75" x14ac:dyDescent="0.2">
      <c r="A69" s="7"/>
      <c r="B69">
        <v>1</v>
      </c>
      <c r="C69" s="22">
        <f t="shared" ref="C69:C100" si="16">$B$2*E69+(1-$B$2)*D69</f>
        <v>1077.0999999999999</v>
      </c>
      <c r="D69" s="22">
        <v>1071.8</v>
      </c>
      <c r="E69" s="22">
        <v>1077.0999999999999</v>
      </c>
      <c r="F69" s="27">
        <v>1075.33</v>
      </c>
      <c r="G69" s="25">
        <v>1.1000000000000001</v>
      </c>
      <c r="I69" s="22">
        <f t="shared" ref="I69:I100" si="17">$B$2*K69+(1-$B$2)*J69</f>
        <v>55.1</v>
      </c>
      <c r="J69" s="22">
        <v>57.5</v>
      </c>
      <c r="K69" s="22">
        <v>55.1</v>
      </c>
      <c r="L69" s="27">
        <v>55.1</v>
      </c>
      <c r="M69" s="25">
        <v>6.8</v>
      </c>
      <c r="O69" s="22">
        <f t="shared" ref="O69:O100" si="18">$B$2*Q69+(1-$B$2)*P69</f>
        <v>120.6</v>
      </c>
      <c r="P69" s="22">
        <v>123.6</v>
      </c>
      <c r="Q69" s="22">
        <v>120.6</v>
      </c>
      <c r="R69" s="27">
        <v>122.47</v>
      </c>
      <c r="S69" s="25">
        <v>4.9000000000000004</v>
      </c>
      <c r="V69" s="22">
        <v>1252.9000000000001</v>
      </c>
      <c r="W69" s="22">
        <v>1252.8</v>
      </c>
      <c r="X69" s="27">
        <v>1252.9000000000001</v>
      </c>
      <c r="Y69" s="25">
        <v>12.8</v>
      </c>
      <c r="AA69" s="22">
        <f t="shared" ref="AA69:AA100" si="19">$B$2*AC69+(1-$B$2)*AB69</f>
        <v>1132.2</v>
      </c>
      <c r="AB69" s="22">
        <v>1129.3</v>
      </c>
      <c r="AC69" s="22">
        <v>1132.2</v>
      </c>
      <c r="AD69" s="27">
        <v>1130.43</v>
      </c>
      <c r="AE69" s="25">
        <v>7.8</v>
      </c>
      <c r="AG69" s="22">
        <f t="shared" ref="AG69:AG100" si="20">$B$2*AI69+(1-$B$2)*AH69</f>
        <v>86</v>
      </c>
      <c r="AH69" s="22">
        <v>85.5</v>
      </c>
      <c r="AI69" s="22">
        <v>86</v>
      </c>
      <c r="AJ69" s="27">
        <v>85.83</v>
      </c>
      <c r="AK69" s="25">
        <v>-0.8</v>
      </c>
      <c r="AM69" s="22">
        <f t="shared" ref="AM69:AM100" si="21">$B$2*AO69+(1-$B$2)*AN69</f>
        <v>9.6</v>
      </c>
      <c r="AN69" s="22">
        <v>9.9</v>
      </c>
      <c r="AO69" s="22">
        <v>9.6</v>
      </c>
      <c r="AP69" s="27">
        <v>9.77</v>
      </c>
      <c r="AQ69" s="25">
        <v>0.3</v>
      </c>
      <c r="AS69" s="22">
        <f t="shared" ref="AS69:AS100" si="22">$B$2*AU69+(1-$B$2)*AT69</f>
        <v>90.4</v>
      </c>
      <c r="AT69" s="22">
        <v>90.1</v>
      </c>
      <c r="AU69" s="22">
        <v>90.4</v>
      </c>
      <c r="AV69" s="27">
        <v>90.23</v>
      </c>
      <c r="AW69" s="25">
        <v>-0.3</v>
      </c>
      <c r="AY69" s="22">
        <f t="shared" ref="AY69:AY100" si="23">$B$2*BA69+(1-$B$2)*AZ69</f>
        <v>4.9000000000000004</v>
      </c>
      <c r="AZ69" s="22">
        <v>5.0999999999999996</v>
      </c>
      <c r="BA69" s="22">
        <v>4.9000000000000004</v>
      </c>
      <c r="BB69" s="27">
        <v>4.87</v>
      </c>
      <c r="BC69" s="22">
        <v>0.6</v>
      </c>
    </row>
    <row r="70" spans="1:55" ht="12.75" x14ac:dyDescent="0.2">
      <c r="A70" s="7">
        <v>3</v>
      </c>
      <c r="B70">
        <v>2</v>
      </c>
      <c r="C70" s="22">
        <f t="shared" si="16"/>
        <v>1075.8</v>
      </c>
      <c r="D70" s="22">
        <v>1079.0999999999999</v>
      </c>
      <c r="E70" s="22">
        <v>1075.8</v>
      </c>
      <c r="F70" s="27">
        <v>1077.33</v>
      </c>
      <c r="G70" s="25">
        <v>8</v>
      </c>
      <c r="I70" s="22">
        <f t="shared" si="17"/>
        <v>56.2</v>
      </c>
      <c r="J70" s="22">
        <v>56.2</v>
      </c>
      <c r="K70" s="22">
        <v>56.2</v>
      </c>
      <c r="L70" s="27">
        <v>56.61</v>
      </c>
      <c r="M70" s="25">
        <v>6.1</v>
      </c>
      <c r="O70" s="22">
        <f t="shared" si="18"/>
        <v>123.6</v>
      </c>
      <c r="P70" s="22">
        <v>119.9</v>
      </c>
      <c r="Q70" s="22">
        <v>123.6</v>
      </c>
      <c r="R70" s="27">
        <v>122.15</v>
      </c>
      <c r="S70" s="25">
        <v>-1.3</v>
      </c>
      <c r="V70" s="22">
        <v>1255.2</v>
      </c>
      <c r="W70" s="22">
        <v>1255.5999999999999</v>
      </c>
      <c r="X70" s="27">
        <v>1256.0899999999999</v>
      </c>
      <c r="Y70" s="25">
        <v>12.8</v>
      </c>
      <c r="AA70" s="22">
        <f t="shared" si="19"/>
        <v>1132</v>
      </c>
      <c r="AB70" s="22">
        <v>1135.3</v>
      </c>
      <c r="AC70" s="22">
        <v>1132</v>
      </c>
      <c r="AD70" s="27">
        <v>1133.94</v>
      </c>
      <c r="AE70" s="25">
        <v>14</v>
      </c>
      <c r="AG70" s="22">
        <f t="shared" si="20"/>
        <v>85.7</v>
      </c>
      <c r="AH70" s="22">
        <v>86</v>
      </c>
      <c r="AI70" s="22">
        <v>85.7</v>
      </c>
      <c r="AJ70" s="27">
        <v>85.77</v>
      </c>
      <c r="AK70" s="25">
        <v>-0.2</v>
      </c>
      <c r="AM70" s="22">
        <f t="shared" si="21"/>
        <v>9.8000000000000007</v>
      </c>
      <c r="AN70" s="22">
        <v>9.6</v>
      </c>
      <c r="AO70" s="22">
        <v>9.8000000000000007</v>
      </c>
      <c r="AP70" s="27">
        <v>9.7200000000000006</v>
      </c>
      <c r="AQ70" s="25">
        <v>-0.2</v>
      </c>
      <c r="AS70" s="22">
        <f t="shared" si="22"/>
        <v>90.2</v>
      </c>
      <c r="AT70" s="22">
        <v>90.4</v>
      </c>
      <c r="AU70" s="22">
        <v>90.2</v>
      </c>
      <c r="AV70" s="27">
        <v>90.28</v>
      </c>
      <c r="AW70" s="25">
        <v>0.2</v>
      </c>
      <c r="AY70" s="22">
        <f t="shared" si="23"/>
        <v>5</v>
      </c>
      <c r="AZ70" s="22">
        <v>4.9000000000000004</v>
      </c>
      <c r="BA70" s="22">
        <v>5</v>
      </c>
      <c r="BB70" s="27">
        <v>4.99</v>
      </c>
      <c r="BC70" s="22">
        <v>0.5</v>
      </c>
    </row>
    <row r="71" spans="1:55" ht="12.75" x14ac:dyDescent="0.2">
      <c r="A71" s="7">
        <v>3</v>
      </c>
      <c r="B71">
        <v>3</v>
      </c>
      <c r="C71" s="22">
        <f t="shared" si="16"/>
        <v>1080.2</v>
      </c>
      <c r="D71" s="22">
        <v>1082.8</v>
      </c>
      <c r="E71" s="22">
        <v>1080.2</v>
      </c>
      <c r="F71" s="27">
        <v>1080.51</v>
      </c>
      <c r="G71" s="25">
        <v>12.7</v>
      </c>
      <c r="I71" s="22">
        <f t="shared" si="17"/>
        <v>58.6</v>
      </c>
      <c r="J71" s="22">
        <v>59.8</v>
      </c>
      <c r="K71" s="22">
        <v>58.6</v>
      </c>
      <c r="L71" s="27">
        <v>58.35</v>
      </c>
      <c r="M71" s="25">
        <v>7</v>
      </c>
      <c r="O71" s="22">
        <f t="shared" si="18"/>
        <v>120.7</v>
      </c>
      <c r="P71" s="22">
        <v>117.3</v>
      </c>
      <c r="Q71" s="22">
        <v>120.7</v>
      </c>
      <c r="R71" s="27">
        <v>120.38</v>
      </c>
      <c r="S71" s="25">
        <v>-7.1</v>
      </c>
      <c r="V71" s="22">
        <v>1259.9000000000001</v>
      </c>
      <c r="W71" s="22">
        <v>1259.5</v>
      </c>
      <c r="X71" s="27">
        <v>1259.24</v>
      </c>
      <c r="Y71" s="25">
        <v>12.6</v>
      </c>
      <c r="AA71" s="22">
        <f t="shared" si="19"/>
        <v>1138.9000000000001</v>
      </c>
      <c r="AB71" s="22">
        <v>1142.5999999999999</v>
      </c>
      <c r="AC71" s="22">
        <v>1138.9000000000001</v>
      </c>
      <c r="AD71" s="27">
        <v>1138.8599999999999</v>
      </c>
      <c r="AE71" s="25">
        <v>19.7</v>
      </c>
      <c r="AG71" s="22">
        <f t="shared" si="20"/>
        <v>85.8</v>
      </c>
      <c r="AH71" s="22">
        <v>85.9</v>
      </c>
      <c r="AI71" s="22">
        <v>85.8</v>
      </c>
      <c r="AJ71" s="27">
        <v>85.81</v>
      </c>
      <c r="AK71" s="25">
        <v>0.2</v>
      </c>
      <c r="AM71" s="22">
        <f t="shared" si="21"/>
        <v>9.6</v>
      </c>
      <c r="AN71" s="22">
        <v>9.3000000000000007</v>
      </c>
      <c r="AO71" s="22">
        <v>9.6</v>
      </c>
      <c r="AP71" s="27">
        <v>9.56</v>
      </c>
      <c r="AQ71" s="25">
        <v>-0.7</v>
      </c>
      <c r="AS71" s="22">
        <f t="shared" si="22"/>
        <v>90.4</v>
      </c>
      <c r="AT71" s="22">
        <v>90.7</v>
      </c>
      <c r="AU71" s="22">
        <v>90.4</v>
      </c>
      <c r="AV71" s="27">
        <v>90.44</v>
      </c>
      <c r="AW71" s="25">
        <v>0.7</v>
      </c>
      <c r="AY71" s="22">
        <f t="shared" si="23"/>
        <v>5.0999999999999996</v>
      </c>
      <c r="AZ71" s="22">
        <v>5.2</v>
      </c>
      <c r="BA71" s="22">
        <v>5.0999999999999996</v>
      </c>
      <c r="BB71" s="27">
        <v>5.12</v>
      </c>
      <c r="BC71" s="22">
        <v>0.5</v>
      </c>
    </row>
    <row r="72" spans="1:55" ht="12.75" x14ac:dyDescent="0.2">
      <c r="A72" s="7">
        <v>3</v>
      </c>
      <c r="B72">
        <v>4</v>
      </c>
      <c r="C72" s="22">
        <f t="shared" si="16"/>
        <v>1086.5999999999999</v>
      </c>
      <c r="D72" s="22">
        <v>1087.7</v>
      </c>
      <c r="E72" s="22">
        <v>1086.5999999999999</v>
      </c>
      <c r="F72" s="27">
        <v>1083.68</v>
      </c>
      <c r="G72" s="25">
        <v>12.7</v>
      </c>
      <c r="I72" s="22">
        <f t="shared" si="17"/>
        <v>59.4</v>
      </c>
      <c r="J72" s="22">
        <v>55.8</v>
      </c>
      <c r="K72" s="22">
        <v>59.4</v>
      </c>
      <c r="L72" s="27">
        <v>60.5</v>
      </c>
      <c r="M72" s="25">
        <v>8.6</v>
      </c>
      <c r="O72" s="22">
        <f t="shared" si="18"/>
        <v>115.9</v>
      </c>
      <c r="P72" s="22">
        <v>118.4</v>
      </c>
      <c r="Q72" s="22">
        <v>115.9</v>
      </c>
      <c r="R72" s="27">
        <v>117.66</v>
      </c>
      <c r="S72" s="25">
        <v>-10.9</v>
      </c>
      <c r="V72" s="22">
        <v>1261.9000000000001</v>
      </c>
      <c r="W72" s="22">
        <v>1261.9000000000001</v>
      </c>
      <c r="X72" s="27">
        <v>1261.83</v>
      </c>
      <c r="Y72" s="25">
        <v>10.4</v>
      </c>
      <c r="AA72" s="22">
        <f t="shared" si="19"/>
        <v>1146</v>
      </c>
      <c r="AB72" s="22">
        <v>1143.5</v>
      </c>
      <c r="AC72" s="22">
        <v>1146</v>
      </c>
      <c r="AD72" s="27">
        <v>1144.18</v>
      </c>
      <c r="AE72" s="25">
        <v>21.3</v>
      </c>
      <c r="AG72" s="22">
        <f t="shared" si="20"/>
        <v>86.1</v>
      </c>
      <c r="AH72" s="22">
        <v>86.2</v>
      </c>
      <c r="AI72" s="22">
        <v>86.1</v>
      </c>
      <c r="AJ72" s="27">
        <v>85.88</v>
      </c>
      <c r="AK72" s="25">
        <v>0.3</v>
      </c>
      <c r="AM72" s="22">
        <f t="shared" si="21"/>
        <v>9.1999999999999993</v>
      </c>
      <c r="AN72" s="22">
        <v>9.4</v>
      </c>
      <c r="AO72" s="22">
        <v>9.1999999999999993</v>
      </c>
      <c r="AP72" s="27">
        <v>9.32</v>
      </c>
      <c r="AQ72" s="25">
        <v>-0.9</v>
      </c>
      <c r="AS72" s="22">
        <f t="shared" si="22"/>
        <v>90.8</v>
      </c>
      <c r="AT72" s="22">
        <v>90.6</v>
      </c>
      <c r="AU72" s="22">
        <v>90.8</v>
      </c>
      <c r="AV72" s="27">
        <v>90.68</v>
      </c>
      <c r="AW72" s="25">
        <v>0.9</v>
      </c>
      <c r="AY72" s="22">
        <f t="shared" si="23"/>
        <v>5.2</v>
      </c>
      <c r="AZ72" s="22">
        <v>4.9000000000000004</v>
      </c>
      <c r="BA72" s="22">
        <v>5.2</v>
      </c>
      <c r="BB72" s="27">
        <v>5.29</v>
      </c>
      <c r="BC72" s="22">
        <v>0.7</v>
      </c>
    </row>
    <row r="73" spans="1:55" ht="12.75" x14ac:dyDescent="0.2">
      <c r="A73" s="7"/>
      <c r="B73">
        <v>1</v>
      </c>
      <c r="C73" s="22">
        <f t="shared" si="16"/>
        <v>1084.2</v>
      </c>
      <c r="D73" s="22">
        <v>1078.2</v>
      </c>
      <c r="E73" s="22">
        <v>1084.2</v>
      </c>
      <c r="F73" s="27">
        <v>1085.03</v>
      </c>
      <c r="G73" s="25">
        <v>5.4</v>
      </c>
      <c r="I73" s="22">
        <f t="shared" si="17"/>
        <v>63.2</v>
      </c>
      <c r="J73" s="22">
        <v>65.8</v>
      </c>
      <c r="K73" s="22">
        <v>63.2</v>
      </c>
      <c r="L73" s="27">
        <v>62.99</v>
      </c>
      <c r="M73" s="25">
        <v>10</v>
      </c>
      <c r="O73" s="22">
        <f t="shared" si="18"/>
        <v>116.2</v>
      </c>
      <c r="P73" s="22">
        <v>119.6</v>
      </c>
      <c r="Q73" s="22">
        <v>116.2</v>
      </c>
      <c r="R73" s="27">
        <v>115.48</v>
      </c>
      <c r="S73" s="25">
        <v>-8.6999999999999993</v>
      </c>
      <c r="V73" s="22">
        <v>1263.5999999999999</v>
      </c>
      <c r="W73" s="22">
        <v>1263.5999999999999</v>
      </c>
      <c r="X73" s="27">
        <v>1263.51</v>
      </c>
      <c r="Y73" s="25">
        <v>6.7</v>
      </c>
      <c r="AA73" s="22">
        <f t="shared" si="19"/>
        <v>1147.4000000000001</v>
      </c>
      <c r="AB73" s="22">
        <v>1143.9000000000001</v>
      </c>
      <c r="AC73" s="22">
        <v>1147.4000000000001</v>
      </c>
      <c r="AD73" s="27">
        <v>1148.03</v>
      </c>
      <c r="AE73" s="25">
        <v>15.4</v>
      </c>
      <c r="AG73" s="22">
        <f t="shared" si="20"/>
        <v>85.8</v>
      </c>
      <c r="AH73" s="22">
        <v>85.3</v>
      </c>
      <c r="AI73" s="22">
        <v>85.8</v>
      </c>
      <c r="AJ73" s="27">
        <v>85.87</v>
      </c>
      <c r="AK73" s="25">
        <v>0</v>
      </c>
      <c r="AM73" s="22">
        <f t="shared" si="21"/>
        <v>9.1999999999999993</v>
      </c>
      <c r="AN73" s="22">
        <v>9.5</v>
      </c>
      <c r="AO73" s="22">
        <v>9.1999999999999993</v>
      </c>
      <c r="AP73" s="27">
        <v>9.14</v>
      </c>
      <c r="AQ73" s="25">
        <v>-0.7</v>
      </c>
      <c r="AS73" s="22">
        <f t="shared" si="22"/>
        <v>90.8</v>
      </c>
      <c r="AT73" s="22">
        <v>90.5</v>
      </c>
      <c r="AU73" s="22">
        <v>90.8</v>
      </c>
      <c r="AV73" s="27">
        <v>90.86</v>
      </c>
      <c r="AW73" s="25">
        <v>0.7</v>
      </c>
      <c r="AY73" s="22">
        <f t="shared" si="23"/>
        <v>5.5</v>
      </c>
      <c r="AZ73" s="22">
        <v>5.8</v>
      </c>
      <c r="BA73" s="22">
        <v>5.5</v>
      </c>
      <c r="BB73" s="27">
        <v>5.49</v>
      </c>
      <c r="BC73" s="22">
        <v>0.8</v>
      </c>
    </row>
    <row r="74" spans="1:55" ht="12.75" x14ac:dyDescent="0.2">
      <c r="A74" s="7">
        <v>4</v>
      </c>
      <c r="B74">
        <v>2</v>
      </c>
      <c r="C74" s="22">
        <f t="shared" si="16"/>
        <v>1084.2</v>
      </c>
      <c r="D74" s="22">
        <v>1087.2</v>
      </c>
      <c r="E74" s="22">
        <v>1084.2</v>
      </c>
      <c r="F74" s="27">
        <v>1084.3900000000001</v>
      </c>
      <c r="G74" s="25">
        <v>-2.6</v>
      </c>
      <c r="I74" s="22">
        <f t="shared" si="17"/>
        <v>65.400000000000006</v>
      </c>
      <c r="J74" s="22">
        <v>65.400000000000006</v>
      </c>
      <c r="K74" s="22">
        <v>65.400000000000006</v>
      </c>
      <c r="L74" s="27">
        <v>64.849999999999994</v>
      </c>
      <c r="M74" s="25">
        <v>7.4</v>
      </c>
      <c r="O74" s="22">
        <f t="shared" si="18"/>
        <v>114.9</v>
      </c>
      <c r="P74" s="22">
        <v>111.6</v>
      </c>
      <c r="Q74" s="22">
        <v>114.9</v>
      </c>
      <c r="R74" s="27">
        <v>115.33</v>
      </c>
      <c r="S74" s="25">
        <v>-0.6</v>
      </c>
      <c r="V74" s="22">
        <v>1264.2</v>
      </c>
      <c r="W74" s="22">
        <v>1264.5</v>
      </c>
      <c r="X74" s="27">
        <v>1264.57</v>
      </c>
      <c r="Y74" s="25">
        <v>4.2</v>
      </c>
      <c r="AA74" s="22">
        <f t="shared" si="19"/>
        <v>1149.5999999999999</v>
      </c>
      <c r="AB74" s="22">
        <v>1152.5999999999999</v>
      </c>
      <c r="AC74" s="22">
        <v>1149.5999999999999</v>
      </c>
      <c r="AD74" s="27">
        <v>1149.24</v>
      </c>
      <c r="AE74" s="25">
        <v>4.8</v>
      </c>
      <c r="AG74" s="22">
        <f t="shared" si="20"/>
        <v>85.7</v>
      </c>
      <c r="AH74" s="22">
        <v>86</v>
      </c>
      <c r="AI74" s="22">
        <v>85.7</v>
      </c>
      <c r="AJ74" s="27">
        <v>85.75</v>
      </c>
      <c r="AK74" s="25">
        <v>-0.5</v>
      </c>
      <c r="AM74" s="22">
        <f t="shared" si="21"/>
        <v>9.1</v>
      </c>
      <c r="AN74" s="22">
        <v>8.8000000000000007</v>
      </c>
      <c r="AO74" s="22">
        <v>9.1</v>
      </c>
      <c r="AP74" s="27">
        <v>9.1199999999999992</v>
      </c>
      <c r="AQ74" s="25">
        <v>-0.1</v>
      </c>
      <c r="AS74" s="22">
        <f t="shared" si="22"/>
        <v>90.9</v>
      </c>
      <c r="AT74" s="22">
        <v>91.2</v>
      </c>
      <c r="AU74" s="22">
        <v>90.9</v>
      </c>
      <c r="AV74" s="27">
        <v>90.88</v>
      </c>
      <c r="AW74" s="25">
        <v>0.1</v>
      </c>
      <c r="AY74" s="22">
        <f t="shared" si="23"/>
        <v>5.7</v>
      </c>
      <c r="AZ74" s="22">
        <v>5.7</v>
      </c>
      <c r="BA74" s="22">
        <v>5.7</v>
      </c>
      <c r="BB74" s="27">
        <v>5.64</v>
      </c>
      <c r="BC74" s="22">
        <v>0.6</v>
      </c>
    </row>
    <row r="75" spans="1:55" ht="12.75" x14ac:dyDescent="0.2">
      <c r="A75" s="7">
        <v>4</v>
      </c>
      <c r="B75">
        <v>3</v>
      </c>
      <c r="C75" s="22">
        <f t="shared" si="16"/>
        <v>1083.2</v>
      </c>
      <c r="D75" s="22">
        <v>1086.2</v>
      </c>
      <c r="E75" s="22">
        <v>1083.2</v>
      </c>
      <c r="F75" s="27">
        <v>1083.67</v>
      </c>
      <c r="G75" s="25">
        <v>-2.9</v>
      </c>
      <c r="I75" s="22">
        <f t="shared" si="17"/>
        <v>66.099999999999994</v>
      </c>
      <c r="J75" s="22">
        <v>66.900000000000006</v>
      </c>
      <c r="K75" s="22">
        <v>66.099999999999994</v>
      </c>
      <c r="L75" s="27">
        <v>64.97</v>
      </c>
      <c r="M75" s="25">
        <v>0.5</v>
      </c>
      <c r="O75" s="22">
        <f t="shared" si="18"/>
        <v>116</v>
      </c>
      <c r="P75" s="22">
        <v>112.6</v>
      </c>
      <c r="Q75" s="22">
        <v>116</v>
      </c>
      <c r="R75" s="27">
        <v>116.84</v>
      </c>
      <c r="S75" s="25">
        <v>6</v>
      </c>
      <c r="V75" s="22">
        <v>1265.7</v>
      </c>
      <c r="W75" s="22">
        <v>1265.4000000000001</v>
      </c>
      <c r="X75" s="27">
        <v>1265.48</v>
      </c>
      <c r="Y75" s="25">
        <v>3.7</v>
      </c>
      <c r="AA75" s="22">
        <f t="shared" si="19"/>
        <v>1149.4000000000001</v>
      </c>
      <c r="AB75" s="22">
        <v>1153.0999999999999</v>
      </c>
      <c r="AC75" s="22">
        <v>1149.4000000000001</v>
      </c>
      <c r="AD75" s="27">
        <v>1148.6400000000001</v>
      </c>
      <c r="AE75" s="25">
        <v>-2.4</v>
      </c>
      <c r="AG75" s="22">
        <f t="shared" si="20"/>
        <v>85.6</v>
      </c>
      <c r="AH75" s="22">
        <v>85.8</v>
      </c>
      <c r="AI75" s="22">
        <v>85.6</v>
      </c>
      <c r="AJ75" s="27">
        <v>85.63</v>
      </c>
      <c r="AK75" s="25">
        <v>-0.5</v>
      </c>
      <c r="AM75" s="22">
        <f t="shared" si="21"/>
        <v>9.1999999999999993</v>
      </c>
      <c r="AN75" s="22">
        <v>8.9</v>
      </c>
      <c r="AO75" s="22">
        <v>9.1999999999999993</v>
      </c>
      <c r="AP75" s="27">
        <v>9.23</v>
      </c>
      <c r="AQ75" s="25">
        <v>0.5</v>
      </c>
      <c r="AS75" s="22">
        <f t="shared" si="22"/>
        <v>90.8</v>
      </c>
      <c r="AT75" s="22">
        <v>91.1</v>
      </c>
      <c r="AU75" s="22">
        <v>90.8</v>
      </c>
      <c r="AV75" s="27">
        <v>90.77</v>
      </c>
      <c r="AW75" s="25">
        <v>-0.5</v>
      </c>
      <c r="AY75" s="22">
        <f t="shared" si="23"/>
        <v>5.8</v>
      </c>
      <c r="AZ75" s="22">
        <v>5.8</v>
      </c>
      <c r="BA75" s="22">
        <v>5.8</v>
      </c>
      <c r="BB75" s="27">
        <v>5.66</v>
      </c>
      <c r="BC75" s="22">
        <v>0.1</v>
      </c>
    </row>
    <row r="76" spans="1:55" ht="12.75" x14ac:dyDescent="0.2">
      <c r="A76" s="7">
        <v>4</v>
      </c>
      <c r="B76">
        <v>4</v>
      </c>
      <c r="C76" s="22">
        <f t="shared" si="16"/>
        <v>1083.5999999999999</v>
      </c>
      <c r="D76" s="22">
        <v>1084.7</v>
      </c>
      <c r="E76" s="22">
        <v>1083.5999999999999</v>
      </c>
      <c r="F76" s="27">
        <v>1084.53</v>
      </c>
      <c r="G76" s="25">
        <v>3.4</v>
      </c>
      <c r="I76" s="22">
        <f t="shared" si="17"/>
        <v>63.2</v>
      </c>
      <c r="J76" s="22">
        <v>59.7</v>
      </c>
      <c r="K76" s="22">
        <v>63.2</v>
      </c>
      <c r="L76" s="27">
        <v>63.8</v>
      </c>
      <c r="M76" s="25">
        <v>-4.7</v>
      </c>
      <c r="O76" s="22">
        <f t="shared" si="18"/>
        <v>119.6</v>
      </c>
      <c r="P76" s="22">
        <v>122.1</v>
      </c>
      <c r="Q76" s="22">
        <v>119.6</v>
      </c>
      <c r="R76" s="27">
        <v>118.15</v>
      </c>
      <c r="S76" s="25">
        <v>5.2</v>
      </c>
      <c r="V76" s="22">
        <v>1266.5</v>
      </c>
      <c r="W76" s="22">
        <v>1266.5</v>
      </c>
      <c r="X76" s="27">
        <v>1266.48</v>
      </c>
      <c r="Y76" s="25">
        <v>4</v>
      </c>
      <c r="AA76" s="22">
        <f t="shared" si="19"/>
        <v>1146.9000000000001</v>
      </c>
      <c r="AB76" s="22">
        <v>1144.4000000000001</v>
      </c>
      <c r="AC76" s="22">
        <v>1146.9000000000001</v>
      </c>
      <c r="AD76" s="27">
        <v>1148.33</v>
      </c>
      <c r="AE76" s="25">
        <v>-1.2</v>
      </c>
      <c r="AG76" s="22">
        <f t="shared" si="20"/>
        <v>85.6</v>
      </c>
      <c r="AH76" s="22">
        <v>85.6</v>
      </c>
      <c r="AI76" s="22">
        <v>85.6</v>
      </c>
      <c r="AJ76" s="27">
        <v>85.63</v>
      </c>
      <c r="AK76" s="25">
        <v>0</v>
      </c>
      <c r="AM76" s="22">
        <f t="shared" si="21"/>
        <v>9.4</v>
      </c>
      <c r="AN76" s="22">
        <v>9.6</v>
      </c>
      <c r="AO76" s="22">
        <v>9.4</v>
      </c>
      <c r="AP76" s="27">
        <v>9.33</v>
      </c>
      <c r="AQ76" s="25">
        <v>0.4</v>
      </c>
      <c r="AS76" s="22">
        <f t="shared" si="22"/>
        <v>90.6</v>
      </c>
      <c r="AT76" s="22">
        <v>90.4</v>
      </c>
      <c r="AU76" s="22">
        <v>90.6</v>
      </c>
      <c r="AV76" s="27">
        <v>90.67</v>
      </c>
      <c r="AW76" s="25">
        <v>-0.4</v>
      </c>
      <c r="AY76" s="22">
        <f t="shared" si="23"/>
        <v>5.5</v>
      </c>
      <c r="AZ76" s="22">
        <v>5.2</v>
      </c>
      <c r="BA76" s="22">
        <v>5.5</v>
      </c>
      <c r="BB76" s="27">
        <v>5.56</v>
      </c>
      <c r="BC76" s="22">
        <v>-0.4</v>
      </c>
    </row>
    <row r="77" spans="1:55" ht="12.75" x14ac:dyDescent="0.2">
      <c r="A77" s="7"/>
      <c r="B77">
        <v>1</v>
      </c>
      <c r="C77" s="22">
        <f t="shared" si="16"/>
        <v>1084.9000000000001</v>
      </c>
      <c r="D77" s="22">
        <v>1078.5</v>
      </c>
      <c r="E77" s="22">
        <v>1084.9000000000001</v>
      </c>
      <c r="F77" s="27">
        <v>1087.72</v>
      </c>
      <c r="G77" s="25">
        <v>12.7</v>
      </c>
      <c r="I77" s="22">
        <f t="shared" si="17"/>
        <v>62</v>
      </c>
      <c r="J77" s="22">
        <v>64.7</v>
      </c>
      <c r="K77" s="22">
        <v>62</v>
      </c>
      <c r="L77" s="27">
        <v>63.02</v>
      </c>
      <c r="M77" s="25">
        <v>-3.1</v>
      </c>
      <c r="O77" s="22">
        <f t="shared" si="18"/>
        <v>120.7</v>
      </c>
      <c r="P77" s="22">
        <v>124.2</v>
      </c>
      <c r="Q77" s="22">
        <v>120.7</v>
      </c>
      <c r="R77" s="27">
        <v>116.96</v>
      </c>
      <c r="S77" s="25">
        <v>-4.7</v>
      </c>
      <c r="V77" s="22">
        <v>1267.5</v>
      </c>
      <c r="W77" s="22">
        <v>1267.5999999999999</v>
      </c>
      <c r="X77" s="27">
        <v>1267.7</v>
      </c>
      <c r="Y77" s="25">
        <v>4.9000000000000004</v>
      </c>
      <c r="AA77" s="22">
        <f t="shared" si="19"/>
        <v>1146.9000000000001</v>
      </c>
      <c r="AB77" s="22">
        <v>1143.2</v>
      </c>
      <c r="AC77" s="22">
        <v>1146.9000000000001</v>
      </c>
      <c r="AD77" s="27">
        <v>1150.74</v>
      </c>
      <c r="AE77" s="25">
        <v>9.6</v>
      </c>
      <c r="AG77" s="22">
        <f t="shared" si="20"/>
        <v>85.6</v>
      </c>
      <c r="AH77" s="22">
        <v>85.1</v>
      </c>
      <c r="AI77" s="22">
        <v>85.6</v>
      </c>
      <c r="AJ77" s="27">
        <v>85.8</v>
      </c>
      <c r="AK77" s="25">
        <v>0.7</v>
      </c>
      <c r="AM77" s="22">
        <f t="shared" si="21"/>
        <v>9.5</v>
      </c>
      <c r="AN77" s="22">
        <v>9.8000000000000007</v>
      </c>
      <c r="AO77" s="22">
        <v>9.5</v>
      </c>
      <c r="AP77" s="27">
        <v>9.23</v>
      </c>
      <c r="AQ77" s="25">
        <v>-0.4</v>
      </c>
      <c r="AS77" s="22">
        <f t="shared" si="22"/>
        <v>90.5</v>
      </c>
      <c r="AT77" s="22">
        <v>90.2</v>
      </c>
      <c r="AU77" s="22">
        <v>90.5</v>
      </c>
      <c r="AV77" s="27">
        <v>90.77</v>
      </c>
      <c r="AW77" s="25">
        <v>0.4</v>
      </c>
      <c r="AY77" s="22">
        <f t="shared" si="23"/>
        <v>5.4</v>
      </c>
      <c r="AZ77" s="22">
        <v>5.7</v>
      </c>
      <c r="BA77" s="22">
        <v>5.4</v>
      </c>
      <c r="BB77" s="27">
        <v>5.48</v>
      </c>
      <c r="BC77" s="22">
        <v>-0.3</v>
      </c>
    </row>
    <row r="78" spans="1:55" ht="12.75" x14ac:dyDescent="0.2">
      <c r="A78" s="7">
        <v>5</v>
      </c>
      <c r="B78">
        <v>2</v>
      </c>
      <c r="C78" s="22">
        <f t="shared" si="16"/>
        <v>1096.5999999999999</v>
      </c>
      <c r="D78" s="22">
        <v>1099.0999999999999</v>
      </c>
      <c r="E78" s="22">
        <v>1096.5999999999999</v>
      </c>
      <c r="F78" s="27">
        <v>1091.55</v>
      </c>
      <c r="G78" s="25">
        <v>15.4</v>
      </c>
      <c r="I78" s="22">
        <f t="shared" si="17"/>
        <v>65.400000000000006</v>
      </c>
      <c r="J78" s="22">
        <v>65.599999999999994</v>
      </c>
      <c r="K78" s="22">
        <v>65.400000000000006</v>
      </c>
      <c r="L78" s="27">
        <v>64.12</v>
      </c>
      <c r="M78" s="25">
        <v>4.4000000000000004</v>
      </c>
      <c r="O78" s="22">
        <f t="shared" si="18"/>
        <v>107.4</v>
      </c>
      <c r="P78" s="22">
        <v>104.5</v>
      </c>
      <c r="Q78" s="22">
        <v>107.4</v>
      </c>
      <c r="R78" s="27">
        <v>113.31</v>
      </c>
      <c r="S78" s="25">
        <v>-14.6</v>
      </c>
      <c r="V78" s="22">
        <v>1269.2</v>
      </c>
      <c r="W78" s="22">
        <v>1269.4000000000001</v>
      </c>
      <c r="X78" s="27">
        <v>1268.99</v>
      </c>
      <c r="Y78" s="25">
        <v>5.0999999999999996</v>
      </c>
      <c r="AA78" s="22">
        <f t="shared" si="19"/>
        <v>1162</v>
      </c>
      <c r="AB78" s="22">
        <v>1164.7</v>
      </c>
      <c r="AC78" s="22">
        <v>1162</v>
      </c>
      <c r="AD78" s="27">
        <v>1155.67</v>
      </c>
      <c r="AE78" s="25">
        <v>19.7</v>
      </c>
      <c r="AG78" s="22">
        <f t="shared" si="20"/>
        <v>86.4</v>
      </c>
      <c r="AH78" s="22">
        <v>86.6</v>
      </c>
      <c r="AI78" s="22">
        <v>86.4</v>
      </c>
      <c r="AJ78" s="27">
        <v>86.02</v>
      </c>
      <c r="AK78" s="25">
        <v>0.9</v>
      </c>
      <c r="AM78" s="22">
        <f t="shared" si="21"/>
        <v>8.5</v>
      </c>
      <c r="AN78" s="22">
        <v>8.1999999999999993</v>
      </c>
      <c r="AO78" s="22">
        <v>8.5</v>
      </c>
      <c r="AP78" s="27">
        <v>8.93</v>
      </c>
      <c r="AQ78" s="25">
        <v>-1.2</v>
      </c>
      <c r="AS78" s="22">
        <f t="shared" si="22"/>
        <v>91.5</v>
      </c>
      <c r="AT78" s="22">
        <v>91.8</v>
      </c>
      <c r="AU78" s="22">
        <v>91.5</v>
      </c>
      <c r="AV78" s="27">
        <v>91.07</v>
      </c>
      <c r="AW78" s="25">
        <v>1.2</v>
      </c>
      <c r="AY78" s="22">
        <f t="shared" si="23"/>
        <v>5.6</v>
      </c>
      <c r="AZ78" s="22">
        <v>5.6</v>
      </c>
      <c r="BA78" s="22">
        <v>5.6</v>
      </c>
      <c r="BB78" s="27">
        <v>5.55</v>
      </c>
      <c r="BC78" s="22">
        <v>0.3</v>
      </c>
    </row>
    <row r="79" spans="1:55" ht="12.75" x14ac:dyDescent="0.2">
      <c r="A79" s="7">
        <v>5</v>
      </c>
      <c r="B79">
        <v>3</v>
      </c>
      <c r="C79" s="22">
        <f t="shared" si="16"/>
        <v>1094.5999999999999</v>
      </c>
      <c r="D79" s="22">
        <v>1097.9000000000001</v>
      </c>
      <c r="E79" s="22">
        <v>1094.5999999999999</v>
      </c>
      <c r="F79" s="27">
        <v>1094.23</v>
      </c>
      <c r="G79" s="25">
        <v>10.7</v>
      </c>
      <c r="I79" s="22">
        <f t="shared" si="17"/>
        <v>66.3</v>
      </c>
      <c r="J79" s="22">
        <v>66.400000000000006</v>
      </c>
      <c r="K79" s="22">
        <v>66.3</v>
      </c>
      <c r="L79" s="27">
        <v>66.150000000000006</v>
      </c>
      <c r="M79" s="25">
        <v>8.1</v>
      </c>
      <c r="O79" s="22">
        <f t="shared" si="18"/>
        <v>109.4</v>
      </c>
      <c r="P79" s="22">
        <v>106.2</v>
      </c>
      <c r="Q79" s="22">
        <v>109.4</v>
      </c>
      <c r="R79" s="27">
        <v>110.12</v>
      </c>
      <c r="S79" s="25">
        <v>-12.8</v>
      </c>
      <c r="V79" s="22">
        <v>1270.5</v>
      </c>
      <c r="W79" s="22">
        <v>1270.3</v>
      </c>
      <c r="X79" s="27">
        <v>1270.5</v>
      </c>
      <c r="Y79" s="25">
        <v>6.1</v>
      </c>
      <c r="AA79" s="22">
        <f t="shared" si="19"/>
        <v>1160.9000000000001</v>
      </c>
      <c r="AB79" s="22">
        <v>1164.2</v>
      </c>
      <c r="AC79" s="22">
        <v>1160.9000000000001</v>
      </c>
      <c r="AD79" s="27">
        <v>1160.3800000000001</v>
      </c>
      <c r="AE79" s="25">
        <v>18.8</v>
      </c>
      <c r="AG79" s="22">
        <f t="shared" si="20"/>
        <v>86.2</v>
      </c>
      <c r="AH79" s="22">
        <v>86.4</v>
      </c>
      <c r="AI79" s="22">
        <v>86.2</v>
      </c>
      <c r="AJ79" s="27">
        <v>86.13</v>
      </c>
      <c r="AK79" s="25">
        <v>0.4</v>
      </c>
      <c r="AM79" s="22">
        <f t="shared" si="21"/>
        <v>8.6</v>
      </c>
      <c r="AN79" s="22">
        <v>8.4</v>
      </c>
      <c r="AO79" s="22">
        <v>8.6</v>
      </c>
      <c r="AP79" s="27">
        <v>8.67</v>
      </c>
      <c r="AQ79" s="25">
        <v>-1</v>
      </c>
      <c r="AS79" s="22">
        <f t="shared" si="22"/>
        <v>91.4</v>
      </c>
      <c r="AT79" s="22">
        <v>91.6</v>
      </c>
      <c r="AU79" s="22">
        <v>91.4</v>
      </c>
      <c r="AV79" s="27">
        <v>91.33</v>
      </c>
      <c r="AW79" s="25">
        <v>1</v>
      </c>
      <c r="AY79" s="22">
        <f t="shared" si="23"/>
        <v>5.7</v>
      </c>
      <c r="AZ79" s="22">
        <v>5.7</v>
      </c>
      <c r="BA79" s="22">
        <v>5.7</v>
      </c>
      <c r="BB79" s="27">
        <v>5.7</v>
      </c>
      <c r="BC79" s="22">
        <v>0.6</v>
      </c>
    </row>
    <row r="80" spans="1:55" ht="12.75" x14ac:dyDescent="0.2">
      <c r="A80" s="7">
        <v>5</v>
      </c>
      <c r="B80">
        <v>4</v>
      </c>
      <c r="C80" s="22">
        <f t="shared" si="16"/>
        <v>1095.5999999999999</v>
      </c>
      <c r="D80" s="22">
        <v>1097</v>
      </c>
      <c r="E80" s="22">
        <v>1095.5999999999999</v>
      </c>
      <c r="F80" s="27">
        <v>1096.4000000000001</v>
      </c>
      <c r="G80" s="25">
        <v>8.6999999999999993</v>
      </c>
      <c r="I80" s="22">
        <f t="shared" si="17"/>
        <v>68.2</v>
      </c>
      <c r="J80" s="22">
        <v>65</v>
      </c>
      <c r="K80" s="22">
        <v>68.2</v>
      </c>
      <c r="L80" s="27">
        <v>66.63</v>
      </c>
      <c r="M80" s="25">
        <v>1.9</v>
      </c>
      <c r="O80" s="22">
        <f t="shared" si="18"/>
        <v>108.8</v>
      </c>
      <c r="P80" s="22">
        <v>110.8</v>
      </c>
      <c r="Q80" s="22">
        <v>108.8</v>
      </c>
      <c r="R80" s="27">
        <v>109.76</v>
      </c>
      <c r="S80" s="25">
        <v>-1.4</v>
      </c>
      <c r="V80" s="22">
        <v>1272.7</v>
      </c>
      <c r="W80" s="22">
        <v>1272.5999999999999</v>
      </c>
      <c r="X80" s="27">
        <v>1272.79</v>
      </c>
      <c r="Y80" s="25">
        <v>9.1</v>
      </c>
      <c r="AA80" s="22">
        <f t="shared" si="19"/>
        <v>1163.8</v>
      </c>
      <c r="AB80" s="22">
        <v>1161.9000000000001</v>
      </c>
      <c r="AC80" s="22">
        <v>1163.8</v>
      </c>
      <c r="AD80" s="27">
        <v>1163.03</v>
      </c>
      <c r="AE80" s="25">
        <v>10.6</v>
      </c>
      <c r="AG80" s="22">
        <f t="shared" si="20"/>
        <v>86.1</v>
      </c>
      <c r="AH80" s="22">
        <v>86.2</v>
      </c>
      <c r="AI80" s="22">
        <v>86.1</v>
      </c>
      <c r="AJ80" s="27">
        <v>86.14</v>
      </c>
      <c r="AK80" s="25">
        <v>0.1</v>
      </c>
      <c r="AM80" s="22">
        <f t="shared" si="21"/>
        <v>8.6</v>
      </c>
      <c r="AN80" s="22">
        <v>8.6999999999999993</v>
      </c>
      <c r="AO80" s="22">
        <v>8.6</v>
      </c>
      <c r="AP80" s="27">
        <v>8.6199999999999992</v>
      </c>
      <c r="AQ80" s="25">
        <v>-0.2</v>
      </c>
      <c r="AS80" s="22">
        <f t="shared" si="22"/>
        <v>91.4</v>
      </c>
      <c r="AT80" s="22">
        <v>91.3</v>
      </c>
      <c r="AU80" s="22">
        <v>91.4</v>
      </c>
      <c r="AV80" s="27">
        <v>91.38</v>
      </c>
      <c r="AW80" s="25">
        <v>0.2</v>
      </c>
      <c r="AY80" s="22">
        <f t="shared" si="23"/>
        <v>5.9</v>
      </c>
      <c r="AZ80" s="22">
        <v>5.6</v>
      </c>
      <c r="BA80" s="22">
        <v>5.9</v>
      </c>
      <c r="BB80" s="27">
        <v>5.73</v>
      </c>
      <c r="BC80" s="22">
        <v>0.1</v>
      </c>
    </row>
    <row r="81" spans="1:55" ht="12.75" x14ac:dyDescent="0.2">
      <c r="A81" s="7"/>
      <c r="B81">
        <v>1</v>
      </c>
      <c r="C81" s="22">
        <f t="shared" si="16"/>
        <v>1100.4000000000001</v>
      </c>
      <c r="D81" s="22">
        <v>1094</v>
      </c>
      <c r="E81" s="22">
        <v>1100.4000000000001</v>
      </c>
      <c r="F81" s="27">
        <v>1100.92</v>
      </c>
      <c r="G81" s="25">
        <v>18.100000000000001</v>
      </c>
      <c r="I81" s="22">
        <f t="shared" si="17"/>
        <v>63.7</v>
      </c>
      <c r="J81" s="22">
        <v>66.7</v>
      </c>
      <c r="K81" s="22">
        <v>63.7</v>
      </c>
      <c r="L81" s="27">
        <v>63.86</v>
      </c>
      <c r="M81" s="25">
        <v>-11.1</v>
      </c>
      <c r="O81" s="22">
        <f t="shared" si="18"/>
        <v>111.7</v>
      </c>
      <c r="P81" s="22">
        <v>115</v>
      </c>
      <c r="Q81" s="22">
        <v>111.7</v>
      </c>
      <c r="R81" s="27">
        <v>111.43</v>
      </c>
      <c r="S81" s="25">
        <v>6.7</v>
      </c>
      <c r="V81" s="22">
        <v>1275.8</v>
      </c>
      <c r="W81" s="22">
        <v>1275.8</v>
      </c>
      <c r="X81" s="27">
        <v>1276.21</v>
      </c>
      <c r="Y81" s="25">
        <v>13.7</v>
      </c>
      <c r="AA81" s="22">
        <f t="shared" si="19"/>
        <v>1164.0999999999999</v>
      </c>
      <c r="AB81" s="22">
        <v>1160.7</v>
      </c>
      <c r="AC81" s="22">
        <v>1164.0999999999999</v>
      </c>
      <c r="AD81" s="27">
        <v>1164.78</v>
      </c>
      <c r="AE81" s="25">
        <v>7</v>
      </c>
      <c r="AG81" s="22">
        <f t="shared" si="20"/>
        <v>86.2</v>
      </c>
      <c r="AH81" s="22">
        <v>85.8</v>
      </c>
      <c r="AI81" s="22">
        <v>86.2</v>
      </c>
      <c r="AJ81" s="27">
        <v>86.26</v>
      </c>
      <c r="AK81" s="25">
        <v>0.5</v>
      </c>
      <c r="AM81" s="22">
        <f t="shared" si="21"/>
        <v>8.8000000000000007</v>
      </c>
      <c r="AN81" s="22">
        <v>9</v>
      </c>
      <c r="AO81" s="22">
        <v>8.8000000000000007</v>
      </c>
      <c r="AP81" s="27">
        <v>8.73</v>
      </c>
      <c r="AQ81" s="25">
        <v>0.4</v>
      </c>
      <c r="AS81" s="22">
        <f t="shared" si="22"/>
        <v>91.2</v>
      </c>
      <c r="AT81" s="22">
        <v>91</v>
      </c>
      <c r="AU81" s="22">
        <v>91.2</v>
      </c>
      <c r="AV81" s="27">
        <v>91.27</v>
      </c>
      <c r="AW81" s="25">
        <v>-0.4</v>
      </c>
      <c r="AY81" s="22">
        <f t="shared" si="23"/>
        <v>5.5</v>
      </c>
      <c r="AZ81" s="22">
        <v>5.7</v>
      </c>
      <c r="BA81" s="22">
        <v>5.5</v>
      </c>
      <c r="BB81" s="27">
        <v>5.48</v>
      </c>
      <c r="BC81" s="22">
        <v>-1</v>
      </c>
    </row>
    <row r="82" spans="1:55" ht="12.75" x14ac:dyDescent="0.2">
      <c r="A82" s="7">
        <v>6</v>
      </c>
      <c r="B82">
        <v>2</v>
      </c>
      <c r="C82" s="22">
        <f t="shared" si="16"/>
        <v>1107.0999999999999</v>
      </c>
      <c r="D82" s="22">
        <v>1108.7</v>
      </c>
      <c r="E82" s="22">
        <v>1107.0999999999999</v>
      </c>
      <c r="F82" s="27">
        <v>1109</v>
      </c>
      <c r="G82" s="25">
        <v>32.299999999999997</v>
      </c>
      <c r="I82" s="22">
        <f t="shared" si="17"/>
        <v>58.3</v>
      </c>
      <c r="J82" s="22">
        <v>58.7</v>
      </c>
      <c r="K82" s="22">
        <v>58.3</v>
      </c>
      <c r="L82" s="27">
        <v>58.56</v>
      </c>
      <c r="M82" s="25">
        <v>-21.2</v>
      </c>
      <c r="O82" s="22">
        <f t="shared" si="18"/>
        <v>115.3</v>
      </c>
      <c r="P82" s="22">
        <v>113</v>
      </c>
      <c r="Q82" s="22">
        <v>115.3</v>
      </c>
      <c r="R82" s="27">
        <v>112.68</v>
      </c>
      <c r="S82" s="25">
        <v>5</v>
      </c>
      <c r="V82" s="22">
        <v>1280.5</v>
      </c>
      <c r="W82" s="22">
        <v>1280.5999999999999</v>
      </c>
      <c r="X82" s="27">
        <v>1280.24</v>
      </c>
      <c r="Y82" s="25">
        <v>16.100000000000001</v>
      </c>
      <c r="AA82" s="22">
        <f t="shared" si="19"/>
        <v>1165.4000000000001</v>
      </c>
      <c r="AB82" s="22">
        <v>1167.5</v>
      </c>
      <c r="AC82" s="22">
        <v>1165.4000000000001</v>
      </c>
      <c r="AD82" s="27">
        <v>1167.56</v>
      </c>
      <c r="AE82" s="25">
        <v>11.1</v>
      </c>
      <c r="AG82" s="22">
        <f t="shared" si="20"/>
        <v>86.4</v>
      </c>
      <c r="AH82" s="22">
        <v>86.6</v>
      </c>
      <c r="AI82" s="22">
        <v>86.4</v>
      </c>
      <c r="AJ82" s="27">
        <v>86.62</v>
      </c>
      <c r="AK82" s="25">
        <v>1.4</v>
      </c>
      <c r="AM82" s="22">
        <f t="shared" si="21"/>
        <v>9</v>
      </c>
      <c r="AN82" s="22">
        <v>8.8000000000000007</v>
      </c>
      <c r="AO82" s="22">
        <v>9</v>
      </c>
      <c r="AP82" s="27">
        <v>8.8000000000000007</v>
      </c>
      <c r="AQ82" s="25">
        <v>0.3</v>
      </c>
      <c r="AS82" s="22">
        <f t="shared" si="22"/>
        <v>91</v>
      </c>
      <c r="AT82" s="22">
        <v>91.2</v>
      </c>
      <c r="AU82" s="22">
        <v>91</v>
      </c>
      <c r="AV82" s="27">
        <v>91.2</v>
      </c>
      <c r="AW82" s="25">
        <v>-0.3</v>
      </c>
      <c r="AY82" s="22">
        <f t="shared" si="23"/>
        <v>5</v>
      </c>
      <c r="AZ82" s="22">
        <v>5</v>
      </c>
      <c r="BA82" s="22">
        <v>5</v>
      </c>
      <c r="BB82" s="27">
        <v>5.0199999999999996</v>
      </c>
      <c r="BC82" s="22">
        <v>-1.9</v>
      </c>
    </row>
    <row r="83" spans="1:55" ht="12.75" x14ac:dyDescent="0.2">
      <c r="A83" s="7">
        <v>6</v>
      </c>
      <c r="B83">
        <v>3</v>
      </c>
      <c r="C83" s="22">
        <f t="shared" si="16"/>
        <v>1120</v>
      </c>
      <c r="D83" s="22">
        <v>1123.4000000000001</v>
      </c>
      <c r="E83" s="22">
        <v>1120</v>
      </c>
      <c r="F83" s="27">
        <v>1117.81</v>
      </c>
      <c r="G83" s="25">
        <v>35.200000000000003</v>
      </c>
      <c r="I83" s="22">
        <f t="shared" si="17"/>
        <v>52.4</v>
      </c>
      <c r="J83" s="22">
        <v>51.8</v>
      </c>
      <c r="K83" s="22">
        <v>52.4</v>
      </c>
      <c r="L83" s="27">
        <v>53.82</v>
      </c>
      <c r="M83" s="25">
        <v>-19</v>
      </c>
      <c r="O83" s="22">
        <f t="shared" si="18"/>
        <v>111.5</v>
      </c>
      <c r="P83" s="22">
        <v>108.7</v>
      </c>
      <c r="Q83" s="22">
        <v>111.5</v>
      </c>
      <c r="R83" s="27">
        <v>112.2</v>
      </c>
      <c r="S83" s="25">
        <v>-1.9</v>
      </c>
      <c r="V83" s="22">
        <v>1284</v>
      </c>
      <c r="W83" s="22">
        <v>1284</v>
      </c>
      <c r="X83" s="27">
        <v>1283.83</v>
      </c>
      <c r="Y83" s="25">
        <v>14.3</v>
      </c>
      <c r="AA83" s="22">
        <f t="shared" si="19"/>
        <v>1172.4000000000001</v>
      </c>
      <c r="AB83" s="22">
        <v>1175.3</v>
      </c>
      <c r="AC83" s="22">
        <v>1172.4000000000001</v>
      </c>
      <c r="AD83" s="27">
        <v>1171.6300000000001</v>
      </c>
      <c r="AE83" s="25">
        <v>16.3</v>
      </c>
      <c r="AG83" s="22">
        <f t="shared" si="20"/>
        <v>87.2</v>
      </c>
      <c r="AH83" s="22">
        <v>87.5</v>
      </c>
      <c r="AI83" s="22">
        <v>87.2</v>
      </c>
      <c r="AJ83" s="27">
        <v>87.07</v>
      </c>
      <c r="AK83" s="25">
        <v>1.8</v>
      </c>
      <c r="AM83" s="22">
        <f t="shared" si="21"/>
        <v>8.6999999999999993</v>
      </c>
      <c r="AN83" s="22">
        <v>8.5</v>
      </c>
      <c r="AO83" s="22">
        <v>8.6999999999999993</v>
      </c>
      <c r="AP83" s="27">
        <v>8.74</v>
      </c>
      <c r="AQ83" s="25">
        <v>-0.2</v>
      </c>
      <c r="AS83" s="22">
        <f t="shared" si="22"/>
        <v>91.3</v>
      </c>
      <c r="AT83" s="22">
        <v>91.5</v>
      </c>
      <c r="AU83" s="22">
        <v>91.3</v>
      </c>
      <c r="AV83" s="27">
        <v>91.26</v>
      </c>
      <c r="AW83" s="25">
        <v>0.2</v>
      </c>
      <c r="AY83" s="22">
        <f t="shared" si="23"/>
        <v>4.5</v>
      </c>
      <c r="AZ83" s="22">
        <v>4.4000000000000004</v>
      </c>
      <c r="BA83" s="22">
        <v>4.5</v>
      </c>
      <c r="BB83" s="27">
        <v>4.59</v>
      </c>
      <c r="BC83" s="22">
        <v>-1.7</v>
      </c>
    </row>
    <row r="84" spans="1:55" ht="12.75" x14ac:dyDescent="0.2">
      <c r="A84" s="7">
        <v>6</v>
      </c>
      <c r="B84">
        <v>4</v>
      </c>
      <c r="C84" s="22">
        <f t="shared" si="16"/>
        <v>1123.5999999999999</v>
      </c>
      <c r="D84" s="22">
        <v>1125</v>
      </c>
      <c r="E84" s="22">
        <v>1123.5999999999999</v>
      </c>
      <c r="F84" s="27">
        <v>1124.95</v>
      </c>
      <c r="G84" s="25">
        <v>28.6</v>
      </c>
      <c r="I84" s="22">
        <f t="shared" si="17"/>
        <v>51.7</v>
      </c>
      <c r="J84" s="22">
        <v>48.6</v>
      </c>
      <c r="K84" s="22">
        <v>51.7</v>
      </c>
      <c r="L84" s="27">
        <v>51.38</v>
      </c>
      <c r="M84" s="25">
        <v>-9.8000000000000007</v>
      </c>
      <c r="O84" s="22">
        <f t="shared" si="18"/>
        <v>111.2</v>
      </c>
      <c r="P84" s="22">
        <v>113.1</v>
      </c>
      <c r="Q84" s="22">
        <v>111.2</v>
      </c>
      <c r="R84" s="27">
        <v>110.15</v>
      </c>
      <c r="S84" s="25">
        <v>-8.1999999999999993</v>
      </c>
      <c r="V84" s="22">
        <v>1286.7</v>
      </c>
      <c r="W84" s="22">
        <v>1286.5999999999999</v>
      </c>
      <c r="X84" s="27">
        <v>1286.48</v>
      </c>
      <c r="Y84" s="25">
        <v>10.6</v>
      </c>
      <c r="AA84" s="22">
        <f t="shared" si="19"/>
        <v>1175.4000000000001</v>
      </c>
      <c r="AB84" s="22">
        <v>1173.5999999999999</v>
      </c>
      <c r="AC84" s="22">
        <v>1175.4000000000001</v>
      </c>
      <c r="AD84" s="27">
        <v>1176.33</v>
      </c>
      <c r="AE84" s="25">
        <v>18.8</v>
      </c>
      <c r="AG84" s="22">
        <f t="shared" si="20"/>
        <v>87.3</v>
      </c>
      <c r="AH84" s="22">
        <v>87.4</v>
      </c>
      <c r="AI84" s="22">
        <v>87.3</v>
      </c>
      <c r="AJ84" s="27">
        <v>87.44</v>
      </c>
      <c r="AK84" s="25">
        <v>1.5</v>
      </c>
      <c r="AM84" s="22">
        <f t="shared" si="21"/>
        <v>8.6</v>
      </c>
      <c r="AN84" s="22">
        <v>8.8000000000000007</v>
      </c>
      <c r="AO84" s="22">
        <v>8.6</v>
      </c>
      <c r="AP84" s="27">
        <v>8.56</v>
      </c>
      <c r="AQ84" s="25">
        <v>-0.7</v>
      </c>
      <c r="AS84" s="22">
        <f t="shared" si="22"/>
        <v>91.4</v>
      </c>
      <c r="AT84" s="22">
        <v>91.2</v>
      </c>
      <c r="AU84" s="22">
        <v>91.4</v>
      </c>
      <c r="AV84" s="27">
        <v>91.44</v>
      </c>
      <c r="AW84" s="25">
        <v>0.7</v>
      </c>
      <c r="AY84" s="22">
        <f t="shared" si="23"/>
        <v>4.4000000000000004</v>
      </c>
      <c r="AZ84" s="22">
        <v>4.0999999999999996</v>
      </c>
      <c r="BA84" s="22">
        <v>4.4000000000000004</v>
      </c>
      <c r="BB84" s="27">
        <v>4.37</v>
      </c>
      <c r="BC84" s="22">
        <v>-0.9</v>
      </c>
    </row>
    <row r="85" spans="1:55" ht="12.75" x14ac:dyDescent="0.2">
      <c r="A85" s="7"/>
      <c r="B85">
        <v>1</v>
      </c>
      <c r="C85" s="22">
        <f t="shared" si="16"/>
        <v>1129.5999999999999</v>
      </c>
      <c r="D85" s="22">
        <v>1123.8</v>
      </c>
      <c r="E85" s="22">
        <v>1129.5999999999999</v>
      </c>
      <c r="F85" s="27">
        <v>1130.6099999999999</v>
      </c>
      <c r="G85" s="25">
        <v>22.7</v>
      </c>
      <c r="I85" s="22">
        <f t="shared" si="17"/>
        <v>51.7</v>
      </c>
      <c r="J85" s="22">
        <v>54.9</v>
      </c>
      <c r="K85" s="22">
        <v>51.7</v>
      </c>
      <c r="L85" s="27">
        <v>50.62</v>
      </c>
      <c r="M85" s="25">
        <v>-3</v>
      </c>
      <c r="O85" s="22">
        <f t="shared" si="18"/>
        <v>107.1</v>
      </c>
      <c r="P85" s="22">
        <v>109.9</v>
      </c>
      <c r="Q85" s="22">
        <v>107.1</v>
      </c>
      <c r="R85" s="27">
        <v>107.37</v>
      </c>
      <c r="S85" s="25">
        <v>-11.2</v>
      </c>
      <c r="V85" s="22">
        <v>1288.5999999999999</v>
      </c>
      <c r="W85" s="22">
        <v>1288.5</v>
      </c>
      <c r="X85" s="27">
        <v>1288.5999999999999</v>
      </c>
      <c r="Y85" s="25">
        <v>8.5</v>
      </c>
      <c r="AA85" s="22">
        <f t="shared" si="19"/>
        <v>1181.3</v>
      </c>
      <c r="AB85" s="22">
        <v>1178.7</v>
      </c>
      <c r="AC85" s="22">
        <v>1181.3</v>
      </c>
      <c r="AD85" s="27">
        <v>1181.24</v>
      </c>
      <c r="AE85" s="25">
        <v>19.600000000000001</v>
      </c>
      <c r="AG85" s="22">
        <f t="shared" si="20"/>
        <v>87.7</v>
      </c>
      <c r="AH85" s="22">
        <v>87.2</v>
      </c>
      <c r="AI85" s="22">
        <v>87.7</v>
      </c>
      <c r="AJ85" s="27">
        <v>87.74</v>
      </c>
      <c r="AK85" s="25">
        <v>1.2</v>
      </c>
      <c r="AM85" s="22">
        <f t="shared" si="21"/>
        <v>8.3000000000000007</v>
      </c>
      <c r="AN85" s="22">
        <v>8.5</v>
      </c>
      <c r="AO85" s="22">
        <v>8.3000000000000007</v>
      </c>
      <c r="AP85" s="27">
        <v>8.33</v>
      </c>
      <c r="AQ85" s="25">
        <v>-0.9</v>
      </c>
      <c r="AS85" s="22">
        <f t="shared" si="22"/>
        <v>91.7</v>
      </c>
      <c r="AT85" s="22">
        <v>91.5</v>
      </c>
      <c r="AU85" s="22">
        <v>91.7</v>
      </c>
      <c r="AV85" s="27">
        <v>91.67</v>
      </c>
      <c r="AW85" s="25">
        <v>0.9</v>
      </c>
      <c r="AY85" s="22">
        <f t="shared" si="23"/>
        <v>4.4000000000000004</v>
      </c>
      <c r="AZ85" s="22">
        <v>4.7</v>
      </c>
      <c r="BA85" s="22">
        <v>4.4000000000000004</v>
      </c>
      <c r="BB85" s="27">
        <v>4.29</v>
      </c>
      <c r="BC85" s="22">
        <v>-0.3</v>
      </c>
    </row>
    <row r="86" spans="1:55" ht="12.75" x14ac:dyDescent="0.2">
      <c r="A86" s="7">
        <v>7</v>
      </c>
      <c r="B86">
        <v>2</v>
      </c>
      <c r="C86" s="22">
        <f t="shared" si="16"/>
        <v>1137.0999999999999</v>
      </c>
      <c r="D86" s="22">
        <v>1138.2</v>
      </c>
      <c r="E86" s="22">
        <v>1137.0999999999999</v>
      </c>
      <c r="F86" s="27">
        <v>1136.42</v>
      </c>
      <c r="G86" s="25">
        <v>23.2</v>
      </c>
      <c r="I86" s="22">
        <f t="shared" si="17"/>
        <v>49.5</v>
      </c>
      <c r="J86" s="22">
        <v>50</v>
      </c>
      <c r="K86" s="22">
        <v>49.5</v>
      </c>
      <c r="L86" s="27">
        <v>50.18</v>
      </c>
      <c r="M86" s="25">
        <v>-1.8</v>
      </c>
      <c r="O86" s="22">
        <f t="shared" si="18"/>
        <v>104</v>
      </c>
      <c r="P86" s="22">
        <v>102.2</v>
      </c>
      <c r="Q86" s="22">
        <v>104</v>
      </c>
      <c r="R86" s="27">
        <v>104.16</v>
      </c>
      <c r="S86" s="25">
        <v>-12.8</v>
      </c>
      <c r="V86" s="22">
        <v>1290.4000000000001</v>
      </c>
      <c r="W86" s="22">
        <v>1290.5999999999999</v>
      </c>
      <c r="X86" s="27">
        <v>1290.76</v>
      </c>
      <c r="Y86" s="25">
        <v>8.6</v>
      </c>
      <c r="AA86" s="22">
        <f t="shared" si="19"/>
        <v>1186.5999999999999</v>
      </c>
      <c r="AB86" s="22">
        <v>1188.2</v>
      </c>
      <c r="AC86" s="22">
        <v>1186.5999999999999</v>
      </c>
      <c r="AD86" s="27">
        <v>1186.5999999999999</v>
      </c>
      <c r="AE86" s="25">
        <v>21.4</v>
      </c>
      <c r="AG86" s="22">
        <f t="shared" si="20"/>
        <v>88.1</v>
      </c>
      <c r="AH86" s="22">
        <v>88.2</v>
      </c>
      <c r="AI86" s="22">
        <v>88.1</v>
      </c>
      <c r="AJ86" s="27">
        <v>88.04</v>
      </c>
      <c r="AK86" s="25">
        <v>1.2</v>
      </c>
      <c r="AM86" s="22">
        <f t="shared" si="21"/>
        <v>8.1</v>
      </c>
      <c r="AN86" s="22">
        <v>7.9</v>
      </c>
      <c r="AO86" s="22">
        <v>8.1</v>
      </c>
      <c r="AP86" s="27">
        <v>8.07</v>
      </c>
      <c r="AQ86" s="25">
        <v>-1</v>
      </c>
      <c r="AS86" s="22">
        <f t="shared" si="22"/>
        <v>91.9</v>
      </c>
      <c r="AT86" s="22">
        <v>92.1</v>
      </c>
      <c r="AU86" s="22">
        <v>91.9</v>
      </c>
      <c r="AV86" s="27">
        <v>91.93</v>
      </c>
      <c r="AW86" s="25">
        <v>1</v>
      </c>
      <c r="AY86" s="22">
        <f t="shared" si="23"/>
        <v>4.2</v>
      </c>
      <c r="AZ86" s="22">
        <v>4.2</v>
      </c>
      <c r="BA86" s="22">
        <v>4.2</v>
      </c>
      <c r="BB86" s="27">
        <v>4.2300000000000004</v>
      </c>
      <c r="BC86" s="22">
        <v>-0.2</v>
      </c>
    </row>
    <row r="87" spans="1:55" ht="12.75" x14ac:dyDescent="0.2">
      <c r="A87" s="7">
        <v>7</v>
      </c>
      <c r="B87">
        <v>3</v>
      </c>
      <c r="C87" s="22">
        <f t="shared" si="16"/>
        <v>1142.4000000000001</v>
      </c>
      <c r="D87" s="22">
        <v>1145.7</v>
      </c>
      <c r="E87" s="22">
        <v>1142.4000000000001</v>
      </c>
      <c r="F87" s="27">
        <v>1143.25</v>
      </c>
      <c r="G87" s="25">
        <v>27.3</v>
      </c>
      <c r="I87" s="22">
        <f t="shared" si="17"/>
        <v>48.9</v>
      </c>
      <c r="J87" s="22">
        <v>47.9</v>
      </c>
      <c r="K87" s="22">
        <v>48.9</v>
      </c>
      <c r="L87" s="27">
        <v>48.76</v>
      </c>
      <c r="M87" s="25">
        <v>-5.6</v>
      </c>
      <c r="O87" s="22">
        <f t="shared" si="18"/>
        <v>101.9</v>
      </c>
      <c r="P87" s="22">
        <v>99.5</v>
      </c>
      <c r="Q87" s="22">
        <v>101.9</v>
      </c>
      <c r="R87" s="27">
        <v>101.14</v>
      </c>
      <c r="S87" s="25">
        <v>-12.1</v>
      </c>
      <c r="V87" s="22">
        <v>1293.0999999999999</v>
      </c>
      <c r="W87" s="22">
        <v>1293.2</v>
      </c>
      <c r="X87" s="27">
        <v>1293.1500000000001</v>
      </c>
      <c r="Y87" s="25">
        <v>9.6</v>
      </c>
      <c r="AA87" s="22">
        <f t="shared" si="19"/>
        <v>1191.3</v>
      </c>
      <c r="AB87" s="22">
        <v>1193.5999999999999</v>
      </c>
      <c r="AC87" s="22">
        <v>1191.3</v>
      </c>
      <c r="AD87" s="27">
        <v>1192.01</v>
      </c>
      <c r="AE87" s="25">
        <v>21.6</v>
      </c>
      <c r="AG87" s="22">
        <f t="shared" si="20"/>
        <v>88.3</v>
      </c>
      <c r="AH87" s="22">
        <v>88.6</v>
      </c>
      <c r="AI87" s="22">
        <v>88.3</v>
      </c>
      <c r="AJ87" s="27">
        <v>88.41</v>
      </c>
      <c r="AK87" s="25">
        <v>1.5</v>
      </c>
      <c r="AM87" s="22">
        <f t="shared" si="21"/>
        <v>7.9</v>
      </c>
      <c r="AN87" s="22">
        <v>7.7</v>
      </c>
      <c r="AO87" s="22">
        <v>7.9</v>
      </c>
      <c r="AP87" s="27">
        <v>7.82</v>
      </c>
      <c r="AQ87" s="25">
        <v>-1</v>
      </c>
      <c r="AS87" s="22">
        <f t="shared" si="22"/>
        <v>92.1</v>
      </c>
      <c r="AT87" s="22">
        <v>92.3</v>
      </c>
      <c r="AU87" s="22">
        <v>92.1</v>
      </c>
      <c r="AV87" s="27">
        <v>92.18</v>
      </c>
      <c r="AW87" s="25">
        <v>1</v>
      </c>
      <c r="AY87" s="22">
        <f t="shared" si="23"/>
        <v>4.0999999999999996</v>
      </c>
      <c r="AZ87" s="22">
        <v>4</v>
      </c>
      <c r="BA87" s="22">
        <v>4.0999999999999996</v>
      </c>
      <c r="BB87" s="27">
        <v>4.09</v>
      </c>
      <c r="BC87" s="22">
        <v>-0.6</v>
      </c>
    </row>
    <row r="88" spans="1:55" ht="12.75" x14ac:dyDescent="0.2">
      <c r="A88" s="7">
        <v>7</v>
      </c>
      <c r="B88">
        <v>4</v>
      </c>
      <c r="C88" s="22">
        <f t="shared" si="16"/>
        <v>1150.5</v>
      </c>
      <c r="D88" s="22">
        <v>1151.8</v>
      </c>
      <c r="E88" s="22">
        <v>1150.5</v>
      </c>
      <c r="F88" s="27">
        <v>1149.44</v>
      </c>
      <c r="G88" s="25">
        <v>24.8</v>
      </c>
      <c r="I88" s="22">
        <f t="shared" si="17"/>
        <v>46.2</v>
      </c>
      <c r="J88" s="22">
        <v>43.2</v>
      </c>
      <c r="K88" s="22">
        <v>46.2</v>
      </c>
      <c r="L88" s="27">
        <v>46.58</v>
      </c>
      <c r="M88" s="25">
        <v>-8.6999999999999993</v>
      </c>
      <c r="O88" s="22">
        <f t="shared" si="18"/>
        <v>98.8</v>
      </c>
      <c r="P88" s="22">
        <v>100.6</v>
      </c>
      <c r="Q88" s="22">
        <v>98.8</v>
      </c>
      <c r="R88" s="27">
        <v>99.49</v>
      </c>
      <c r="S88" s="25">
        <v>-6.6</v>
      </c>
      <c r="V88" s="22">
        <v>1295.5999999999999</v>
      </c>
      <c r="W88" s="22">
        <v>1295.4000000000001</v>
      </c>
      <c r="X88" s="27">
        <v>1295.52</v>
      </c>
      <c r="Y88" s="25">
        <v>9.5</v>
      </c>
      <c r="AA88" s="22">
        <f t="shared" si="19"/>
        <v>1196.7</v>
      </c>
      <c r="AB88" s="22">
        <v>1195</v>
      </c>
      <c r="AC88" s="22">
        <v>1196.7</v>
      </c>
      <c r="AD88" s="27">
        <v>1196.03</v>
      </c>
      <c r="AE88" s="25">
        <v>16.100000000000001</v>
      </c>
      <c r="AG88" s="22">
        <f t="shared" si="20"/>
        <v>88.8</v>
      </c>
      <c r="AH88" s="22">
        <v>88.9</v>
      </c>
      <c r="AI88" s="22">
        <v>88.8</v>
      </c>
      <c r="AJ88" s="27">
        <v>88.72</v>
      </c>
      <c r="AK88" s="25">
        <v>1.3</v>
      </c>
      <c r="AM88" s="22">
        <f t="shared" si="21"/>
        <v>7.6</v>
      </c>
      <c r="AN88" s="22">
        <v>7.8</v>
      </c>
      <c r="AO88" s="22">
        <v>7.6</v>
      </c>
      <c r="AP88" s="27">
        <v>7.68</v>
      </c>
      <c r="AQ88" s="25">
        <v>-0.6</v>
      </c>
      <c r="AS88" s="22">
        <f t="shared" si="22"/>
        <v>92.4</v>
      </c>
      <c r="AT88" s="22">
        <v>92.2</v>
      </c>
      <c r="AU88" s="22">
        <v>92.4</v>
      </c>
      <c r="AV88" s="27">
        <v>92.32</v>
      </c>
      <c r="AW88" s="25">
        <v>0.6</v>
      </c>
      <c r="AY88" s="22">
        <f t="shared" si="23"/>
        <v>3.9</v>
      </c>
      <c r="AZ88" s="22">
        <v>3.6</v>
      </c>
      <c r="BA88" s="22">
        <v>3.9</v>
      </c>
      <c r="BB88" s="27">
        <v>3.89</v>
      </c>
      <c r="BC88" s="22">
        <v>-0.8</v>
      </c>
    </row>
    <row r="89" spans="1:55" ht="12.75" x14ac:dyDescent="0.2">
      <c r="A89" s="7"/>
      <c r="B89">
        <v>1</v>
      </c>
      <c r="C89" s="22">
        <f t="shared" si="16"/>
        <v>1156.5</v>
      </c>
      <c r="D89" s="22">
        <v>1151.3</v>
      </c>
      <c r="E89" s="22">
        <v>1156.5</v>
      </c>
      <c r="F89" s="27">
        <v>1153.6199999999999</v>
      </c>
      <c r="G89" s="25">
        <v>16.7</v>
      </c>
      <c r="I89" s="22">
        <f t="shared" si="17"/>
        <v>44</v>
      </c>
      <c r="J89" s="22">
        <v>47.2</v>
      </c>
      <c r="K89" s="22">
        <v>44</v>
      </c>
      <c r="L89" s="27">
        <v>44.18</v>
      </c>
      <c r="M89" s="25">
        <v>-9.6</v>
      </c>
      <c r="O89" s="22">
        <f t="shared" si="18"/>
        <v>97</v>
      </c>
      <c r="P89" s="22">
        <v>99.3</v>
      </c>
      <c r="Q89" s="22">
        <v>97</v>
      </c>
      <c r="R89" s="27">
        <v>99.55</v>
      </c>
      <c r="S89" s="25">
        <v>0.2</v>
      </c>
      <c r="V89" s="22">
        <v>1297.8</v>
      </c>
      <c r="W89" s="22">
        <v>1297.5999999999999</v>
      </c>
      <c r="X89" s="27">
        <v>1297.3499999999999</v>
      </c>
      <c r="Y89" s="25">
        <v>7.3</v>
      </c>
      <c r="AA89" s="22">
        <f t="shared" si="19"/>
        <v>1200.5999999999999</v>
      </c>
      <c r="AB89" s="22">
        <v>1198.5</v>
      </c>
      <c r="AC89" s="22">
        <v>1200.5999999999999</v>
      </c>
      <c r="AD89" s="27">
        <v>1197.8</v>
      </c>
      <c r="AE89" s="25">
        <v>7.1</v>
      </c>
      <c r="AG89" s="22">
        <f t="shared" si="20"/>
        <v>89.1</v>
      </c>
      <c r="AH89" s="22">
        <v>88.7</v>
      </c>
      <c r="AI89" s="22">
        <v>89.1</v>
      </c>
      <c r="AJ89" s="27">
        <v>88.92</v>
      </c>
      <c r="AK89" s="25">
        <v>0.8</v>
      </c>
      <c r="AM89" s="22">
        <f t="shared" si="21"/>
        <v>7.5</v>
      </c>
      <c r="AN89" s="22">
        <v>7.6</v>
      </c>
      <c r="AO89" s="22">
        <v>7.5</v>
      </c>
      <c r="AP89" s="27">
        <v>7.67</v>
      </c>
      <c r="AQ89" s="25">
        <v>0</v>
      </c>
      <c r="AS89" s="22">
        <f t="shared" si="22"/>
        <v>92.5</v>
      </c>
      <c r="AT89" s="22">
        <v>92.4</v>
      </c>
      <c r="AU89" s="22">
        <v>92.5</v>
      </c>
      <c r="AV89" s="27">
        <v>92.33</v>
      </c>
      <c r="AW89" s="25">
        <v>0</v>
      </c>
      <c r="AY89" s="22">
        <f t="shared" si="23"/>
        <v>3.7</v>
      </c>
      <c r="AZ89" s="22">
        <v>3.9</v>
      </c>
      <c r="BA89" s="22">
        <v>3.7</v>
      </c>
      <c r="BB89" s="27">
        <v>3.69</v>
      </c>
      <c r="BC89" s="22">
        <v>-0.8</v>
      </c>
    </row>
    <row r="90" spans="1:55" ht="12.75" x14ac:dyDescent="0.2">
      <c r="A90" s="7">
        <v>8</v>
      </c>
      <c r="B90">
        <v>2</v>
      </c>
      <c r="C90" s="22">
        <f t="shared" si="16"/>
        <v>1153.0999999999999</v>
      </c>
      <c r="D90" s="22">
        <v>1153.9000000000001</v>
      </c>
      <c r="E90" s="22">
        <v>1153.0999999999999</v>
      </c>
      <c r="F90" s="27">
        <v>1155.58</v>
      </c>
      <c r="G90" s="25">
        <v>7.8</v>
      </c>
      <c r="I90" s="22">
        <f t="shared" si="17"/>
        <v>44.5</v>
      </c>
      <c r="J90" s="22">
        <v>44.9</v>
      </c>
      <c r="K90" s="22">
        <v>44.5</v>
      </c>
      <c r="L90" s="27">
        <v>43.1</v>
      </c>
      <c r="M90" s="25">
        <v>-4.3</v>
      </c>
      <c r="O90" s="22">
        <f t="shared" si="18"/>
        <v>100.9</v>
      </c>
      <c r="P90" s="22">
        <v>99.4</v>
      </c>
      <c r="Q90" s="22">
        <v>100.9</v>
      </c>
      <c r="R90" s="27">
        <v>99.82</v>
      </c>
      <c r="S90" s="25">
        <v>1.1000000000000001</v>
      </c>
      <c r="V90" s="22">
        <v>1298.0999999999999</v>
      </c>
      <c r="W90" s="22">
        <v>1298.5</v>
      </c>
      <c r="X90" s="27">
        <v>1298.5</v>
      </c>
      <c r="Y90" s="25">
        <v>4.5999999999999996</v>
      </c>
      <c r="AA90" s="22">
        <f t="shared" si="19"/>
        <v>1197.5999999999999</v>
      </c>
      <c r="AB90" s="22">
        <v>1198.8</v>
      </c>
      <c r="AC90" s="22">
        <v>1197.5999999999999</v>
      </c>
      <c r="AD90" s="27">
        <v>1198.68</v>
      </c>
      <c r="AE90" s="25">
        <v>3.5</v>
      </c>
      <c r="AG90" s="22">
        <f t="shared" si="20"/>
        <v>88.8</v>
      </c>
      <c r="AH90" s="22">
        <v>88.9</v>
      </c>
      <c r="AI90" s="22">
        <v>88.8</v>
      </c>
      <c r="AJ90" s="27">
        <v>88.99</v>
      </c>
      <c r="AK90" s="25">
        <v>0.3</v>
      </c>
      <c r="AM90" s="22">
        <f t="shared" si="21"/>
        <v>7.8</v>
      </c>
      <c r="AN90" s="22">
        <v>7.7</v>
      </c>
      <c r="AO90" s="22">
        <v>7.8</v>
      </c>
      <c r="AP90" s="27">
        <v>7.69</v>
      </c>
      <c r="AQ90" s="25">
        <v>0.1</v>
      </c>
      <c r="AS90" s="22">
        <f t="shared" si="22"/>
        <v>92.2</v>
      </c>
      <c r="AT90" s="22">
        <v>92.3</v>
      </c>
      <c r="AU90" s="22">
        <v>92.2</v>
      </c>
      <c r="AV90" s="27">
        <v>92.31</v>
      </c>
      <c r="AW90" s="25">
        <v>-0.1</v>
      </c>
      <c r="AY90" s="22">
        <f t="shared" si="23"/>
        <v>3.7</v>
      </c>
      <c r="AZ90" s="22">
        <v>3.7</v>
      </c>
      <c r="BA90" s="22">
        <v>3.7</v>
      </c>
      <c r="BB90" s="27">
        <v>3.6</v>
      </c>
      <c r="BC90" s="22">
        <v>-0.4</v>
      </c>
    </row>
    <row r="91" spans="1:55" ht="12.75" x14ac:dyDescent="0.2">
      <c r="A91" s="7">
        <v>8</v>
      </c>
      <c r="B91">
        <v>3</v>
      </c>
      <c r="C91" s="22">
        <f t="shared" si="16"/>
        <v>1156.0999999999999</v>
      </c>
      <c r="D91" s="22">
        <v>1159</v>
      </c>
      <c r="E91" s="22">
        <v>1156.0999999999999</v>
      </c>
      <c r="F91" s="27">
        <v>1155.31</v>
      </c>
      <c r="G91" s="25">
        <v>-1</v>
      </c>
      <c r="I91" s="22">
        <f t="shared" si="17"/>
        <v>42.6</v>
      </c>
      <c r="J91" s="22">
        <v>41.5</v>
      </c>
      <c r="K91" s="22">
        <v>42.6</v>
      </c>
      <c r="L91" s="27">
        <v>44.95</v>
      </c>
      <c r="M91" s="25">
        <v>7.4</v>
      </c>
      <c r="O91" s="22">
        <f t="shared" si="18"/>
        <v>100.2</v>
      </c>
      <c r="P91" s="22">
        <v>98.3</v>
      </c>
      <c r="Q91" s="22">
        <v>100.2</v>
      </c>
      <c r="R91" s="27">
        <v>98.97</v>
      </c>
      <c r="S91" s="25">
        <v>-3.4</v>
      </c>
      <c r="V91" s="22">
        <v>1298.8</v>
      </c>
      <c r="W91" s="22">
        <v>1298.9000000000001</v>
      </c>
      <c r="X91" s="27">
        <v>1299.23</v>
      </c>
      <c r="Y91" s="25">
        <v>2.9</v>
      </c>
      <c r="AA91" s="22">
        <f t="shared" si="19"/>
        <v>1198.7</v>
      </c>
      <c r="AB91" s="22">
        <v>1200.5</v>
      </c>
      <c r="AC91" s="22">
        <v>1198.7</v>
      </c>
      <c r="AD91" s="27">
        <v>1200.26</v>
      </c>
      <c r="AE91" s="25">
        <v>6.3</v>
      </c>
      <c r="AG91" s="22">
        <f t="shared" si="20"/>
        <v>89</v>
      </c>
      <c r="AH91" s="22">
        <v>89.2</v>
      </c>
      <c r="AI91" s="22">
        <v>89</v>
      </c>
      <c r="AJ91" s="27">
        <v>88.92</v>
      </c>
      <c r="AK91" s="25">
        <v>-0.3</v>
      </c>
      <c r="AM91" s="22">
        <f t="shared" si="21"/>
        <v>7.7</v>
      </c>
      <c r="AN91" s="22">
        <v>7.6</v>
      </c>
      <c r="AO91" s="22">
        <v>7.7</v>
      </c>
      <c r="AP91" s="27">
        <v>7.62</v>
      </c>
      <c r="AQ91" s="25">
        <v>-0.3</v>
      </c>
      <c r="AS91" s="22">
        <f t="shared" si="22"/>
        <v>92.3</v>
      </c>
      <c r="AT91" s="22">
        <v>92.4</v>
      </c>
      <c r="AU91" s="22">
        <v>92.3</v>
      </c>
      <c r="AV91" s="27">
        <v>92.38</v>
      </c>
      <c r="AW91" s="25">
        <v>0.3</v>
      </c>
      <c r="AY91" s="22">
        <f t="shared" si="23"/>
        <v>3.6</v>
      </c>
      <c r="AZ91" s="22">
        <v>3.5</v>
      </c>
      <c r="BA91" s="22">
        <v>3.6</v>
      </c>
      <c r="BB91" s="27">
        <v>3.74</v>
      </c>
      <c r="BC91" s="22">
        <v>0.6</v>
      </c>
    </row>
    <row r="92" spans="1:55" ht="12.75" x14ac:dyDescent="0.2">
      <c r="A92" s="7">
        <v>8</v>
      </c>
      <c r="B92">
        <v>4</v>
      </c>
      <c r="C92" s="22">
        <f t="shared" si="16"/>
        <v>1152.8</v>
      </c>
      <c r="D92" s="22">
        <v>1154.2</v>
      </c>
      <c r="E92" s="22">
        <v>1152.8</v>
      </c>
      <c r="F92" s="27">
        <v>1151.6400000000001</v>
      </c>
      <c r="G92" s="25">
        <v>-14.7</v>
      </c>
      <c r="I92" s="22">
        <f t="shared" si="17"/>
        <v>49.7</v>
      </c>
      <c r="J92" s="22">
        <v>46.9</v>
      </c>
      <c r="K92" s="22">
        <v>49.7</v>
      </c>
      <c r="L92" s="27">
        <v>49.68</v>
      </c>
      <c r="M92" s="25">
        <v>18.899999999999999</v>
      </c>
      <c r="O92" s="22">
        <f t="shared" si="18"/>
        <v>97.3</v>
      </c>
      <c r="P92" s="22">
        <v>99</v>
      </c>
      <c r="Q92" s="22">
        <v>97.3</v>
      </c>
      <c r="R92" s="27">
        <v>98.4</v>
      </c>
      <c r="S92" s="25">
        <v>-2.2999999999999998</v>
      </c>
      <c r="V92" s="22">
        <v>1300.0999999999999</v>
      </c>
      <c r="W92" s="22">
        <v>1299.9000000000001</v>
      </c>
      <c r="X92" s="27">
        <v>1299.72</v>
      </c>
      <c r="Y92" s="25">
        <v>1.9</v>
      </c>
      <c r="AA92" s="22">
        <f t="shared" si="19"/>
        <v>1202.5</v>
      </c>
      <c r="AB92" s="22">
        <v>1201.0999999999999</v>
      </c>
      <c r="AC92" s="22">
        <v>1202.5</v>
      </c>
      <c r="AD92" s="27">
        <v>1201.31</v>
      </c>
      <c r="AE92" s="25">
        <v>4.2</v>
      </c>
      <c r="AG92" s="22">
        <f t="shared" si="20"/>
        <v>88.7</v>
      </c>
      <c r="AH92" s="22">
        <v>88.8</v>
      </c>
      <c r="AI92" s="22">
        <v>88.7</v>
      </c>
      <c r="AJ92" s="27">
        <v>88.61</v>
      </c>
      <c r="AK92" s="25">
        <v>-1.3</v>
      </c>
      <c r="AM92" s="22">
        <f t="shared" si="21"/>
        <v>7.5</v>
      </c>
      <c r="AN92" s="22">
        <v>7.6</v>
      </c>
      <c r="AO92" s="22">
        <v>7.5</v>
      </c>
      <c r="AP92" s="27">
        <v>7.57</v>
      </c>
      <c r="AQ92" s="25">
        <v>-0.2</v>
      </c>
      <c r="AS92" s="22">
        <f t="shared" si="22"/>
        <v>92.5</v>
      </c>
      <c r="AT92" s="22">
        <v>92.4</v>
      </c>
      <c r="AU92" s="22">
        <v>92.5</v>
      </c>
      <c r="AV92" s="27">
        <v>92.43</v>
      </c>
      <c r="AW92" s="25">
        <v>0.2</v>
      </c>
      <c r="AY92" s="22">
        <f t="shared" si="23"/>
        <v>4.0999999999999996</v>
      </c>
      <c r="AZ92" s="22">
        <v>3.9</v>
      </c>
      <c r="BA92" s="22">
        <v>4.0999999999999996</v>
      </c>
      <c r="BB92" s="27">
        <v>4.1399999999999997</v>
      </c>
      <c r="BC92" s="22">
        <v>1.6</v>
      </c>
    </row>
    <row r="93" spans="1:55" ht="12.75" x14ac:dyDescent="0.2">
      <c r="A93" s="7"/>
      <c r="B93">
        <v>1</v>
      </c>
      <c r="C93" s="22">
        <f t="shared" si="16"/>
        <v>1143.5</v>
      </c>
      <c r="D93" s="22">
        <v>1138.9000000000001</v>
      </c>
      <c r="E93" s="22">
        <v>1143.5</v>
      </c>
      <c r="F93" s="27">
        <v>1143.81</v>
      </c>
      <c r="G93" s="25">
        <v>-31.3</v>
      </c>
      <c r="I93" s="22">
        <f t="shared" si="17"/>
        <v>56.8</v>
      </c>
      <c r="J93" s="22">
        <v>59.9</v>
      </c>
      <c r="K93" s="22">
        <v>56.8</v>
      </c>
      <c r="L93" s="27">
        <v>55.94</v>
      </c>
      <c r="M93" s="25">
        <v>25.1</v>
      </c>
      <c r="O93" s="22">
        <f t="shared" si="18"/>
        <v>99.6</v>
      </c>
      <c r="P93" s="22">
        <v>101.5</v>
      </c>
      <c r="Q93" s="22">
        <v>99.6</v>
      </c>
      <c r="R93" s="27">
        <v>100.09</v>
      </c>
      <c r="S93" s="25">
        <v>6.7</v>
      </c>
      <c r="V93" s="22">
        <v>1300.3</v>
      </c>
      <c r="W93" s="22">
        <v>1300</v>
      </c>
      <c r="X93" s="27">
        <v>1299.8399999999999</v>
      </c>
      <c r="Y93" s="25">
        <v>0.5</v>
      </c>
      <c r="AA93" s="22">
        <f t="shared" si="19"/>
        <v>1200.4000000000001</v>
      </c>
      <c r="AB93" s="22">
        <v>1198.8</v>
      </c>
      <c r="AC93" s="22">
        <v>1200.4000000000001</v>
      </c>
      <c r="AD93" s="27">
        <v>1199.75</v>
      </c>
      <c r="AE93" s="25">
        <v>-6.2</v>
      </c>
      <c r="AG93" s="22">
        <f t="shared" si="20"/>
        <v>88</v>
      </c>
      <c r="AH93" s="22">
        <v>87.6</v>
      </c>
      <c r="AI93" s="22">
        <v>88</v>
      </c>
      <c r="AJ93" s="27">
        <v>88</v>
      </c>
      <c r="AK93" s="25">
        <v>-2.4</v>
      </c>
      <c r="AM93" s="22">
        <f t="shared" si="21"/>
        <v>7.7</v>
      </c>
      <c r="AN93" s="22">
        <v>7.8</v>
      </c>
      <c r="AO93" s="22">
        <v>7.7</v>
      </c>
      <c r="AP93" s="27">
        <v>7.7</v>
      </c>
      <c r="AQ93" s="25">
        <v>0.5</v>
      </c>
      <c r="AS93" s="22">
        <f t="shared" si="22"/>
        <v>92.3</v>
      </c>
      <c r="AT93" s="22">
        <v>92.2</v>
      </c>
      <c r="AU93" s="22">
        <v>92.3</v>
      </c>
      <c r="AV93" s="27">
        <v>92.3</v>
      </c>
      <c r="AW93" s="25">
        <v>-0.5</v>
      </c>
      <c r="AY93" s="22">
        <f t="shared" si="23"/>
        <v>4.7</v>
      </c>
      <c r="AZ93" s="22">
        <v>5</v>
      </c>
      <c r="BA93" s="22">
        <v>4.7</v>
      </c>
      <c r="BB93" s="27">
        <v>4.66</v>
      </c>
      <c r="BC93" s="22">
        <v>2.1</v>
      </c>
    </row>
    <row r="94" spans="1:55" ht="12.75" x14ac:dyDescent="0.2">
      <c r="A94" s="7">
        <v>9</v>
      </c>
      <c r="B94">
        <v>2</v>
      </c>
      <c r="C94" s="22">
        <f t="shared" si="16"/>
        <v>1134.2</v>
      </c>
      <c r="D94" s="22">
        <v>1135</v>
      </c>
      <c r="E94" s="22">
        <v>1134.2</v>
      </c>
      <c r="F94" s="27">
        <v>1133.49</v>
      </c>
      <c r="G94" s="25">
        <v>-41.3</v>
      </c>
      <c r="I94" s="22">
        <f t="shared" si="17"/>
        <v>62.5</v>
      </c>
      <c r="J94" s="22">
        <v>62.9</v>
      </c>
      <c r="K94" s="22">
        <v>62.5</v>
      </c>
      <c r="L94" s="27">
        <v>62.04</v>
      </c>
      <c r="M94" s="25">
        <v>24.4</v>
      </c>
      <c r="O94" s="22">
        <f t="shared" si="18"/>
        <v>102.6</v>
      </c>
      <c r="P94" s="22">
        <v>100.9</v>
      </c>
      <c r="Q94" s="22">
        <v>102.6</v>
      </c>
      <c r="R94" s="27">
        <v>103.99</v>
      </c>
      <c r="S94" s="25">
        <v>15.6</v>
      </c>
      <c r="V94" s="22">
        <v>1298.8</v>
      </c>
      <c r="W94" s="22">
        <v>1299.3</v>
      </c>
      <c r="X94" s="27">
        <v>1299.52</v>
      </c>
      <c r="Y94" s="25">
        <v>-1.3</v>
      </c>
      <c r="AA94" s="22">
        <f t="shared" si="19"/>
        <v>1196.7</v>
      </c>
      <c r="AB94" s="22">
        <v>1197.9000000000001</v>
      </c>
      <c r="AC94" s="22">
        <v>1196.7</v>
      </c>
      <c r="AD94" s="27">
        <v>1195.53</v>
      </c>
      <c r="AE94" s="25">
        <v>-16.899999999999999</v>
      </c>
      <c r="AG94" s="22">
        <f t="shared" si="20"/>
        <v>87.3</v>
      </c>
      <c r="AH94" s="22">
        <v>87.4</v>
      </c>
      <c r="AI94" s="22">
        <v>87.3</v>
      </c>
      <c r="AJ94" s="27">
        <v>87.22</v>
      </c>
      <c r="AK94" s="25">
        <v>-3.1</v>
      </c>
      <c r="AM94" s="22">
        <f t="shared" si="21"/>
        <v>7.9</v>
      </c>
      <c r="AN94" s="22">
        <v>7.8</v>
      </c>
      <c r="AO94" s="22">
        <v>7.9</v>
      </c>
      <c r="AP94" s="27">
        <v>8</v>
      </c>
      <c r="AQ94" s="25">
        <v>1.2</v>
      </c>
      <c r="AS94" s="22">
        <f t="shared" si="22"/>
        <v>92.1</v>
      </c>
      <c r="AT94" s="22">
        <v>92.2</v>
      </c>
      <c r="AU94" s="22">
        <v>92.1</v>
      </c>
      <c r="AV94" s="27">
        <v>92</v>
      </c>
      <c r="AW94" s="25">
        <v>-1.2</v>
      </c>
      <c r="AY94" s="22">
        <f t="shared" si="23"/>
        <v>5.2</v>
      </c>
      <c r="AZ94" s="22">
        <v>5.3</v>
      </c>
      <c r="BA94" s="22">
        <v>5.2</v>
      </c>
      <c r="BB94" s="27">
        <v>5.19</v>
      </c>
      <c r="BC94" s="22">
        <v>2.1</v>
      </c>
    </row>
    <row r="95" spans="1:55" ht="12.75" x14ac:dyDescent="0.2">
      <c r="A95" s="7">
        <v>9</v>
      </c>
      <c r="B95">
        <v>3</v>
      </c>
      <c r="C95" s="22">
        <f t="shared" si="16"/>
        <v>1126.5</v>
      </c>
      <c r="D95" s="22">
        <v>1128.9000000000001</v>
      </c>
      <c r="E95" s="22">
        <v>1126.5</v>
      </c>
      <c r="F95" s="27">
        <v>1125.25</v>
      </c>
      <c r="G95" s="25">
        <v>-33</v>
      </c>
      <c r="I95" s="22">
        <f t="shared" si="17"/>
        <v>68.3</v>
      </c>
      <c r="J95" s="22">
        <v>67.2</v>
      </c>
      <c r="K95" s="22">
        <v>68.3</v>
      </c>
      <c r="L95" s="27">
        <v>66.39</v>
      </c>
      <c r="M95" s="25">
        <v>17.399999999999999</v>
      </c>
      <c r="O95" s="22">
        <f t="shared" si="18"/>
        <v>104.1</v>
      </c>
      <c r="P95" s="22">
        <v>102.6</v>
      </c>
      <c r="Q95" s="22">
        <v>104.1</v>
      </c>
      <c r="R95" s="27">
        <v>107.12</v>
      </c>
      <c r="S95" s="25">
        <v>12.5</v>
      </c>
      <c r="V95" s="22">
        <v>1298.7</v>
      </c>
      <c r="W95" s="22">
        <v>1298.8</v>
      </c>
      <c r="X95" s="27">
        <v>1298.76</v>
      </c>
      <c r="Y95" s="25">
        <v>-3</v>
      </c>
      <c r="AA95" s="22">
        <f t="shared" si="19"/>
        <v>1194.7</v>
      </c>
      <c r="AB95" s="22">
        <v>1196.0999999999999</v>
      </c>
      <c r="AC95" s="22">
        <v>1194.7</v>
      </c>
      <c r="AD95" s="27">
        <v>1191.6400000000001</v>
      </c>
      <c r="AE95" s="25">
        <v>-15.6</v>
      </c>
      <c r="AG95" s="22">
        <f t="shared" si="20"/>
        <v>86.7</v>
      </c>
      <c r="AH95" s="22">
        <v>86.9</v>
      </c>
      <c r="AI95" s="22">
        <v>86.7</v>
      </c>
      <c r="AJ95" s="27">
        <v>86.64</v>
      </c>
      <c r="AK95" s="25">
        <v>-2.2999999999999998</v>
      </c>
      <c r="AM95" s="22">
        <f t="shared" si="21"/>
        <v>8</v>
      </c>
      <c r="AN95" s="22">
        <v>7.9</v>
      </c>
      <c r="AO95" s="22">
        <v>8</v>
      </c>
      <c r="AP95" s="27">
        <v>8.25</v>
      </c>
      <c r="AQ95" s="25">
        <v>1</v>
      </c>
      <c r="AS95" s="22">
        <f t="shared" si="22"/>
        <v>92</v>
      </c>
      <c r="AT95" s="22">
        <v>92.1</v>
      </c>
      <c r="AU95" s="22">
        <v>92</v>
      </c>
      <c r="AV95" s="27">
        <v>91.75</v>
      </c>
      <c r="AW95" s="25">
        <v>-1</v>
      </c>
      <c r="AY95" s="22">
        <f t="shared" si="23"/>
        <v>5.7</v>
      </c>
      <c r="AZ95" s="22">
        <v>5.6</v>
      </c>
      <c r="BA95" s="22">
        <v>5.7</v>
      </c>
      <c r="BB95" s="27">
        <v>5.57</v>
      </c>
      <c r="BC95" s="22">
        <v>1.5</v>
      </c>
    </row>
    <row r="96" spans="1:55" ht="12.75" x14ac:dyDescent="0.2">
      <c r="A96" s="7">
        <v>9</v>
      </c>
      <c r="B96">
        <v>4</v>
      </c>
      <c r="C96" s="22">
        <f t="shared" si="16"/>
        <v>1120.4000000000001</v>
      </c>
      <c r="D96" s="22">
        <v>1121.9000000000001</v>
      </c>
      <c r="E96" s="22">
        <v>1120.4000000000001</v>
      </c>
      <c r="F96" s="27">
        <v>1120.73</v>
      </c>
      <c r="G96" s="25">
        <v>-18.100000000000001</v>
      </c>
      <c r="I96" s="22">
        <f t="shared" si="17"/>
        <v>68.099999999999994</v>
      </c>
      <c r="J96" s="22">
        <v>65.5</v>
      </c>
      <c r="K96" s="22">
        <v>68.099999999999994</v>
      </c>
      <c r="L96" s="27">
        <v>69.58</v>
      </c>
      <c r="M96" s="25">
        <v>12.8</v>
      </c>
      <c r="O96" s="22">
        <f t="shared" si="18"/>
        <v>108.9</v>
      </c>
      <c r="P96" s="22">
        <v>110.4</v>
      </c>
      <c r="Q96" s="22">
        <v>108.9</v>
      </c>
      <c r="R96" s="27">
        <v>107.05</v>
      </c>
      <c r="S96" s="25">
        <v>-0.3</v>
      </c>
      <c r="V96" s="22">
        <v>1297.8</v>
      </c>
      <c r="W96" s="22">
        <v>1297.5</v>
      </c>
      <c r="X96" s="27">
        <v>1297.3599999999999</v>
      </c>
      <c r="Y96" s="25">
        <v>-5.6</v>
      </c>
      <c r="AA96" s="22">
        <f t="shared" si="19"/>
        <v>1188.5</v>
      </c>
      <c r="AB96" s="22">
        <v>1187.4000000000001</v>
      </c>
      <c r="AC96" s="22">
        <v>1188.5</v>
      </c>
      <c r="AD96" s="27">
        <v>1190.31</v>
      </c>
      <c r="AE96" s="25">
        <v>-5.3</v>
      </c>
      <c r="AG96" s="22">
        <f t="shared" si="20"/>
        <v>86.4</v>
      </c>
      <c r="AH96" s="22">
        <v>86.5</v>
      </c>
      <c r="AI96" s="22">
        <v>86.4</v>
      </c>
      <c r="AJ96" s="27">
        <v>86.39</v>
      </c>
      <c r="AK96" s="25">
        <v>-1</v>
      </c>
      <c r="AM96" s="22">
        <f t="shared" si="21"/>
        <v>8.4</v>
      </c>
      <c r="AN96" s="22">
        <v>8.5</v>
      </c>
      <c r="AO96" s="22">
        <v>8.4</v>
      </c>
      <c r="AP96" s="27">
        <v>8.25</v>
      </c>
      <c r="AQ96" s="25">
        <v>0</v>
      </c>
      <c r="AS96" s="22">
        <f t="shared" si="22"/>
        <v>91.6</v>
      </c>
      <c r="AT96" s="22">
        <v>91.5</v>
      </c>
      <c r="AU96" s="22">
        <v>91.6</v>
      </c>
      <c r="AV96" s="27">
        <v>91.75</v>
      </c>
      <c r="AW96" s="25">
        <v>0</v>
      </c>
      <c r="AY96" s="22">
        <f t="shared" si="23"/>
        <v>5.7</v>
      </c>
      <c r="AZ96" s="22">
        <v>5.5</v>
      </c>
      <c r="BA96" s="22">
        <v>5.7</v>
      </c>
      <c r="BB96" s="27">
        <v>5.85</v>
      </c>
      <c r="BC96" s="22">
        <v>1.1000000000000001</v>
      </c>
    </row>
    <row r="97" spans="1:55" ht="12.75" x14ac:dyDescent="0.2">
      <c r="A97" s="7"/>
      <c r="B97">
        <v>1</v>
      </c>
      <c r="C97" s="22">
        <f t="shared" si="16"/>
        <v>1119.2</v>
      </c>
      <c r="D97" s="22">
        <v>1114.5999999999999</v>
      </c>
      <c r="E97" s="22">
        <v>1119.2</v>
      </c>
      <c r="F97" s="27">
        <v>1119.1300000000001</v>
      </c>
      <c r="G97" s="25">
        <v>-6.4</v>
      </c>
      <c r="I97" s="22">
        <f t="shared" si="17"/>
        <v>70.8</v>
      </c>
      <c r="J97" s="22">
        <v>73.7</v>
      </c>
      <c r="K97" s="22">
        <v>70.8</v>
      </c>
      <c r="L97" s="27">
        <v>71.540000000000006</v>
      </c>
      <c r="M97" s="25">
        <v>7.8</v>
      </c>
      <c r="O97" s="22">
        <f t="shared" si="18"/>
        <v>105.1</v>
      </c>
      <c r="P97" s="22">
        <v>107.1</v>
      </c>
      <c r="Q97" s="22">
        <v>105.1</v>
      </c>
      <c r="R97" s="27">
        <v>104.4</v>
      </c>
      <c r="S97" s="25">
        <v>-10.6</v>
      </c>
      <c r="V97" s="22">
        <v>1295.5</v>
      </c>
      <c r="W97" s="22">
        <v>1295.0999999999999</v>
      </c>
      <c r="X97" s="27">
        <v>1295.07</v>
      </c>
      <c r="Y97" s="25">
        <v>-9.1999999999999993</v>
      </c>
      <c r="AA97" s="22">
        <f t="shared" si="19"/>
        <v>1190.0999999999999</v>
      </c>
      <c r="AB97" s="22">
        <v>1188.3</v>
      </c>
      <c r="AC97" s="22">
        <v>1190.0999999999999</v>
      </c>
      <c r="AD97" s="27">
        <v>1190.67</v>
      </c>
      <c r="AE97" s="25">
        <v>1.4</v>
      </c>
      <c r="AG97" s="22">
        <f t="shared" si="20"/>
        <v>86.4</v>
      </c>
      <c r="AH97" s="22">
        <v>86</v>
      </c>
      <c r="AI97" s="22">
        <v>86.4</v>
      </c>
      <c r="AJ97" s="27">
        <v>86.41</v>
      </c>
      <c r="AK97" s="25">
        <v>0.1</v>
      </c>
      <c r="AM97" s="22">
        <f t="shared" si="21"/>
        <v>8.1</v>
      </c>
      <c r="AN97" s="22">
        <v>8.3000000000000007</v>
      </c>
      <c r="AO97" s="22">
        <v>8.1</v>
      </c>
      <c r="AP97" s="27">
        <v>8.06</v>
      </c>
      <c r="AQ97" s="25">
        <v>-0.8</v>
      </c>
      <c r="AS97" s="22">
        <f t="shared" si="22"/>
        <v>91.9</v>
      </c>
      <c r="AT97" s="22">
        <v>91.7</v>
      </c>
      <c r="AU97" s="22">
        <v>91.9</v>
      </c>
      <c r="AV97" s="27">
        <v>91.94</v>
      </c>
      <c r="AW97" s="25">
        <v>0.8</v>
      </c>
      <c r="AY97" s="22">
        <f t="shared" si="23"/>
        <v>6</v>
      </c>
      <c r="AZ97" s="22">
        <v>6.2</v>
      </c>
      <c r="BA97" s="22">
        <v>6</v>
      </c>
      <c r="BB97" s="27">
        <v>6.01</v>
      </c>
      <c r="BC97" s="22">
        <v>0.7</v>
      </c>
    </row>
    <row r="98" spans="1:55" ht="12.75" x14ac:dyDescent="0.2">
      <c r="A98" s="7">
        <v>10</v>
      </c>
      <c r="B98">
        <v>2</v>
      </c>
      <c r="C98" s="22">
        <f t="shared" si="16"/>
        <v>1121.2</v>
      </c>
      <c r="D98" s="22">
        <v>1122.4000000000001</v>
      </c>
      <c r="E98" s="22">
        <v>1121.2</v>
      </c>
      <c r="F98" s="27">
        <v>1118.52</v>
      </c>
      <c r="G98" s="25">
        <v>-2.4</v>
      </c>
      <c r="I98" s="22">
        <f t="shared" si="17"/>
        <v>69.7</v>
      </c>
      <c r="J98" s="22">
        <v>70.099999999999994</v>
      </c>
      <c r="K98" s="22">
        <v>69.7</v>
      </c>
      <c r="L98" s="27">
        <v>71.680000000000007</v>
      </c>
      <c r="M98" s="25">
        <v>0.6</v>
      </c>
      <c r="O98" s="22">
        <f t="shared" si="18"/>
        <v>101.1</v>
      </c>
      <c r="P98" s="22">
        <v>99</v>
      </c>
      <c r="Q98" s="22">
        <v>101.1</v>
      </c>
      <c r="R98" s="27">
        <v>101.84</v>
      </c>
      <c r="S98" s="25">
        <v>-10.199999999999999</v>
      </c>
      <c r="V98" s="22">
        <v>1291.5</v>
      </c>
      <c r="W98" s="22">
        <v>1292</v>
      </c>
      <c r="X98" s="27">
        <v>1292.05</v>
      </c>
      <c r="Y98" s="25">
        <v>-12.1</v>
      </c>
      <c r="AA98" s="22">
        <f t="shared" si="19"/>
        <v>1190.9000000000001</v>
      </c>
      <c r="AB98" s="22">
        <v>1192.5</v>
      </c>
      <c r="AC98" s="22">
        <v>1190.9000000000001</v>
      </c>
      <c r="AD98" s="27">
        <v>1190.2</v>
      </c>
      <c r="AE98" s="25">
        <v>-1.9</v>
      </c>
      <c r="AG98" s="22">
        <f t="shared" si="20"/>
        <v>86.8</v>
      </c>
      <c r="AH98" s="22">
        <v>86.9</v>
      </c>
      <c r="AI98" s="22">
        <v>86.8</v>
      </c>
      <c r="AJ98" s="27">
        <v>86.57</v>
      </c>
      <c r="AK98" s="25">
        <v>0.6</v>
      </c>
      <c r="AM98" s="22">
        <f t="shared" si="21"/>
        <v>7.8</v>
      </c>
      <c r="AN98" s="22">
        <v>7.7</v>
      </c>
      <c r="AO98" s="22">
        <v>7.8</v>
      </c>
      <c r="AP98" s="27">
        <v>7.88</v>
      </c>
      <c r="AQ98" s="25">
        <v>-0.7</v>
      </c>
      <c r="AS98" s="22">
        <f t="shared" si="22"/>
        <v>92.2</v>
      </c>
      <c r="AT98" s="22">
        <v>92.3</v>
      </c>
      <c r="AU98" s="22">
        <v>92.2</v>
      </c>
      <c r="AV98" s="27">
        <v>92.12</v>
      </c>
      <c r="AW98" s="25">
        <v>0.7</v>
      </c>
      <c r="AY98" s="22">
        <f t="shared" si="23"/>
        <v>5.9</v>
      </c>
      <c r="AZ98" s="22">
        <v>5.9</v>
      </c>
      <c r="BA98" s="22">
        <v>5.9</v>
      </c>
      <c r="BB98" s="27">
        <v>6.02</v>
      </c>
      <c r="BC98" s="22">
        <v>0.1</v>
      </c>
    </row>
    <row r="99" spans="1:55" ht="12.75" x14ac:dyDescent="0.2">
      <c r="A99" s="7">
        <v>10</v>
      </c>
      <c r="B99">
        <v>3</v>
      </c>
      <c r="C99" s="22">
        <f t="shared" si="16"/>
        <v>1116.4000000000001</v>
      </c>
      <c r="D99" s="22">
        <v>1118.7</v>
      </c>
      <c r="E99" s="22">
        <v>1116.4000000000001</v>
      </c>
      <c r="F99" s="27">
        <v>1118.18</v>
      </c>
      <c r="G99" s="25">
        <v>-1.3</v>
      </c>
      <c r="I99" s="22">
        <f t="shared" si="17"/>
        <v>70.3</v>
      </c>
      <c r="J99" s="22">
        <v>69.3</v>
      </c>
      <c r="K99" s="22">
        <v>70.3</v>
      </c>
      <c r="L99" s="27">
        <v>69.459999999999994</v>
      </c>
      <c r="M99" s="25">
        <v>-8.9</v>
      </c>
      <c r="O99" s="22">
        <f t="shared" si="18"/>
        <v>102</v>
      </c>
      <c r="P99" s="22">
        <v>100.8</v>
      </c>
      <c r="Q99" s="22">
        <v>102</v>
      </c>
      <c r="R99" s="27">
        <v>101.22</v>
      </c>
      <c r="S99" s="25">
        <v>-2.5</v>
      </c>
      <c r="V99" s="22">
        <v>1288.7</v>
      </c>
      <c r="W99" s="22">
        <v>1288.8</v>
      </c>
      <c r="X99" s="27">
        <v>1288.8699999999999</v>
      </c>
      <c r="Y99" s="25">
        <v>-12.7</v>
      </c>
      <c r="AA99" s="22">
        <f t="shared" si="19"/>
        <v>1186.8</v>
      </c>
      <c r="AB99" s="22">
        <v>1187.9000000000001</v>
      </c>
      <c r="AC99" s="22">
        <v>1186.8</v>
      </c>
      <c r="AD99" s="27">
        <v>1187.6500000000001</v>
      </c>
      <c r="AE99" s="25">
        <v>-10.199999999999999</v>
      </c>
      <c r="AG99" s="22">
        <f t="shared" si="20"/>
        <v>86.6</v>
      </c>
      <c r="AH99" s="22">
        <v>86.8</v>
      </c>
      <c r="AI99" s="22">
        <v>86.6</v>
      </c>
      <c r="AJ99" s="27">
        <v>86.76</v>
      </c>
      <c r="AK99" s="25">
        <v>0.8</v>
      </c>
      <c r="AM99" s="22">
        <f t="shared" si="21"/>
        <v>7.9</v>
      </c>
      <c r="AN99" s="22">
        <v>7.8</v>
      </c>
      <c r="AO99" s="22">
        <v>7.9</v>
      </c>
      <c r="AP99" s="27">
        <v>7.85</v>
      </c>
      <c r="AQ99" s="25">
        <v>-0.1</v>
      </c>
      <c r="AS99" s="22">
        <f t="shared" si="22"/>
        <v>92.1</v>
      </c>
      <c r="AT99" s="22">
        <v>92.2</v>
      </c>
      <c r="AU99" s="22">
        <v>92.1</v>
      </c>
      <c r="AV99" s="27">
        <v>92.15</v>
      </c>
      <c r="AW99" s="25">
        <v>0.1</v>
      </c>
      <c r="AY99" s="22">
        <f t="shared" si="23"/>
        <v>5.9</v>
      </c>
      <c r="AZ99" s="22">
        <v>5.8</v>
      </c>
      <c r="BA99" s="22">
        <v>5.9</v>
      </c>
      <c r="BB99" s="27">
        <v>5.85</v>
      </c>
      <c r="BC99" s="22">
        <v>-0.7</v>
      </c>
    </row>
    <row r="100" spans="1:55" ht="12.75" x14ac:dyDescent="0.2">
      <c r="A100" s="7">
        <v>10</v>
      </c>
      <c r="B100">
        <v>4</v>
      </c>
      <c r="C100" s="22">
        <f t="shared" si="16"/>
        <v>1117.8</v>
      </c>
      <c r="D100" s="22">
        <v>1119.4000000000001</v>
      </c>
      <c r="E100" s="22">
        <v>1117.8</v>
      </c>
      <c r="F100" s="27">
        <v>1118.57</v>
      </c>
      <c r="G100" s="25">
        <v>1.6</v>
      </c>
      <c r="I100" s="22">
        <f t="shared" si="17"/>
        <v>66.599999999999994</v>
      </c>
      <c r="J100" s="22">
        <v>64.2</v>
      </c>
      <c r="K100" s="22">
        <v>66.599999999999994</v>
      </c>
      <c r="L100" s="27">
        <v>65.709999999999994</v>
      </c>
      <c r="M100" s="25">
        <v>-15</v>
      </c>
      <c r="O100" s="22">
        <f t="shared" si="18"/>
        <v>101.5</v>
      </c>
      <c r="P100" s="22">
        <v>102.6</v>
      </c>
      <c r="Q100" s="22">
        <v>101.5</v>
      </c>
      <c r="R100" s="27">
        <v>101.65</v>
      </c>
      <c r="S100" s="25">
        <v>1.7</v>
      </c>
      <c r="V100" s="22">
        <v>1286.2</v>
      </c>
      <c r="W100" s="22">
        <v>1285.9000000000001</v>
      </c>
      <c r="X100" s="27">
        <v>1285.93</v>
      </c>
      <c r="Y100" s="25">
        <v>-11.7</v>
      </c>
      <c r="AA100" s="22">
        <f t="shared" si="19"/>
        <v>1184.3</v>
      </c>
      <c r="AB100" s="22">
        <v>1183.5999999999999</v>
      </c>
      <c r="AC100" s="22">
        <v>1184.3</v>
      </c>
      <c r="AD100" s="27">
        <v>1184.28</v>
      </c>
      <c r="AE100" s="25">
        <v>-13.5</v>
      </c>
      <c r="AG100" s="22">
        <f t="shared" si="20"/>
        <v>86.9</v>
      </c>
      <c r="AH100" s="22">
        <v>87</v>
      </c>
      <c r="AI100" s="22">
        <v>86.9</v>
      </c>
      <c r="AJ100" s="27">
        <v>86.99</v>
      </c>
      <c r="AK100" s="25">
        <v>0.9</v>
      </c>
      <c r="AM100" s="22">
        <f t="shared" si="21"/>
        <v>7.9</v>
      </c>
      <c r="AN100" s="22">
        <v>8</v>
      </c>
      <c r="AO100" s="22">
        <v>7.9</v>
      </c>
      <c r="AP100" s="27">
        <v>7.9</v>
      </c>
      <c r="AQ100" s="25">
        <v>0.2</v>
      </c>
      <c r="AS100" s="22">
        <f t="shared" si="22"/>
        <v>92.1</v>
      </c>
      <c r="AT100" s="22">
        <v>92</v>
      </c>
      <c r="AU100" s="22">
        <v>92.1</v>
      </c>
      <c r="AV100" s="27">
        <v>92.1</v>
      </c>
      <c r="AW100" s="25">
        <v>-0.2</v>
      </c>
      <c r="AY100" s="22">
        <f t="shared" si="23"/>
        <v>5.6</v>
      </c>
      <c r="AZ100" s="22">
        <v>5.4</v>
      </c>
      <c r="BA100" s="22">
        <v>5.6</v>
      </c>
      <c r="BB100" s="27">
        <v>5.55</v>
      </c>
      <c r="BC100" s="22">
        <v>-1.2</v>
      </c>
    </row>
    <row r="101" spans="1:55" ht="12.75" x14ac:dyDescent="0.2">
      <c r="A101" s="7"/>
      <c r="B101">
        <v>1</v>
      </c>
      <c r="C101" s="22">
        <f t="shared" ref="C101:C132" si="24">$B$2*E101+(1-$B$2)*D101</f>
        <v>1119.7</v>
      </c>
      <c r="D101" s="22">
        <v>1114.9000000000001</v>
      </c>
      <c r="E101" s="22">
        <v>1119.7</v>
      </c>
      <c r="F101" s="27">
        <v>1119.3399999999999</v>
      </c>
      <c r="G101" s="25">
        <v>3.1</v>
      </c>
      <c r="I101" s="22">
        <f t="shared" ref="I101:I132" si="25">$B$2*K101+(1-$B$2)*J101</f>
        <v>61.6</v>
      </c>
      <c r="J101" s="22">
        <v>64.3</v>
      </c>
      <c r="K101" s="22">
        <v>61.6</v>
      </c>
      <c r="L101" s="27">
        <v>62.54</v>
      </c>
      <c r="M101" s="25">
        <v>-12.7</v>
      </c>
      <c r="O101" s="22">
        <f t="shared" ref="O101:O132" si="26">$B$2*Q101+(1-$B$2)*P101</f>
        <v>101.9</v>
      </c>
      <c r="P101" s="22">
        <v>104.2</v>
      </c>
      <c r="Q101" s="22">
        <v>101.9</v>
      </c>
      <c r="R101" s="27">
        <v>101.37</v>
      </c>
      <c r="S101" s="25">
        <v>-1.1000000000000001</v>
      </c>
      <c r="V101" s="22">
        <v>1283.5</v>
      </c>
      <c r="W101" s="22">
        <v>1283.2</v>
      </c>
      <c r="X101" s="27">
        <v>1283.25</v>
      </c>
      <c r="Y101" s="25">
        <v>-10.7</v>
      </c>
      <c r="AA101" s="22">
        <f t="shared" ref="AA101:AA132" si="27">$B$2*AC101+(1-$B$2)*AB101</f>
        <v>1181.3</v>
      </c>
      <c r="AB101" s="22">
        <v>1179.3</v>
      </c>
      <c r="AC101" s="22">
        <v>1181.3</v>
      </c>
      <c r="AD101" s="27">
        <v>1181.8800000000001</v>
      </c>
      <c r="AE101" s="25">
        <v>-9.6</v>
      </c>
      <c r="AG101" s="22">
        <f t="shared" ref="AG101:AG132" si="28">$B$2*AI101+(1-$B$2)*AH101</f>
        <v>87.3</v>
      </c>
      <c r="AH101" s="22">
        <v>86.9</v>
      </c>
      <c r="AI101" s="22">
        <v>87.3</v>
      </c>
      <c r="AJ101" s="27">
        <v>87.23</v>
      </c>
      <c r="AK101" s="25">
        <v>1</v>
      </c>
      <c r="AM101" s="22">
        <f t="shared" ref="AM101:AM132" si="29">$B$2*AO101+(1-$B$2)*AN101</f>
        <v>7.9</v>
      </c>
      <c r="AN101" s="22">
        <v>8.1</v>
      </c>
      <c r="AO101" s="22">
        <v>7.9</v>
      </c>
      <c r="AP101" s="27">
        <v>7.9</v>
      </c>
      <c r="AQ101" s="25">
        <v>0</v>
      </c>
      <c r="AS101" s="22">
        <f t="shared" ref="AS101:AS132" si="30">$B$2*AU101+(1-$B$2)*AT101</f>
        <v>92.1</v>
      </c>
      <c r="AT101" s="22">
        <v>91.9</v>
      </c>
      <c r="AU101" s="22">
        <v>92.1</v>
      </c>
      <c r="AV101" s="27">
        <v>92.1</v>
      </c>
      <c r="AW101" s="25">
        <v>0</v>
      </c>
      <c r="AY101" s="22">
        <f t="shared" ref="AY101:AY132" si="31">$B$2*BA101+(1-$B$2)*AZ101</f>
        <v>5.2</v>
      </c>
      <c r="AZ101" s="22">
        <v>5.5</v>
      </c>
      <c r="BA101" s="22">
        <v>5.2</v>
      </c>
      <c r="BB101" s="27">
        <v>5.29</v>
      </c>
      <c r="BC101" s="22">
        <v>-1</v>
      </c>
    </row>
    <row r="102" spans="1:55" ht="12.75" x14ac:dyDescent="0.2">
      <c r="A102" s="7">
        <v>11</v>
      </c>
      <c r="B102">
        <v>2</v>
      </c>
      <c r="C102" s="22">
        <f t="shared" si="24"/>
        <v>1119.5</v>
      </c>
      <c r="D102" s="22">
        <v>1121</v>
      </c>
      <c r="E102" s="22">
        <v>1119.5</v>
      </c>
      <c r="F102" s="27">
        <v>1119.33</v>
      </c>
      <c r="G102" s="25">
        <v>0</v>
      </c>
      <c r="I102" s="22">
        <f t="shared" si="25"/>
        <v>60.6</v>
      </c>
      <c r="J102" s="22">
        <v>60.9</v>
      </c>
      <c r="K102" s="22">
        <v>60.6</v>
      </c>
      <c r="L102" s="27">
        <v>60.76</v>
      </c>
      <c r="M102" s="25">
        <v>-7.1</v>
      </c>
      <c r="O102" s="22">
        <f t="shared" si="26"/>
        <v>100.5</v>
      </c>
      <c r="P102" s="22">
        <v>98</v>
      </c>
      <c r="Q102" s="22">
        <v>100.5</v>
      </c>
      <c r="R102" s="27">
        <v>100.27</v>
      </c>
      <c r="S102" s="25">
        <v>-4.4000000000000004</v>
      </c>
      <c r="V102" s="22">
        <v>1280</v>
      </c>
      <c r="W102" s="22">
        <v>1280.5</v>
      </c>
      <c r="X102" s="27">
        <v>1280.3599999999999</v>
      </c>
      <c r="Y102" s="25">
        <v>-11.6</v>
      </c>
      <c r="AA102" s="22">
        <f t="shared" si="27"/>
        <v>1180</v>
      </c>
      <c r="AB102" s="22">
        <v>1181.9000000000001</v>
      </c>
      <c r="AC102" s="22">
        <v>1180</v>
      </c>
      <c r="AD102" s="27">
        <v>1180.0899999999999</v>
      </c>
      <c r="AE102" s="25">
        <v>-7.2</v>
      </c>
      <c r="AG102" s="22">
        <f t="shared" si="28"/>
        <v>87.4</v>
      </c>
      <c r="AH102" s="22">
        <v>87.6</v>
      </c>
      <c r="AI102" s="22">
        <v>87.4</v>
      </c>
      <c r="AJ102" s="27">
        <v>87.42</v>
      </c>
      <c r="AK102" s="25">
        <v>0.8</v>
      </c>
      <c r="AM102" s="22">
        <f t="shared" si="29"/>
        <v>7.8</v>
      </c>
      <c r="AN102" s="22">
        <v>7.7</v>
      </c>
      <c r="AO102" s="22">
        <v>7.8</v>
      </c>
      <c r="AP102" s="27">
        <v>7.83</v>
      </c>
      <c r="AQ102" s="25">
        <v>-0.3</v>
      </c>
      <c r="AS102" s="22">
        <f t="shared" si="30"/>
        <v>92.2</v>
      </c>
      <c r="AT102" s="22">
        <v>92.3</v>
      </c>
      <c r="AU102" s="22">
        <v>92.2</v>
      </c>
      <c r="AV102" s="27">
        <v>92.17</v>
      </c>
      <c r="AW102" s="25">
        <v>0.3</v>
      </c>
      <c r="AY102" s="22">
        <f t="shared" si="31"/>
        <v>5.0999999999999996</v>
      </c>
      <c r="AZ102" s="22">
        <v>5.2</v>
      </c>
      <c r="BA102" s="22">
        <v>5.0999999999999996</v>
      </c>
      <c r="BB102" s="27">
        <v>5.15</v>
      </c>
      <c r="BC102" s="22">
        <v>-0.6</v>
      </c>
    </row>
    <row r="103" spans="1:55" ht="12.75" x14ac:dyDescent="0.2">
      <c r="A103" s="7">
        <v>11</v>
      </c>
      <c r="B103">
        <v>3</v>
      </c>
      <c r="C103" s="22">
        <f t="shared" si="24"/>
        <v>1119.5999999999999</v>
      </c>
      <c r="D103" s="22">
        <v>1121.7</v>
      </c>
      <c r="E103" s="22">
        <v>1119.5999999999999</v>
      </c>
      <c r="F103" s="27">
        <v>1118.42</v>
      </c>
      <c r="G103" s="25">
        <v>-3.6</v>
      </c>
      <c r="I103" s="22">
        <f t="shared" si="25"/>
        <v>59.3</v>
      </c>
      <c r="J103" s="22">
        <v>58.1</v>
      </c>
      <c r="K103" s="22">
        <v>59.3</v>
      </c>
      <c r="L103" s="27">
        <v>59.85</v>
      </c>
      <c r="M103" s="25">
        <v>-3.6</v>
      </c>
      <c r="O103" s="22">
        <f t="shared" si="26"/>
        <v>98.2</v>
      </c>
      <c r="P103" s="22">
        <v>97.2</v>
      </c>
      <c r="Q103" s="22">
        <v>98.2</v>
      </c>
      <c r="R103" s="27">
        <v>98.58</v>
      </c>
      <c r="S103" s="25">
        <v>-6.8</v>
      </c>
      <c r="V103" s="22">
        <v>1277.0999999999999</v>
      </c>
      <c r="W103" s="22">
        <v>1277.0999999999999</v>
      </c>
      <c r="X103" s="27">
        <v>1276.8499999999999</v>
      </c>
      <c r="Y103" s="25">
        <v>-14</v>
      </c>
      <c r="AA103" s="22">
        <f t="shared" si="27"/>
        <v>1178.9000000000001</v>
      </c>
      <c r="AB103" s="22">
        <v>1179.9000000000001</v>
      </c>
      <c r="AC103" s="22">
        <v>1178.9000000000001</v>
      </c>
      <c r="AD103" s="27">
        <v>1178.27</v>
      </c>
      <c r="AE103" s="25">
        <v>-7.3</v>
      </c>
      <c r="AG103" s="22">
        <f t="shared" si="28"/>
        <v>87.7</v>
      </c>
      <c r="AH103" s="22">
        <v>87.8</v>
      </c>
      <c r="AI103" s="22">
        <v>87.7</v>
      </c>
      <c r="AJ103" s="27">
        <v>87.59</v>
      </c>
      <c r="AK103" s="25">
        <v>0.7</v>
      </c>
      <c r="AM103" s="22">
        <f t="shared" si="29"/>
        <v>7.7</v>
      </c>
      <c r="AN103" s="22">
        <v>7.6</v>
      </c>
      <c r="AO103" s="22">
        <v>7.7</v>
      </c>
      <c r="AP103" s="27">
        <v>7.72</v>
      </c>
      <c r="AQ103" s="25">
        <v>-0.4</v>
      </c>
      <c r="AS103" s="22">
        <f t="shared" si="30"/>
        <v>92.3</v>
      </c>
      <c r="AT103" s="22">
        <v>92.4</v>
      </c>
      <c r="AU103" s="22">
        <v>92.3</v>
      </c>
      <c r="AV103" s="27">
        <v>92.28</v>
      </c>
      <c r="AW103" s="25">
        <v>0.4</v>
      </c>
      <c r="AY103" s="22">
        <f t="shared" si="31"/>
        <v>5</v>
      </c>
      <c r="AZ103" s="22">
        <v>4.9000000000000004</v>
      </c>
      <c r="BA103" s="22">
        <v>5</v>
      </c>
      <c r="BB103" s="27">
        <v>5.08</v>
      </c>
      <c r="BC103" s="22">
        <v>-0.3</v>
      </c>
    </row>
    <row r="104" spans="1:55" ht="12.75" x14ac:dyDescent="0.2">
      <c r="A104" s="7">
        <v>11</v>
      </c>
      <c r="B104">
        <v>4</v>
      </c>
      <c r="C104" s="22">
        <f t="shared" si="24"/>
        <v>1116.4000000000001</v>
      </c>
      <c r="D104" s="22">
        <v>1118</v>
      </c>
      <c r="E104" s="22">
        <v>1116.4000000000001</v>
      </c>
      <c r="F104" s="27">
        <v>1117.44</v>
      </c>
      <c r="G104" s="25">
        <v>-3.9</v>
      </c>
      <c r="I104" s="22">
        <f t="shared" si="25"/>
        <v>59.6</v>
      </c>
      <c r="J104" s="22">
        <v>57.7</v>
      </c>
      <c r="K104" s="22">
        <v>59.6</v>
      </c>
      <c r="L104" s="27">
        <v>58.75</v>
      </c>
      <c r="M104" s="25">
        <v>-4.4000000000000004</v>
      </c>
      <c r="O104" s="22">
        <f t="shared" si="26"/>
        <v>96.5</v>
      </c>
      <c r="P104" s="22">
        <v>97.2</v>
      </c>
      <c r="Q104" s="22">
        <v>96.5</v>
      </c>
      <c r="R104" s="27">
        <v>96.55</v>
      </c>
      <c r="S104" s="25">
        <v>-8.1</v>
      </c>
      <c r="V104" s="22">
        <v>1272.9000000000001</v>
      </c>
      <c r="W104" s="22">
        <v>1272.5999999999999</v>
      </c>
      <c r="X104" s="27">
        <v>1272.75</v>
      </c>
      <c r="Y104" s="25">
        <v>-16.399999999999999</v>
      </c>
      <c r="AA104" s="22">
        <f t="shared" si="27"/>
        <v>1176</v>
      </c>
      <c r="AB104" s="22">
        <v>1175.7</v>
      </c>
      <c r="AC104" s="22">
        <v>1176</v>
      </c>
      <c r="AD104" s="27">
        <v>1176.2</v>
      </c>
      <c r="AE104" s="25">
        <v>-8.3000000000000007</v>
      </c>
      <c r="AG104" s="22">
        <f t="shared" si="28"/>
        <v>87.7</v>
      </c>
      <c r="AH104" s="22">
        <v>87.8</v>
      </c>
      <c r="AI104" s="22">
        <v>87.7</v>
      </c>
      <c r="AJ104" s="27">
        <v>87.8</v>
      </c>
      <c r="AK104" s="25">
        <v>0.8</v>
      </c>
      <c r="AM104" s="22">
        <f t="shared" si="29"/>
        <v>7.6</v>
      </c>
      <c r="AN104" s="22">
        <v>7.6</v>
      </c>
      <c r="AO104" s="22">
        <v>7.6</v>
      </c>
      <c r="AP104" s="27">
        <v>7.59</v>
      </c>
      <c r="AQ104" s="25">
        <v>-0.5</v>
      </c>
      <c r="AS104" s="22">
        <f t="shared" si="30"/>
        <v>92.4</v>
      </c>
      <c r="AT104" s="22">
        <v>92.4</v>
      </c>
      <c r="AU104" s="22">
        <v>92.4</v>
      </c>
      <c r="AV104" s="27">
        <v>92.41</v>
      </c>
      <c r="AW104" s="25">
        <v>0.5</v>
      </c>
      <c r="AY104" s="22">
        <f t="shared" si="31"/>
        <v>5.0999999999999996</v>
      </c>
      <c r="AZ104" s="22">
        <v>4.9000000000000004</v>
      </c>
      <c r="BA104" s="22">
        <v>5.0999999999999996</v>
      </c>
      <c r="BB104" s="27">
        <v>5</v>
      </c>
      <c r="BC104" s="22">
        <v>-0.3</v>
      </c>
    </row>
    <row r="105" spans="1:55" ht="12.75" x14ac:dyDescent="0.2">
      <c r="A105" s="7"/>
      <c r="B105">
        <v>1</v>
      </c>
      <c r="C105" s="22">
        <f t="shared" si="24"/>
        <v>1114.0999999999999</v>
      </c>
      <c r="D105" s="22">
        <v>1109.0999999999999</v>
      </c>
      <c r="E105" s="22">
        <v>1114.0999999999999</v>
      </c>
      <c r="F105" s="27">
        <v>1116.3800000000001</v>
      </c>
      <c r="G105" s="25">
        <v>-4.3</v>
      </c>
      <c r="I105" s="22">
        <f t="shared" si="25"/>
        <v>58.8</v>
      </c>
      <c r="J105" s="22">
        <v>61.3</v>
      </c>
      <c r="K105" s="22">
        <v>58.8</v>
      </c>
      <c r="L105" s="27">
        <v>57.61</v>
      </c>
      <c r="M105" s="25">
        <v>-4.5999999999999996</v>
      </c>
      <c r="O105" s="22">
        <f t="shared" si="26"/>
        <v>95.7</v>
      </c>
      <c r="P105" s="22">
        <v>98.3</v>
      </c>
      <c r="Q105" s="22">
        <v>95.7</v>
      </c>
      <c r="R105" s="27">
        <v>94.39</v>
      </c>
      <c r="S105" s="25">
        <v>-8.6</v>
      </c>
      <c r="V105" s="22">
        <v>1268.7</v>
      </c>
      <c r="W105" s="22">
        <v>1268.5999999999999</v>
      </c>
      <c r="X105" s="27">
        <v>1268.3800000000001</v>
      </c>
      <c r="Y105" s="25">
        <v>-17.5</v>
      </c>
      <c r="AA105" s="22">
        <f t="shared" si="27"/>
        <v>1172.9000000000001</v>
      </c>
      <c r="AB105" s="22">
        <v>1170.4000000000001</v>
      </c>
      <c r="AC105" s="22">
        <v>1172.9000000000001</v>
      </c>
      <c r="AD105" s="27">
        <v>1173.99</v>
      </c>
      <c r="AE105" s="25">
        <v>-8.8000000000000007</v>
      </c>
      <c r="AG105" s="22">
        <f t="shared" si="28"/>
        <v>87.8</v>
      </c>
      <c r="AH105" s="22">
        <v>87.4</v>
      </c>
      <c r="AI105" s="22">
        <v>87.8</v>
      </c>
      <c r="AJ105" s="27">
        <v>88.02</v>
      </c>
      <c r="AK105" s="25">
        <v>0.9</v>
      </c>
      <c r="AM105" s="22">
        <f t="shared" si="29"/>
        <v>7.5</v>
      </c>
      <c r="AN105" s="22">
        <v>7.7</v>
      </c>
      <c r="AO105" s="22">
        <v>7.5</v>
      </c>
      <c r="AP105" s="27">
        <v>7.44</v>
      </c>
      <c r="AQ105" s="25">
        <v>-0.6</v>
      </c>
      <c r="AS105" s="22">
        <f t="shared" si="30"/>
        <v>92.5</v>
      </c>
      <c r="AT105" s="22">
        <v>92.3</v>
      </c>
      <c r="AU105" s="22">
        <v>92.5</v>
      </c>
      <c r="AV105" s="27">
        <v>92.56</v>
      </c>
      <c r="AW105" s="25">
        <v>0.6</v>
      </c>
      <c r="AY105" s="22">
        <f t="shared" si="31"/>
        <v>5</v>
      </c>
      <c r="AZ105" s="22">
        <v>5.2</v>
      </c>
      <c r="BA105" s="22">
        <v>5</v>
      </c>
      <c r="BB105" s="27">
        <v>4.91</v>
      </c>
      <c r="BC105" s="22">
        <v>-0.4</v>
      </c>
    </row>
    <row r="106" spans="1:55" ht="12.75" x14ac:dyDescent="0.2">
      <c r="A106" s="7">
        <v>12</v>
      </c>
      <c r="B106">
        <v>2</v>
      </c>
      <c r="C106" s="22">
        <f t="shared" si="24"/>
        <v>1114.2</v>
      </c>
      <c r="D106" s="22">
        <v>1116.0999999999999</v>
      </c>
      <c r="E106" s="22">
        <v>1114.2</v>
      </c>
      <c r="F106" s="27">
        <v>1114.8</v>
      </c>
      <c r="G106" s="25">
        <v>-6.3</v>
      </c>
      <c r="I106" s="22">
        <f t="shared" si="25"/>
        <v>58.6</v>
      </c>
      <c r="J106" s="22">
        <v>58.8</v>
      </c>
      <c r="K106" s="22">
        <v>58.6</v>
      </c>
      <c r="L106" s="27">
        <v>57.24</v>
      </c>
      <c r="M106" s="25">
        <v>-1.5</v>
      </c>
      <c r="O106" s="22">
        <f t="shared" si="26"/>
        <v>91.3</v>
      </c>
      <c r="P106" s="22">
        <v>88.7</v>
      </c>
      <c r="Q106" s="22">
        <v>91.3</v>
      </c>
      <c r="R106" s="27">
        <v>92.22</v>
      </c>
      <c r="S106" s="25">
        <v>-8.6999999999999993</v>
      </c>
      <c r="V106" s="22">
        <v>1263.5999999999999</v>
      </c>
      <c r="W106" s="22">
        <v>1264.0999999999999</v>
      </c>
      <c r="X106" s="27">
        <v>1264.27</v>
      </c>
      <c r="Y106" s="25">
        <v>-16.5</v>
      </c>
      <c r="AA106" s="22">
        <f t="shared" si="27"/>
        <v>1172.8</v>
      </c>
      <c r="AB106" s="22">
        <v>1174.9000000000001</v>
      </c>
      <c r="AC106" s="22">
        <v>1172.8</v>
      </c>
      <c r="AD106" s="27">
        <v>1172.04</v>
      </c>
      <c r="AE106" s="25">
        <v>-7.8</v>
      </c>
      <c r="AG106" s="22">
        <f t="shared" si="28"/>
        <v>88.1</v>
      </c>
      <c r="AH106" s="22">
        <v>88.3</v>
      </c>
      <c r="AI106" s="22">
        <v>88.1</v>
      </c>
      <c r="AJ106" s="27">
        <v>88.18</v>
      </c>
      <c r="AK106" s="25">
        <v>0.6</v>
      </c>
      <c r="AM106" s="22">
        <f t="shared" si="29"/>
        <v>7.2</v>
      </c>
      <c r="AN106" s="22">
        <v>7</v>
      </c>
      <c r="AO106" s="22">
        <v>7.2</v>
      </c>
      <c r="AP106" s="27">
        <v>7.29</v>
      </c>
      <c r="AQ106" s="25">
        <v>-0.6</v>
      </c>
      <c r="AS106" s="22">
        <f t="shared" si="30"/>
        <v>92.8</v>
      </c>
      <c r="AT106" s="22">
        <v>93</v>
      </c>
      <c r="AU106" s="22">
        <v>92.8</v>
      </c>
      <c r="AV106" s="27">
        <v>92.71</v>
      </c>
      <c r="AW106" s="25">
        <v>0.6</v>
      </c>
      <c r="AY106" s="22">
        <f t="shared" si="31"/>
        <v>5</v>
      </c>
      <c r="AZ106" s="22">
        <v>5</v>
      </c>
      <c r="BA106" s="22">
        <v>5</v>
      </c>
      <c r="BB106" s="27">
        <v>4.88</v>
      </c>
      <c r="BC106" s="22">
        <v>-0.1</v>
      </c>
    </row>
    <row r="107" spans="1:55" ht="12.75" x14ac:dyDescent="0.2">
      <c r="A107" s="7">
        <v>12</v>
      </c>
      <c r="B107">
        <v>3</v>
      </c>
      <c r="C107" s="22">
        <f t="shared" si="24"/>
        <v>1112.2</v>
      </c>
      <c r="D107" s="22">
        <v>1114.4000000000001</v>
      </c>
      <c r="E107" s="22">
        <v>1112.2</v>
      </c>
      <c r="F107" s="27">
        <v>1112.93</v>
      </c>
      <c r="G107" s="25">
        <v>-7.5</v>
      </c>
      <c r="I107" s="22">
        <f t="shared" si="25"/>
        <v>58.4</v>
      </c>
      <c r="J107" s="22">
        <v>57</v>
      </c>
      <c r="K107" s="22">
        <v>58.4</v>
      </c>
      <c r="L107" s="27">
        <v>57.85</v>
      </c>
      <c r="M107" s="25">
        <v>2.4</v>
      </c>
      <c r="O107" s="22">
        <f t="shared" si="26"/>
        <v>89.9</v>
      </c>
      <c r="P107" s="22">
        <v>89.3</v>
      </c>
      <c r="Q107" s="22">
        <v>89.9</v>
      </c>
      <c r="R107" s="27">
        <v>89.89</v>
      </c>
      <c r="S107" s="25">
        <v>-9.3000000000000007</v>
      </c>
      <c r="V107" s="22">
        <v>1260.7</v>
      </c>
      <c r="W107" s="22">
        <v>1260.5999999999999</v>
      </c>
      <c r="X107" s="27">
        <v>1260.67</v>
      </c>
      <c r="Y107" s="25">
        <v>-14.4</v>
      </c>
      <c r="AA107" s="22">
        <f t="shared" si="27"/>
        <v>1170.5999999999999</v>
      </c>
      <c r="AB107" s="22">
        <v>1171.4000000000001</v>
      </c>
      <c r="AC107" s="22">
        <v>1170.5999999999999</v>
      </c>
      <c r="AD107" s="27">
        <v>1170.78</v>
      </c>
      <c r="AE107" s="25">
        <v>-5.0999999999999996</v>
      </c>
      <c r="AG107" s="22">
        <f t="shared" si="28"/>
        <v>88.2</v>
      </c>
      <c r="AH107" s="22">
        <v>88.4</v>
      </c>
      <c r="AI107" s="22">
        <v>88.2</v>
      </c>
      <c r="AJ107" s="27">
        <v>88.28</v>
      </c>
      <c r="AK107" s="25">
        <v>0.4</v>
      </c>
      <c r="AM107" s="22">
        <f t="shared" si="29"/>
        <v>7.1</v>
      </c>
      <c r="AN107" s="22">
        <v>7.1</v>
      </c>
      <c r="AO107" s="22">
        <v>7.1</v>
      </c>
      <c r="AP107" s="27">
        <v>7.13</v>
      </c>
      <c r="AQ107" s="25">
        <v>-0.7</v>
      </c>
      <c r="AS107" s="22">
        <f t="shared" si="30"/>
        <v>92.9</v>
      </c>
      <c r="AT107" s="22">
        <v>92.9</v>
      </c>
      <c r="AU107" s="22">
        <v>92.9</v>
      </c>
      <c r="AV107" s="27">
        <v>92.87</v>
      </c>
      <c r="AW107" s="25">
        <v>0.7</v>
      </c>
      <c r="AY107" s="22">
        <f t="shared" si="31"/>
        <v>5</v>
      </c>
      <c r="AZ107" s="22">
        <v>4.9000000000000004</v>
      </c>
      <c r="BA107" s="22">
        <v>5</v>
      </c>
      <c r="BB107" s="27">
        <v>4.9400000000000004</v>
      </c>
      <c r="BC107" s="22">
        <v>0.2</v>
      </c>
    </row>
    <row r="108" spans="1:55" ht="12.75" x14ac:dyDescent="0.2">
      <c r="A108" s="7">
        <v>12</v>
      </c>
      <c r="B108">
        <v>4</v>
      </c>
      <c r="C108" s="22">
        <f t="shared" si="24"/>
        <v>1112.9000000000001</v>
      </c>
      <c r="D108" s="22">
        <v>1114.4000000000001</v>
      </c>
      <c r="E108" s="22">
        <v>1112.9000000000001</v>
      </c>
      <c r="F108" s="27">
        <v>1111.04</v>
      </c>
      <c r="G108" s="25">
        <v>-7.5</v>
      </c>
      <c r="I108" s="22">
        <f t="shared" si="25"/>
        <v>58.2</v>
      </c>
      <c r="J108" s="22">
        <v>56.8</v>
      </c>
      <c r="K108" s="22">
        <v>58.2</v>
      </c>
      <c r="L108" s="27">
        <v>59.51</v>
      </c>
      <c r="M108" s="25">
        <v>6.7</v>
      </c>
      <c r="O108" s="22">
        <f t="shared" si="26"/>
        <v>86.7</v>
      </c>
      <c r="P108" s="22">
        <v>86.9</v>
      </c>
      <c r="Q108" s="22">
        <v>86.7</v>
      </c>
      <c r="R108" s="27">
        <v>87.04</v>
      </c>
      <c r="S108" s="25">
        <v>-11.4</v>
      </c>
      <c r="V108" s="22">
        <v>1258.0999999999999</v>
      </c>
      <c r="W108" s="22">
        <v>1257.8</v>
      </c>
      <c r="X108" s="27">
        <v>1257.5999999999999</v>
      </c>
      <c r="Y108" s="25">
        <v>-12.3</v>
      </c>
      <c r="AA108" s="22">
        <f t="shared" si="27"/>
        <v>1171.0999999999999</v>
      </c>
      <c r="AB108" s="22">
        <v>1171.2</v>
      </c>
      <c r="AC108" s="22">
        <v>1171.0999999999999</v>
      </c>
      <c r="AD108" s="27">
        <v>1170.55</v>
      </c>
      <c r="AE108" s="25">
        <v>-0.9</v>
      </c>
      <c r="AG108" s="22">
        <f t="shared" si="28"/>
        <v>88.5</v>
      </c>
      <c r="AH108" s="22">
        <v>88.6</v>
      </c>
      <c r="AI108" s="22">
        <v>88.5</v>
      </c>
      <c r="AJ108" s="27">
        <v>88.35</v>
      </c>
      <c r="AK108" s="25">
        <v>0.3</v>
      </c>
      <c r="AM108" s="22">
        <f t="shared" si="29"/>
        <v>6.9</v>
      </c>
      <c r="AN108" s="22">
        <v>6.9</v>
      </c>
      <c r="AO108" s="22">
        <v>6.9</v>
      </c>
      <c r="AP108" s="27">
        <v>6.92</v>
      </c>
      <c r="AQ108" s="25">
        <v>-0.8</v>
      </c>
      <c r="AS108" s="22">
        <f t="shared" si="30"/>
        <v>93.1</v>
      </c>
      <c r="AT108" s="22">
        <v>93.1</v>
      </c>
      <c r="AU108" s="22">
        <v>93.1</v>
      </c>
      <c r="AV108" s="27">
        <v>93.08</v>
      </c>
      <c r="AW108" s="25">
        <v>0.8</v>
      </c>
      <c r="AY108" s="22">
        <f t="shared" si="31"/>
        <v>5</v>
      </c>
      <c r="AZ108" s="22">
        <v>4.9000000000000004</v>
      </c>
      <c r="BA108" s="22">
        <v>5</v>
      </c>
      <c r="BB108" s="27">
        <v>5.08</v>
      </c>
      <c r="BC108" s="22">
        <v>0.6</v>
      </c>
    </row>
    <row r="109" spans="1:55" ht="12.75" x14ac:dyDescent="0.2">
      <c r="A109" s="7"/>
      <c r="B109">
        <v>1</v>
      </c>
      <c r="C109" s="22">
        <f t="shared" si="24"/>
        <v>1108.9000000000001</v>
      </c>
      <c r="D109" s="22">
        <v>1103.5999999999999</v>
      </c>
      <c r="E109" s="22">
        <v>1108.9000000000001</v>
      </c>
      <c r="F109" s="27">
        <v>1109.79</v>
      </c>
      <c r="G109" s="25">
        <v>-5</v>
      </c>
      <c r="I109" s="22">
        <f t="shared" si="25"/>
        <v>61.9</v>
      </c>
      <c r="J109" s="22">
        <v>64.5</v>
      </c>
      <c r="K109" s="22">
        <v>61.9</v>
      </c>
      <c r="L109" s="27">
        <v>61.39</v>
      </c>
      <c r="M109" s="25">
        <v>7.5</v>
      </c>
      <c r="O109" s="22">
        <f t="shared" si="26"/>
        <v>84</v>
      </c>
      <c r="P109" s="22">
        <v>86.8</v>
      </c>
      <c r="Q109" s="22">
        <v>84</v>
      </c>
      <c r="R109" s="27">
        <v>83.77</v>
      </c>
      <c r="S109" s="25">
        <v>-13.1</v>
      </c>
      <c r="V109" s="22">
        <v>1254.9000000000001</v>
      </c>
      <c r="W109" s="22">
        <v>1254.8</v>
      </c>
      <c r="X109" s="27">
        <v>1254.96</v>
      </c>
      <c r="Y109" s="25">
        <v>-10.5</v>
      </c>
      <c r="AA109" s="22">
        <f t="shared" si="27"/>
        <v>1170.8</v>
      </c>
      <c r="AB109" s="22">
        <v>1168.0999999999999</v>
      </c>
      <c r="AC109" s="22">
        <v>1170.8</v>
      </c>
      <c r="AD109" s="27">
        <v>1171.19</v>
      </c>
      <c r="AE109" s="25">
        <v>2.5</v>
      </c>
      <c r="AG109" s="22">
        <f t="shared" si="28"/>
        <v>88.4</v>
      </c>
      <c r="AH109" s="22">
        <v>87.9</v>
      </c>
      <c r="AI109" s="22">
        <v>88.4</v>
      </c>
      <c r="AJ109" s="27">
        <v>88.43</v>
      </c>
      <c r="AK109" s="25">
        <v>0.3</v>
      </c>
      <c r="AM109" s="22">
        <f t="shared" si="29"/>
        <v>6.7</v>
      </c>
      <c r="AN109" s="22">
        <v>6.9</v>
      </c>
      <c r="AO109" s="22">
        <v>6.7</v>
      </c>
      <c r="AP109" s="27">
        <v>6.68</v>
      </c>
      <c r="AQ109" s="25">
        <v>-1</v>
      </c>
      <c r="AS109" s="22">
        <f t="shared" si="30"/>
        <v>93.3</v>
      </c>
      <c r="AT109" s="22">
        <v>93.1</v>
      </c>
      <c r="AU109" s="22">
        <v>93.3</v>
      </c>
      <c r="AV109" s="27">
        <v>93.32</v>
      </c>
      <c r="AW109" s="25">
        <v>1</v>
      </c>
      <c r="AY109" s="22">
        <f t="shared" si="31"/>
        <v>5.3</v>
      </c>
      <c r="AZ109" s="22">
        <v>5.5</v>
      </c>
      <c r="BA109" s="22">
        <v>5.3</v>
      </c>
      <c r="BB109" s="27">
        <v>5.24</v>
      </c>
      <c r="BC109" s="22">
        <v>0.6</v>
      </c>
    </row>
    <row r="110" spans="1:55" ht="12.75" x14ac:dyDescent="0.2">
      <c r="A110" s="7">
        <v>13</v>
      </c>
      <c r="B110">
        <v>2</v>
      </c>
      <c r="C110" s="22">
        <f t="shared" si="24"/>
        <v>1108.9000000000001</v>
      </c>
      <c r="D110" s="22">
        <v>1111</v>
      </c>
      <c r="E110" s="22">
        <v>1108.9000000000001</v>
      </c>
      <c r="F110" s="27">
        <v>1109.0899999999999</v>
      </c>
      <c r="G110" s="25">
        <v>-2.8</v>
      </c>
      <c r="I110" s="22">
        <f t="shared" si="25"/>
        <v>63.9</v>
      </c>
      <c r="J110" s="22">
        <v>63.8</v>
      </c>
      <c r="K110" s="22">
        <v>63.9</v>
      </c>
      <c r="L110" s="27">
        <v>62.61</v>
      </c>
      <c r="M110" s="25">
        <v>4.9000000000000004</v>
      </c>
      <c r="O110" s="22">
        <f t="shared" si="26"/>
        <v>79.900000000000006</v>
      </c>
      <c r="P110" s="22">
        <v>77.400000000000006</v>
      </c>
      <c r="Q110" s="22">
        <v>79.900000000000006</v>
      </c>
      <c r="R110" s="27">
        <v>80.95</v>
      </c>
      <c r="S110" s="25">
        <v>-11.3</v>
      </c>
      <c r="V110" s="22">
        <v>1252.2</v>
      </c>
      <c r="W110" s="22">
        <v>1252.7</v>
      </c>
      <c r="X110" s="27">
        <v>1252.6500000000001</v>
      </c>
      <c r="Y110" s="25">
        <v>-9.1999999999999993</v>
      </c>
      <c r="AA110" s="22">
        <f t="shared" si="27"/>
        <v>1172.8</v>
      </c>
      <c r="AB110" s="22">
        <v>1174.8</v>
      </c>
      <c r="AC110" s="22">
        <v>1172.8</v>
      </c>
      <c r="AD110" s="27">
        <v>1171.7</v>
      </c>
      <c r="AE110" s="25">
        <v>2</v>
      </c>
      <c r="AG110" s="22">
        <f t="shared" si="28"/>
        <v>88.5</v>
      </c>
      <c r="AH110" s="22">
        <v>88.7</v>
      </c>
      <c r="AI110" s="22">
        <v>88.5</v>
      </c>
      <c r="AJ110" s="27">
        <v>88.54</v>
      </c>
      <c r="AK110" s="25">
        <v>0.4</v>
      </c>
      <c r="AM110" s="22">
        <f t="shared" si="29"/>
        <v>6.4</v>
      </c>
      <c r="AN110" s="22">
        <v>6.2</v>
      </c>
      <c r="AO110" s="22">
        <v>6.4</v>
      </c>
      <c r="AP110" s="27">
        <v>6.46</v>
      </c>
      <c r="AQ110" s="25">
        <v>-0.9</v>
      </c>
      <c r="AS110" s="22">
        <f t="shared" si="30"/>
        <v>93.6</v>
      </c>
      <c r="AT110" s="22">
        <v>93.8</v>
      </c>
      <c r="AU110" s="22">
        <v>93.6</v>
      </c>
      <c r="AV110" s="27">
        <v>93.54</v>
      </c>
      <c r="AW110" s="25">
        <v>0.9</v>
      </c>
      <c r="AY110" s="22">
        <f t="shared" si="31"/>
        <v>5.5</v>
      </c>
      <c r="AZ110" s="22">
        <v>5.4</v>
      </c>
      <c r="BA110" s="22">
        <v>5.5</v>
      </c>
      <c r="BB110" s="27">
        <v>5.34</v>
      </c>
      <c r="BC110" s="22">
        <v>0.4</v>
      </c>
    </row>
    <row r="111" spans="1:55" ht="12.75" x14ac:dyDescent="0.2">
      <c r="A111" s="7">
        <v>13</v>
      </c>
      <c r="B111">
        <v>3</v>
      </c>
      <c r="C111" s="22">
        <f t="shared" si="24"/>
        <v>1108</v>
      </c>
      <c r="D111" s="22">
        <v>1110.0999999999999</v>
      </c>
      <c r="E111" s="22">
        <v>1108</v>
      </c>
      <c r="F111" s="27">
        <v>1107.31</v>
      </c>
      <c r="G111" s="25">
        <v>-7.1</v>
      </c>
      <c r="I111" s="22">
        <f t="shared" si="25"/>
        <v>62.2</v>
      </c>
      <c r="J111" s="22">
        <v>60.6</v>
      </c>
      <c r="K111" s="22">
        <v>62.2</v>
      </c>
      <c r="L111" s="27">
        <v>63.18</v>
      </c>
      <c r="M111" s="25">
        <v>2.2999999999999998</v>
      </c>
      <c r="O111" s="22">
        <f t="shared" si="26"/>
        <v>80.7</v>
      </c>
      <c r="P111" s="22">
        <v>80.2</v>
      </c>
      <c r="Q111" s="22">
        <v>80.7</v>
      </c>
      <c r="R111" s="27">
        <v>80.31</v>
      </c>
      <c r="S111" s="25">
        <v>-2.6</v>
      </c>
      <c r="V111" s="22">
        <v>1251</v>
      </c>
      <c r="W111" s="22">
        <v>1250.9000000000001</v>
      </c>
      <c r="X111" s="27">
        <v>1250.79</v>
      </c>
      <c r="Y111" s="25">
        <v>-7.4</v>
      </c>
      <c r="AA111" s="22">
        <f t="shared" si="27"/>
        <v>1170.2</v>
      </c>
      <c r="AB111" s="22">
        <v>1170.8</v>
      </c>
      <c r="AC111" s="22">
        <v>1170.2</v>
      </c>
      <c r="AD111" s="27">
        <v>1170.48</v>
      </c>
      <c r="AE111" s="25">
        <v>-4.9000000000000004</v>
      </c>
      <c r="AG111" s="22">
        <f t="shared" si="28"/>
        <v>88.6</v>
      </c>
      <c r="AH111" s="22">
        <v>88.7</v>
      </c>
      <c r="AI111" s="22">
        <v>88.6</v>
      </c>
      <c r="AJ111" s="27">
        <v>88.53</v>
      </c>
      <c r="AK111" s="25">
        <v>0</v>
      </c>
      <c r="AM111" s="22">
        <f t="shared" si="29"/>
        <v>6.5</v>
      </c>
      <c r="AN111" s="22">
        <v>6.4</v>
      </c>
      <c r="AO111" s="22">
        <v>6.5</v>
      </c>
      <c r="AP111" s="27">
        <v>6.42</v>
      </c>
      <c r="AQ111" s="25">
        <v>-0.2</v>
      </c>
      <c r="AS111" s="22">
        <f t="shared" si="30"/>
        <v>93.5</v>
      </c>
      <c r="AT111" s="22">
        <v>93.6</v>
      </c>
      <c r="AU111" s="22">
        <v>93.5</v>
      </c>
      <c r="AV111" s="27">
        <v>93.58</v>
      </c>
      <c r="AW111" s="25">
        <v>0.2</v>
      </c>
      <c r="AY111" s="22">
        <f t="shared" si="31"/>
        <v>5.3</v>
      </c>
      <c r="AZ111" s="22">
        <v>5.2</v>
      </c>
      <c r="BA111" s="22">
        <v>5.3</v>
      </c>
      <c r="BB111" s="27">
        <v>5.4</v>
      </c>
      <c r="BC111" s="22">
        <v>0.2</v>
      </c>
    </row>
    <row r="112" spans="1:55" ht="12.75" x14ac:dyDescent="0.2">
      <c r="A112" s="7">
        <v>13</v>
      </c>
      <c r="B112">
        <v>4</v>
      </c>
      <c r="C112" s="22">
        <f t="shared" si="24"/>
        <v>1105</v>
      </c>
      <c r="D112" s="22">
        <v>1106.3</v>
      </c>
      <c r="E112" s="22">
        <v>1105</v>
      </c>
      <c r="F112" s="27">
        <v>1103.8</v>
      </c>
      <c r="G112" s="25">
        <v>-14</v>
      </c>
      <c r="I112" s="22">
        <f t="shared" si="25"/>
        <v>63.1</v>
      </c>
      <c r="J112" s="22">
        <v>62.2</v>
      </c>
      <c r="K112" s="22">
        <v>63.1</v>
      </c>
      <c r="L112" s="27">
        <v>63.3</v>
      </c>
      <c r="M112" s="25">
        <v>0.5</v>
      </c>
      <c r="O112" s="22">
        <f t="shared" si="26"/>
        <v>81.5</v>
      </c>
      <c r="P112" s="22">
        <v>81.3</v>
      </c>
      <c r="Q112" s="22">
        <v>81.5</v>
      </c>
      <c r="R112" s="27">
        <v>82.58</v>
      </c>
      <c r="S112" s="25">
        <v>9.1</v>
      </c>
      <c r="V112" s="22">
        <v>1249.9000000000001</v>
      </c>
      <c r="W112" s="22">
        <v>1249.5999999999999</v>
      </c>
      <c r="X112" s="27">
        <v>1249.68</v>
      </c>
      <c r="Y112" s="25">
        <v>-4.5</v>
      </c>
      <c r="AA112" s="22">
        <f t="shared" si="27"/>
        <v>1168</v>
      </c>
      <c r="AB112" s="22">
        <v>1168.5</v>
      </c>
      <c r="AC112" s="22">
        <v>1168</v>
      </c>
      <c r="AD112" s="27">
        <v>1167.0999999999999</v>
      </c>
      <c r="AE112" s="25">
        <v>-13.6</v>
      </c>
      <c r="AG112" s="22">
        <f t="shared" si="28"/>
        <v>88.4</v>
      </c>
      <c r="AH112" s="22">
        <v>88.5</v>
      </c>
      <c r="AI112" s="22">
        <v>88.4</v>
      </c>
      <c r="AJ112" s="27">
        <v>88.33</v>
      </c>
      <c r="AK112" s="25">
        <v>-0.8</v>
      </c>
      <c r="AM112" s="22">
        <f t="shared" si="29"/>
        <v>6.5</v>
      </c>
      <c r="AN112" s="22">
        <v>6.5</v>
      </c>
      <c r="AO112" s="22">
        <v>6.5</v>
      </c>
      <c r="AP112" s="27">
        <v>6.61</v>
      </c>
      <c r="AQ112" s="25">
        <v>0.7</v>
      </c>
      <c r="AS112" s="22">
        <f t="shared" si="30"/>
        <v>93.5</v>
      </c>
      <c r="AT112" s="22">
        <v>93.5</v>
      </c>
      <c r="AU112" s="22">
        <v>93.5</v>
      </c>
      <c r="AV112" s="27">
        <v>93.39</v>
      </c>
      <c r="AW112" s="25">
        <v>-0.7</v>
      </c>
      <c r="AY112" s="22">
        <f t="shared" si="31"/>
        <v>5.4</v>
      </c>
      <c r="AZ112" s="22">
        <v>5.3</v>
      </c>
      <c r="BA112" s="22">
        <v>5.4</v>
      </c>
      <c r="BB112" s="27">
        <v>5.42</v>
      </c>
      <c r="BC112" s="22">
        <v>0.1</v>
      </c>
    </row>
    <row r="113" spans="1:55" ht="12.75" x14ac:dyDescent="0.2">
      <c r="A113" s="7"/>
      <c r="B113">
        <v>1</v>
      </c>
      <c r="C113" s="22">
        <f t="shared" si="24"/>
        <v>1100.5</v>
      </c>
      <c r="D113" s="22">
        <v>1095.2</v>
      </c>
      <c r="E113" s="22">
        <v>1100.5</v>
      </c>
      <c r="F113" s="27">
        <v>1100.3499999999999</v>
      </c>
      <c r="G113" s="25">
        <v>-13.8</v>
      </c>
      <c r="I113" s="22">
        <f t="shared" si="25"/>
        <v>63.4</v>
      </c>
      <c r="J113" s="22">
        <v>65.8</v>
      </c>
      <c r="K113" s="22">
        <v>63.4</v>
      </c>
      <c r="L113" s="27">
        <v>63.24</v>
      </c>
      <c r="M113" s="25">
        <v>-0.2</v>
      </c>
      <c r="O113" s="22">
        <f t="shared" si="26"/>
        <v>85.5</v>
      </c>
      <c r="P113" s="22">
        <v>88.5</v>
      </c>
      <c r="Q113" s="22">
        <v>85.5</v>
      </c>
      <c r="R113" s="27">
        <v>86.04</v>
      </c>
      <c r="S113" s="25">
        <v>13.8</v>
      </c>
      <c r="V113" s="22">
        <v>1249.5</v>
      </c>
      <c r="W113" s="22">
        <v>1249.4000000000001</v>
      </c>
      <c r="X113" s="27">
        <v>1249.6300000000001</v>
      </c>
      <c r="Y113" s="25">
        <v>-0.2</v>
      </c>
      <c r="AA113" s="22">
        <f t="shared" si="27"/>
        <v>1163.8</v>
      </c>
      <c r="AB113" s="22">
        <v>1161</v>
      </c>
      <c r="AC113" s="22">
        <v>1163.8</v>
      </c>
      <c r="AD113" s="27">
        <v>1163.5999999999999</v>
      </c>
      <c r="AE113" s="25">
        <v>-14</v>
      </c>
      <c r="AG113" s="22">
        <f t="shared" si="28"/>
        <v>88.1</v>
      </c>
      <c r="AH113" s="22">
        <v>87.7</v>
      </c>
      <c r="AI113" s="22">
        <v>88.1</v>
      </c>
      <c r="AJ113" s="27">
        <v>88.05</v>
      </c>
      <c r="AK113" s="25">
        <v>-1.1000000000000001</v>
      </c>
      <c r="AM113" s="22">
        <f t="shared" si="29"/>
        <v>6.8</v>
      </c>
      <c r="AN113" s="22">
        <v>7.1</v>
      </c>
      <c r="AO113" s="22">
        <v>6.8</v>
      </c>
      <c r="AP113" s="27">
        <v>6.88</v>
      </c>
      <c r="AQ113" s="25">
        <v>1.1000000000000001</v>
      </c>
      <c r="AS113" s="22">
        <f t="shared" si="30"/>
        <v>93.2</v>
      </c>
      <c r="AT113" s="22">
        <v>92.9</v>
      </c>
      <c r="AU113" s="22">
        <v>93.2</v>
      </c>
      <c r="AV113" s="27">
        <v>93.12</v>
      </c>
      <c r="AW113" s="25">
        <v>-1.1000000000000001</v>
      </c>
      <c r="AY113" s="22">
        <f t="shared" si="31"/>
        <v>5.4</v>
      </c>
      <c r="AZ113" s="22">
        <v>5.7</v>
      </c>
      <c r="BA113" s="22">
        <v>5.4</v>
      </c>
      <c r="BB113" s="27">
        <v>5.44</v>
      </c>
      <c r="BC113" s="22">
        <v>0</v>
      </c>
    </row>
    <row r="114" spans="1:55" ht="12.75" x14ac:dyDescent="0.2">
      <c r="A114" s="7">
        <v>14</v>
      </c>
      <c r="B114">
        <v>2</v>
      </c>
      <c r="C114" s="22">
        <f t="shared" si="24"/>
        <v>1098.3</v>
      </c>
      <c r="D114" s="22">
        <v>1100.5</v>
      </c>
      <c r="E114" s="22">
        <v>1098.3</v>
      </c>
      <c r="F114" s="27">
        <v>1099.1300000000001</v>
      </c>
      <c r="G114" s="25">
        <v>-4.9000000000000004</v>
      </c>
      <c r="I114" s="22">
        <f t="shared" si="25"/>
        <v>62.4</v>
      </c>
      <c r="J114" s="22">
        <v>62</v>
      </c>
      <c r="K114" s="22">
        <v>62.4</v>
      </c>
      <c r="L114" s="27">
        <v>63.25</v>
      </c>
      <c r="M114" s="25">
        <v>0</v>
      </c>
      <c r="O114" s="22">
        <f t="shared" si="26"/>
        <v>90.1</v>
      </c>
      <c r="P114" s="22">
        <v>87.8</v>
      </c>
      <c r="Q114" s="22">
        <v>90.1</v>
      </c>
      <c r="R114" s="27">
        <v>88.25</v>
      </c>
      <c r="S114" s="25">
        <v>8.9</v>
      </c>
      <c r="V114" s="22">
        <v>1250.3</v>
      </c>
      <c r="W114" s="22">
        <v>1250.8</v>
      </c>
      <c r="X114" s="27">
        <v>1250.6300000000001</v>
      </c>
      <c r="Y114" s="25">
        <v>4</v>
      </c>
      <c r="AA114" s="22">
        <f t="shared" si="27"/>
        <v>1160.7</v>
      </c>
      <c r="AB114" s="22">
        <v>1162.5</v>
      </c>
      <c r="AC114" s="22">
        <v>1160.7</v>
      </c>
      <c r="AD114" s="27">
        <v>1162.3800000000001</v>
      </c>
      <c r="AE114" s="25">
        <v>-4.9000000000000004</v>
      </c>
      <c r="AG114" s="22">
        <f t="shared" si="28"/>
        <v>87.8</v>
      </c>
      <c r="AH114" s="22">
        <v>88</v>
      </c>
      <c r="AI114" s="22">
        <v>87.8</v>
      </c>
      <c r="AJ114" s="27">
        <v>87.89</v>
      </c>
      <c r="AK114" s="25">
        <v>-0.7</v>
      </c>
      <c r="AM114" s="22">
        <f t="shared" si="29"/>
        <v>7.2</v>
      </c>
      <c r="AN114" s="22">
        <v>7</v>
      </c>
      <c r="AO114" s="22">
        <v>7.2</v>
      </c>
      <c r="AP114" s="27">
        <v>7.06</v>
      </c>
      <c r="AQ114" s="25">
        <v>0.7</v>
      </c>
      <c r="AS114" s="22">
        <f t="shared" si="30"/>
        <v>92.8</v>
      </c>
      <c r="AT114" s="22">
        <v>93</v>
      </c>
      <c r="AU114" s="22">
        <v>92.8</v>
      </c>
      <c r="AV114" s="27">
        <v>92.94</v>
      </c>
      <c r="AW114" s="25">
        <v>-0.7</v>
      </c>
      <c r="AY114" s="22">
        <f t="shared" si="31"/>
        <v>5.4</v>
      </c>
      <c r="AZ114" s="22">
        <v>5.3</v>
      </c>
      <c r="BA114" s="22">
        <v>5.4</v>
      </c>
      <c r="BB114" s="27">
        <v>5.44</v>
      </c>
      <c r="BC114" s="22">
        <v>0</v>
      </c>
    </row>
    <row r="115" spans="1:55" ht="12.75" x14ac:dyDescent="0.2">
      <c r="A115" s="7">
        <v>14</v>
      </c>
      <c r="B115">
        <v>3</v>
      </c>
      <c r="C115" s="22">
        <f t="shared" si="24"/>
        <v>1101.3</v>
      </c>
      <c r="D115" s="22">
        <v>1103.3</v>
      </c>
      <c r="E115" s="22">
        <v>1101.3</v>
      </c>
      <c r="F115" s="27">
        <v>1100.28</v>
      </c>
      <c r="G115" s="25">
        <v>4.5999999999999996</v>
      </c>
      <c r="I115" s="22">
        <f t="shared" si="25"/>
        <v>63.2</v>
      </c>
      <c r="J115" s="22">
        <v>61.9</v>
      </c>
      <c r="K115" s="22">
        <v>63.2</v>
      </c>
      <c r="L115" s="27">
        <v>63.33</v>
      </c>
      <c r="M115" s="25">
        <v>0.3</v>
      </c>
      <c r="O115" s="22">
        <f t="shared" si="26"/>
        <v>87.7</v>
      </c>
      <c r="P115" s="22">
        <v>87.1</v>
      </c>
      <c r="Q115" s="22">
        <v>87.7</v>
      </c>
      <c r="R115" s="27">
        <v>88.54</v>
      </c>
      <c r="S115" s="25">
        <v>1.1000000000000001</v>
      </c>
      <c r="V115" s="22">
        <v>1252.3</v>
      </c>
      <c r="W115" s="22">
        <v>1252.2</v>
      </c>
      <c r="X115" s="27">
        <v>1252.1400000000001</v>
      </c>
      <c r="Y115" s="25">
        <v>6</v>
      </c>
      <c r="AA115" s="22">
        <f t="shared" si="27"/>
        <v>1164.5</v>
      </c>
      <c r="AB115" s="22">
        <v>1165.2</v>
      </c>
      <c r="AC115" s="22">
        <v>1164.5</v>
      </c>
      <c r="AD115" s="27">
        <v>1163.5999999999999</v>
      </c>
      <c r="AE115" s="25">
        <v>4.9000000000000004</v>
      </c>
      <c r="AG115" s="22">
        <f t="shared" si="28"/>
        <v>87.9</v>
      </c>
      <c r="AH115" s="22">
        <v>88.1</v>
      </c>
      <c r="AI115" s="22">
        <v>87.9</v>
      </c>
      <c r="AJ115" s="27">
        <v>87.87</v>
      </c>
      <c r="AK115" s="25">
        <v>-0.1</v>
      </c>
      <c r="AM115" s="22">
        <f t="shared" si="29"/>
        <v>7</v>
      </c>
      <c r="AN115" s="22">
        <v>7</v>
      </c>
      <c r="AO115" s="22">
        <v>7</v>
      </c>
      <c r="AP115" s="27">
        <v>7.07</v>
      </c>
      <c r="AQ115" s="25">
        <v>0.1</v>
      </c>
      <c r="AS115" s="22">
        <f t="shared" si="30"/>
        <v>93</v>
      </c>
      <c r="AT115" s="22">
        <v>93</v>
      </c>
      <c r="AU115" s="22">
        <v>93</v>
      </c>
      <c r="AV115" s="27">
        <v>92.93</v>
      </c>
      <c r="AW115" s="25">
        <v>-0.1</v>
      </c>
      <c r="AY115" s="22">
        <f t="shared" si="31"/>
        <v>5.4</v>
      </c>
      <c r="AZ115" s="22">
        <v>5.3</v>
      </c>
      <c r="BA115" s="22">
        <v>5.4</v>
      </c>
      <c r="BB115" s="27">
        <v>5.44</v>
      </c>
      <c r="BC115" s="22">
        <v>0</v>
      </c>
    </row>
    <row r="116" spans="1:55" ht="12.75" x14ac:dyDescent="0.2">
      <c r="A116" s="7">
        <v>14</v>
      </c>
      <c r="B116">
        <v>4</v>
      </c>
      <c r="C116" s="22">
        <f t="shared" si="24"/>
        <v>1100.3</v>
      </c>
      <c r="D116" s="22">
        <v>1101.5999999999999</v>
      </c>
      <c r="E116" s="22">
        <v>1100.3</v>
      </c>
      <c r="F116" s="27">
        <v>1102.48</v>
      </c>
      <c r="G116" s="25">
        <v>8.8000000000000007</v>
      </c>
      <c r="I116" s="22">
        <f t="shared" si="25"/>
        <v>64.400000000000006</v>
      </c>
      <c r="J116" s="22">
        <v>63.6</v>
      </c>
      <c r="K116" s="22">
        <v>64.400000000000006</v>
      </c>
      <c r="L116" s="27">
        <v>63.48</v>
      </c>
      <c r="M116" s="25">
        <v>0.6</v>
      </c>
      <c r="O116" s="22">
        <f t="shared" si="26"/>
        <v>89.2</v>
      </c>
      <c r="P116" s="22">
        <v>89</v>
      </c>
      <c r="Q116" s="22">
        <v>89.2</v>
      </c>
      <c r="R116" s="27">
        <v>87.81</v>
      </c>
      <c r="S116" s="25">
        <v>-2.9</v>
      </c>
      <c r="V116" s="22">
        <v>1254.0999999999999</v>
      </c>
      <c r="W116" s="22">
        <v>1253.8</v>
      </c>
      <c r="X116" s="27">
        <v>1253.77</v>
      </c>
      <c r="Y116" s="25">
        <v>6.5</v>
      </c>
      <c r="AA116" s="22">
        <f t="shared" si="27"/>
        <v>1164.7</v>
      </c>
      <c r="AB116" s="22">
        <v>1165.0999999999999</v>
      </c>
      <c r="AC116" s="22">
        <v>1164.7</v>
      </c>
      <c r="AD116" s="27">
        <v>1165.96</v>
      </c>
      <c r="AE116" s="25">
        <v>9.4</v>
      </c>
      <c r="AG116" s="22">
        <f t="shared" si="28"/>
        <v>87.8</v>
      </c>
      <c r="AH116" s="22">
        <v>87.8</v>
      </c>
      <c r="AI116" s="22">
        <v>87.8</v>
      </c>
      <c r="AJ116" s="27">
        <v>87.93</v>
      </c>
      <c r="AK116" s="25">
        <v>0.2</v>
      </c>
      <c r="AM116" s="22">
        <f t="shared" si="29"/>
        <v>7.1</v>
      </c>
      <c r="AN116" s="22">
        <v>7.1</v>
      </c>
      <c r="AO116" s="22">
        <v>7.1</v>
      </c>
      <c r="AP116" s="27">
        <v>7</v>
      </c>
      <c r="AQ116" s="25">
        <v>-0.3</v>
      </c>
      <c r="AS116" s="22">
        <f t="shared" si="30"/>
        <v>92.9</v>
      </c>
      <c r="AT116" s="22">
        <v>92.9</v>
      </c>
      <c r="AU116" s="22">
        <v>92.9</v>
      </c>
      <c r="AV116" s="27">
        <v>93</v>
      </c>
      <c r="AW116" s="25">
        <v>0.3</v>
      </c>
      <c r="AY116" s="22">
        <f t="shared" si="31"/>
        <v>5.5</v>
      </c>
      <c r="AZ116" s="22">
        <v>5.5</v>
      </c>
      <c r="BA116" s="22">
        <v>5.5</v>
      </c>
      <c r="BB116" s="27">
        <v>5.44</v>
      </c>
      <c r="BC116" s="22">
        <v>0</v>
      </c>
    </row>
    <row r="117" spans="1:55" ht="12.75" x14ac:dyDescent="0.2">
      <c r="A117" s="7"/>
      <c r="B117">
        <v>1</v>
      </c>
      <c r="C117" s="22">
        <f t="shared" si="24"/>
        <v>1104.5999999999999</v>
      </c>
      <c r="D117" s="22">
        <v>1099.3</v>
      </c>
      <c r="E117" s="22">
        <v>1104.5999999999999</v>
      </c>
      <c r="F117" s="27">
        <v>1104.77</v>
      </c>
      <c r="G117" s="25">
        <v>9.1999999999999993</v>
      </c>
      <c r="I117" s="22">
        <f t="shared" si="25"/>
        <v>62.2</v>
      </c>
      <c r="J117" s="22">
        <v>64.5</v>
      </c>
      <c r="K117" s="22">
        <v>62.2</v>
      </c>
      <c r="L117" s="27">
        <v>62.95</v>
      </c>
      <c r="M117" s="25">
        <v>-2.1</v>
      </c>
      <c r="O117" s="22">
        <f t="shared" si="26"/>
        <v>88.5</v>
      </c>
      <c r="P117" s="22">
        <v>91.7</v>
      </c>
      <c r="Q117" s="22">
        <v>88.5</v>
      </c>
      <c r="R117" s="27">
        <v>87.76</v>
      </c>
      <c r="S117" s="25">
        <v>-0.2</v>
      </c>
      <c r="V117" s="22">
        <v>1255.5</v>
      </c>
      <c r="W117" s="22">
        <v>1255.3</v>
      </c>
      <c r="X117" s="27">
        <v>1255.48</v>
      </c>
      <c r="Y117" s="25">
        <v>6.9</v>
      </c>
      <c r="AA117" s="22">
        <f t="shared" si="27"/>
        <v>1166.8</v>
      </c>
      <c r="AB117" s="22">
        <v>1163.7</v>
      </c>
      <c r="AC117" s="22">
        <v>1166.8</v>
      </c>
      <c r="AD117" s="27">
        <v>1167.72</v>
      </c>
      <c r="AE117" s="25">
        <v>7</v>
      </c>
      <c r="AG117" s="22">
        <f t="shared" si="28"/>
        <v>88</v>
      </c>
      <c r="AH117" s="22">
        <v>87.6</v>
      </c>
      <c r="AI117" s="22">
        <v>88</v>
      </c>
      <c r="AJ117" s="27">
        <v>88</v>
      </c>
      <c r="AK117" s="25">
        <v>0.2</v>
      </c>
      <c r="AM117" s="22">
        <f t="shared" si="29"/>
        <v>7.1</v>
      </c>
      <c r="AN117" s="22">
        <v>7.3</v>
      </c>
      <c r="AO117" s="22">
        <v>7.1</v>
      </c>
      <c r="AP117" s="27">
        <v>6.99</v>
      </c>
      <c r="AQ117" s="25">
        <v>-0.1</v>
      </c>
      <c r="AS117" s="22">
        <f t="shared" si="30"/>
        <v>92.9</v>
      </c>
      <c r="AT117" s="22">
        <v>92.7</v>
      </c>
      <c r="AU117" s="22">
        <v>92.9</v>
      </c>
      <c r="AV117" s="27">
        <v>93.01</v>
      </c>
      <c r="AW117" s="25">
        <v>0.1</v>
      </c>
      <c r="AY117" s="22">
        <f t="shared" si="31"/>
        <v>5.3</v>
      </c>
      <c r="AZ117" s="22">
        <v>5.5</v>
      </c>
      <c r="BA117" s="22">
        <v>5.3</v>
      </c>
      <c r="BB117" s="27">
        <v>5.39</v>
      </c>
      <c r="BC117" s="22">
        <v>-0.2</v>
      </c>
    </row>
    <row r="118" spans="1:55" ht="12.75" x14ac:dyDescent="0.2">
      <c r="A118" s="7">
        <v>15</v>
      </c>
      <c r="B118">
        <v>2</v>
      </c>
      <c r="C118" s="22">
        <f t="shared" si="24"/>
        <v>1107.5</v>
      </c>
      <c r="D118" s="22">
        <v>1109.8</v>
      </c>
      <c r="E118" s="22">
        <v>1107.5</v>
      </c>
      <c r="F118" s="27">
        <v>1106.71</v>
      </c>
      <c r="G118" s="25">
        <v>7.8</v>
      </c>
      <c r="I118" s="22">
        <f t="shared" si="25"/>
        <v>62.5</v>
      </c>
      <c r="J118" s="22">
        <v>61.8</v>
      </c>
      <c r="K118" s="22">
        <v>62.5</v>
      </c>
      <c r="L118" s="27">
        <v>62.3</v>
      </c>
      <c r="M118" s="25">
        <v>-2.6</v>
      </c>
      <c r="O118" s="22">
        <f t="shared" si="26"/>
        <v>87.3</v>
      </c>
      <c r="P118" s="22">
        <v>85.1</v>
      </c>
      <c r="Q118" s="22">
        <v>87.3</v>
      </c>
      <c r="R118" s="27">
        <v>88.26</v>
      </c>
      <c r="S118" s="25">
        <v>2</v>
      </c>
      <c r="V118" s="22">
        <v>1256.7</v>
      </c>
      <c r="W118" s="22">
        <v>1257.3</v>
      </c>
      <c r="X118" s="27">
        <v>1257.27</v>
      </c>
      <c r="Y118" s="25">
        <v>7.1</v>
      </c>
      <c r="AA118" s="22">
        <f t="shared" si="27"/>
        <v>1170</v>
      </c>
      <c r="AB118" s="22">
        <v>1171.5999999999999</v>
      </c>
      <c r="AC118" s="22">
        <v>1170</v>
      </c>
      <c r="AD118" s="27">
        <v>1169.02</v>
      </c>
      <c r="AE118" s="25">
        <v>5.2</v>
      </c>
      <c r="AG118" s="22">
        <f t="shared" si="28"/>
        <v>88.1</v>
      </c>
      <c r="AH118" s="22">
        <v>88.3</v>
      </c>
      <c r="AI118" s="22">
        <v>88.1</v>
      </c>
      <c r="AJ118" s="27">
        <v>88.02</v>
      </c>
      <c r="AK118" s="25">
        <v>0.1</v>
      </c>
      <c r="AM118" s="22">
        <f t="shared" si="29"/>
        <v>6.9</v>
      </c>
      <c r="AN118" s="22">
        <v>6.8</v>
      </c>
      <c r="AO118" s="22">
        <v>6.9</v>
      </c>
      <c r="AP118" s="27">
        <v>7.02</v>
      </c>
      <c r="AQ118" s="25">
        <v>0.1</v>
      </c>
      <c r="AS118" s="22">
        <f t="shared" si="30"/>
        <v>93.1</v>
      </c>
      <c r="AT118" s="22">
        <v>93.2</v>
      </c>
      <c r="AU118" s="22">
        <v>93.1</v>
      </c>
      <c r="AV118" s="27">
        <v>92.98</v>
      </c>
      <c r="AW118" s="25">
        <v>-0.1</v>
      </c>
      <c r="AY118" s="22">
        <f t="shared" si="31"/>
        <v>5.3</v>
      </c>
      <c r="AZ118" s="22">
        <v>5.3</v>
      </c>
      <c r="BA118" s="22">
        <v>5.3</v>
      </c>
      <c r="BB118" s="27">
        <v>5.33</v>
      </c>
      <c r="BC118" s="22">
        <v>-0.2</v>
      </c>
    </row>
    <row r="119" spans="1:55" ht="12.75" x14ac:dyDescent="0.2">
      <c r="A119" s="7">
        <v>15</v>
      </c>
      <c r="B119">
        <v>3</v>
      </c>
      <c r="C119" s="22">
        <f t="shared" si="24"/>
        <v>1107.4000000000001</v>
      </c>
      <c r="D119" s="22">
        <v>1109.0999999999999</v>
      </c>
      <c r="E119" s="22">
        <v>1107.4000000000001</v>
      </c>
      <c r="F119" s="27">
        <v>1108.44</v>
      </c>
      <c r="G119" s="25">
        <v>6.9</v>
      </c>
      <c r="I119" s="22">
        <f t="shared" si="25"/>
        <v>60.5</v>
      </c>
      <c r="J119" s="22">
        <v>59.7</v>
      </c>
      <c r="K119" s="22">
        <v>60.5</v>
      </c>
      <c r="L119" s="27">
        <v>62.25</v>
      </c>
      <c r="M119" s="25">
        <v>-0.2</v>
      </c>
      <c r="O119" s="22">
        <f t="shared" si="26"/>
        <v>91</v>
      </c>
      <c r="P119" s="22">
        <v>90.2</v>
      </c>
      <c r="Q119" s="22">
        <v>91</v>
      </c>
      <c r="R119" s="27">
        <v>88.13</v>
      </c>
      <c r="S119" s="25">
        <v>-0.5</v>
      </c>
      <c r="V119" s="22">
        <v>1259</v>
      </c>
      <c r="W119" s="22">
        <v>1258.9000000000001</v>
      </c>
      <c r="X119" s="27">
        <v>1258.82</v>
      </c>
      <c r="Y119" s="25">
        <v>6.2</v>
      </c>
      <c r="AA119" s="22">
        <f t="shared" si="27"/>
        <v>1167.9000000000001</v>
      </c>
      <c r="AB119" s="22">
        <v>1168.8</v>
      </c>
      <c r="AC119" s="22">
        <v>1167.9000000000001</v>
      </c>
      <c r="AD119" s="27">
        <v>1170.69</v>
      </c>
      <c r="AE119" s="25">
        <v>6.7</v>
      </c>
      <c r="AG119" s="22">
        <f t="shared" si="28"/>
        <v>88</v>
      </c>
      <c r="AH119" s="22">
        <v>88.1</v>
      </c>
      <c r="AI119" s="22">
        <v>88</v>
      </c>
      <c r="AJ119" s="27">
        <v>88.05</v>
      </c>
      <c r="AK119" s="25">
        <v>0.1</v>
      </c>
      <c r="AM119" s="22">
        <f t="shared" si="29"/>
        <v>7.2</v>
      </c>
      <c r="AN119" s="22">
        <v>7.2</v>
      </c>
      <c r="AO119" s="22">
        <v>7.2</v>
      </c>
      <c r="AP119" s="27">
        <v>7</v>
      </c>
      <c r="AQ119" s="25">
        <v>-0.1</v>
      </c>
      <c r="AS119" s="22">
        <f t="shared" si="30"/>
        <v>92.8</v>
      </c>
      <c r="AT119" s="22">
        <v>92.8</v>
      </c>
      <c r="AU119" s="22">
        <v>92.8</v>
      </c>
      <c r="AV119" s="27">
        <v>93</v>
      </c>
      <c r="AW119" s="25">
        <v>0.1</v>
      </c>
      <c r="AY119" s="22">
        <f t="shared" si="31"/>
        <v>5.2</v>
      </c>
      <c r="AZ119" s="22">
        <v>5.0999999999999996</v>
      </c>
      <c r="BA119" s="22">
        <v>5.2</v>
      </c>
      <c r="BB119" s="27">
        <v>5.32</v>
      </c>
      <c r="BC119" s="22">
        <v>-0.1</v>
      </c>
    </row>
    <row r="120" spans="1:55" ht="12.75" x14ac:dyDescent="0.2">
      <c r="A120" s="7">
        <v>15</v>
      </c>
      <c r="B120">
        <v>4</v>
      </c>
      <c r="C120" s="22">
        <f t="shared" si="24"/>
        <v>1110.5999999999999</v>
      </c>
      <c r="D120" s="22">
        <v>1112.0999999999999</v>
      </c>
      <c r="E120" s="22">
        <v>1110.5999999999999</v>
      </c>
      <c r="F120" s="27">
        <v>1110.3599999999999</v>
      </c>
      <c r="G120" s="25">
        <v>7.7</v>
      </c>
      <c r="I120" s="22">
        <f t="shared" si="25"/>
        <v>63.5</v>
      </c>
      <c r="J120" s="22">
        <v>62.6</v>
      </c>
      <c r="K120" s="22">
        <v>63.5</v>
      </c>
      <c r="L120" s="27">
        <v>61.76</v>
      </c>
      <c r="M120" s="25">
        <v>-2</v>
      </c>
      <c r="O120" s="22">
        <f t="shared" si="26"/>
        <v>85.8</v>
      </c>
      <c r="P120" s="22">
        <v>85.6</v>
      </c>
      <c r="Q120" s="22">
        <v>85.8</v>
      </c>
      <c r="R120" s="27">
        <v>87.6</v>
      </c>
      <c r="S120" s="25">
        <v>-2.1</v>
      </c>
      <c r="V120" s="22">
        <v>1260.2</v>
      </c>
      <c r="W120" s="22">
        <v>1259.9000000000001</v>
      </c>
      <c r="X120" s="27">
        <v>1259.71</v>
      </c>
      <c r="Y120" s="25">
        <v>3.6</v>
      </c>
      <c r="AA120" s="22">
        <f t="shared" si="27"/>
        <v>1174.0999999999999</v>
      </c>
      <c r="AB120" s="22">
        <v>1174.5999999999999</v>
      </c>
      <c r="AC120" s="22">
        <v>1174.0999999999999</v>
      </c>
      <c r="AD120" s="27">
        <v>1172.1199999999999</v>
      </c>
      <c r="AE120" s="25">
        <v>5.7</v>
      </c>
      <c r="AG120" s="22">
        <f t="shared" si="28"/>
        <v>88.2</v>
      </c>
      <c r="AH120" s="22">
        <v>88.2</v>
      </c>
      <c r="AI120" s="22">
        <v>88.2</v>
      </c>
      <c r="AJ120" s="27">
        <v>88.14</v>
      </c>
      <c r="AK120" s="25">
        <v>0.4</v>
      </c>
      <c r="AM120" s="22">
        <f t="shared" si="29"/>
        <v>6.8</v>
      </c>
      <c r="AN120" s="22">
        <v>6.8</v>
      </c>
      <c r="AO120" s="22">
        <v>6.8</v>
      </c>
      <c r="AP120" s="27">
        <v>6.95</v>
      </c>
      <c r="AQ120" s="25">
        <v>-0.2</v>
      </c>
      <c r="AS120" s="22">
        <f t="shared" si="30"/>
        <v>93.2</v>
      </c>
      <c r="AT120" s="22">
        <v>93.2</v>
      </c>
      <c r="AU120" s="22">
        <v>93.2</v>
      </c>
      <c r="AV120" s="27">
        <v>93.05</v>
      </c>
      <c r="AW120" s="25">
        <v>0.2</v>
      </c>
      <c r="AY120" s="22">
        <f t="shared" si="31"/>
        <v>5.4</v>
      </c>
      <c r="AZ120" s="22">
        <v>5.3</v>
      </c>
      <c r="BA120" s="22">
        <v>5.4</v>
      </c>
      <c r="BB120" s="27">
        <v>5.27</v>
      </c>
      <c r="BC120" s="22">
        <v>-0.2</v>
      </c>
    </row>
    <row r="121" spans="1:55" ht="12.75" x14ac:dyDescent="0.2">
      <c r="A121" s="7"/>
      <c r="B121">
        <v>1</v>
      </c>
      <c r="C121" s="22">
        <f t="shared" si="24"/>
        <v>1111.5</v>
      </c>
      <c r="D121" s="22">
        <v>1105.8</v>
      </c>
      <c r="E121" s="22">
        <v>1111.5</v>
      </c>
      <c r="F121" s="27">
        <v>1112.5999999999999</v>
      </c>
      <c r="G121" s="25">
        <v>9</v>
      </c>
      <c r="I121" s="22">
        <f t="shared" si="25"/>
        <v>61.7</v>
      </c>
      <c r="J121" s="22">
        <v>63.9</v>
      </c>
      <c r="K121" s="22">
        <v>61.7</v>
      </c>
      <c r="L121" s="27">
        <v>60.16</v>
      </c>
      <c r="M121" s="25">
        <v>-6.4</v>
      </c>
      <c r="O121" s="22">
        <f t="shared" si="26"/>
        <v>86.9</v>
      </c>
      <c r="P121" s="22">
        <v>90.6</v>
      </c>
      <c r="Q121" s="22">
        <v>86.9</v>
      </c>
      <c r="R121" s="27">
        <v>87.29</v>
      </c>
      <c r="S121" s="25">
        <v>-1.2</v>
      </c>
      <c r="V121" s="22">
        <v>1260.3</v>
      </c>
      <c r="W121" s="22">
        <v>1260.0999999999999</v>
      </c>
      <c r="X121" s="27">
        <v>1260.05</v>
      </c>
      <c r="Y121" s="25">
        <v>1.4</v>
      </c>
      <c r="AA121" s="22">
        <f t="shared" si="27"/>
        <v>1173.2</v>
      </c>
      <c r="AB121" s="22">
        <v>1169.7</v>
      </c>
      <c r="AC121" s="22">
        <v>1173.2</v>
      </c>
      <c r="AD121" s="27">
        <v>1172.76</v>
      </c>
      <c r="AE121" s="25">
        <v>2.6</v>
      </c>
      <c r="AG121" s="22">
        <f t="shared" si="28"/>
        <v>88.2</v>
      </c>
      <c r="AH121" s="22">
        <v>87.7</v>
      </c>
      <c r="AI121" s="22">
        <v>88.2</v>
      </c>
      <c r="AJ121" s="27">
        <v>88.3</v>
      </c>
      <c r="AK121" s="25">
        <v>0.6</v>
      </c>
      <c r="AM121" s="22">
        <f t="shared" si="29"/>
        <v>6.9</v>
      </c>
      <c r="AN121" s="22">
        <v>7.2</v>
      </c>
      <c r="AO121" s="22">
        <v>6.9</v>
      </c>
      <c r="AP121" s="27">
        <v>6.93</v>
      </c>
      <c r="AQ121" s="25">
        <v>-0.1</v>
      </c>
      <c r="AS121" s="22">
        <f t="shared" si="30"/>
        <v>93.1</v>
      </c>
      <c r="AT121" s="22">
        <v>92.8</v>
      </c>
      <c r="AU121" s="22">
        <v>93.1</v>
      </c>
      <c r="AV121" s="27">
        <v>93.07</v>
      </c>
      <c r="AW121" s="25">
        <v>0.1</v>
      </c>
      <c r="AY121" s="22">
        <f t="shared" si="31"/>
        <v>5.3</v>
      </c>
      <c r="AZ121" s="22">
        <v>5.5</v>
      </c>
      <c r="BA121" s="22">
        <v>5.3</v>
      </c>
      <c r="BB121" s="27">
        <v>5.13</v>
      </c>
      <c r="BC121" s="22">
        <v>-0.6</v>
      </c>
    </row>
    <row r="122" spans="1:55" ht="12.75" x14ac:dyDescent="0.2">
      <c r="A122" s="7">
        <v>16</v>
      </c>
      <c r="B122">
        <v>2</v>
      </c>
      <c r="C122" s="22">
        <f t="shared" si="24"/>
        <v>1114.8</v>
      </c>
      <c r="D122" s="22">
        <v>1117.3</v>
      </c>
      <c r="E122" s="22">
        <v>1114.8</v>
      </c>
      <c r="F122" s="27">
        <v>1113.79</v>
      </c>
      <c r="G122" s="25">
        <v>4.8</v>
      </c>
      <c r="I122" s="22">
        <f t="shared" si="25"/>
        <v>56.3</v>
      </c>
      <c r="J122" s="22">
        <v>55.4</v>
      </c>
      <c r="K122" s="22">
        <v>56.3</v>
      </c>
      <c r="L122" s="27">
        <v>58.65</v>
      </c>
      <c r="M122" s="25">
        <v>-6</v>
      </c>
      <c r="O122" s="22">
        <f t="shared" si="26"/>
        <v>88.9</v>
      </c>
      <c r="P122" s="22">
        <v>86.8</v>
      </c>
      <c r="Q122" s="22">
        <v>88.9</v>
      </c>
      <c r="R122" s="27">
        <v>87.96</v>
      </c>
      <c r="S122" s="25">
        <v>2.7</v>
      </c>
      <c r="V122" s="22">
        <v>1259.5</v>
      </c>
      <c r="W122" s="22">
        <v>1260.0999999999999</v>
      </c>
      <c r="X122" s="27">
        <v>1260.4000000000001</v>
      </c>
      <c r="Y122" s="25">
        <v>1.4</v>
      </c>
      <c r="AA122" s="22">
        <f t="shared" si="27"/>
        <v>1171.2</v>
      </c>
      <c r="AB122" s="22">
        <v>1172.7</v>
      </c>
      <c r="AC122" s="22">
        <v>1171.2</v>
      </c>
      <c r="AD122" s="27">
        <v>1172.44</v>
      </c>
      <c r="AE122" s="25">
        <v>-1.3</v>
      </c>
      <c r="AG122" s="22">
        <f t="shared" si="28"/>
        <v>88.5</v>
      </c>
      <c r="AH122" s="22">
        <v>88.7</v>
      </c>
      <c r="AI122" s="22">
        <v>88.5</v>
      </c>
      <c r="AJ122" s="27">
        <v>88.37</v>
      </c>
      <c r="AK122" s="25">
        <v>0.3</v>
      </c>
      <c r="AM122" s="22">
        <f t="shared" si="29"/>
        <v>7.1</v>
      </c>
      <c r="AN122" s="22">
        <v>6.9</v>
      </c>
      <c r="AO122" s="22">
        <v>7.1</v>
      </c>
      <c r="AP122" s="27">
        <v>6.98</v>
      </c>
      <c r="AQ122" s="25">
        <v>0.2</v>
      </c>
      <c r="AS122" s="22">
        <f t="shared" si="30"/>
        <v>92.9</v>
      </c>
      <c r="AT122" s="22">
        <v>93.1</v>
      </c>
      <c r="AU122" s="22">
        <v>92.9</v>
      </c>
      <c r="AV122" s="27">
        <v>93.02</v>
      </c>
      <c r="AW122" s="25">
        <v>-0.2</v>
      </c>
      <c r="AY122" s="22">
        <f t="shared" si="31"/>
        <v>4.8</v>
      </c>
      <c r="AZ122" s="22">
        <v>4.7</v>
      </c>
      <c r="BA122" s="22">
        <v>4.8</v>
      </c>
      <c r="BB122" s="27">
        <v>5</v>
      </c>
      <c r="BC122" s="22">
        <v>-0.5</v>
      </c>
    </row>
    <row r="123" spans="1:55" ht="12.75" x14ac:dyDescent="0.2">
      <c r="A123" s="7">
        <v>16</v>
      </c>
      <c r="B123">
        <v>3</v>
      </c>
      <c r="C123" s="22">
        <f t="shared" si="24"/>
        <v>1114.5999999999999</v>
      </c>
      <c r="D123" s="22">
        <v>1115.8</v>
      </c>
      <c r="E123" s="22">
        <v>1114.5999999999999</v>
      </c>
      <c r="F123" s="27">
        <v>1113.96</v>
      </c>
      <c r="G123" s="25">
        <v>0.7</v>
      </c>
      <c r="I123" s="22">
        <f t="shared" si="25"/>
        <v>58.8</v>
      </c>
      <c r="J123" s="22">
        <v>58.8</v>
      </c>
      <c r="K123" s="22">
        <v>58.8</v>
      </c>
      <c r="L123" s="27">
        <v>58.8</v>
      </c>
      <c r="M123" s="25">
        <v>0.6</v>
      </c>
      <c r="O123" s="22">
        <f t="shared" si="26"/>
        <v>88.1</v>
      </c>
      <c r="P123" s="22">
        <v>86.9</v>
      </c>
      <c r="Q123" s="22">
        <v>88.1</v>
      </c>
      <c r="R123" s="27">
        <v>88.67</v>
      </c>
      <c r="S123" s="25">
        <v>2.8</v>
      </c>
      <c r="V123" s="22">
        <v>1261.5</v>
      </c>
      <c r="W123" s="22">
        <v>1261.4000000000001</v>
      </c>
      <c r="X123" s="27">
        <v>1261.43</v>
      </c>
      <c r="Y123" s="25">
        <v>4.0999999999999996</v>
      </c>
      <c r="AA123" s="22">
        <f t="shared" si="27"/>
        <v>1173.4000000000001</v>
      </c>
      <c r="AB123" s="22">
        <v>1174.5999999999999</v>
      </c>
      <c r="AC123" s="22">
        <v>1173.4000000000001</v>
      </c>
      <c r="AD123" s="27">
        <v>1172.76</v>
      </c>
      <c r="AE123" s="25">
        <v>1.3</v>
      </c>
      <c r="AG123" s="22">
        <f t="shared" si="28"/>
        <v>88.4</v>
      </c>
      <c r="AH123" s="22">
        <v>88.5</v>
      </c>
      <c r="AI123" s="22">
        <v>88.4</v>
      </c>
      <c r="AJ123" s="27">
        <v>88.31</v>
      </c>
      <c r="AK123" s="25">
        <v>-0.2</v>
      </c>
      <c r="AM123" s="22">
        <f t="shared" si="29"/>
        <v>7</v>
      </c>
      <c r="AN123" s="22">
        <v>6.9</v>
      </c>
      <c r="AO123" s="22">
        <v>7</v>
      </c>
      <c r="AP123" s="27">
        <v>7.03</v>
      </c>
      <c r="AQ123" s="25">
        <v>0.2</v>
      </c>
      <c r="AS123" s="22">
        <f t="shared" si="30"/>
        <v>93</v>
      </c>
      <c r="AT123" s="22">
        <v>93.1</v>
      </c>
      <c r="AU123" s="22">
        <v>93</v>
      </c>
      <c r="AV123" s="27">
        <v>92.97</v>
      </c>
      <c r="AW123" s="25">
        <v>-0.2</v>
      </c>
      <c r="AY123" s="22">
        <f t="shared" si="31"/>
        <v>5</v>
      </c>
      <c r="AZ123" s="22">
        <v>5</v>
      </c>
      <c r="BA123" s="22">
        <v>5</v>
      </c>
      <c r="BB123" s="27">
        <v>5.01</v>
      </c>
      <c r="BC123" s="22">
        <v>0</v>
      </c>
    </row>
    <row r="124" spans="1:55" ht="12.75" x14ac:dyDescent="0.2">
      <c r="A124" s="7">
        <v>16</v>
      </c>
      <c r="B124">
        <v>4</v>
      </c>
      <c r="C124" s="22">
        <f t="shared" si="24"/>
        <v>1112.0999999999999</v>
      </c>
      <c r="D124" s="22">
        <v>1114.0999999999999</v>
      </c>
      <c r="E124" s="22">
        <v>1112.0999999999999</v>
      </c>
      <c r="F124" s="27">
        <v>1114.1400000000001</v>
      </c>
      <c r="G124" s="25">
        <v>0.7</v>
      </c>
      <c r="I124" s="22">
        <f t="shared" si="25"/>
        <v>62.2</v>
      </c>
      <c r="J124" s="22">
        <v>60.8</v>
      </c>
      <c r="K124" s="22">
        <v>62.2</v>
      </c>
      <c r="L124" s="27">
        <v>60.56</v>
      </c>
      <c r="M124" s="25">
        <v>7.1</v>
      </c>
      <c r="O124" s="22">
        <f t="shared" si="26"/>
        <v>88.7</v>
      </c>
      <c r="P124" s="22">
        <v>88.3</v>
      </c>
      <c r="Q124" s="22">
        <v>88.7</v>
      </c>
      <c r="R124" s="27">
        <v>88.49</v>
      </c>
      <c r="S124" s="25">
        <v>-0.7</v>
      </c>
      <c r="V124" s="22">
        <v>1263.2</v>
      </c>
      <c r="W124" s="22">
        <v>1263</v>
      </c>
      <c r="X124" s="27">
        <v>1263.19</v>
      </c>
      <c r="Y124" s="25">
        <v>7.1</v>
      </c>
      <c r="AA124" s="22">
        <f t="shared" si="27"/>
        <v>1174.3</v>
      </c>
      <c r="AB124" s="22">
        <v>1174.9000000000001</v>
      </c>
      <c r="AC124" s="22">
        <v>1174.3</v>
      </c>
      <c r="AD124" s="27">
        <v>1174.7</v>
      </c>
      <c r="AE124" s="25">
        <v>7.8</v>
      </c>
      <c r="AG124" s="22">
        <f t="shared" si="28"/>
        <v>88.1</v>
      </c>
      <c r="AH124" s="22">
        <v>88.2</v>
      </c>
      <c r="AI124" s="22">
        <v>88.1</v>
      </c>
      <c r="AJ124" s="27">
        <v>88.2</v>
      </c>
      <c r="AK124" s="25">
        <v>-0.4</v>
      </c>
      <c r="AM124" s="22">
        <f t="shared" si="29"/>
        <v>7</v>
      </c>
      <c r="AN124" s="22">
        <v>7</v>
      </c>
      <c r="AO124" s="22">
        <v>7</v>
      </c>
      <c r="AP124" s="27">
        <v>7.01</v>
      </c>
      <c r="AQ124" s="25">
        <v>-0.1</v>
      </c>
      <c r="AS124" s="22">
        <f t="shared" si="30"/>
        <v>93</v>
      </c>
      <c r="AT124" s="22">
        <v>93</v>
      </c>
      <c r="AU124" s="22">
        <v>93</v>
      </c>
      <c r="AV124" s="27">
        <v>92.99</v>
      </c>
      <c r="AW124" s="25">
        <v>0.1</v>
      </c>
      <c r="AY124" s="22">
        <f t="shared" si="31"/>
        <v>5.3</v>
      </c>
      <c r="AZ124" s="22">
        <v>5.2</v>
      </c>
      <c r="BA124" s="22">
        <v>5.3</v>
      </c>
      <c r="BB124" s="27">
        <v>5.16</v>
      </c>
      <c r="BC124" s="22">
        <v>0.6</v>
      </c>
    </row>
    <row r="125" spans="1:55" ht="12.75" x14ac:dyDescent="0.2">
      <c r="A125" s="7"/>
      <c r="B125">
        <v>1</v>
      </c>
      <c r="C125" s="22">
        <f t="shared" si="24"/>
        <v>1119</v>
      </c>
      <c r="D125" s="22">
        <v>1112.9000000000001</v>
      </c>
      <c r="E125" s="22">
        <v>1119</v>
      </c>
      <c r="F125" s="27">
        <v>1114.79</v>
      </c>
      <c r="G125" s="22">
        <v>2.6</v>
      </c>
      <c r="I125" s="22">
        <f t="shared" si="25"/>
        <v>60.3</v>
      </c>
      <c r="J125" s="22">
        <v>62.5</v>
      </c>
      <c r="K125" s="22">
        <v>60.3</v>
      </c>
      <c r="L125" s="27">
        <v>62.55</v>
      </c>
      <c r="M125" s="22">
        <v>8</v>
      </c>
      <c r="O125" s="22">
        <f t="shared" si="26"/>
        <v>86.1</v>
      </c>
      <c r="P125" s="22">
        <v>90.2</v>
      </c>
      <c r="Q125" s="22">
        <v>86.1</v>
      </c>
      <c r="R125" s="27">
        <v>87.72</v>
      </c>
      <c r="S125" s="22">
        <v>-3.1</v>
      </c>
      <c r="V125" s="22">
        <v>1265.5999999999999</v>
      </c>
      <c r="W125" s="22">
        <v>1265.4000000000001</v>
      </c>
      <c r="X125" s="27">
        <v>1265.06</v>
      </c>
      <c r="Y125" s="22">
        <v>7.5</v>
      </c>
      <c r="AA125" s="22">
        <f t="shared" si="27"/>
        <v>1179.3</v>
      </c>
      <c r="AB125" s="22">
        <v>1175.4000000000001</v>
      </c>
      <c r="AC125" s="22">
        <v>1179.3</v>
      </c>
      <c r="AD125" s="27">
        <v>1177.3399999999999</v>
      </c>
      <c r="AE125" s="22">
        <v>10.6</v>
      </c>
      <c r="AG125" s="22">
        <f t="shared" si="28"/>
        <v>88.4</v>
      </c>
      <c r="AH125" s="22">
        <v>87.9</v>
      </c>
      <c r="AI125" s="22">
        <v>88.4</v>
      </c>
      <c r="AJ125" s="27">
        <v>88.12</v>
      </c>
      <c r="AK125" s="22">
        <v>-0.3</v>
      </c>
      <c r="AM125" s="22">
        <f t="shared" si="29"/>
        <v>6.8</v>
      </c>
      <c r="AN125" s="22">
        <v>7.1</v>
      </c>
      <c r="AO125" s="22">
        <v>6.8</v>
      </c>
      <c r="AP125" s="27">
        <v>6.93</v>
      </c>
      <c r="AQ125" s="22">
        <v>-0.3</v>
      </c>
      <c r="AS125" s="22">
        <f t="shared" si="30"/>
        <v>93.2</v>
      </c>
      <c r="AT125" s="22">
        <v>92.9</v>
      </c>
      <c r="AU125" s="22">
        <v>93.2</v>
      </c>
      <c r="AV125" s="27">
        <v>93.07</v>
      </c>
      <c r="AW125" s="22">
        <v>0.3</v>
      </c>
      <c r="AY125" s="22">
        <f t="shared" si="31"/>
        <v>5.0999999999999996</v>
      </c>
      <c r="AZ125" s="22">
        <v>5.3</v>
      </c>
      <c r="BA125" s="22">
        <v>5.0999999999999996</v>
      </c>
      <c r="BB125" s="27">
        <v>5.31</v>
      </c>
      <c r="BC125" s="22">
        <v>0.6</v>
      </c>
    </row>
    <row r="126" spans="1:55" ht="12.75" x14ac:dyDescent="0.2">
      <c r="A126" s="7">
        <v>17</v>
      </c>
      <c r="B126">
        <v>2</v>
      </c>
      <c r="C126" s="22">
        <f t="shared" si="24"/>
        <v>1116.7</v>
      </c>
      <c r="D126" s="22">
        <v>1119.0999999999999</v>
      </c>
      <c r="E126" s="22">
        <v>1116.7</v>
      </c>
      <c r="F126" s="27">
        <v>1116.5999999999999</v>
      </c>
      <c r="G126" s="22">
        <v>7.2</v>
      </c>
      <c r="I126" s="22">
        <f t="shared" si="25"/>
        <v>63.1</v>
      </c>
      <c r="J126" s="22">
        <v>61.9</v>
      </c>
      <c r="K126" s="22">
        <v>63.1</v>
      </c>
      <c r="L126" s="27">
        <v>62.84</v>
      </c>
      <c r="M126" s="22">
        <v>1.1000000000000001</v>
      </c>
      <c r="O126" s="22">
        <f t="shared" si="26"/>
        <v>86.9</v>
      </c>
      <c r="P126" s="22">
        <v>85.1</v>
      </c>
      <c r="Q126" s="22">
        <v>86.9</v>
      </c>
      <c r="R126" s="27">
        <v>87.09</v>
      </c>
      <c r="S126" s="22">
        <v>-2.5</v>
      </c>
      <c r="V126" s="22">
        <v>1266.0999999999999</v>
      </c>
      <c r="W126" s="22">
        <v>1266.5999999999999</v>
      </c>
      <c r="X126" s="27">
        <v>1266.53</v>
      </c>
      <c r="Y126" s="22">
        <v>5.9</v>
      </c>
      <c r="AA126" s="22">
        <f t="shared" si="27"/>
        <v>1179.8</v>
      </c>
      <c r="AB126" s="22">
        <v>1181.0999999999999</v>
      </c>
      <c r="AC126" s="22">
        <v>1179.8</v>
      </c>
      <c r="AD126" s="27">
        <v>1179.44</v>
      </c>
      <c r="AE126" s="22">
        <v>8.4</v>
      </c>
      <c r="AG126" s="22">
        <f t="shared" si="28"/>
        <v>88.2</v>
      </c>
      <c r="AH126" s="22">
        <v>88.4</v>
      </c>
      <c r="AI126" s="22">
        <v>88.2</v>
      </c>
      <c r="AJ126" s="27">
        <v>88.16</v>
      </c>
      <c r="AK126" s="22">
        <v>0.2</v>
      </c>
      <c r="AM126" s="22">
        <f t="shared" si="29"/>
        <v>6.9</v>
      </c>
      <c r="AN126" s="22">
        <v>6.7</v>
      </c>
      <c r="AO126" s="22">
        <v>6.9</v>
      </c>
      <c r="AP126" s="27">
        <v>6.88</v>
      </c>
      <c r="AQ126" s="22">
        <v>-0.2</v>
      </c>
      <c r="AS126" s="22">
        <f t="shared" si="30"/>
        <v>93.1</v>
      </c>
      <c r="AT126" s="22">
        <v>93.3</v>
      </c>
      <c r="AU126" s="22">
        <v>93.1</v>
      </c>
      <c r="AV126" s="27">
        <v>93.12</v>
      </c>
      <c r="AW126" s="22">
        <v>0.2</v>
      </c>
      <c r="AY126" s="22">
        <f t="shared" si="31"/>
        <v>5.3</v>
      </c>
      <c r="AZ126" s="22">
        <v>5.2</v>
      </c>
      <c r="BA126" s="22">
        <v>5.3</v>
      </c>
      <c r="BB126" s="27">
        <v>5.33</v>
      </c>
      <c r="BC126" s="22">
        <v>0.1</v>
      </c>
    </row>
    <row r="127" spans="1:55" ht="12.75" x14ac:dyDescent="0.2">
      <c r="A127" s="7">
        <v>17</v>
      </c>
      <c r="B127">
        <v>3</v>
      </c>
      <c r="C127" s="22">
        <f t="shared" si="24"/>
        <v>1120.9000000000001</v>
      </c>
      <c r="D127" s="22">
        <v>1121.3</v>
      </c>
      <c r="E127" s="22">
        <v>1120.9000000000001</v>
      </c>
      <c r="F127" s="27">
        <v>1120.07</v>
      </c>
      <c r="G127" s="22">
        <v>13.9</v>
      </c>
      <c r="I127" s="22">
        <f t="shared" si="25"/>
        <v>62.9</v>
      </c>
      <c r="J127" s="22">
        <v>63.8</v>
      </c>
      <c r="K127" s="22">
        <v>62.9</v>
      </c>
      <c r="L127" s="27">
        <v>60.58</v>
      </c>
      <c r="M127" s="22">
        <v>-9</v>
      </c>
      <c r="O127" s="22">
        <f t="shared" si="26"/>
        <v>83.7</v>
      </c>
      <c r="P127" s="22">
        <v>82.4</v>
      </c>
      <c r="Q127" s="22">
        <v>83.7</v>
      </c>
      <c r="R127" s="27">
        <v>87.04</v>
      </c>
      <c r="S127" s="22">
        <v>-0.2</v>
      </c>
      <c r="V127" s="22">
        <v>1267.5</v>
      </c>
      <c r="W127" s="22">
        <v>1267.5</v>
      </c>
      <c r="X127" s="27">
        <v>1267.69</v>
      </c>
      <c r="Y127" s="22">
        <v>4.7</v>
      </c>
      <c r="AA127" s="22">
        <f t="shared" si="27"/>
        <v>1183.8</v>
      </c>
      <c r="AB127" s="22">
        <v>1185.0999999999999</v>
      </c>
      <c r="AC127" s="22">
        <v>1183.8</v>
      </c>
      <c r="AD127" s="27">
        <v>1180.6500000000001</v>
      </c>
      <c r="AE127" s="22">
        <v>4.9000000000000004</v>
      </c>
      <c r="AG127" s="22">
        <f t="shared" si="28"/>
        <v>88.4</v>
      </c>
      <c r="AH127" s="22">
        <v>88.5</v>
      </c>
      <c r="AI127" s="22">
        <v>88.4</v>
      </c>
      <c r="AJ127" s="27">
        <v>88.35</v>
      </c>
      <c r="AK127" s="22">
        <v>0.8</v>
      </c>
      <c r="AM127" s="22">
        <f t="shared" si="29"/>
        <v>6.6</v>
      </c>
      <c r="AN127" s="22">
        <v>6.5</v>
      </c>
      <c r="AO127" s="22">
        <v>6.6</v>
      </c>
      <c r="AP127" s="27">
        <v>6.87</v>
      </c>
      <c r="AQ127" s="22">
        <v>0</v>
      </c>
      <c r="AS127" s="22">
        <f t="shared" si="30"/>
        <v>93.4</v>
      </c>
      <c r="AT127" s="22">
        <v>93.5</v>
      </c>
      <c r="AU127" s="22">
        <v>93.4</v>
      </c>
      <c r="AV127" s="27">
        <v>93.13</v>
      </c>
      <c r="AW127" s="22">
        <v>0</v>
      </c>
      <c r="AY127" s="22">
        <f t="shared" si="31"/>
        <v>5.3</v>
      </c>
      <c r="AZ127" s="22">
        <v>5.4</v>
      </c>
      <c r="BA127" s="22">
        <v>5.3</v>
      </c>
      <c r="BB127" s="27">
        <v>5.13</v>
      </c>
      <c r="BC127" s="22">
        <v>-0.8</v>
      </c>
    </row>
    <row r="128" spans="1:55" ht="12.75" x14ac:dyDescent="0.2">
      <c r="A128" s="7">
        <v>17</v>
      </c>
      <c r="B128">
        <v>4</v>
      </c>
      <c r="C128" s="22">
        <f t="shared" si="24"/>
        <v>1124.4000000000001</v>
      </c>
      <c r="D128" s="22">
        <v>1127.3</v>
      </c>
      <c r="E128" s="22">
        <v>1124.4000000000001</v>
      </c>
      <c r="F128" s="27">
        <v>1124.83</v>
      </c>
      <c r="G128" s="22">
        <v>19.100000000000001</v>
      </c>
      <c r="I128" s="22">
        <f t="shared" si="25"/>
        <v>54.3</v>
      </c>
      <c r="J128" s="22">
        <v>52.3</v>
      </c>
      <c r="K128" s="22">
        <v>54.3</v>
      </c>
      <c r="L128" s="27">
        <v>57.61</v>
      </c>
      <c r="M128" s="22">
        <v>-11.9</v>
      </c>
      <c r="O128" s="22">
        <f t="shared" si="26"/>
        <v>90.2</v>
      </c>
      <c r="P128" s="22">
        <v>89.5</v>
      </c>
      <c r="Q128" s="22">
        <v>90.2</v>
      </c>
      <c r="R128" s="27">
        <v>86.45</v>
      </c>
      <c r="S128" s="22">
        <v>-2.4</v>
      </c>
      <c r="V128" s="22">
        <v>1269.0999999999999</v>
      </c>
      <c r="W128" s="22">
        <v>1268.9000000000001</v>
      </c>
      <c r="X128" s="27">
        <v>1268.9000000000001</v>
      </c>
      <c r="Y128" s="22">
        <v>4.8</v>
      </c>
      <c r="AA128" s="22">
        <f t="shared" si="27"/>
        <v>1178.7</v>
      </c>
      <c r="AB128" s="22">
        <v>1179.5999999999999</v>
      </c>
      <c r="AC128" s="22">
        <v>1178.7</v>
      </c>
      <c r="AD128" s="27">
        <v>1182.44</v>
      </c>
      <c r="AE128" s="22">
        <v>7.2</v>
      </c>
      <c r="AG128" s="22">
        <f t="shared" si="28"/>
        <v>88.6</v>
      </c>
      <c r="AH128" s="22">
        <v>88.8</v>
      </c>
      <c r="AI128" s="22">
        <v>88.6</v>
      </c>
      <c r="AJ128" s="27">
        <v>88.65</v>
      </c>
      <c r="AK128" s="22">
        <v>1.2</v>
      </c>
      <c r="AM128" s="22">
        <f t="shared" si="29"/>
        <v>7.1</v>
      </c>
      <c r="AN128" s="22">
        <v>7.1</v>
      </c>
      <c r="AO128" s="22">
        <v>7.1</v>
      </c>
      <c r="AP128" s="27">
        <v>6.81</v>
      </c>
      <c r="AQ128" s="22">
        <v>-0.2</v>
      </c>
      <c r="AS128" s="22">
        <f t="shared" si="30"/>
        <v>92.9</v>
      </c>
      <c r="AT128" s="22">
        <v>92.9</v>
      </c>
      <c r="AU128" s="22">
        <v>92.9</v>
      </c>
      <c r="AV128" s="27">
        <v>93.19</v>
      </c>
      <c r="AW128" s="22">
        <v>0.2</v>
      </c>
      <c r="AY128" s="22">
        <f t="shared" si="31"/>
        <v>4.5999999999999996</v>
      </c>
      <c r="AZ128" s="22">
        <v>4.4000000000000004</v>
      </c>
      <c r="BA128" s="22">
        <v>4.5999999999999996</v>
      </c>
      <c r="BB128" s="27">
        <v>4.87</v>
      </c>
      <c r="BC128" s="22">
        <v>-1</v>
      </c>
    </row>
    <row r="129" spans="1:58" ht="12.75" x14ac:dyDescent="0.2">
      <c r="A129" s="7"/>
      <c r="B129">
        <v>1</v>
      </c>
      <c r="C129" s="22">
        <f t="shared" si="24"/>
        <v>1128.8</v>
      </c>
      <c r="D129" s="22">
        <v>1122.4000000000001</v>
      </c>
      <c r="E129" s="22">
        <v>1128.8</v>
      </c>
      <c r="F129" s="27">
        <v>1129.3499999999999</v>
      </c>
      <c r="G129" s="22">
        <v>18.100000000000001</v>
      </c>
      <c r="I129" s="22">
        <f t="shared" si="25"/>
        <v>55.6</v>
      </c>
      <c r="J129" s="22">
        <v>57.8</v>
      </c>
      <c r="K129" s="22">
        <v>55.6</v>
      </c>
      <c r="L129" s="27">
        <v>56.15</v>
      </c>
      <c r="M129" s="22">
        <v>-5.9</v>
      </c>
      <c r="O129" s="22">
        <f t="shared" si="26"/>
        <v>86</v>
      </c>
      <c r="P129" s="22">
        <v>90.5</v>
      </c>
      <c r="Q129" s="22">
        <v>86</v>
      </c>
      <c r="R129" s="27">
        <v>84.78</v>
      </c>
      <c r="S129" s="22">
        <v>-6.7</v>
      </c>
      <c r="V129" s="22">
        <v>1270.5999999999999</v>
      </c>
      <c r="W129" s="22">
        <v>1270.4000000000001</v>
      </c>
      <c r="X129" s="27">
        <v>1270.28</v>
      </c>
      <c r="Y129" s="22">
        <v>5.5</v>
      </c>
      <c r="AA129" s="22">
        <f t="shared" si="27"/>
        <v>1184.3</v>
      </c>
      <c r="AB129" s="22">
        <v>1180.0999999999999</v>
      </c>
      <c r="AC129" s="22">
        <v>1184.3</v>
      </c>
      <c r="AD129" s="27">
        <v>1185.49</v>
      </c>
      <c r="AE129" s="22">
        <v>12.2</v>
      </c>
      <c r="AG129" s="22">
        <f t="shared" si="28"/>
        <v>88.9</v>
      </c>
      <c r="AH129" s="22">
        <v>88.3</v>
      </c>
      <c r="AI129" s="22">
        <v>88.9</v>
      </c>
      <c r="AJ129" s="27">
        <v>88.91</v>
      </c>
      <c r="AK129" s="22">
        <v>1</v>
      </c>
      <c r="AM129" s="22">
        <f t="shared" si="29"/>
        <v>6.8</v>
      </c>
      <c r="AN129" s="22">
        <v>7.1</v>
      </c>
      <c r="AO129" s="22">
        <v>6.8</v>
      </c>
      <c r="AP129" s="27">
        <v>6.67</v>
      </c>
      <c r="AQ129" s="22">
        <v>-0.6</v>
      </c>
      <c r="AS129" s="22">
        <f t="shared" si="30"/>
        <v>93.2</v>
      </c>
      <c r="AT129" s="22">
        <v>92.9</v>
      </c>
      <c r="AU129" s="22">
        <v>93.2</v>
      </c>
      <c r="AV129" s="27">
        <v>93.33</v>
      </c>
      <c r="AW129" s="22">
        <v>0.6</v>
      </c>
      <c r="AY129" s="22">
        <f t="shared" si="31"/>
        <v>4.7</v>
      </c>
      <c r="AZ129" s="22">
        <v>4.9000000000000004</v>
      </c>
      <c r="BA129" s="22">
        <v>4.7</v>
      </c>
      <c r="BB129" s="27">
        <v>4.74</v>
      </c>
      <c r="BC129" s="22">
        <v>-0.5</v>
      </c>
    </row>
    <row r="130" spans="1:58" ht="12.75" x14ac:dyDescent="0.2">
      <c r="A130" s="7">
        <v>18</v>
      </c>
      <c r="B130">
        <v>2</v>
      </c>
      <c r="C130" s="22">
        <f t="shared" si="24"/>
        <v>1129.0999999999999</v>
      </c>
      <c r="D130" s="22">
        <v>1131.5999999999999</v>
      </c>
      <c r="E130" s="22">
        <v>1129.0999999999999</v>
      </c>
      <c r="F130" s="27">
        <v>1132.3399999999999</v>
      </c>
      <c r="G130" s="22">
        <v>12</v>
      </c>
      <c r="I130" s="22">
        <f t="shared" si="25"/>
        <v>61.4</v>
      </c>
      <c r="J130" s="22">
        <v>60</v>
      </c>
      <c r="K130" s="22">
        <v>61.4</v>
      </c>
      <c r="L130" s="27">
        <v>56.02</v>
      </c>
      <c r="M130" s="22">
        <v>-0.5</v>
      </c>
      <c r="O130" s="22">
        <f t="shared" si="26"/>
        <v>81.2</v>
      </c>
      <c r="P130" s="22">
        <v>79.7</v>
      </c>
      <c r="Q130" s="22">
        <v>81.2</v>
      </c>
      <c r="R130" s="27">
        <v>83.4</v>
      </c>
      <c r="S130" s="22">
        <v>-5.5</v>
      </c>
      <c r="V130" s="22">
        <v>1271.3</v>
      </c>
      <c r="W130" s="22">
        <v>1271.7</v>
      </c>
      <c r="X130" s="27">
        <v>1271.76</v>
      </c>
      <c r="Y130" s="22">
        <v>5.9</v>
      </c>
      <c r="AA130" s="22">
        <f t="shared" si="27"/>
        <v>1190.5</v>
      </c>
      <c r="AB130" s="22">
        <v>1191.5999999999999</v>
      </c>
      <c r="AC130" s="22">
        <v>1190.5</v>
      </c>
      <c r="AD130" s="27">
        <v>1188.3599999999999</v>
      </c>
      <c r="AE130" s="22">
        <v>11.5</v>
      </c>
      <c r="AG130" s="22">
        <f t="shared" si="28"/>
        <v>88.8</v>
      </c>
      <c r="AH130" s="22">
        <v>89</v>
      </c>
      <c r="AI130" s="22">
        <v>88.8</v>
      </c>
      <c r="AJ130" s="27">
        <v>89.04</v>
      </c>
      <c r="AK130" s="22">
        <v>0.5</v>
      </c>
      <c r="AM130" s="22">
        <f t="shared" si="29"/>
        <v>6.4</v>
      </c>
      <c r="AN130" s="22">
        <v>6.3</v>
      </c>
      <c r="AO130" s="22">
        <v>6.4</v>
      </c>
      <c r="AP130" s="27">
        <v>6.56</v>
      </c>
      <c r="AQ130" s="22">
        <v>-0.5</v>
      </c>
      <c r="AS130" s="22">
        <f t="shared" si="30"/>
        <v>93.6</v>
      </c>
      <c r="AT130" s="22">
        <v>93.7</v>
      </c>
      <c r="AU130" s="22">
        <v>93.6</v>
      </c>
      <c r="AV130" s="27">
        <v>93.44</v>
      </c>
      <c r="AW130" s="22">
        <v>0.5</v>
      </c>
      <c r="AY130" s="22">
        <f t="shared" si="31"/>
        <v>5.2</v>
      </c>
      <c r="AZ130" s="22">
        <v>5</v>
      </c>
      <c r="BA130" s="22">
        <v>5.2</v>
      </c>
      <c r="BB130" s="27">
        <v>4.71</v>
      </c>
      <c r="BC130" s="22">
        <v>-0.1</v>
      </c>
    </row>
    <row r="131" spans="1:58" ht="12.75" x14ac:dyDescent="0.2">
      <c r="A131" s="7">
        <v>18</v>
      </c>
      <c r="B131">
        <v>3</v>
      </c>
      <c r="C131" s="22">
        <f t="shared" si="24"/>
        <v>1132.0999999999999</v>
      </c>
      <c r="D131" s="22">
        <v>1131.8</v>
      </c>
      <c r="E131" s="22">
        <v>1132.0999999999999</v>
      </c>
      <c r="F131" s="27">
        <v>1132.93</v>
      </c>
      <c r="G131" s="22">
        <v>2.4</v>
      </c>
      <c r="I131" s="22">
        <f t="shared" si="25"/>
        <v>54.5</v>
      </c>
      <c r="J131" s="22">
        <v>56.3</v>
      </c>
      <c r="K131" s="22">
        <v>54.5</v>
      </c>
      <c r="L131" s="27">
        <v>56.34</v>
      </c>
      <c r="M131" s="22">
        <v>1.3</v>
      </c>
      <c r="O131" s="22">
        <f t="shared" si="26"/>
        <v>86.7</v>
      </c>
      <c r="P131" s="22">
        <v>85.2</v>
      </c>
      <c r="Q131" s="22">
        <v>86.7</v>
      </c>
      <c r="R131" s="27">
        <v>84.05</v>
      </c>
      <c r="S131" s="22">
        <v>2.6</v>
      </c>
      <c r="V131" s="22">
        <v>1273.4000000000001</v>
      </c>
      <c r="W131" s="22">
        <v>1273.3</v>
      </c>
      <c r="X131" s="27">
        <v>1273.32</v>
      </c>
      <c r="Y131" s="22">
        <v>6.2</v>
      </c>
      <c r="AA131" s="22">
        <f t="shared" si="27"/>
        <v>1186.5999999999999</v>
      </c>
      <c r="AB131" s="22">
        <v>1188.2</v>
      </c>
      <c r="AC131" s="22">
        <v>1186.5999999999999</v>
      </c>
      <c r="AD131" s="27">
        <v>1189.27</v>
      </c>
      <c r="AE131" s="22">
        <v>3.7</v>
      </c>
      <c r="AG131" s="22">
        <f t="shared" si="28"/>
        <v>88.9</v>
      </c>
      <c r="AH131" s="22">
        <v>88.9</v>
      </c>
      <c r="AI131" s="22">
        <v>88.9</v>
      </c>
      <c r="AJ131" s="27">
        <v>88.97</v>
      </c>
      <c r="AK131" s="22">
        <v>-0.2</v>
      </c>
      <c r="AM131" s="22">
        <f t="shared" si="29"/>
        <v>6.8</v>
      </c>
      <c r="AN131" s="22">
        <v>6.7</v>
      </c>
      <c r="AO131" s="22">
        <v>6.8</v>
      </c>
      <c r="AP131" s="27">
        <v>6.6</v>
      </c>
      <c r="AQ131" s="22">
        <v>0.2</v>
      </c>
      <c r="AS131" s="22">
        <f t="shared" si="30"/>
        <v>93.2</v>
      </c>
      <c r="AT131" s="22">
        <v>93.3</v>
      </c>
      <c r="AU131" s="22">
        <v>93.2</v>
      </c>
      <c r="AV131" s="27">
        <v>93.4</v>
      </c>
      <c r="AW131" s="22">
        <v>-0.2</v>
      </c>
      <c r="AY131" s="22">
        <f t="shared" si="31"/>
        <v>4.5999999999999996</v>
      </c>
      <c r="AZ131" s="22">
        <v>4.7</v>
      </c>
      <c r="BA131" s="22">
        <v>4.5999999999999996</v>
      </c>
      <c r="BB131" s="27">
        <v>4.74</v>
      </c>
      <c r="BC131" s="22">
        <v>0.1</v>
      </c>
    </row>
    <row r="132" spans="1:58" ht="12.75" x14ac:dyDescent="0.2">
      <c r="A132" s="7">
        <v>18</v>
      </c>
      <c r="B132">
        <v>4</v>
      </c>
      <c r="C132" s="22">
        <f t="shared" si="24"/>
        <v>1135</v>
      </c>
      <c r="D132" s="22">
        <v>1138.7</v>
      </c>
      <c r="E132" s="22">
        <v>1135</v>
      </c>
      <c r="F132" s="27">
        <v>1131.9000000000001</v>
      </c>
      <c r="G132" s="22">
        <v>-4.0999999999999996</v>
      </c>
      <c r="I132" s="22">
        <f t="shared" si="25"/>
        <v>56.7</v>
      </c>
      <c r="J132" s="22">
        <v>54.1</v>
      </c>
      <c r="K132" s="22">
        <v>56.7</v>
      </c>
      <c r="L132" s="27">
        <v>56.86</v>
      </c>
      <c r="M132" s="22">
        <v>2.1</v>
      </c>
      <c r="O132" s="22">
        <f t="shared" si="26"/>
        <v>83.3</v>
      </c>
      <c r="P132" s="22">
        <v>82.4</v>
      </c>
      <c r="Q132" s="22">
        <v>83.3</v>
      </c>
      <c r="R132" s="27">
        <v>86.15</v>
      </c>
      <c r="S132" s="22">
        <v>8.4</v>
      </c>
      <c r="V132" s="22">
        <v>1275.2</v>
      </c>
      <c r="W132" s="22">
        <v>1275</v>
      </c>
      <c r="X132" s="27">
        <v>1274.9100000000001</v>
      </c>
      <c r="Y132" s="22">
        <v>6.4</v>
      </c>
      <c r="AA132" s="22">
        <f t="shared" si="27"/>
        <v>1191.7</v>
      </c>
      <c r="AB132" s="22">
        <v>1192.8</v>
      </c>
      <c r="AC132" s="22">
        <v>1191.7</v>
      </c>
      <c r="AD132" s="27">
        <v>1188.76</v>
      </c>
      <c r="AE132" s="22">
        <v>-2</v>
      </c>
      <c r="AG132" s="22">
        <f t="shared" si="28"/>
        <v>89</v>
      </c>
      <c r="AH132" s="22">
        <v>89.3</v>
      </c>
      <c r="AI132" s="22">
        <v>89</v>
      </c>
      <c r="AJ132" s="27">
        <v>88.78</v>
      </c>
      <c r="AK132" s="22">
        <v>-0.8</v>
      </c>
      <c r="AM132" s="22">
        <f t="shared" si="29"/>
        <v>6.5</v>
      </c>
      <c r="AN132" s="22">
        <v>6.5</v>
      </c>
      <c r="AO132" s="22">
        <v>6.5</v>
      </c>
      <c r="AP132" s="27">
        <v>6.76</v>
      </c>
      <c r="AQ132" s="22">
        <v>0.6</v>
      </c>
      <c r="AS132" s="22">
        <f t="shared" si="30"/>
        <v>93.5</v>
      </c>
      <c r="AT132" s="22">
        <v>93.5</v>
      </c>
      <c r="AU132" s="22">
        <v>93.5</v>
      </c>
      <c r="AV132" s="27">
        <v>93.24</v>
      </c>
      <c r="AW132" s="22">
        <v>-0.6</v>
      </c>
      <c r="AY132" s="22">
        <f t="shared" si="31"/>
        <v>4.8</v>
      </c>
      <c r="AZ132" s="22">
        <v>4.5</v>
      </c>
      <c r="BA132" s="22">
        <v>4.8</v>
      </c>
      <c r="BB132" s="27">
        <v>4.78</v>
      </c>
      <c r="BC132" s="22">
        <v>0.2</v>
      </c>
    </row>
    <row r="133" spans="1:58" ht="12.75" x14ac:dyDescent="0.2">
      <c r="A133" s="7"/>
      <c r="B133">
        <v>1</v>
      </c>
      <c r="C133" s="22">
        <f t="shared" ref="C133:C164" si="32">$B$2*E133+(1-$B$2)*D133</f>
        <v>1125.8</v>
      </c>
      <c r="D133" s="22">
        <v>1119.3</v>
      </c>
      <c r="E133" s="22">
        <v>1125.8</v>
      </c>
      <c r="F133" s="27">
        <v>1131.53</v>
      </c>
      <c r="G133" s="22">
        <v>-1.5</v>
      </c>
      <c r="I133" s="22">
        <f t="shared" ref="I133:I164" si="33">$B$2*K133+(1-$B$2)*J133</f>
        <v>61.5</v>
      </c>
      <c r="J133" s="22">
        <v>63.6</v>
      </c>
      <c r="K133" s="22">
        <v>61.5</v>
      </c>
      <c r="L133" s="27">
        <v>57.68</v>
      </c>
      <c r="M133" s="22">
        <v>3.3</v>
      </c>
      <c r="O133" s="22">
        <f t="shared" ref="O133:O164" si="34">$B$2*Q133+(1-$B$2)*P133</f>
        <v>89.2</v>
      </c>
      <c r="P133" s="22">
        <v>93.8</v>
      </c>
      <c r="Q133" s="22">
        <v>89.2</v>
      </c>
      <c r="R133" s="27">
        <v>87.25</v>
      </c>
      <c r="S133" s="22">
        <v>4.4000000000000004</v>
      </c>
      <c r="V133" s="22">
        <v>1276.5999999999999</v>
      </c>
      <c r="W133" s="22">
        <v>1276.4000000000001</v>
      </c>
      <c r="X133" s="27">
        <v>1276.47</v>
      </c>
      <c r="Y133" s="22">
        <v>6.2</v>
      </c>
      <c r="AA133" s="22">
        <f t="shared" ref="AA133:AA164" si="35">$B$2*AC133+(1-$B$2)*AB133</f>
        <v>1187.3</v>
      </c>
      <c r="AB133" s="22">
        <v>1182.9000000000001</v>
      </c>
      <c r="AC133" s="22">
        <v>1187.3</v>
      </c>
      <c r="AD133" s="27">
        <v>1189.22</v>
      </c>
      <c r="AE133" s="22">
        <v>1.8</v>
      </c>
      <c r="AG133" s="22">
        <f t="shared" ref="AG133:AG164" si="36">$B$2*AI133+(1-$B$2)*AH133</f>
        <v>88.2</v>
      </c>
      <c r="AH133" s="22">
        <v>87.7</v>
      </c>
      <c r="AI133" s="22">
        <v>88.2</v>
      </c>
      <c r="AJ133" s="27">
        <v>88.65</v>
      </c>
      <c r="AK133" s="22">
        <v>-0.5</v>
      </c>
      <c r="AM133" s="22">
        <f t="shared" ref="AM133:AM164" si="37">$B$2*AO133+(1-$B$2)*AN133</f>
        <v>7</v>
      </c>
      <c r="AN133" s="22">
        <v>7.3</v>
      </c>
      <c r="AO133" s="22">
        <v>7</v>
      </c>
      <c r="AP133" s="27">
        <v>6.84</v>
      </c>
      <c r="AQ133" s="22">
        <v>0.3</v>
      </c>
      <c r="AS133" s="22">
        <f t="shared" ref="AS133:AS164" si="38">$B$2*AU133+(1-$B$2)*AT133</f>
        <v>93</v>
      </c>
      <c r="AT133" s="22">
        <v>92.7</v>
      </c>
      <c r="AU133" s="22">
        <v>93</v>
      </c>
      <c r="AV133" s="27">
        <v>93.16</v>
      </c>
      <c r="AW133" s="22">
        <v>-0.3</v>
      </c>
      <c r="AY133" s="22">
        <f t="shared" ref="AY133:AY164" si="39">$B$2*BA133+(1-$B$2)*AZ133</f>
        <v>5.2</v>
      </c>
      <c r="AZ133" s="22">
        <v>5.4</v>
      </c>
      <c r="BA133" s="22">
        <v>5.2</v>
      </c>
      <c r="BB133" s="27">
        <v>4.8499999999999996</v>
      </c>
      <c r="BC133" s="22">
        <v>0.3</v>
      </c>
    </row>
    <row r="134" spans="1:58" ht="12.75" x14ac:dyDescent="0.2">
      <c r="A134" s="7">
        <v>19</v>
      </c>
      <c r="B134">
        <v>2</v>
      </c>
      <c r="C134" s="22">
        <f t="shared" si="32"/>
        <v>1136.8</v>
      </c>
      <c r="D134" s="22">
        <v>1139</v>
      </c>
      <c r="E134" s="22">
        <v>1136.8</v>
      </c>
      <c r="F134" s="27">
        <v>1132.8</v>
      </c>
      <c r="G134" s="22">
        <v>5.0999999999999996</v>
      </c>
      <c r="I134" s="22">
        <f t="shared" si="33"/>
        <v>54.7</v>
      </c>
      <c r="J134" s="22">
        <v>53.3</v>
      </c>
      <c r="K134" s="22">
        <v>54.7</v>
      </c>
      <c r="L134" s="27">
        <v>58.81</v>
      </c>
      <c r="M134" s="22">
        <v>4.5</v>
      </c>
      <c r="O134" s="22">
        <f t="shared" si="34"/>
        <v>86.4</v>
      </c>
      <c r="P134" s="22">
        <v>85.2</v>
      </c>
      <c r="Q134" s="22">
        <v>86.4</v>
      </c>
      <c r="R134" s="27">
        <v>86.38</v>
      </c>
      <c r="S134" s="22">
        <v>-3.5</v>
      </c>
      <c r="V134" s="22">
        <v>1277.5</v>
      </c>
      <c r="W134" s="22">
        <v>1277.9000000000001</v>
      </c>
      <c r="X134" s="27">
        <v>1277.99</v>
      </c>
      <c r="Y134" s="22">
        <v>6.1</v>
      </c>
      <c r="AA134" s="22">
        <f t="shared" si="35"/>
        <v>1191.5</v>
      </c>
      <c r="AB134" s="22">
        <v>1192.3</v>
      </c>
      <c r="AC134" s="22">
        <v>1191.5</v>
      </c>
      <c r="AD134" s="27">
        <v>1191.6099999999999</v>
      </c>
      <c r="AE134" s="22">
        <v>9.6</v>
      </c>
      <c r="AG134" s="22">
        <f t="shared" si="36"/>
        <v>89</v>
      </c>
      <c r="AH134" s="22">
        <v>89.2</v>
      </c>
      <c r="AI134" s="22">
        <v>89</v>
      </c>
      <c r="AJ134" s="27">
        <v>88.64</v>
      </c>
      <c r="AK134" s="22">
        <v>0</v>
      </c>
      <c r="AM134" s="22">
        <f t="shared" si="37"/>
        <v>6.8</v>
      </c>
      <c r="AN134" s="22">
        <v>6.7</v>
      </c>
      <c r="AO134" s="22">
        <v>6.8</v>
      </c>
      <c r="AP134" s="27">
        <v>6.76</v>
      </c>
      <c r="AQ134" s="22">
        <v>-0.3</v>
      </c>
      <c r="AS134" s="22">
        <f t="shared" si="38"/>
        <v>93.2</v>
      </c>
      <c r="AT134" s="22">
        <v>93.3</v>
      </c>
      <c r="AU134" s="22">
        <v>93.2</v>
      </c>
      <c r="AV134" s="27">
        <v>93.24</v>
      </c>
      <c r="AW134" s="22">
        <v>0.3</v>
      </c>
      <c r="AY134" s="22">
        <f t="shared" si="39"/>
        <v>4.5999999999999996</v>
      </c>
      <c r="AZ134" s="22">
        <v>4.5</v>
      </c>
      <c r="BA134" s="22">
        <v>4.5999999999999996</v>
      </c>
      <c r="BB134" s="27">
        <v>4.9400000000000004</v>
      </c>
      <c r="BC134" s="22">
        <v>0.3</v>
      </c>
    </row>
    <row r="135" spans="1:58" ht="12.75" x14ac:dyDescent="0.2">
      <c r="A135" s="7">
        <v>19</v>
      </c>
      <c r="B135">
        <v>3</v>
      </c>
      <c r="C135" s="22">
        <f t="shared" si="32"/>
        <v>1135.9000000000001</v>
      </c>
      <c r="D135" s="22">
        <v>1135.0999999999999</v>
      </c>
      <c r="E135" s="22">
        <v>1135.9000000000001</v>
      </c>
      <c r="F135" s="27">
        <v>1134.1300000000001</v>
      </c>
      <c r="G135" s="22">
        <v>5.3</v>
      </c>
      <c r="I135" s="22">
        <f t="shared" si="33"/>
        <v>60.9</v>
      </c>
      <c r="J135" s="22">
        <v>63.1</v>
      </c>
      <c r="K135" s="22">
        <v>60.9</v>
      </c>
      <c r="L135" s="27">
        <v>60.49</v>
      </c>
      <c r="M135" s="22">
        <v>6.7</v>
      </c>
      <c r="O135" s="22">
        <f t="shared" si="34"/>
        <v>82.8</v>
      </c>
      <c r="P135" s="22">
        <v>81.400000000000006</v>
      </c>
      <c r="Q135" s="22">
        <v>82.8</v>
      </c>
      <c r="R135" s="27">
        <v>84.94</v>
      </c>
      <c r="S135" s="22">
        <v>-5.8</v>
      </c>
      <c r="V135" s="22">
        <v>1279.7</v>
      </c>
      <c r="W135" s="22">
        <v>1279.5999999999999</v>
      </c>
      <c r="X135" s="27">
        <v>1279.55</v>
      </c>
      <c r="Y135" s="22">
        <v>6.2</v>
      </c>
      <c r="AA135" s="22">
        <f t="shared" si="35"/>
        <v>1196.8</v>
      </c>
      <c r="AB135" s="22">
        <v>1198.3</v>
      </c>
      <c r="AC135" s="22">
        <v>1196.8</v>
      </c>
      <c r="AD135" s="27">
        <v>1194.6199999999999</v>
      </c>
      <c r="AE135" s="22">
        <v>12</v>
      </c>
      <c r="AG135" s="22">
        <f t="shared" si="36"/>
        <v>88.8</v>
      </c>
      <c r="AH135" s="22">
        <v>88.7</v>
      </c>
      <c r="AI135" s="22">
        <v>88.8</v>
      </c>
      <c r="AJ135" s="27">
        <v>88.63</v>
      </c>
      <c r="AK135" s="22">
        <v>0</v>
      </c>
      <c r="AM135" s="22">
        <f t="shared" si="37"/>
        <v>6.5</v>
      </c>
      <c r="AN135" s="22">
        <v>6.4</v>
      </c>
      <c r="AO135" s="22">
        <v>6.5</v>
      </c>
      <c r="AP135" s="27">
        <v>6.64</v>
      </c>
      <c r="AQ135" s="22">
        <v>-0.5</v>
      </c>
      <c r="AS135" s="22">
        <f t="shared" si="38"/>
        <v>93.5</v>
      </c>
      <c r="AT135" s="22">
        <v>93.6</v>
      </c>
      <c r="AU135" s="22">
        <v>93.5</v>
      </c>
      <c r="AV135" s="27">
        <v>93.36</v>
      </c>
      <c r="AW135" s="22">
        <v>0.5</v>
      </c>
      <c r="AY135" s="22">
        <f t="shared" si="39"/>
        <v>5.0999999999999996</v>
      </c>
      <c r="AZ135" s="22">
        <v>5.3</v>
      </c>
      <c r="BA135" s="22">
        <v>5.0999999999999996</v>
      </c>
      <c r="BB135" s="27">
        <v>5.0599999999999996</v>
      </c>
      <c r="BC135" s="22">
        <v>0.5</v>
      </c>
    </row>
    <row r="136" spans="1:58" ht="12.75" x14ac:dyDescent="0.2">
      <c r="A136" s="7">
        <v>19</v>
      </c>
      <c r="B136">
        <v>4</v>
      </c>
      <c r="C136" s="22">
        <f t="shared" si="32"/>
        <v>1133.3</v>
      </c>
      <c r="D136" s="22">
        <v>1137.5</v>
      </c>
      <c r="E136" s="22">
        <v>1133.3</v>
      </c>
      <c r="F136" s="27">
        <v>1132.68</v>
      </c>
      <c r="G136" s="22">
        <v>-5.8</v>
      </c>
      <c r="I136" s="22">
        <f t="shared" si="33"/>
        <v>63.1</v>
      </c>
      <c r="J136" s="22">
        <v>60.3</v>
      </c>
      <c r="K136" s="22">
        <v>63.1</v>
      </c>
      <c r="L136" s="27">
        <v>63.45</v>
      </c>
      <c r="M136" s="22">
        <v>11.9</v>
      </c>
      <c r="O136" s="22">
        <f t="shared" si="34"/>
        <v>84.9</v>
      </c>
      <c r="P136" s="22">
        <v>83.6</v>
      </c>
      <c r="Q136" s="22">
        <v>84.9</v>
      </c>
      <c r="R136" s="27">
        <v>85.22</v>
      </c>
      <c r="S136" s="22">
        <v>1.1000000000000001</v>
      </c>
      <c r="V136" s="22">
        <v>1281.4000000000001</v>
      </c>
      <c r="W136" s="22">
        <v>1281.3</v>
      </c>
      <c r="X136" s="27">
        <v>1281.3499999999999</v>
      </c>
      <c r="Y136" s="22">
        <v>7.2</v>
      </c>
      <c r="AA136" s="22">
        <f t="shared" si="35"/>
        <v>1196.4000000000001</v>
      </c>
      <c r="AB136" s="22">
        <v>1197.8</v>
      </c>
      <c r="AC136" s="22">
        <v>1196.4000000000001</v>
      </c>
      <c r="AD136" s="27">
        <v>1196.1300000000001</v>
      </c>
      <c r="AE136" s="22">
        <v>6.1</v>
      </c>
      <c r="AG136" s="22">
        <f t="shared" si="36"/>
        <v>88.4</v>
      </c>
      <c r="AH136" s="22">
        <v>88.8</v>
      </c>
      <c r="AI136" s="22">
        <v>88.4</v>
      </c>
      <c r="AJ136" s="27">
        <v>88.4</v>
      </c>
      <c r="AK136" s="22">
        <v>-1</v>
      </c>
      <c r="AM136" s="22">
        <f t="shared" si="37"/>
        <v>6.6</v>
      </c>
      <c r="AN136" s="22">
        <v>6.5</v>
      </c>
      <c r="AO136" s="22">
        <v>6.6</v>
      </c>
      <c r="AP136" s="27">
        <v>6.65</v>
      </c>
      <c r="AQ136" s="22">
        <v>0.1</v>
      </c>
      <c r="AS136" s="22">
        <f t="shared" si="38"/>
        <v>93.4</v>
      </c>
      <c r="AT136" s="22">
        <v>93.5</v>
      </c>
      <c r="AU136" s="22">
        <v>93.4</v>
      </c>
      <c r="AV136" s="27">
        <v>93.35</v>
      </c>
      <c r="AW136" s="22">
        <v>-0.1</v>
      </c>
      <c r="AY136" s="22">
        <f t="shared" si="39"/>
        <v>5.3</v>
      </c>
      <c r="AZ136" s="22">
        <v>5</v>
      </c>
      <c r="BA136" s="22">
        <v>5.3</v>
      </c>
      <c r="BB136" s="27">
        <v>5.3</v>
      </c>
      <c r="BC136" s="22">
        <v>1</v>
      </c>
      <c r="BE136" s="26"/>
    </row>
    <row r="137" spans="1:58" ht="12.75" x14ac:dyDescent="0.2">
      <c r="A137" s="7"/>
      <c r="B137">
        <v>1</v>
      </c>
      <c r="C137" s="22">
        <f t="shared" si="32"/>
        <v>1129.3</v>
      </c>
      <c r="D137" s="22">
        <v>1122.5999999999999</v>
      </c>
      <c r="E137" s="22">
        <v>1129.3</v>
      </c>
      <c r="F137" s="27">
        <v>1127.3800000000001</v>
      </c>
      <c r="G137" s="22">
        <v>-21.2</v>
      </c>
      <c r="I137" s="22">
        <f t="shared" si="33"/>
        <v>66.7</v>
      </c>
      <c r="J137" s="22">
        <v>68.8</v>
      </c>
      <c r="K137" s="22">
        <v>66.7</v>
      </c>
      <c r="L137" s="27">
        <v>68.22</v>
      </c>
      <c r="M137" s="22">
        <v>19</v>
      </c>
      <c r="O137" s="22">
        <f t="shared" si="34"/>
        <v>87.5</v>
      </c>
      <c r="P137" s="22">
        <v>92.1</v>
      </c>
      <c r="Q137" s="22">
        <v>87.5</v>
      </c>
      <c r="R137" s="27">
        <v>88</v>
      </c>
      <c r="S137" s="22">
        <v>11.1</v>
      </c>
      <c r="V137" s="22">
        <v>1283.5999999999999</v>
      </c>
      <c r="W137" s="22">
        <v>1283.4000000000001</v>
      </c>
      <c r="X137" s="27">
        <v>1283.5899999999999</v>
      </c>
      <c r="Y137" s="22">
        <v>9</v>
      </c>
      <c r="AA137" s="22">
        <f t="shared" si="35"/>
        <v>1195.9000000000001</v>
      </c>
      <c r="AB137" s="22">
        <v>1191.5</v>
      </c>
      <c r="AC137" s="22">
        <v>1195.9000000000001</v>
      </c>
      <c r="AD137" s="27">
        <v>1195.5999999999999</v>
      </c>
      <c r="AE137" s="22">
        <v>-2.1</v>
      </c>
      <c r="AG137" s="22">
        <f t="shared" si="36"/>
        <v>88</v>
      </c>
      <c r="AH137" s="22">
        <v>87.5</v>
      </c>
      <c r="AI137" s="22">
        <v>88</v>
      </c>
      <c r="AJ137" s="27">
        <v>87.83</v>
      </c>
      <c r="AK137" s="22">
        <v>-2.2999999999999998</v>
      </c>
      <c r="AM137" s="22">
        <f t="shared" si="37"/>
        <v>6.8</v>
      </c>
      <c r="AN137" s="22">
        <v>7.2</v>
      </c>
      <c r="AO137" s="22">
        <v>6.8</v>
      </c>
      <c r="AP137" s="27">
        <v>6.86</v>
      </c>
      <c r="AQ137" s="22">
        <v>0.8</v>
      </c>
      <c r="AS137" s="22">
        <f t="shared" si="38"/>
        <v>93.2</v>
      </c>
      <c r="AT137" s="22">
        <v>92.8</v>
      </c>
      <c r="AU137" s="22">
        <v>93.2</v>
      </c>
      <c r="AV137" s="27">
        <v>93.14</v>
      </c>
      <c r="AW137" s="22">
        <v>-0.8</v>
      </c>
      <c r="AY137" s="22">
        <f t="shared" si="39"/>
        <v>5.6</v>
      </c>
      <c r="AZ137" s="22">
        <v>5.8</v>
      </c>
      <c r="BA137" s="22">
        <v>5.6</v>
      </c>
      <c r="BB137" s="27">
        <v>5.71</v>
      </c>
      <c r="BC137" s="22">
        <v>1.6</v>
      </c>
      <c r="BE137" s="26"/>
    </row>
    <row r="138" spans="1:58" ht="12.75" x14ac:dyDescent="0.2">
      <c r="A138" s="7">
        <v>20</v>
      </c>
      <c r="B138">
        <v>2</v>
      </c>
      <c r="C138" s="22">
        <f t="shared" si="32"/>
        <v>1119</v>
      </c>
      <c r="D138" s="22">
        <v>1121.3</v>
      </c>
      <c r="E138" s="22">
        <v>1119</v>
      </c>
      <c r="F138" s="27">
        <v>1120.56</v>
      </c>
      <c r="G138" s="22">
        <v>-27.3</v>
      </c>
      <c r="I138" s="22">
        <f t="shared" si="33"/>
        <v>73.400000000000006</v>
      </c>
      <c r="J138" s="22">
        <v>71.900000000000006</v>
      </c>
      <c r="K138" s="22">
        <v>73.400000000000006</v>
      </c>
      <c r="L138" s="27">
        <v>74.66</v>
      </c>
      <c r="M138" s="22">
        <v>25.8</v>
      </c>
      <c r="O138" s="22">
        <f t="shared" si="34"/>
        <v>94.1</v>
      </c>
      <c r="P138" s="22">
        <v>93</v>
      </c>
      <c r="Q138" s="22">
        <v>94.1</v>
      </c>
      <c r="R138" s="27">
        <v>91.04</v>
      </c>
      <c r="S138" s="22">
        <v>12.2</v>
      </c>
      <c r="V138" s="22">
        <v>1286.0999999999999</v>
      </c>
      <c r="W138" s="22">
        <v>1286.5</v>
      </c>
      <c r="X138" s="27">
        <v>1286.27</v>
      </c>
      <c r="Y138" s="22">
        <v>10.7</v>
      </c>
      <c r="AA138" s="22">
        <f t="shared" si="35"/>
        <v>1192.4000000000001</v>
      </c>
      <c r="AB138" s="22">
        <v>1193.0999999999999</v>
      </c>
      <c r="AC138" s="22">
        <v>1192.4000000000001</v>
      </c>
      <c r="AD138" s="27">
        <v>1195.22</v>
      </c>
      <c r="AE138" s="22">
        <v>-1.5</v>
      </c>
      <c r="AG138" s="22">
        <f t="shared" si="36"/>
        <v>87</v>
      </c>
      <c r="AH138" s="22">
        <v>87.2</v>
      </c>
      <c r="AI138" s="22">
        <v>87</v>
      </c>
      <c r="AJ138" s="27">
        <v>87.12</v>
      </c>
      <c r="AK138" s="22">
        <v>-2.9</v>
      </c>
      <c r="AM138" s="22">
        <f t="shared" si="37"/>
        <v>7.3</v>
      </c>
      <c r="AN138" s="22">
        <v>7.2</v>
      </c>
      <c r="AO138" s="22">
        <v>7.3</v>
      </c>
      <c r="AP138" s="27">
        <v>7.08</v>
      </c>
      <c r="AQ138" s="22">
        <v>0.9</v>
      </c>
      <c r="AS138" s="22">
        <f t="shared" si="38"/>
        <v>92.7</v>
      </c>
      <c r="AT138" s="22">
        <v>92.8</v>
      </c>
      <c r="AU138" s="22">
        <v>92.7</v>
      </c>
      <c r="AV138" s="27">
        <v>92.92</v>
      </c>
      <c r="AW138" s="22">
        <v>-0.9</v>
      </c>
      <c r="AY138" s="22">
        <f t="shared" si="39"/>
        <v>6.2</v>
      </c>
      <c r="AZ138" s="22">
        <v>6</v>
      </c>
      <c r="BA138" s="22">
        <v>6.2</v>
      </c>
      <c r="BB138" s="27">
        <v>6.25</v>
      </c>
      <c r="BC138" s="22">
        <v>2.2000000000000002</v>
      </c>
      <c r="BE138" s="26"/>
    </row>
    <row r="139" spans="1:58" ht="12.75" x14ac:dyDescent="0.2">
      <c r="A139" s="7">
        <v>20</v>
      </c>
      <c r="B139">
        <v>3</v>
      </c>
      <c r="C139" s="22">
        <f t="shared" si="32"/>
        <v>1110.8</v>
      </c>
      <c r="D139" s="22">
        <v>1110</v>
      </c>
      <c r="E139" s="22">
        <v>1110.8</v>
      </c>
      <c r="F139" s="27">
        <v>1115.8699999999999</v>
      </c>
      <c r="G139" s="22">
        <v>-18.8</v>
      </c>
      <c r="I139" s="22">
        <f t="shared" si="33"/>
        <v>83.9</v>
      </c>
      <c r="J139" s="22">
        <v>86.1</v>
      </c>
      <c r="K139" s="22">
        <v>83.9</v>
      </c>
      <c r="L139" s="27">
        <v>80.790000000000006</v>
      </c>
      <c r="M139" s="22">
        <v>24.5</v>
      </c>
      <c r="O139" s="22">
        <f t="shared" si="34"/>
        <v>94.5</v>
      </c>
      <c r="P139" s="22">
        <v>93.2</v>
      </c>
      <c r="Q139" s="22">
        <v>94.5</v>
      </c>
      <c r="R139" s="27">
        <v>92.54</v>
      </c>
      <c r="S139" s="22">
        <v>6</v>
      </c>
      <c r="V139" s="22">
        <v>1289.3</v>
      </c>
      <c r="W139" s="22">
        <v>1289.2</v>
      </c>
      <c r="X139" s="27">
        <v>1289.2</v>
      </c>
      <c r="Y139" s="22">
        <v>11.7</v>
      </c>
      <c r="AA139" s="22">
        <f t="shared" si="35"/>
        <v>1194.7</v>
      </c>
      <c r="AB139" s="22">
        <v>1196.0999999999999</v>
      </c>
      <c r="AC139" s="22">
        <v>1194.7</v>
      </c>
      <c r="AD139" s="27">
        <v>1196.6600000000001</v>
      </c>
      <c r="AE139" s="22">
        <v>5.7</v>
      </c>
      <c r="AG139" s="22">
        <f t="shared" si="36"/>
        <v>86.2</v>
      </c>
      <c r="AH139" s="22">
        <v>86.1</v>
      </c>
      <c r="AI139" s="22">
        <v>86.2</v>
      </c>
      <c r="AJ139" s="27">
        <v>86.56</v>
      </c>
      <c r="AK139" s="22">
        <v>-2.2000000000000002</v>
      </c>
      <c r="AM139" s="22">
        <f t="shared" si="37"/>
        <v>7.3</v>
      </c>
      <c r="AN139" s="22">
        <v>7.2</v>
      </c>
      <c r="AO139" s="22">
        <v>7.3</v>
      </c>
      <c r="AP139" s="27">
        <v>7.18</v>
      </c>
      <c r="AQ139" s="22">
        <v>0.4</v>
      </c>
      <c r="AS139" s="22">
        <f t="shared" si="38"/>
        <v>92.7</v>
      </c>
      <c r="AT139" s="22">
        <v>92.8</v>
      </c>
      <c r="AU139" s="22">
        <v>92.7</v>
      </c>
      <c r="AV139" s="27">
        <v>92.82</v>
      </c>
      <c r="AW139" s="22">
        <v>-0.4</v>
      </c>
      <c r="AY139" s="22">
        <f t="shared" si="39"/>
        <v>7</v>
      </c>
      <c r="AZ139" s="22">
        <v>7.2</v>
      </c>
      <c r="BA139" s="22">
        <v>7</v>
      </c>
      <c r="BB139" s="27">
        <v>6.75</v>
      </c>
      <c r="BC139" s="22">
        <v>2</v>
      </c>
      <c r="BE139" s="26"/>
    </row>
    <row r="140" spans="1:58" ht="12.75" x14ac:dyDescent="0.2">
      <c r="A140" s="7">
        <v>20</v>
      </c>
      <c r="B140">
        <v>4</v>
      </c>
      <c r="C140" s="22">
        <f t="shared" si="32"/>
        <v>1116.5999999999999</v>
      </c>
      <c r="D140" s="22">
        <v>1121.3</v>
      </c>
      <c r="E140" s="22">
        <v>1116.5999999999999</v>
      </c>
      <c r="F140" s="27">
        <v>1115.27</v>
      </c>
      <c r="G140" s="22">
        <v>-2.4</v>
      </c>
      <c r="I140" s="22">
        <f t="shared" si="33"/>
        <v>84.1</v>
      </c>
      <c r="J140" s="22">
        <v>81.2</v>
      </c>
      <c r="K140" s="22">
        <v>84.1</v>
      </c>
      <c r="L140" s="27">
        <v>84.01</v>
      </c>
      <c r="M140" s="22">
        <v>12.9</v>
      </c>
      <c r="O140" s="22">
        <f t="shared" si="34"/>
        <v>91.4</v>
      </c>
      <c r="P140" s="22">
        <v>89.7</v>
      </c>
      <c r="Q140" s="22">
        <v>91.4</v>
      </c>
      <c r="R140" s="27">
        <v>93.03</v>
      </c>
      <c r="S140" s="22">
        <v>2</v>
      </c>
      <c r="V140" s="22">
        <v>1292.3</v>
      </c>
      <c r="W140" s="22">
        <v>1292.2</v>
      </c>
      <c r="X140" s="27">
        <v>1292.32</v>
      </c>
      <c r="Y140" s="22">
        <v>12.5</v>
      </c>
      <c r="AA140" s="22">
        <f t="shared" si="35"/>
        <v>1200.8</v>
      </c>
      <c r="AB140" s="22">
        <v>1202.5999999999999</v>
      </c>
      <c r="AC140" s="22">
        <v>1200.8</v>
      </c>
      <c r="AD140" s="27">
        <v>1199.28</v>
      </c>
      <c r="AE140" s="22">
        <v>10.5</v>
      </c>
      <c r="AG140" s="22">
        <f t="shared" si="36"/>
        <v>86.4</v>
      </c>
      <c r="AH140" s="22">
        <v>86.8</v>
      </c>
      <c r="AI140" s="22">
        <v>86.4</v>
      </c>
      <c r="AJ140" s="27">
        <v>86.3</v>
      </c>
      <c r="AK140" s="22">
        <v>-1</v>
      </c>
      <c r="AM140" s="22">
        <f t="shared" si="37"/>
        <v>7.1</v>
      </c>
      <c r="AN140" s="22">
        <v>6.9</v>
      </c>
      <c r="AO140" s="22">
        <v>7.1</v>
      </c>
      <c r="AP140" s="27">
        <v>7.2</v>
      </c>
      <c r="AQ140" s="22">
        <v>0.1</v>
      </c>
      <c r="AS140" s="22">
        <f t="shared" si="38"/>
        <v>92.9</v>
      </c>
      <c r="AT140" s="22">
        <v>93.1</v>
      </c>
      <c r="AU140" s="22">
        <v>92.9</v>
      </c>
      <c r="AV140" s="27">
        <v>92.8</v>
      </c>
      <c r="AW140" s="22">
        <v>-0.1</v>
      </c>
      <c r="AY140" s="22">
        <f t="shared" si="39"/>
        <v>7</v>
      </c>
      <c r="AZ140" s="22">
        <v>6.8</v>
      </c>
      <c r="BA140" s="22">
        <v>7</v>
      </c>
      <c r="BB140" s="27">
        <v>7.01</v>
      </c>
      <c r="BC140" s="22">
        <v>1</v>
      </c>
      <c r="BE140" s="26"/>
    </row>
    <row r="141" spans="1:58" ht="12.75" x14ac:dyDescent="0.2">
      <c r="A141" s="7"/>
      <c r="B141"/>
      <c r="BD141" s="26"/>
      <c r="BE141" s="26"/>
    </row>
    <row r="142" spans="1:58" ht="12.75" x14ac:dyDescent="0.2">
      <c r="A142" s="7"/>
      <c r="B142"/>
      <c r="BD142" s="26"/>
      <c r="BE142" s="26"/>
    </row>
    <row r="143" spans="1:58" ht="12.75" x14ac:dyDescent="0.2">
      <c r="A143" s="7" t="s">
        <v>72</v>
      </c>
      <c r="B143"/>
      <c r="BD143" s="26"/>
      <c r="BE143" s="26"/>
      <c r="BF143" s="26"/>
    </row>
    <row r="144" spans="1:58" ht="12.75" x14ac:dyDescent="0.2">
      <c r="A144" s="7" t="s">
        <v>80</v>
      </c>
      <c r="B144"/>
      <c r="BD144" s="26"/>
      <c r="BE144" s="26"/>
      <c r="BF144" s="26"/>
    </row>
    <row r="145" spans="1:58" ht="12.75" x14ac:dyDescent="0.2">
      <c r="A145" s="7"/>
      <c r="B145"/>
      <c r="BD145" s="26"/>
      <c r="BE145" s="26"/>
      <c r="BF145" s="26"/>
    </row>
    <row r="146" spans="1:58" ht="12.75" x14ac:dyDescent="0.2">
      <c r="A146" s="7"/>
      <c r="B146"/>
      <c r="BD146" s="26"/>
      <c r="BE146" s="26"/>
      <c r="BF146" s="26"/>
    </row>
    <row r="147" spans="1:58" ht="12.75" x14ac:dyDescent="0.2">
      <c r="A147" s="7"/>
      <c r="B147"/>
      <c r="BD147" s="26"/>
      <c r="BE147" s="26"/>
      <c r="BF147" s="26"/>
    </row>
    <row r="148" spans="1:58" ht="12.75" x14ac:dyDescent="0.2">
      <c r="A148" s="7"/>
      <c r="B148"/>
      <c r="BD148" s="26"/>
      <c r="BE148" s="26"/>
      <c r="BF148" s="26"/>
    </row>
    <row r="149" spans="1:58" ht="12.75" x14ac:dyDescent="0.2">
      <c r="A149" s="7"/>
      <c r="B149"/>
      <c r="BD149" s="26"/>
      <c r="BE149" s="26"/>
      <c r="BF149" s="26"/>
    </row>
    <row r="150" spans="1:58" ht="12.75" x14ac:dyDescent="0.2">
      <c r="A150" s="7"/>
      <c r="B150"/>
      <c r="BD150" s="26"/>
      <c r="BE150" s="26"/>
      <c r="BF150" s="26"/>
    </row>
    <row r="151" spans="1:58" ht="12.75" x14ac:dyDescent="0.2">
      <c r="A151" s="7"/>
      <c r="B151"/>
      <c r="BD151" s="26"/>
    </row>
    <row r="152" spans="1:58" ht="12.75" x14ac:dyDescent="0.2">
      <c r="A152" s="7"/>
      <c r="B152"/>
      <c r="BD152" s="26"/>
    </row>
    <row r="153" spans="1:58" ht="12.75" x14ac:dyDescent="0.2">
      <c r="A153" s="7"/>
      <c r="B153"/>
      <c r="BD153" s="26"/>
    </row>
    <row r="154" spans="1:58" ht="12.75" x14ac:dyDescent="0.2">
      <c r="A154" s="7"/>
      <c r="B154"/>
      <c r="BD154" s="26"/>
    </row>
    <row r="155" spans="1:58" ht="12.75" x14ac:dyDescent="0.2">
      <c r="A155" s="7"/>
      <c r="B155"/>
      <c r="BD155" s="26"/>
    </row>
    <row r="156" spans="1:58" ht="12.75" x14ac:dyDescent="0.2">
      <c r="A156" s="7"/>
      <c r="B156"/>
      <c r="BD156" s="26"/>
    </row>
    <row r="157" spans="1:58" ht="12.75" x14ac:dyDescent="0.2">
      <c r="A157" s="7"/>
      <c r="B157"/>
      <c r="BD157" s="26"/>
    </row>
    <row r="158" spans="1:58" ht="12.75" x14ac:dyDescent="0.2">
      <c r="A158" s="7"/>
      <c r="B158"/>
      <c r="BD158" s="26"/>
    </row>
    <row r="159" spans="1:58" ht="12.75" x14ac:dyDescent="0.2">
      <c r="A159" s="7"/>
      <c r="B159"/>
      <c r="BD159" s="26"/>
    </row>
    <row r="160" spans="1:58" ht="12.75" x14ac:dyDescent="0.2">
      <c r="A160" s="7"/>
      <c r="B160"/>
      <c r="BD160" s="26"/>
    </row>
    <row r="161" spans="1:56" ht="12.75" x14ac:dyDescent="0.2">
      <c r="A161" s="7"/>
      <c r="B161"/>
      <c r="BD161" s="26"/>
    </row>
    <row r="162" spans="1:56" ht="12.75" x14ac:dyDescent="0.2">
      <c r="A162" s="7"/>
      <c r="B162"/>
      <c r="BD162" s="26"/>
    </row>
    <row r="163" spans="1:56" ht="12.75" x14ac:dyDescent="0.2">
      <c r="A163" s="7"/>
      <c r="B163"/>
      <c r="BD163" s="26"/>
    </row>
    <row r="164" spans="1:56" ht="12.75" x14ac:dyDescent="0.2">
      <c r="A164" s="7"/>
      <c r="B164"/>
      <c r="BD164" s="26"/>
    </row>
    <row r="165" spans="1:56" ht="12.75" x14ac:dyDescent="0.2">
      <c r="A165" s="7"/>
      <c r="B165"/>
      <c r="BD165" s="26"/>
    </row>
    <row r="166" spans="1:56" ht="12.75" x14ac:dyDescent="0.2">
      <c r="A166" s="7"/>
      <c r="B166"/>
      <c r="BD166" s="26"/>
    </row>
    <row r="167" spans="1:56" ht="12.75" x14ac:dyDescent="0.2">
      <c r="A167" s="7"/>
      <c r="B167"/>
      <c r="BD167" s="26"/>
    </row>
    <row r="168" spans="1:56" ht="12.75" x14ac:dyDescent="0.2">
      <c r="A168" s="7"/>
      <c r="B168"/>
      <c r="BD168" s="26"/>
    </row>
    <row r="169" spans="1:56" ht="12.75" x14ac:dyDescent="0.2">
      <c r="A169" s="7"/>
      <c r="B169"/>
      <c r="BD169" s="26"/>
    </row>
    <row r="170" spans="1:56" ht="12.75" x14ac:dyDescent="0.2">
      <c r="A170" s="7"/>
      <c r="B170"/>
      <c r="BD170" s="26"/>
    </row>
    <row r="171" spans="1:56" ht="12.75" x14ac:dyDescent="0.2">
      <c r="A171" s="7"/>
      <c r="B171"/>
      <c r="BD171" s="26"/>
    </row>
    <row r="172" spans="1:56" ht="12.75" x14ac:dyDescent="0.2">
      <c r="A172" s="7"/>
      <c r="B172"/>
      <c r="BD172" s="26"/>
    </row>
    <row r="173" spans="1:56" ht="12.75" x14ac:dyDescent="0.2">
      <c r="A173" s="7"/>
      <c r="B173"/>
      <c r="BD173" s="26"/>
    </row>
    <row r="174" spans="1:56" ht="12.75" x14ac:dyDescent="0.2">
      <c r="A174" s="7"/>
      <c r="B174"/>
      <c r="BD174" s="26"/>
    </row>
    <row r="175" spans="1:56" ht="12.75" x14ac:dyDescent="0.2">
      <c r="A175" s="7"/>
      <c r="B175"/>
      <c r="BD175" s="26"/>
    </row>
    <row r="176" spans="1:56" ht="12.75" x14ac:dyDescent="0.2">
      <c r="A176" s="7"/>
      <c r="B176"/>
      <c r="BD176" s="26"/>
    </row>
    <row r="177" spans="1:56" ht="12.75" x14ac:dyDescent="0.2">
      <c r="A177" s="7"/>
      <c r="B177"/>
      <c r="BD177" s="26"/>
    </row>
    <row r="178" spans="1:56" ht="12.75" x14ac:dyDescent="0.2">
      <c r="A178" s="7"/>
      <c r="B178"/>
      <c r="BD178" s="26"/>
    </row>
    <row r="179" spans="1:56" ht="12.75" x14ac:dyDescent="0.2">
      <c r="A179" s="7"/>
      <c r="B179"/>
      <c r="BD179" s="26"/>
    </row>
    <row r="180" spans="1:56" ht="12.75" x14ac:dyDescent="0.2">
      <c r="A180" s="7"/>
      <c r="B180"/>
      <c r="BD180" s="26"/>
    </row>
    <row r="181" spans="1:56" ht="12.75" x14ac:dyDescent="0.2">
      <c r="A181" s="7"/>
      <c r="B181"/>
      <c r="BD181" s="26"/>
    </row>
    <row r="182" spans="1:56" ht="12.75" x14ac:dyDescent="0.2">
      <c r="A182" s="7"/>
      <c r="B182"/>
      <c r="BD182" s="26"/>
    </row>
    <row r="183" spans="1:56" ht="12.75" x14ac:dyDescent="0.2">
      <c r="A183" s="7"/>
      <c r="B183"/>
      <c r="BD183" s="26"/>
    </row>
    <row r="184" spans="1:56" ht="12.75" x14ac:dyDescent="0.2">
      <c r="A184" s="7"/>
      <c r="B184"/>
      <c r="BD184" s="26"/>
    </row>
    <row r="185" spans="1:56" ht="12.75" x14ac:dyDescent="0.2">
      <c r="A185" s="7"/>
      <c r="B185"/>
      <c r="BD185" s="26"/>
    </row>
    <row r="186" spans="1:56" ht="12.75" x14ac:dyDescent="0.2">
      <c r="A186" s="7"/>
      <c r="B186"/>
      <c r="BD186" s="26"/>
    </row>
    <row r="187" spans="1:56" ht="12.75" x14ac:dyDescent="0.2">
      <c r="A187" s="7"/>
      <c r="B187"/>
      <c r="BD187" s="26"/>
    </row>
    <row r="188" spans="1:56" ht="12.75" x14ac:dyDescent="0.2">
      <c r="A188" s="7"/>
      <c r="B188"/>
      <c r="BD188" s="26"/>
    </row>
    <row r="189" spans="1:56" ht="12.75" x14ac:dyDescent="0.2">
      <c r="A189" s="7"/>
      <c r="B189"/>
      <c r="BD189" s="26"/>
    </row>
    <row r="190" spans="1:56" ht="12.75" x14ac:dyDescent="0.2">
      <c r="A190" s="7"/>
      <c r="B190"/>
      <c r="BD190" s="26"/>
    </row>
    <row r="191" spans="1:56" ht="12.75" x14ac:dyDescent="0.2">
      <c r="A191" s="7"/>
      <c r="B191"/>
      <c r="BD191" s="26"/>
    </row>
    <row r="192" spans="1:56" ht="12.75" x14ac:dyDescent="0.2">
      <c r="A192" s="7"/>
      <c r="B192"/>
      <c r="BD192" s="26"/>
    </row>
    <row r="193" spans="1:56" ht="12.75" x14ac:dyDescent="0.2">
      <c r="A193" s="7"/>
      <c r="B193"/>
      <c r="BD193" s="26"/>
    </row>
    <row r="194" spans="1:56" ht="12.75" x14ac:dyDescent="0.2">
      <c r="A194" s="7"/>
      <c r="B194"/>
      <c r="BD194" s="26"/>
    </row>
    <row r="195" spans="1:56" ht="12.75" x14ac:dyDescent="0.2">
      <c r="A195" s="7"/>
      <c r="B195"/>
      <c r="BD195" s="26"/>
    </row>
    <row r="196" spans="1:56" ht="12.75" x14ac:dyDescent="0.2">
      <c r="A196" s="7"/>
      <c r="B196"/>
      <c r="BD196" s="26"/>
    </row>
    <row r="197" spans="1:56" ht="12.75" x14ac:dyDescent="0.2">
      <c r="A197" s="7"/>
      <c r="B197"/>
      <c r="BD197" s="26"/>
    </row>
    <row r="198" spans="1:56" ht="12.75" x14ac:dyDescent="0.2">
      <c r="A198" s="7"/>
      <c r="B198"/>
      <c r="BD198" s="26"/>
    </row>
    <row r="199" spans="1:56" ht="12.75" x14ac:dyDescent="0.2">
      <c r="A199" s="7"/>
      <c r="B199"/>
      <c r="BD199" s="26"/>
    </row>
    <row r="200" spans="1:56" ht="12.75" x14ac:dyDescent="0.2">
      <c r="A200" s="7"/>
      <c r="B200"/>
      <c r="BD200" s="26"/>
    </row>
    <row r="201" spans="1:56" ht="12.75" x14ac:dyDescent="0.2">
      <c r="A201" s="7"/>
      <c r="B201"/>
      <c r="BD201" s="26"/>
    </row>
    <row r="202" spans="1:56" ht="12.75" x14ac:dyDescent="0.2">
      <c r="A202" s="7"/>
      <c r="B202"/>
      <c r="BD202" s="26"/>
    </row>
    <row r="203" spans="1:56" ht="12.75" x14ac:dyDescent="0.2">
      <c r="A203" s="7"/>
      <c r="B203"/>
      <c r="BD203" s="26"/>
    </row>
    <row r="204" spans="1:56" ht="12.75" x14ac:dyDescent="0.2">
      <c r="A204" s="7"/>
      <c r="B204"/>
      <c r="BD204" s="26"/>
    </row>
    <row r="205" spans="1:56" ht="12.75" x14ac:dyDescent="0.2">
      <c r="A205" s="7"/>
      <c r="B205"/>
      <c r="BD205" s="26"/>
    </row>
    <row r="206" spans="1:56" ht="12.75" x14ac:dyDescent="0.2">
      <c r="A206" s="7"/>
      <c r="B206"/>
      <c r="BD206" s="26"/>
    </row>
    <row r="207" spans="1:56" ht="12.75" x14ac:dyDescent="0.2">
      <c r="A207" s="7"/>
      <c r="B207"/>
      <c r="BD207" s="26"/>
    </row>
    <row r="208" spans="1:56" ht="12.75" x14ac:dyDescent="0.2">
      <c r="A208" s="7"/>
      <c r="B208"/>
      <c r="BD208" s="26"/>
    </row>
    <row r="209" spans="1:56" ht="12.75" x14ac:dyDescent="0.2">
      <c r="A209" s="7"/>
      <c r="B209"/>
      <c r="BD209" s="26"/>
    </row>
    <row r="210" spans="1:56" ht="12.75" x14ac:dyDescent="0.2">
      <c r="A210" s="7"/>
      <c r="B210"/>
      <c r="BD210" s="26"/>
    </row>
    <row r="211" spans="1:56" ht="12.75" x14ac:dyDescent="0.2">
      <c r="A211" s="7"/>
      <c r="B211"/>
      <c r="BD211" s="26"/>
    </row>
    <row r="212" spans="1:56" ht="12.75" x14ac:dyDescent="0.2">
      <c r="A212" s="7"/>
      <c r="B212"/>
      <c r="BD212" s="26"/>
    </row>
    <row r="213" spans="1:56" ht="12.75" x14ac:dyDescent="0.2">
      <c r="A213" s="7"/>
      <c r="B213"/>
      <c r="BD213" s="26"/>
    </row>
    <row r="214" spans="1:56" ht="12.75" x14ac:dyDescent="0.2">
      <c r="A214" s="7"/>
      <c r="B214"/>
    </row>
    <row r="215" spans="1:56" ht="12.75" x14ac:dyDescent="0.2">
      <c r="A215" s="7"/>
      <c r="B215"/>
    </row>
    <row r="216" spans="1:56" ht="12.75" x14ac:dyDescent="0.2">
      <c r="A216" s="7"/>
      <c r="B216"/>
    </row>
    <row r="217" spans="1:56" ht="12.75" x14ac:dyDescent="0.2">
      <c r="A217" s="7"/>
      <c r="B217"/>
    </row>
    <row r="218" spans="1:56" ht="12.75" x14ac:dyDescent="0.2">
      <c r="A218" s="7"/>
      <c r="B218"/>
    </row>
    <row r="219" spans="1:56" ht="12.75" x14ac:dyDescent="0.2">
      <c r="A219" s="7"/>
      <c r="B219"/>
    </row>
    <row r="220" spans="1:56" ht="12.75" x14ac:dyDescent="0.2">
      <c r="A220" s="7"/>
      <c r="B220"/>
    </row>
    <row r="221" spans="1:56" ht="12.75" x14ac:dyDescent="0.2">
      <c r="A221" s="7"/>
      <c r="B221"/>
    </row>
    <row r="222" spans="1:56" ht="12.75" x14ac:dyDescent="0.2">
      <c r="A222" s="7"/>
      <c r="B222"/>
    </row>
    <row r="223" spans="1:56" ht="12.75" x14ac:dyDescent="0.2">
      <c r="A223" s="7"/>
      <c r="B223"/>
    </row>
    <row r="224" spans="1:56"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sheetData>
  <mergeCells count="9">
    <mergeCell ref="AN3:AP3"/>
    <mergeCell ref="AT3:AV3"/>
    <mergeCell ref="AZ3:BB3"/>
    <mergeCell ref="D3:F3"/>
    <mergeCell ref="J3:L3"/>
    <mergeCell ref="P3:R3"/>
    <mergeCell ref="V3:X3"/>
    <mergeCell ref="AB3:AD3"/>
    <mergeCell ref="AH3:AJ3"/>
  </mergeCells>
  <phoneticPr fontId="0" type="noConversion"/>
  <pageMargins left="0.74803149606299213" right="0.74803149606299213" top="0.98425196850393704" bottom="0.98425196850393704" header="0.51181102362204722" footer="0.51181102362204722"/>
  <pageSetup paperSize="9" orientation="portrait" r:id="rId1"/>
  <headerFooter alignWithMargins="0"/>
  <rowBreaks count="1" manualBreakCount="1">
    <brk id="52" max="53" man="1"/>
  </rowBreaks>
  <colBreaks count="8" manualBreakCount="8">
    <brk id="8" max="1048575" man="1"/>
    <brk id="14" max="1048575" man="1"/>
    <brk id="21" max="1048575" man="1"/>
    <brk id="26" max="1048575" man="1"/>
    <brk id="32" max="1048575" man="1"/>
    <brk id="38" max="1048575" man="1"/>
    <brk id="44" max="1048575" man="1"/>
    <brk id="5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Data_M!A1</f>
        <v>Män</v>
      </c>
      <c r="H1" s="15" t="str">
        <f>Data_M!C1</f>
        <v>35-44 år</v>
      </c>
      <c r="U1" s="97"/>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BF544"/>
  <sheetViews>
    <sheetView zoomScaleNormal="100" zoomScaleSheetLayoutView="100" workbookViewId="0">
      <pane xSplit="2" ySplit="4" topLeftCell="C5" activePane="bottomRight" state="frozen"/>
      <selection activeCell="A5" sqref="A5:B544"/>
      <selection pane="topRight" activeCell="A5" sqref="A5:B544"/>
      <selection pane="bottomLeft" activeCell="A5" sqref="A5:B544"/>
      <selection pane="bottomRight"/>
    </sheetView>
  </sheetViews>
  <sheetFormatPr defaultColWidth="7.7109375" defaultRowHeight="11.25" x14ac:dyDescent="0.2"/>
  <cols>
    <col min="1" max="1" width="7.42578125" style="1" customWidth="1"/>
    <col min="2" max="2" width="7.5703125" style="1" customWidth="1"/>
    <col min="3" max="3" width="7.7109375" style="6" customWidth="1"/>
    <col min="4" max="4" width="11.7109375" style="6" customWidth="1"/>
    <col min="5" max="5" width="10.5703125" style="6" customWidth="1"/>
    <col min="6" max="6" width="7.5703125" style="29" customWidth="1"/>
    <col min="7" max="7" width="8.5703125" style="6" customWidth="1"/>
    <col min="8" max="8" width="3.7109375" style="6" customWidth="1"/>
    <col min="9" max="9" width="7.7109375" style="6" customWidth="1"/>
    <col min="10" max="10" width="11.7109375" style="6" customWidth="1"/>
    <col min="11" max="11" width="10.5703125" style="6" customWidth="1"/>
    <col min="12" max="12" width="7.5703125" style="29" customWidth="1"/>
    <col min="13" max="13" width="8.5703125" style="6" customWidth="1"/>
    <col min="14" max="14" width="3.7109375" style="6" customWidth="1"/>
    <col min="15" max="15" width="7.7109375" style="6" customWidth="1"/>
    <col min="16" max="16" width="11.7109375" style="6" customWidth="1"/>
    <col min="17" max="17" width="10.5703125" style="6" customWidth="1"/>
    <col min="18" max="18" width="7.5703125" style="29" customWidth="1"/>
    <col min="19" max="19" width="8.5703125" style="6" customWidth="1"/>
    <col min="20" max="20" width="3.7109375" style="6" customWidth="1"/>
    <col min="21" max="21" width="8.28515625" style="6" customWidth="1"/>
    <col min="22" max="22" width="11.7109375" style="6" customWidth="1"/>
    <col min="23" max="23" width="10.5703125" style="6" customWidth="1"/>
    <col min="24" max="24" width="7.5703125" style="29" customWidth="1"/>
    <col min="25" max="25" width="8.5703125" style="6" customWidth="1"/>
    <col min="26" max="26" width="3.7109375" style="6" customWidth="1"/>
    <col min="27" max="27" width="7.7109375" style="6" customWidth="1"/>
    <col min="28" max="28" width="11.7109375" style="6" customWidth="1"/>
    <col min="29" max="29" width="10.5703125" style="6" customWidth="1"/>
    <col min="30" max="30" width="7.5703125" style="29" customWidth="1"/>
    <col min="31" max="31" width="8.5703125" style="6" customWidth="1"/>
    <col min="32" max="32" width="3.7109375" style="6" customWidth="1"/>
    <col min="33" max="33" width="7.7109375" style="6" customWidth="1"/>
    <col min="34" max="34" width="11.7109375" style="6" customWidth="1"/>
    <col min="35" max="35" width="10.5703125" style="6" customWidth="1"/>
    <col min="36" max="36" width="7.5703125" style="29" customWidth="1"/>
    <col min="37" max="37" width="8.5703125" style="6" customWidth="1"/>
    <col min="38" max="38" width="3.7109375" style="6" customWidth="1"/>
    <col min="39" max="39" width="7.7109375" style="6" customWidth="1"/>
    <col min="40" max="40" width="11.7109375" style="6" customWidth="1"/>
    <col min="41" max="41" width="10.5703125" style="6" customWidth="1"/>
    <col min="42" max="42" width="7.5703125" style="29" customWidth="1"/>
    <col min="43" max="43" width="8.5703125" style="6" customWidth="1"/>
    <col min="44" max="44" width="3.7109375" style="6" customWidth="1"/>
    <col min="45" max="45" width="7.7109375" style="6" customWidth="1"/>
    <col min="46" max="46" width="11.7109375" style="6" customWidth="1"/>
    <col min="47" max="47" width="10.5703125" style="6" customWidth="1"/>
    <col min="48" max="48" width="7.5703125" style="29" customWidth="1"/>
    <col min="49" max="49" width="8.5703125" style="6" customWidth="1"/>
    <col min="50" max="50" width="3.7109375" style="6" customWidth="1"/>
    <col min="51" max="51" width="7.7109375" style="6" customWidth="1"/>
    <col min="52" max="52" width="11.7109375" style="6" customWidth="1"/>
    <col min="53" max="53" width="10.5703125" style="6" customWidth="1"/>
    <col min="54" max="54" width="7.5703125" style="29" customWidth="1"/>
    <col min="55" max="55" width="8.5703125" style="6" customWidth="1"/>
    <col min="56" max="58" width="7.7109375" style="6"/>
    <col min="59" max="16384" width="7.7109375" style="1"/>
  </cols>
  <sheetData>
    <row r="1" spans="1:58" ht="12.75" x14ac:dyDescent="0.2">
      <c r="A1" s="3" t="s">
        <v>6</v>
      </c>
      <c r="B1" s="8"/>
      <c r="C1" s="4" t="s">
        <v>71</v>
      </c>
      <c r="AG1" s="4" t="s">
        <v>27</v>
      </c>
      <c r="AY1" s="4" t="s">
        <v>28</v>
      </c>
    </row>
    <row r="2" spans="1:58" ht="12.75" x14ac:dyDescent="0.2">
      <c r="A2" s="9" t="s">
        <v>2</v>
      </c>
      <c r="B2" s="10">
        <f>Diagram_M!D1</f>
        <v>1</v>
      </c>
      <c r="C2" s="4" t="s">
        <v>26</v>
      </c>
    </row>
    <row r="3" spans="1:58" ht="22.5" x14ac:dyDescent="0.2">
      <c r="A3" s="7" t="s">
        <v>0</v>
      </c>
      <c r="B3" s="30" t="s">
        <v>65</v>
      </c>
      <c r="C3" s="6" t="s">
        <v>1</v>
      </c>
      <c r="D3" s="133" t="s">
        <v>8</v>
      </c>
      <c r="E3" s="133"/>
      <c r="F3" s="133"/>
      <c r="G3" s="17" t="s">
        <v>9</v>
      </c>
      <c r="I3" s="6" t="s">
        <v>1</v>
      </c>
      <c r="J3" s="133" t="s">
        <v>10</v>
      </c>
      <c r="K3" s="133"/>
      <c r="L3" s="133"/>
      <c r="M3" s="17" t="s">
        <v>9</v>
      </c>
      <c r="O3" s="6" t="s">
        <v>1</v>
      </c>
      <c r="P3" s="133" t="s">
        <v>11</v>
      </c>
      <c r="Q3" s="133"/>
      <c r="R3" s="133"/>
      <c r="S3" s="17" t="s">
        <v>9</v>
      </c>
      <c r="V3" s="133" t="s">
        <v>12</v>
      </c>
      <c r="W3" s="133"/>
      <c r="X3" s="133"/>
      <c r="Y3" s="17" t="s">
        <v>9</v>
      </c>
      <c r="AA3" s="6" t="s">
        <v>1</v>
      </c>
      <c r="AB3" s="133" t="s">
        <v>13</v>
      </c>
      <c r="AC3" s="133"/>
      <c r="AD3" s="133"/>
      <c r="AE3" s="17" t="s">
        <v>9</v>
      </c>
      <c r="AG3" s="6" t="s">
        <v>1</v>
      </c>
      <c r="AH3" s="133" t="s">
        <v>14</v>
      </c>
      <c r="AI3" s="133"/>
      <c r="AJ3" s="133"/>
      <c r="AK3" s="17" t="s">
        <v>15</v>
      </c>
      <c r="AM3" s="6" t="s">
        <v>1</v>
      </c>
      <c r="AN3" s="133" t="s">
        <v>16</v>
      </c>
      <c r="AO3" s="133"/>
      <c r="AP3" s="133"/>
      <c r="AQ3" s="17" t="s">
        <v>15</v>
      </c>
      <c r="AS3" s="6" t="s">
        <v>1</v>
      </c>
      <c r="AT3" s="134" t="s">
        <v>17</v>
      </c>
      <c r="AU3" s="134"/>
      <c r="AV3" s="134"/>
      <c r="AW3" s="17" t="s">
        <v>15</v>
      </c>
      <c r="AY3" s="6" t="s">
        <v>1</v>
      </c>
      <c r="AZ3" s="135" t="s">
        <v>18</v>
      </c>
      <c r="BA3" s="135"/>
      <c r="BB3" s="135"/>
      <c r="BC3" s="17" t="s">
        <v>15</v>
      </c>
    </row>
    <row r="4" spans="1:58" s="20" customFormat="1" x14ac:dyDescent="0.2">
      <c r="A4" s="18"/>
      <c r="B4" s="18"/>
      <c r="C4" s="24"/>
      <c r="D4" s="24" t="s">
        <v>29</v>
      </c>
      <c r="E4" s="24" t="s">
        <v>19</v>
      </c>
      <c r="F4" s="28" t="s">
        <v>20</v>
      </c>
      <c r="G4" s="24"/>
      <c r="H4" s="24"/>
      <c r="I4" s="24"/>
      <c r="J4" s="24" t="s">
        <v>29</v>
      </c>
      <c r="K4" s="24" t="s">
        <v>19</v>
      </c>
      <c r="L4" s="28" t="s">
        <v>20</v>
      </c>
      <c r="M4" s="24"/>
      <c r="N4" s="24"/>
      <c r="O4" s="24"/>
      <c r="P4" s="24" t="s">
        <v>29</v>
      </c>
      <c r="Q4" s="24" t="s">
        <v>19</v>
      </c>
      <c r="R4" s="28" t="s">
        <v>20</v>
      </c>
      <c r="S4" s="24"/>
      <c r="T4" s="24"/>
      <c r="U4" s="24"/>
      <c r="V4" s="24" t="s">
        <v>29</v>
      </c>
      <c r="W4" s="24" t="s">
        <v>19</v>
      </c>
      <c r="X4" s="28" t="s">
        <v>20</v>
      </c>
      <c r="Y4" s="24"/>
      <c r="Z4" s="24"/>
      <c r="AA4" s="24"/>
      <c r="AB4" s="24" t="s">
        <v>29</v>
      </c>
      <c r="AC4" s="24" t="s">
        <v>19</v>
      </c>
      <c r="AD4" s="28" t="s">
        <v>20</v>
      </c>
      <c r="AE4" s="24"/>
      <c r="AF4" s="24"/>
      <c r="AG4" s="24"/>
      <c r="AH4" s="24" t="s">
        <v>29</v>
      </c>
      <c r="AI4" s="24" t="s">
        <v>19</v>
      </c>
      <c r="AJ4" s="28" t="s">
        <v>20</v>
      </c>
      <c r="AK4" s="24"/>
      <c r="AL4" s="24"/>
      <c r="AM4" s="24"/>
      <c r="AN4" s="24" t="s">
        <v>29</v>
      </c>
      <c r="AO4" s="24" t="s">
        <v>19</v>
      </c>
      <c r="AP4" s="28" t="s">
        <v>20</v>
      </c>
      <c r="AQ4" s="24"/>
      <c r="AR4" s="24"/>
      <c r="AS4" s="24"/>
      <c r="AT4" s="24" t="s">
        <v>29</v>
      </c>
      <c r="AU4" s="24" t="s">
        <v>19</v>
      </c>
      <c r="AV4" s="28" t="s">
        <v>20</v>
      </c>
      <c r="AW4" s="24"/>
      <c r="AX4" s="24"/>
      <c r="AY4" s="24"/>
      <c r="AZ4" s="24" t="s">
        <v>29</v>
      </c>
      <c r="BA4" s="24" t="s">
        <v>19</v>
      </c>
      <c r="BB4" s="28" t="s">
        <v>20</v>
      </c>
      <c r="BC4" s="24"/>
      <c r="BD4" s="19"/>
      <c r="BE4" s="19"/>
      <c r="BF4" s="19"/>
    </row>
    <row r="5" spans="1:58" ht="12.75" x14ac:dyDescent="0.2">
      <c r="A5" s="7"/>
      <c r="B5">
        <v>1</v>
      </c>
      <c r="C5" s="22">
        <f t="shared" ref="C5:C36" si="0">$B$2*E5+(1-$B$2)*D5</f>
        <v>619.70000000000005</v>
      </c>
      <c r="D5" s="22">
        <v>614.4</v>
      </c>
      <c r="E5" s="22">
        <v>619.70000000000005</v>
      </c>
      <c r="F5" s="27">
        <v>620.73</v>
      </c>
      <c r="G5" s="25" t="s">
        <v>73</v>
      </c>
      <c r="H5" s="22"/>
      <c r="I5" s="22">
        <f t="shared" ref="I5:I36" si="1">$B$2*K5+(1-$B$2)*J5</f>
        <v>11.1</v>
      </c>
      <c r="J5" s="22">
        <v>12.3</v>
      </c>
      <c r="K5" s="22">
        <v>11.1</v>
      </c>
      <c r="L5" s="27">
        <v>10.210000000000001</v>
      </c>
      <c r="M5" s="25" t="s">
        <v>73</v>
      </c>
      <c r="N5" s="22"/>
      <c r="O5" s="22">
        <f t="shared" ref="O5:O36" si="2">$B$2*Q5+(1-$B$2)*P5</f>
        <v>25.7</v>
      </c>
      <c r="P5" s="22">
        <v>29.7</v>
      </c>
      <c r="Q5" s="22">
        <v>25.7</v>
      </c>
      <c r="R5" s="27">
        <v>25.68</v>
      </c>
      <c r="S5" s="25" t="s">
        <v>73</v>
      </c>
      <c r="T5" s="22"/>
      <c r="U5" s="22"/>
      <c r="V5" s="22">
        <v>656.4</v>
      </c>
      <c r="W5" s="22">
        <v>656.4</v>
      </c>
      <c r="X5" s="27">
        <v>656.62</v>
      </c>
      <c r="Y5" s="25" t="s">
        <v>73</v>
      </c>
      <c r="Z5" s="22"/>
      <c r="AA5" s="22">
        <f t="shared" ref="AA5:AA36" si="3">$B$2*AC5+(1-$B$2)*AB5</f>
        <v>630.70000000000005</v>
      </c>
      <c r="AB5" s="22">
        <v>626.6</v>
      </c>
      <c r="AC5" s="22">
        <v>630.70000000000005</v>
      </c>
      <c r="AD5" s="27">
        <v>630.92999999999995</v>
      </c>
      <c r="AE5" s="25" t="s">
        <v>73</v>
      </c>
      <c r="AF5" s="22"/>
      <c r="AG5" s="22">
        <f t="shared" ref="AG5:AG36" si="4">$B$2*AI5+(1-$B$2)*AH5</f>
        <v>94.4</v>
      </c>
      <c r="AH5" s="22">
        <v>93.6</v>
      </c>
      <c r="AI5" s="22">
        <v>94.4</v>
      </c>
      <c r="AJ5" s="27">
        <v>94.53</v>
      </c>
      <c r="AK5" s="25" t="s">
        <v>73</v>
      </c>
      <c r="AL5" s="22"/>
      <c r="AM5" s="22">
        <f t="shared" ref="AM5:AM36" si="5">$B$2*AO5+(1-$B$2)*AN5</f>
        <v>3.9</v>
      </c>
      <c r="AN5" s="22">
        <v>4.5</v>
      </c>
      <c r="AO5" s="22">
        <v>3.9</v>
      </c>
      <c r="AP5" s="27">
        <v>3.91</v>
      </c>
      <c r="AQ5" s="25" t="s">
        <v>73</v>
      </c>
      <c r="AR5" s="22"/>
      <c r="AS5" s="22">
        <f t="shared" ref="AS5:AS36" si="6">$B$2*AU5+(1-$B$2)*AT5</f>
        <v>96.1</v>
      </c>
      <c r="AT5" s="22">
        <v>95.5</v>
      </c>
      <c r="AU5" s="22">
        <v>96.1</v>
      </c>
      <c r="AV5" s="27">
        <v>96.09</v>
      </c>
      <c r="AW5" s="25" t="s">
        <v>73</v>
      </c>
      <c r="AX5" s="22"/>
      <c r="AY5" s="22">
        <f t="shared" ref="AY5:AY36" si="7">$B$2*BA5+(1-$B$2)*AZ5</f>
        <v>1.8</v>
      </c>
      <c r="AZ5" s="22">
        <v>2</v>
      </c>
      <c r="BA5" s="22">
        <v>1.8</v>
      </c>
      <c r="BB5" s="27">
        <v>1.62</v>
      </c>
      <c r="BC5" s="22" t="s">
        <v>73</v>
      </c>
    </row>
    <row r="6" spans="1:58" ht="12.75" x14ac:dyDescent="0.2">
      <c r="A6" s="7">
        <v>87</v>
      </c>
      <c r="B6">
        <v>2</v>
      </c>
      <c r="C6" s="22">
        <f t="shared" si="0"/>
        <v>622</v>
      </c>
      <c r="D6" s="22">
        <v>622.1</v>
      </c>
      <c r="E6" s="22">
        <v>622</v>
      </c>
      <c r="F6" s="27">
        <v>622.19000000000005</v>
      </c>
      <c r="G6" s="25">
        <v>5.9</v>
      </c>
      <c r="H6" s="22"/>
      <c r="I6" s="22">
        <f t="shared" si="1"/>
        <v>8.6999999999999993</v>
      </c>
      <c r="J6" s="22">
        <v>8.3000000000000007</v>
      </c>
      <c r="K6" s="22">
        <v>8.6999999999999993</v>
      </c>
      <c r="L6" s="27">
        <v>9.15</v>
      </c>
      <c r="M6" s="25">
        <v>-4.2</v>
      </c>
      <c r="N6" s="22"/>
      <c r="O6" s="22">
        <f t="shared" si="2"/>
        <v>26</v>
      </c>
      <c r="P6" s="22">
        <v>26.3</v>
      </c>
      <c r="Q6" s="22">
        <v>26</v>
      </c>
      <c r="R6" s="27">
        <v>25.17</v>
      </c>
      <c r="S6" s="25">
        <v>-2</v>
      </c>
      <c r="T6" s="22"/>
      <c r="U6" s="22"/>
      <c r="V6" s="22">
        <v>656.7</v>
      </c>
      <c r="W6" s="22">
        <v>656.7</v>
      </c>
      <c r="X6" s="27">
        <v>656.51</v>
      </c>
      <c r="Y6" s="25">
        <v>-0.4</v>
      </c>
      <c r="Z6" s="22"/>
      <c r="AA6" s="22">
        <f t="shared" si="3"/>
        <v>630.70000000000005</v>
      </c>
      <c r="AB6" s="22">
        <v>630.4</v>
      </c>
      <c r="AC6" s="22">
        <v>630.70000000000005</v>
      </c>
      <c r="AD6" s="27">
        <v>631.34</v>
      </c>
      <c r="AE6" s="25">
        <v>1.6</v>
      </c>
      <c r="AF6" s="22"/>
      <c r="AG6" s="22">
        <f t="shared" si="4"/>
        <v>94.7</v>
      </c>
      <c r="AH6" s="22">
        <v>94.7</v>
      </c>
      <c r="AI6" s="22">
        <v>94.7</v>
      </c>
      <c r="AJ6" s="27">
        <v>94.77</v>
      </c>
      <c r="AK6" s="25">
        <v>1</v>
      </c>
      <c r="AL6" s="22"/>
      <c r="AM6" s="22">
        <f t="shared" si="5"/>
        <v>4</v>
      </c>
      <c r="AN6" s="22">
        <v>4</v>
      </c>
      <c r="AO6" s="22">
        <v>4</v>
      </c>
      <c r="AP6" s="27">
        <v>3.83</v>
      </c>
      <c r="AQ6" s="25">
        <v>-0.3</v>
      </c>
      <c r="AR6" s="22"/>
      <c r="AS6" s="22">
        <f t="shared" si="6"/>
        <v>96</v>
      </c>
      <c r="AT6" s="22">
        <v>96</v>
      </c>
      <c r="AU6" s="22">
        <v>96</v>
      </c>
      <c r="AV6" s="27">
        <v>96.17</v>
      </c>
      <c r="AW6" s="25">
        <v>0.3</v>
      </c>
      <c r="AX6" s="22"/>
      <c r="AY6" s="22">
        <f t="shared" si="7"/>
        <v>1.4</v>
      </c>
      <c r="AZ6" s="22">
        <v>1.3</v>
      </c>
      <c r="BA6" s="22">
        <v>1.4</v>
      </c>
      <c r="BB6" s="27">
        <v>1.45</v>
      </c>
      <c r="BC6" s="22">
        <v>-0.7</v>
      </c>
      <c r="BD6" s="26"/>
      <c r="BE6" s="26"/>
      <c r="BF6" s="26"/>
    </row>
    <row r="7" spans="1:58" ht="12.75" x14ac:dyDescent="0.2">
      <c r="A7" s="7">
        <v>87</v>
      </c>
      <c r="B7">
        <v>3</v>
      </c>
      <c r="C7" s="22">
        <f t="shared" si="0"/>
        <v>623.1</v>
      </c>
      <c r="D7" s="22">
        <v>623</v>
      </c>
      <c r="E7" s="22">
        <v>623.1</v>
      </c>
      <c r="F7" s="27">
        <v>623.29</v>
      </c>
      <c r="G7" s="25">
        <v>4.4000000000000004</v>
      </c>
      <c r="H7" s="22"/>
      <c r="I7" s="22">
        <f t="shared" si="1"/>
        <v>8.8000000000000007</v>
      </c>
      <c r="J7" s="22">
        <v>9.1999999999999993</v>
      </c>
      <c r="K7" s="22">
        <v>8.8000000000000007</v>
      </c>
      <c r="L7" s="27">
        <v>8.6</v>
      </c>
      <c r="M7" s="25">
        <v>-2.2000000000000002</v>
      </c>
      <c r="N7" s="22"/>
      <c r="O7" s="22">
        <f t="shared" si="2"/>
        <v>24.3</v>
      </c>
      <c r="P7" s="22">
        <v>24.2</v>
      </c>
      <c r="Q7" s="22">
        <v>24.3</v>
      </c>
      <c r="R7" s="27">
        <v>24.44</v>
      </c>
      <c r="S7" s="25">
        <v>-2.9</v>
      </c>
      <c r="T7" s="22"/>
      <c r="U7" s="22"/>
      <c r="V7" s="22">
        <v>656.4</v>
      </c>
      <c r="W7" s="22">
        <v>656.3</v>
      </c>
      <c r="X7" s="27">
        <v>656.34</v>
      </c>
      <c r="Y7" s="25">
        <v>-0.7</v>
      </c>
      <c r="Z7" s="22"/>
      <c r="AA7" s="22">
        <f t="shared" si="3"/>
        <v>631.9</v>
      </c>
      <c r="AB7" s="22">
        <v>632.20000000000005</v>
      </c>
      <c r="AC7" s="22">
        <v>631.9</v>
      </c>
      <c r="AD7" s="27">
        <v>631.89</v>
      </c>
      <c r="AE7" s="25">
        <v>2.2000000000000002</v>
      </c>
      <c r="AF7" s="22"/>
      <c r="AG7" s="22">
        <f t="shared" si="4"/>
        <v>94.9</v>
      </c>
      <c r="AH7" s="22">
        <v>94.9</v>
      </c>
      <c r="AI7" s="22">
        <v>94.9</v>
      </c>
      <c r="AJ7" s="27">
        <v>94.97</v>
      </c>
      <c r="AK7" s="25">
        <v>0.8</v>
      </c>
      <c r="AL7" s="22"/>
      <c r="AM7" s="22">
        <f t="shared" si="5"/>
        <v>3.7</v>
      </c>
      <c r="AN7" s="22">
        <v>3.7</v>
      </c>
      <c r="AO7" s="22">
        <v>3.7</v>
      </c>
      <c r="AP7" s="27">
        <v>3.72</v>
      </c>
      <c r="AQ7" s="25">
        <v>-0.4</v>
      </c>
      <c r="AR7" s="22"/>
      <c r="AS7" s="22">
        <f t="shared" si="6"/>
        <v>96.3</v>
      </c>
      <c r="AT7" s="22">
        <v>96.3</v>
      </c>
      <c r="AU7" s="22">
        <v>96.3</v>
      </c>
      <c r="AV7" s="27">
        <v>96.28</v>
      </c>
      <c r="AW7" s="25">
        <v>0.4</v>
      </c>
      <c r="AX7" s="22"/>
      <c r="AY7" s="22">
        <f t="shared" si="7"/>
        <v>1.4</v>
      </c>
      <c r="AZ7" s="22">
        <v>1.5</v>
      </c>
      <c r="BA7" s="22">
        <v>1.4</v>
      </c>
      <c r="BB7" s="27">
        <v>1.36</v>
      </c>
      <c r="BC7" s="22">
        <v>-0.4</v>
      </c>
    </row>
    <row r="8" spans="1:58" ht="12.75" x14ac:dyDescent="0.2">
      <c r="A8" s="7">
        <v>87</v>
      </c>
      <c r="B8">
        <v>4</v>
      </c>
      <c r="C8" s="22">
        <f t="shared" si="0"/>
        <v>622.6</v>
      </c>
      <c r="D8" s="22">
        <v>628.20000000000005</v>
      </c>
      <c r="E8" s="22">
        <v>622.6</v>
      </c>
      <c r="F8" s="27">
        <v>623.64</v>
      </c>
      <c r="G8" s="25">
        <v>1.4</v>
      </c>
      <c r="H8" s="22"/>
      <c r="I8" s="22">
        <f t="shared" si="1"/>
        <v>8.8000000000000007</v>
      </c>
      <c r="J8" s="22">
        <v>7.7</v>
      </c>
      <c r="K8" s="22">
        <v>8.8000000000000007</v>
      </c>
      <c r="L8" s="27">
        <v>8.8000000000000007</v>
      </c>
      <c r="M8" s="25">
        <v>0.8</v>
      </c>
      <c r="N8" s="22"/>
      <c r="O8" s="22">
        <f t="shared" si="2"/>
        <v>24.5</v>
      </c>
      <c r="P8" s="22">
        <v>19.8</v>
      </c>
      <c r="Q8" s="22">
        <v>24.5</v>
      </c>
      <c r="R8" s="27">
        <v>23.59</v>
      </c>
      <c r="S8" s="25">
        <v>-3.4</v>
      </c>
      <c r="T8" s="22"/>
      <c r="U8" s="22"/>
      <c r="V8" s="22">
        <v>655.8</v>
      </c>
      <c r="W8" s="22">
        <v>655.9</v>
      </c>
      <c r="X8" s="27">
        <v>656.03</v>
      </c>
      <c r="Y8" s="25">
        <v>-1.2</v>
      </c>
      <c r="Z8" s="22"/>
      <c r="AA8" s="22">
        <f t="shared" si="3"/>
        <v>631.4</v>
      </c>
      <c r="AB8" s="22">
        <v>636</v>
      </c>
      <c r="AC8" s="22">
        <v>631.4</v>
      </c>
      <c r="AD8" s="27">
        <v>632.44000000000005</v>
      </c>
      <c r="AE8" s="25">
        <v>2.2000000000000002</v>
      </c>
      <c r="AF8" s="22"/>
      <c r="AG8" s="22">
        <f t="shared" si="4"/>
        <v>94.9</v>
      </c>
      <c r="AH8" s="22">
        <v>95.8</v>
      </c>
      <c r="AI8" s="22">
        <v>94.9</v>
      </c>
      <c r="AJ8" s="27">
        <v>95.06</v>
      </c>
      <c r="AK8" s="25">
        <v>0.4</v>
      </c>
      <c r="AL8" s="22"/>
      <c r="AM8" s="22">
        <f t="shared" si="5"/>
        <v>3.7</v>
      </c>
      <c r="AN8" s="22">
        <v>3</v>
      </c>
      <c r="AO8" s="22">
        <v>3.7</v>
      </c>
      <c r="AP8" s="27">
        <v>3.6</v>
      </c>
      <c r="AQ8" s="25">
        <v>-0.5</v>
      </c>
      <c r="AR8" s="22"/>
      <c r="AS8" s="22">
        <f t="shared" si="6"/>
        <v>96.3</v>
      </c>
      <c r="AT8" s="22">
        <v>97</v>
      </c>
      <c r="AU8" s="22">
        <v>96.3</v>
      </c>
      <c r="AV8" s="27">
        <v>96.4</v>
      </c>
      <c r="AW8" s="25">
        <v>0.5</v>
      </c>
      <c r="AX8" s="22"/>
      <c r="AY8" s="22">
        <f t="shared" si="7"/>
        <v>1.4</v>
      </c>
      <c r="AZ8" s="22">
        <v>1.2</v>
      </c>
      <c r="BA8" s="22">
        <v>1.4</v>
      </c>
      <c r="BB8" s="27">
        <v>1.39</v>
      </c>
      <c r="BC8" s="22">
        <v>0.1</v>
      </c>
    </row>
    <row r="9" spans="1:58" ht="12.75" x14ac:dyDescent="0.2">
      <c r="A9" s="7"/>
      <c r="B9">
        <v>1</v>
      </c>
      <c r="C9" s="22">
        <f t="shared" si="0"/>
        <v>624.4</v>
      </c>
      <c r="D9" s="22">
        <v>619.20000000000005</v>
      </c>
      <c r="E9" s="22">
        <v>624.4</v>
      </c>
      <c r="F9" s="27">
        <v>623.41999999999996</v>
      </c>
      <c r="G9" s="25">
        <v>-0.9</v>
      </c>
      <c r="H9" s="22"/>
      <c r="I9" s="22">
        <f t="shared" si="1"/>
        <v>9.1</v>
      </c>
      <c r="J9" s="22">
        <v>10.1</v>
      </c>
      <c r="K9" s="22">
        <v>9.1</v>
      </c>
      <c r="L9" s="27">
        <v>9.2899999999999991</v>
      </c>
      <c r="M9" s="25">
        <v>2</v>
      </c>
      <c r="N9" s="22"/>
      <c r="O9" s="22">
        <f t="shared" si="2"/>
        <v>22.3</v>
      </c>
      <c r="P9" s="22">
        <v>26.4</v>
      </c>
      <c r="Q9" s="22">
        <v>22.3</v>
      </c>
      <c r="R9" s="27">
        <v>22.7</v>
      </c>
      <c r="S9" s="25">
        <v>-3.5</v>
      </c>
      <c r="T9" s="22"/>
      <c r="U9" s="22"/>
      <c r="V9" s="22">
        <v>655.7</v>
      </c>
      <c r="W9" s="22">
        <v>655.7</v>
      </c>
      <c r="X9" s="27">
        <v>655.41</v>
      </c>
      <c r="Y9" s="25">
        <v>-2.5</v>
      </c>
      <c r="Z9" s="22"/>
      <c r="AA9" s="22">
        <f t="shared" si="3"/>
        <v>633.5</v>
      </c>
      <c r="AB9" s="22">
        <v>629.29999999999995</v>
      </c>
      <c r="AC9" s="22">
        <v>633.5</v>
      </c>
      <c r="AD9" s="27">
        <v>632.70000000000005</v>
      </c>
      <c r="AE9" s="25">
        <v>1.1000000000000001</v>
      </c>
      <c r="AF9" s="22"/>
      <c r="AG9" s="22">
        <f t="shared" si="4"/>
        <v>95.2</v>
      </c>
      <c r="AH9" s="22">
        <v>94.4</v>
      </c>
      <c r="AI9" s="22">
        <v>95.2</v>
      </c>
      <c r="AJ9" s="27">
        <v>95.12</v>
      </c>
      <c r="AK9" s="25">
        <v>0.2</v>
      </c>
      <c r="AL9" s="22"/>
      <c r="AM9" s="22">
        <f t="shared" si="5"/>
        <v>3.4</v>
      </c>
      <c r="AN9" s="22">
        <v>4</v>
      </c>
      <c r="AO9" s="22">
        <v>3.4</v>
      </c>
      <c r="AP9" s="27">
        <v>3.46</v>
      </c>
      <c r="AQ9" s="25">
        <v>-0.5</v>
      </c>
      <c r="AR9" s="22"/>
      <c r="AS9" s="22">
        <f t="shared" si="6"/>
        <v>96.6</v>
      </c>
      <c r="AT9" s="22">
        <v>96</v>
      </c>
      <c r="AU9" s="22">
        <v>96.6</v>
      </c>
      <c r="AV9" s="27">
        <v>96.54</v>
      </c>
      <c r="AW9" s="25">
        <v>0.5</v>
      </c>
      <c r="AX9" s="22"/>
      <c r="AY9" s="22">
        <f t="shared" si="7"/>
        <v>1.4</v>
      </c>
      <c r="AZ9" s="22">
        <v>1.6</v>
      </c>
      <c r="BA9" s="22">
        <v>1.4</v>
      </c>
      <c r="BB9" s="27">
        <v>1.47</v>
      </c>
      <c r="BC9" s="22">
        <v>0.3</v>
      </c>
    </row>
    <row r="10" spans="1:58" ht="12.75" x14ac:dyDescent="0.2">
      <c r="A10" s="7">
        <v>88</v>
      </c>
      <c r="B10">
        <v>2</v>
      </c>
      <c r="C10" s="22">
        <f t="shared" si="0"/>
        <v>621.9</v>
      </c>
      <c r="D10" s="22">
        <v>622</v>
      </c>
      <c r="E10" s="22">
        <v>621.9</v>
      </c>
      <c r="F10" s="27">
        <v>623.4</v>
      </c>
      <c r="G10" s="25">
        <v>-0.1</v>
      </c>
      <c r="H10" s="22"/>
      <c r="I10" s="22">
        <f t="shared" si="1"/>
        <v>9.9</v>
      </c>
      <c r="J10" s="22">
        <v>9.5</v>
      </c>
      <c r="K10" s="22">
        <v>9.9</v>
      </c>
      <c r="L10" s="27">
        <v>9.39</v>
      </c>
      <c r="M10" s="25">
        <v>0.4</v>
      </c>
      <c r="N10" s="22"/>
      <c r="O10" s="22">
        <f t="shared" si="2"/>
        <v>22.5</v>
      </c>
      <c r="P10" s="22">
        <v>22.7</v>
      </c>
      <c r="Q10" s="22">
        <v>22.5</v>
      </c>
      <c r="R10" s="27">
        <v>21.66</v>
      </c>
      <c r="S10" s="25">
        <v>-4.2</v>
      </c>
      <c r="T10" s="22"/>
      <c r="U10" s="22"/>
      <c r="V10" s="22">
        <v>654.20000000000005</v>
      </c>
      <c r="W10" s="22">
        <v>654.29999999999995</v>
      </c>
      <c r="X10" s="27">
        <v>654.45000000000005</v>
      </c>
      <c r="Y10" s="25">
        <v>-3.8</v>
      </c>
      <c r="Z10" s="22"/>
      <c r="AA10" s="22">
        <f t="shared" si="3"/>
        <v>631.79999999999995</v>
      </c>
      <c r="AB10" s="22">
        <v>631.5</v>
      </c>
      <c r="AC10" s="22">
        <v>631.79999999999995</v>
      </c>
      <c r="AD10" s="27">
        <v>632.79</v>
      </c>
      <c r="AE10" s="25">
        <v>0.3</v>
      </c>
      <c r="AF10" s="22"/>
      <c r="AG10" s="22">
        <f t="shared" si="4"/>
        <v>95.1</v>
      </c>
      <c r="AH10" s="22">
        <v>95.1</v>
      </c>
      <c r="AI10" s="22">
        <v>95.1</v>
      </c>
      <c r="AJ10" s="27">
        <v>95.26</v>
      </c>
      <c r="AK10" s="25">
        <v>0.5</v>
      </c>
      <c r="AL10" s="22"/>
      <c r="AM10" s="22">
        <f t="shared" si="5"/>
        <v>3.4</v>
      </c>
      <c r="AN10" s="22">
        <v>3.5</v>
      </c>
      <c r="AO10" s="22">
        <v>3.4</v>
      </c>
      <c r="AP10" s="27">
        <v>3.31</v>
      </c>
      <c r="AQ10" s="25">
        <v>-0.6</v>
      </c>
      <c r="AR10" s="22"/>
      <c r="AS10" s="22">
        <f t="shared" si="6"/>
        <v>96.6</v>
      </c>
      <c r="AT10" s="22">
        <v>96.5</v>
      </c>
      <c r="AU10" s="22">
        <v>96.6</v>
      </c>
      <c r="AV10" s="27">
        <v>96.69</v>
      </c>
      <c r="AW10" s="25">
        <v>0.6</v>
      </c>
      <c r="AX10" s="22"/>
      <c r="AY10" s="22">
        <f t="shared" si="7"/>
        <v>1.6</v>
      </c>
      <c r="AZ10" s="22">
        <v>1.5</v>
      </c>
      <c r="BA10" s="22">
        <v>1.6</v>
      </c>
      <c r="BB10" s="27">
        <v>1.48</v>
      </c>
      <c r="BC10" s="22">
        <v>0.1</v>
      </c>
    </row>
    <row r="11" spans="1:58" ht="12.75" x14ac:dyDescent="0.2">
      <c r="A11" s="7">
        <v>88</v>
      </c>
      <c r="B11">
        <v>3</v>
      </c>
      <c r="C11" s="22">
        <f t="shared" si="0"/>
        <v>624.4</v>
      </c>
      <c r="D11" s="22">
        <v>624.1</v>
      </c>
      <c r="E11" s="22">
        <v>624.4</v>
      </c>
      <c r="F11" s="27">
        <v>623.41999999999996</v>
      </c>
      <c r="G11" s="25">
        <v>0.1</v>
      </c>
      <c r="H11" s="22"/>
      <c r="I11" s="22">
        <f t="shared" si="1"/>
        <v>8.6999999999999993</v>
      </c>
      <c r="J11" s="22">
        <v>9.1</v>
      </c>
      <c r="K11" s="22">
        <v>8.6999999999999993</v>
      </c>
      <c r="L11" s="27">
        <v>8.89</v>
      </c>
      <c r="M11" s="25">
        <v>-2</v>
      </c>
      <c r="N11" s="22"/>
      <c r="O11" s="22">
        <f t="shared" si="2"/>
        <v>20.100000000000001</v>
      </c>
      <c r="P11" s="22">
        <v>20.100000000000001</v>
      </c>
      <c r="Q11" s="22">
        <v>20.100000000000001</v>
      </c>
      <c r="R11" s="27">
        <v>20.87</v>
      </c>
      <c r="S11" s="25">
        <v>-3.2</v>
      </c>
      <c r="T11" s="22"/>
      <c r="U11" s="22"/>
      <c r="V11" s="22">
        <v>653.29999999999995</v>
      </c>
      <c r="W11" s="22">
        <v>653.20000000000005</v>
      </c>
      <c r="X11" s="27">
        <v>653.17999999999995</v>
      </c>
      <c r="Y11" s="25">
        <v>-5.0999999999999996</v>
      </c>
      <c r="Z11" s="22"/>
      <c r="AA11" s="22">
        <f t="shared" si="3"/>
        <v>633.1</v>
      </c>
      <c r="AB11" s="22">
        <v>633.20000000000005</v>
      </c>
      <c r="AC11" s="22">
        <v>633.1</v>
      </c>
      <c r="AD11" s="27">
        <v>632.30999999999995</v>
      </c>
      <c r="AE11" s="25">
        <v>-1.9</v>
      </c>
      <c r="AF11" s="22"/>
      <c r="AG11" s="22">
        <f t="shared" si="4"/>
        <v>95.6</v>
      </c>
      <c r="AH11" s="22">
        <v>95.5</v>
      </c>
      <c r="AI11" s="22">
        <v>95.6</v>
      </c>
      <c r="AJ11" s="27">
        <v>95.44</v>
      </c>
      <c r="AK11" s="25">
        <v>0.8</v>
      </c>
      <c r="AL11" s="22"/>
      <c r="AM11" s="22">
        <f t="shared" si="5"/>
        <v>3.1</v>
      </c>
      <c r="AN11" s="22">
        <v>3.1</v>
      </c>
      <c r="AO11" s="22">
        <v>3.1</v>
      </c>
      <c r="AP11" s="27">
        <v>3.19</v>
      </c>
      <c r="AQ11" s="25">
        <v>-0.5</v>
      </c>
      <c r="AR11" s="22"/>
      <c r="AS11" s="22">
        <f t="shared" si="6"/>
        <v>96.9</v>
      </c>
      <c r="AT11" s="22">
        <v>96.9</v>
      </c>
      <c r="AU11" s="22">
        <v>96.9</v>
      </c>
      <c r="AV11" s="27">
        <v>96.81</v>
      </c>
      <c r="AW11" s="25">
        <v>0.5</v>
      </c>
      <c r="AX11" s="22"/>
      <c r="AY11" s="22">
        <f t="shared" si="7"/>
        <v>1.4</v>
      </c>
      <c r="AZ11" s="22">
        <v>1.4</v>
      </c>
      <c r="BA11" s="22">
        <v>1.4</v>
      </c>
      <c r="BB11" s="27">
        <v>1.41</v>
      </c>
      <c r="BC11" s="22">
        <v>-0.3</v>
      </c>
    </row>
    <row r="12" spans="1:58" ht="12.75" x14ac:dyDescent="0.2">
      <c r="A12" s="7">
        <v>88</v>
      </c>
      <c r="B12">
        <v>4</v>
      </c>
      <c r="C12" s="22">
        <f t="shared" si="0"/>
        <v>623.5</v>
      </c>
      <c r="D12" s="22">
        <v>629.20000000000005</v>
      </c>
      <c r="E12" s="22">
        <v>623.5</v>
      </c>
      <c r="F12" s="27">
        <v>622.99</v>
      </c>
      <c r="G12" s="25">
        <v>-1.7</v>
      </c>
      <c r="H12" s="22"/>
      <c r="I12" s="22">
        <f t="shared" si="1"/>
        <v>8</v>
      </c>
      <c r="J12" s="22">
        <v>6.9</v>
      </c>
      <c r="K12" s="22">
        <v>8</v>
      </c>
      <c r="L12" s="27">
        <v>8.18</v>
      </c>
      <c r="M12" s="25">
        <v>-2.9</v>
      </c>
      <c r="N12" s="22"/>
      <c r="O12" s="22">
        <f t="shared" si="2"/>
        <v>20.3</v>
      </c>
      <c r="P12" s="22">
        <v>15.6</v>
      </c>
      <c r="Q12" s="22">
        <v>20.3</v>
      </c>
      <c r="R12" s="27">
        <v>20.48</v>
      </c>
      <c r="S12" s="25">
        <v>-1.5</v>
      </c>
      <c r="T12" s="22"/>
      <c r="U12" s="22"/>
      <c r="V12" s="22">
        <v>651.70000000000005</v>
      </c>
      <c r="W12" s="22">
        <v>651.79999999999995</v>
      </c>
      <c r="X12" s="27">
        <v>651.65</v>
      </c>
      <c r="Y12" s="25">
        <v>-6.1</v>
      </c>
      <c r="Z12" s="22"/>
      <c r="AA12" s="22">
        <f t="shared" si="3"/>
        <v>631.5</v>
      </c>
      <c r="AB12" s="22">
        <v>636.1</v>
      </c>
      <c r="AC12" s="22">
        <v>631.5</v>
      </c>
      <c r="AD12" s="27">
        <v>631.16999999999996</v>
      </c>
      <c r="AE12" s="25">
        <v>-4.5999999999999996</v>
      </c>
      <c r="AF12" s="22"/>
      <c r="AG12" s="22">
        <f t="shared" si="4"/>
        <v>95.7</v>
      </c>
      <c r="AH12" s="22">
        <v>96.6</v>
      </c>
      <c r="AI12" s="22">
        <v>95.7</v>
      </c>
      <c r="AJ12" s="27">
        <v>95.6</v>
      </c>
      <c r="AK12" s="25">
        <v>0.6</v>
      </c>
      <c r="AL12" s="22"/>
      <c r="AM12" s="22">
        <f t="shared" si="5"/>
        <v>3.1</v>
      </c>
      <c r="AN12" s="22">
        <v>2.4</v>
      </c>
      <c r="AO12" s="22">
        <v>3.1</v>
      </c>
      <c r="AP12" s="27">
        <v>3.14</v>
      </c>
      <c r="AQ12" s="25">
        <v>-0.2</v>
      </c>
      <c r="AR12" s="22"/>
      <c r="AS12" s="22">
        <f t="shared" si="6"/>
        <v>96.9</v>
      </c>
      <c r="AT12" s="22">
        <v>97.6</v>
      </c>
      <c r="AU12" s="22">
        <v>96.9</v>
      </c>
      <c r="AV12" s="27">
        <v>96.86</v>
      </c>
      <c r="AW12" s="25">
        <v>0.2</v>
      </c>
      <c r="AX12" s="22"/>
      <c r="AY12" s="22">
        <f t="shared" si="7"/>
        <v>1.3</v>
      </c>
      <c r="AZ12" s="22">
        <v>1.1000000000000001</v>
      </c>
      <c r="BA12" s="22">
        <v>1.3</v>
      </c>
      <c r="BB12" s="27">
        <v>1.3</v>
      </c>
      <c r="BC12" s="22">
        <v>-0.4</v>
      </c>
    </row>
    <row r="13" spans="1:58" ht="12.75" x14ac:dyDescent="0.2">
      <c r="A13" s="7"/>
      <c r="B13">
        <v>1</v>
      </c>
      <c r="C13" s="22">
        <f t="shared" si="0"/>
        <v>621.20000000000005</v>
      </c>
      <c r="D13" s="22">
        <v>616.1</v>
      </c>
      <c r="E13" s="22">
        <v>621.20000000000005</v>
      </c>
      <c r="F13" s="27">
        <v>621.82000000000005</v>
      </c>
      <c r="G13" s="25">
        <v>-4.7</v>
      </c>
      <c r="H13" s="22"/>
      <c r="I13" s="22">
        <f t="shared" si="1"/>
        <v>7.8</v>
      </c>
      <c r="J13" s="22">
        <v>8.6999999999999993</v>
      </c>
      <c r="K13" s="22">
        <v>7.8</v>
      </c>
      <c r="L13" s="27">
        <v>7.52</v>
      </c>
      <c r="M13" s="25">
        <v>-2.6</v>
      </c>
      <c r="N13" s="22"/>
      <c r="O13" s="22">
        <f t="shared" si="2"/>
        <v>20.7</v>
      </c>
      <c r="P13" s="22">
        <v>24.8</v>
      </c>
      <c r="Q13" s="22">
        <v>20.7</v>
      </c>
      <c r="R13" s="27">
        <v>20.45</v>
      </c>
      <c r="S13" s="25">
        <v>-0.1</v>
      </c>
      <c r="T13" s="22"/>
      <c r="U13" s="22"/>
      <c r="V13" s="22">
        <v>649.6</v>
      </c>
      <c r="W13" s="22">
        <v>649.70000000000005</v>
      </c>
      <c r="X13" s="27">
        <v>649.79</v>
      </c>
      <c r="Y13" s="25">
        <v>-7.4</v>
      </c>
      <c r="Z13" s="22"/>
      <c r="AA13" s="22">
        <f t="shared" si="3"/>
        <v>629</v>
      </c>
      <c r="AB13" s="22">
        <v>624.79999999999995</v>
      </c>
      <c r="AC13" s="22">
        <v>629</v>
      </c>
      <c r="AD13" s="27">
        <v>629.34</v>
      </c>
      <c r="AE13" s="25">
        <v>-7.3</v>
      </c>
      <c r="AF13" s="22"/>
      <c r="AG13" s="22">
        <f t="shared" si="4"/>
        <v>95.6</v>
      </c>
      <c r="AH13" s="22">
        <v>94.8</v>
      </c>
      <c r="AI13" s="22">
        <v>95.6</v>
      </c>
      <c r="AJ13" s="27">
        <v>95.7</v>
      </c>
      <c r="AK13" s="25">
        <v>0.4</v>
      </c>
      <c r="AL13" s="22"/>
      <c r="AM13" s="22">
        <f t="shared" si="5"/>
        <v>3.2</v>
      </c>
      <c r="AN13" s="22">
        <v>3.8</v>
      </c>
      <c r="AO13" s="22">
        <v>3.2</v>
      </c>
      <c r="AP13" s="27">
        <v>3.15</v>
      </c>
      <c r="AQ13" s="25">
        <v>0</v>
      </c>
      <c r="AR13" s="22"/>
      <c r="AS13" s="22">
        <f t="shared" si="6"/>
        <v>96.8</v>
      </c>
      <c r="AT13" s="22">
        <v>96.2</v>
      </c>
      <c r="AU13" s="22">
        <v>96.8</v>
      </c>
      <c r="AV13" s="27">
        <v>96.85</v>
      </c>
      <c r="AW13" s="25">
        <v>0</v>
      </c>
      <c r="AX13" s="22"/>
      <c r="AY13" s="22">
        <f t="shared" si="7"/>
        <v>1.2</v>
      </c>
      <c r="AZ13" s="22">
        <v>1.4</v>
      </c>
      <c r="BA13" s="22">
        <v>1.2</v>
      </c>
      <c r="BB13" s="27">
        <v>1.2</v>
      </c>
      <c r="BC13" s="22">
        <v>-0.4</v>
      </c>
    </row>
    <row r="14" spans="1:58" ht="12.75" x14ac:dyDescent="0.2">
      <c r="A14" s="7">
        <v>89</v>
      </c>
      <c r="B14">
        <v>2</v>
      </c>
      <c r="C14" s="22">
        <f t="shared" si="0"/>
        <v>621.1</v>
      </c>
      <c r="D14" s="22">
        <v>621.4</v>
      </c>
      <c r="E14" s="22">
        <v>621.1</v>
      </c>
      <c r="F14" s="27">
        <v>620.05999999999995</v>
      </c>
      <c r="G14" s="25">
        <v>-7</v>
      </c>
      <c r="H14" s="22"/>
      <c r="I14" s="22">
        <f t="shared" si="1"/>
        <v>7.4</v>
      </c>
      <c r="J14" s="22">
        <v>7</v>
      </c>
      <c r="K14" s="22">
        <v>7.4</v>
      </c>
      <c r="L14" s="27">
        <v>7</v>
      </c>
      <c r="M14" s="25">
        <v>-2.1</v>
      </c>
      <c r="N14" s="22"/>
      <c r="O14" s="22">
        <f t="shared" si="2"/>
        <v>19.2</v>
      </c>
      <c r="P14" s="22">
        <v>19.3</v>
      </c>
      <c r="Q14" s="22">
        <v>19.2</v>
      </c>
      <c r="R14" s="27">
        <v>20.46</v>
      </c>
      <c r="S14" s="25">
        <v>0</v>
      </c>
      <c r="T14" s="22"/>
      <c r="U14" s="22"/>
      <c r="V14" s="22">
        <v>647.6</v>
      </c>
      <c r="W14" s="22">
        <v>647.70000000000005</v>
      </c>
      <c r="X14" s="27">
        <v>647.52</v>
      </c>
      <c r="Y14" s="25">
        <v>-9.1</v>
      </c>
      <c r="Z14" s="22"/>
      <c r="AA14" s="22">
        <f t="shared" si="3"/>
        <v>628.5</v>
      </c>
      <c r="AB14" s="22">
        <v>628.4</v>
      </c>
      <c r="AC14" s="22">
        <v>628.5</v>
      </c>
      <c r="AD14" s="27">
        <v>627.05999999999995</v>
      </c>
      <c r="AE14" s="25">
        <v>-9.1</v>
      </c>
      <c r="AF14" s="22"/>
      <c r="AG14" s="22">
        <f t="shared" si="4"/>
        <v>95.9</v>
      </c>
      <c r="AH14" s="22">
        <v>95.9</v>
      </c>
      <c r="AI14" s="22">
        <v>95.9</v>
      </c>
      <c r="AJ14" s="27">
        <v>95.76</v>
      </c>
      <c r="AK14" s="25">
        <v>0.3</v>
      </c>
      <c r="AL14" s="22"/>
      <c r="AM14" s="22">
        <f t="shared" si="5"/>
        <v>3</v>
      </c>
      <c r="AN14" s="22">
        <v>3</v>
      </c>
      <c r="AO14" s="22">
        <v>3</v>
      </c>
      <c r="AP14" s="27">
        <v>3.16</v>
      </c>
      <c r="AQ14" s="25">
        <v>0.1</v>
      </c>
      <c r="AR14" s="22"/>
      <c r="AS14" s="22">
        <f t="shared" si="6"/>
        <v>97</v>
      </c>
      <c r="AT14" s="22">
        <v>97</v>
      </c>
      <c r="AU14" s="22">
        <v>97</v>
      </c>
      <c r="AV14" s="27">
        <v>96.84</v>
      </c>
      <c r="AW14" s="25">
        <v>-0.1</v>
      </c>
      <c r="AX14" s="22"/>
      <c r="AY14" s="22">
        <f t="shared" si="7"/>
        <v>1.2</v>
      </c>
      <c r="AZ14" s="22">
        <v>1.1000000000000001</v>
      </c>
      <c r="BA14" s="22">
        <v>1.2</v>
      </c>
      <c r="BB14" s="27">
        <v>1.1200000000000001</v>
      </c>
      <c r="BC14" s="22">
        <v>-0.3</v>
      </c>
    </row>
    <row r="15" spans="1:58" ht="12.75" x14ac:dyDescent="0.2">
      <c r="A15" s="7">
        <v>89</v>
      </c>
      <c r="B15">
        <v>3</v>
      </c>
      <c r="C15" s="22">
        <f t="shared" si="0"/>
        <v>618.9</v>
      </c>
      <c r="D15" s="22">
        <v>618.5</v>
      </c>
      <c r="E15" s="22">
        <v>618.9</v>
      </c>
      <c r="F15" s="27">
        <v>618.25</v>
      </c>
      <c r="G15" s="25">
        <v>-7.2</v>
      </c>
      <c r="H15" s="22"/>
      <c r="I15" s="22">
        <f t="shared" si="1"/>
        <v>5.8</v>
      </c>
      <c r="J15" s="22">
        <v>6.3</v>
      </c>
      <c r="K15" s="22">
        <v>5.8</v>
      </c>
      <c r="L15" s="27">
        <v>6.48</v>
      </c>
      <c r="M15" s="25">
        <v>-2.1</v>
      </c>
      <c r="N15" s="22"/>
      <c r="O15" s="22">
        <f t="shared" si="2"/>
        <v>20.2</v>
      </c>
      <c r="P15" s="22">
        <v>20.2</v>
      </c>
      <c r="Q15" s="22">
        <v>20.2</v>
      </c>
      <c r="R15" s="27">
        <v>20.21</v>
      </c>
      <c r="S15" s="25">
        <v>-1</v>
      </c>
      <c r="T15" s="22"/>
      <c r="U15" s="22"/>
      <c r="V15" s="22">
        <v>645</v>
      </c>
      <c r="W15" s="22">
        <v>644.9</v>
      </c>
      <c r="X15" s="27">
        <v>644.94000000000005</v>
      </c>
      <c r="Y15" s="25">
        <v>-10.3</v>
      </c>
      <c r="Z15" s="22"/>
      <c r="AA15" s="22">
        <f t="shared" si="3"/>
        <v>624.70000000000005</v>
      </c>
      <c r="AB15" s="22">
        <v>624.79999999999995</v>
      </c>
      <c r="AC15" s="22">
        <v>624.70000000000005</v>
      </c>
      <c r="AD15" s="27">
        <v>624.73</v>
      </c>
      <c r="AE15" s="25">
        <v>-9.3000000000000007</v>
      </c>
      <c r="AF15" s="22"/>
      <c r="AG15" s="22">
        <f t="shared" si="4"/>
        <v>96</v>
      </c>
      <c r="AH15" s="22">
        <v>95.9</v>
      </c>
      <c r="AI15" s="22">
        <v>96</v>
      </c>
      <c r="AJ15" s="27">
        <v>95.86</v>
      </c>
      <c r="AK15" s="25">
        <v>0.4</v>
      </c>
      <c r="AL15" s="22"/>
      <c r="AM15" s="22">
        <f t="shared" si="5"/>
        <v>3.1</v>
      </c>
      <c r="AN15" s="22">
        <v>3.1</v>
      </c>
      <c r="AO15" s="22">
        <v>3.1</v>
      </c>
      <c r="AP15" s="27">
        <v>3.13</v>
      </c>
      <c r="AQ15" s="25">
        <v>-0.1</v>
      </c>
      <c r="AR15" s="22"/>
      <c r="AS15" s="22">
        <f t="shared" si="6"/>
        <v>96.9</v>
      </c>
      <c r="AT15" s="22">
        <v>96.9</v>
      </c>
      <c r="AU15" s="22">
        <v>96.9</v>
      </c>
      <c r="AV15" s="27">
        <v>96.87</v>
      </c>
      <c r="AW15" s="25">
        <v>0.1</v>
      </c>
      <c r="AX15" s="22"/>
      <c r="AY15" s="22">
        <f t="shared" si="7"/>
        <v>0.9</v>
      </c>
      <c r="AZ15" s="22">
        <v>1</v>
      </c>
      <c r="BA15" s="22">
        <v>0.9</v>
      </c>
      <c r="BB15" s="27">
        <v>1.04</v>
      </c>
      <c r="BC15" s="22">
        <v>-0.3</v>
      </c>
    </row>
    <row r="16" spans="1:58" ht="12.75" x14ac:dyDescent="0.2">
      <c r="A16" s="7">
        <v>89</v>
      </c>
      <c r="B16">
        <v>4</v>
      </c>
      <c r="C16" s="22">
        <f t="shared" si="0"/>
        <v>615.70000000000005</v>
      </c>
      <c r="D16" s="22">
        <v>621.70000000000005</v>
      </c>
      <c r="E16" s="22">
        <v>615.70000000000005</v>
      </c>
      <c r="F16" s="27">
        <v>616.25</v>
      </c>
      <c r="G16" s="25">
        <v>-8</v>
      </c>
      <c r="H16" s="22"/>
      <c r="I16" s="22">
        <f t="shared" si="1"/>
        <v>6.6</v>
      </c>
      <c r="J16" s="22">
        <v>5.3</v>
      </c>
      <c r="K16" s="22">
        <v>6.6</v>
      </c>
      <c r="L16" s="27">
        <v>6</v>
      </c>
      <c r="M16" s="25">
        <v>-1.9</v>
      </c>
      <c r="N16" s="22"/>
      <c r="O16" s="22">
        <f t="shared" si="2"/>
        <v>19.899999999999999</v>
      </c>
      <c r="P16" s="22">
        <v>15.2</v>
      </c>
      <c r="Q16" s="22">
        <v>19.899999999999999</v>
      </c>
      <c r="R16" s="27">
        <v>20.07</v>
      </c>
      <c r="S16" s="25">
        <v>-0.6</v>
      </c>
      <c r="T16" s="22"/>
      <c r="U16" s="22"/>
      <c r="V16" s="22">
        <v>642.20000000000005</v>
      </c>
      <c r="W16" s="22">
        <v>642.29999999999995</v>
      </c>
      <c r="X16" s="27">
        <v>642.32000000000005</v>
      </c>
      <c r="Y16" s="25">
        <v>-10.5</v>
      </c>
      <c r="Z16" s="22"/>
      <c r="AA16" s="22">
        <f t="shared" si="3"/>
        <v>622.4</v>
      </c>
      <c r="AB16" s="22">
        <v>627.1</v>
      </c>
      <c r="AC16" s="22">
        <v>622.4</v>
      </c>
      <c r="AD16" s="27">
        <v>622.25</v>
      </c>
      <c r="AE16" s="25">
        <v>-9.9</v>
      </c>
      <c r="AF16" s="22"/>
      <c r="AG16" s="22">
        <f t="shared" si="4"/>
        <v>95.9</v>
      </c>
      <c r="AH16" s="22">
        <v>96.8</v>
      </c>
      <c r="AI16" s="22">
        <v>95.9</v>
      </c>
      <c r="AJ16" s="27">
        <v>95.94</v>
      </c>
      <c r="AK16" s="25">
        <v>0.3</v>
      </c>
      <c r="AL16" s="22"/>
      <c r="AM16" s="22">
        <f t="shared" si="5"/>
        <v>3.1</v>
      </c>
      <c r="AN16" s="22">
        <v>2.4</v>
      </c>
      <c r="AO16" s="22">
        <v>3.1</v>
      </c>
      <c r="AP16" s="27">
        <v>3.12</v>
      </c>
      <c r="AQ16" s="25">
        <v>0</v>
      </c>
      <c r="AR16" s="22"/>
      <c r="AS16" s="22">
        <f t="shared" si="6"/>
        <v>96.9</v>
      </c>
      <c r="AT16" s="22">
        <v>97.6</v>
      </c>
      <c r="AU16" s="22">
        <v>96.9</v>
      </c>
      <c r="AV16" s="27">
        <v>96.88</v>
      </c>
      <c r="AW16" s="25">
        <v>0</v>
      </c>
      <c r="AX16" s="22"/>
      <c r="AY16" s="22">
        <f t="shared" si="7"/>
        <v>1.1000000000000001</v>
      </c>
      <c r="AZ16" s="22">
        <v>0.8</v>
      </c>
      <c r="BA16" s="22">
        <v>1.1000000000000001</v>
      </c>
      <c r="BB16" s="27">
        <v>0.96</v>
      </c>
      <c r="BC16" s="22">
        <v>-0.3</v>
      </c>
    </row>
    <row r="17" spans="1:55" ht="12.75" x14ac:dyDescent="0.2">
      <c r="A17" s="7"/>
      <c r="B17">
        <v>1</v>
      </c>
      <c r="C17" s="22">
        <f t="shared" si="0"/>
        <v>613.70000000000005</v>
      </c>
      <c r="D17" s="22">
        <v>608.4</v>
      </c>
      <c r="E17" s="22">
        <v>613.70000000000005</v>
      </c>
      <c r="F17" s="27">
        <v>613.35</v>
      </c>
      <c r="G17" s="25">
        <v>-11.6</v>
      </c>
      <c r="H17" s="22"/>
      <c r="I17" s="22">
        <f t="shared" si="1"/>
        <v>5.9</v>
      </c>
      <c r="J17" s="22">
        <v>6.8</v>
      </c>
      <c r="K17" s="22">
        <v>5.9</v>
      </c>
      <c r="L17" s="27">
        <v>5.91</v>
      </c>
      <c r="M17" s="25">
        <v>-0.3</v>
      </c>
      <c r="N17" s="22"/>
      <c r="O17" s="22">
        <f t="shared" si="2"/>
        <v>20.3</v>
      </c>
      <c r="P17" s="22">
        <v>24.6</v>
      </c>
      <c r="Q17" s="22">
        <v>20.3</v>
      </c>
      <c r="R17" s="27">
        <v>20.69</v>
      </c>
      <c r="S17" s="25">
        <v>2.5</v>
      </c>
      <c r="T17" s="22"/>
      <c r="U17" s="22"/>
      <c r="V17" s="22">
        <v>639.79999999999995</v>
      </c>
      <c r="W17" s="22">
        <v>639.79999999999995</v>
      </c>
      <c r="X17" s="27">
        <v>639.95000000000005</v>
      </c>
      <c r="Y17" s="25">
        <v>-9.5</v>
      </c>
      <c r="Z17" s="22"/>
      <c r="AA17" s="22">
        <f t="shared" si="3"/>
        <v>619.5</v>
      </c>
      <c r="AB17" s="22">
        <v>615.20000000000005</v>
      </c>
      <c r="AC17" s="22">
        <v>619.5</v>
      </c>
      <c r="AD17" s="27">
        <v>619.26</v>
      </c>
      <c r="AE17" s="25">
        <v>-12</v>
      </c>
      <c r="AF17" s="22"/>
      <c r="AG17" s="22">
        <f t="shared" si="4"/>
        <v>95.9</v>
      </c>
      <c r="AH17" s="22">
        <v>95.1</v>
      </c>
      <c r="AI17" s="22">
        <v>95.9</v>
      </c>
      <c r="AJ17" s="27">
        <v>95.84</v>
      </c>
      <c r="AK17" s="25">
        <v>-0.4</v>
      </c>
      <c r="AL17" s="22"/>
      <c r="AM17" s="22">
        <f t="shared" si="5"/>
        <v>3.2</v>
      </c>
      <c r="AN17" s="22">
        <v>3.8</v>
      </c>
      <c r="AO17" s="22">
        <v>3.2</v>
      </c>
      <c r="AP17" s="27">
        <v>3.23</v>
      </c>
      <c r="AQ17" s="25">
        <v>0.4</v>
      </c>
      <c r="AR17" s="22"/>
      <c r="AS17" s="22">
        <f t="shared" si="6"/>
        <v>96.8</v>
      </c>
      <c r="AT17" s="22">
        <v>96.2</v>
      </c>
      <c r="AU17" s="22">
        <v>96.8</v>
      </c>
      <c r="AV17" s="27">
        <v>96.77</v>
      </c>
      <c r="AW17" s="25">
        <v>-0.4</v>
      </c>
      <c r="AX17" s="22"/>
      <c r="AY17" s="22">
        <f t="shared" si="7"/>
        <v>0.9</v>
      </c>
      <c r="AZ17" s="22">
        <v>1.1000000000000001</v>
      </c>
      <c r="BA17" s="22">
        <v>0.9</v>
      </c>
      <c r="BB17" s="27">
        <v>0.95</v>
      </c>
      <c r="BC17" s="22">
        <v>0</v>
      </c>
    </row>
    <row r="18" spans="1:55" ht="12.75" x14ac:dyDescent="0.2">
      <c r="A18" s="7">
        <v>90</v>
      </c>
      <c r="B18">
        <v>2</v>
      </c>
      <c r="C18" s="22">
        <f t="shared" si="0"/>
        <v>610.1</v>
      </c>
      <c r="D18" s="22">
        <v>610.4</v>
      </c>
      <c r="E18" s="22">
        <v>610.1</v>
      </c>
      <c r="F18" s="27">
        <v>609.4</v>
      </c>
      <c r="G18" s="25">
        <v>-15.8</v>
      </c>
      <c r="H18" s="22"/>
      <c r="I18" s="22">
        <f t="shared" si="1"/>
        <v>5.6</v>
      </c>
      <c r="J18" s="22">
        <v>5.3</v>
      </c>
      <c r="K18" s="22">
        <v>5.6</v>
      </c>
      <c r="L18" s="27">
        <v>6.58</v>
      </c>
      <c r="M18" s="25">
        <v>2.7</v>
      </c>
      <c r="N18" s="22"/>
      <c r="O18" s="22">
        <f t="shared" si="2"/>
        <v>22</v>
      </c>
      <c r="P18" s="22">
        <v>21.9</v>
      </c>
      <c r="Q18" s="22">
        <v>22</v>
      </c>
      <c r="R18" s="27">
        <v>21.79</v>
      </c>
      <c r="S18" s="25">
        <v>4.4000000000000004</v>
      </c>
      <c r="T18" s="22"/>
      <c r="U18" s="22"/>
      <c r="V18" s="22">
        <v>637.6</v>
      </c>
      <c r="W18" s="22">
        <v>637.70000000000005</v>
      </c>
      <c r="X18" s="27">
        <v>637.77</v>
      </c>
      <c r="Y18" s="25">
        <v>-8.6999999999999993</v>
      </c>
      <c r="Z18" s="22"/>
      <c r="AA18" s="22">
        <f t="shared" si="3"/>
        <v>615.70000000000005</v>
      </c>
      <c r="AB18" s="22">
        <v>615.70000000000005</v>
      </c>
      <c r="AC18" s="22">
        <v>615.70000000000005</v>
      </c>
      <c r="AD18" s="27">
        <v>615.98</v>
      </c>
      <c r="AE18" s="25">
        <v>-13.1</v>
      </c>
      <c r="AF18" s="22"/>
      <c r="AG18" s="22">
        <f t="shared" si="4"/>
        <v>95.7</v>
      </c>
      <c r="AH18" s="22">
        <v>95.7</v>
      </c>
      <c r="AI18" s="22">
        <v>95.7</v>
      </c>
      <c r="AJ18" s="27">
        <v>95.55</v>
      </c>
      <c r="AK18" s="25">
        <v>-1.2</v>
      </c>
      <c r="AL18" s="22"/>
      <c r="AM18" s="22">
        <f t="shared" si="5"/>
        <v>3.4</v>
      </c>
      <c r="AN18" s="22">
        <v>3.4</v>
      </c>
      <c r="AO18" s="22">
        <v>3.4</v>
      </c>
      <c r="AP18" s="27">
        <v>3.42</v>
      </c>
      <c r="AQ18" s="25">
        <v>0.7</v>
      </c>
      <c r="AR18" s="22"/>
      <c r="AS18" s="22">
        <f t="shared" si="6"/>
        <v>96.6</v>
      </c>
      <c r="AT18" s="22">
        <v>96.6</v>
      </c>
      <c r="AU18" s="22">
        <v>96.6</v>
      </c>
      <c r="AV18" s="27">
        <v>96.58</v>
      </c>
      <c r="AW18" s="25">
        <v>-0.7</v>
      </c>
      <c r="AX18" s="22"/>
      <c r="AY18" s="22">
        <f t="shared" si="7"/>
        <v>0.9</v>
      </c>
      <c r="AZ18" s="22">
        <v>0.9</v>
      </c>
      <c r="BA18" s="22">
        <v>0.9</v>
      </c>
      <c r="BB18" s="27">
        <v>1.07</v>
      </c>
      <c r="BC18" s="22">
        <v>0.5</v>
      </c>
    </row>
    <row r="19" spans="1:55" ht="12.75" x14ac:dyDescent="0.2">
      <c r="A19" s="7">
        <v>90</v>
      </c>
      <c r="B19">
        <v>3</v>
      </c>
      <c r="C19" s="22">
        <f t="shared" si="0"/>
        <v>603.4</v>
      </c>
      <c r="D19" s="22">
        <v>603.20000000000005</v>
      </c>
      <c r="E19" s="22">
        <v>603.4</v>
      </c>
      <c r="F19" s="27">
        <v>605.26</v>
      </c>
      <c r="G19" s="25">
        <v>-16.600000000000001</v>
      </c>
      <c r="H19" s="22"/>
      <c r="I19" s="22">
        <f t="shared" si="1"/>
        <v>8.5</v>
      </c>
      <c r="J19" s="22">
        <v>8.9</v>
      </c>
      <c r="K19" s="22">
        <v>8.5</v>
      </c>
      <c r="L19" s="27">
        <v>7.78</v>
      </c>
      <c r="M19" s="25">
        <v>4.8</v>
      </c>
      <c r="N19" s="22"/>
      <c r="O19" s="22">
        <f t="shared" si="2"/>
        <v>23.8</v>
      </c>
      <c r="P19" s="22">
        <v>23.7</v>
      </c>
      <c r="Q19" s="22">
        <v>23.8</v>
      </c>
      <c r="R19" s="27">
        <v>22.41</v>
      </c>
      <c r="S19" s="25">
        <v>2.5</v>
      </c>
      <c r="T19" s="22"/>
      <c r="U19" s="22"/>
      <c r="V19" s="22">
        <v>635.79999999999995</v>
      </c>
      <c r="W19" s="22">
        <v>635.70000000000005</v>
      </c>
      <c r="X19" s="27">
        <v>635.44000000000005</v>
      </c>
      <c r="Y19" s="25">
        <v>-9.3000000000000007</v>
      </c>
      <c r="Z19" s="22"/>
      <c r="AA19" s="22">
        <f t="shared" si="3"/>
        <v>611.9</v>
      </c>
      <c r="AB19" s="22">
        <v>612.1</v>
      </c>
      <c r="AC19" s="22">
        <v>611.9</v>
      </c>
      <c r="AD19" s="27">
        <v>613.03</v>
      </c>
      <c r="AE19" s="25">
        <v>-11.8</v>
      </c>
      <c r="AF19" s="22"/>
      <c r="AG19" s="22">
        <f t="shared" si="4"/>
        <v>94.9</v>
      </c>
      <c r="AH19" s="22">
        <v>94.9</v>
      </c>
      <c r="AI19" s="22">
        <v>94.9</v>
      </c>
      <c r="AJ19" s="27">
        <v>95.25</v>
      </c>
      <c r="AK19" s="25">
        <v>-1.2</v>
      </c>
      <c r="AL19" s="22"/>
      <c r="AM19" s="22">
        <f t="shared" si="5"/>
        <v>3.7</v>
      </c>
      <c r="AN19" s="22">
        <v>3.7</v>
      </c>
      <c r="AO19" s="22">
        <v>3.7</v>
      </c>
      <c r="AP19" s="27">
        <v>3.53</v>
      </c>
      <c r="AQ19" s="25">
        <v>0.4</v>
      </c>
      <c r="AR19" s="22"/>
      <c r="AS19" s="22">
        <f t="shared" si="6"/>
        <v>96.3</v>
      </c>
      <c r="AT19" s="22">
        <v>96.3</v>
      </c>
      <c r="AU19" s="22">
        <v>96.3</v>
      </c>
      <c r="AV19" s="27">
        <v>96.47</v>
      </c>
      <c r="AW19" s="25">
        <v>-0.4</v>
      </c>
      <c r="AX19" s="22"/>
      <c r="AY19" s="22">
        <f t="shared" si="7"/>
        <v>1.4</v>
      </c>
      <c r="AZ19" s="22">
        <v>1.5</v>
      </c>
      <c r="BA19" s="22">
        <v>1.4</v>
      </c>
      <c r="BB19" s="27">
        <v>1.27</v>
      </c>
      <c r="BC19" s="22">
        <v>0.8</v>
      </c>
    </row>
    <row r="20" spans="1:55" ht="12.75" x14ac:dyDescent="0.2">
      <c r="A20" s="7">
        <v>90</v>
      </c>
      <c r="B20">
        <v>4</v>
      </c>
      <c r="C20" s="22">
        <f t="shared" si="0"/>
        <v>601.9</v>
      </c>
      <c r="D20" s="22">
        <v>608</v>
      </c>
      <c r="E20" s="22">
        <v>601.9</v>
      </c>
      <c r="F20" s="27">
        <v>601.32000000000005</v>
      </c>
      <c r="G20" s="25">
        <v>-15.8</v>
      </c>
      <c r="H20" s="22"/>
      <c r="I20" s="22">
        <f t="shared" si="1"/>
        <v>9.6999999999999993</v>
      </c>
      <c r="J20" s="22">
        <v>8.1999999999999993</v>
      </c>
      <c r="K20" s="22">
        <v>9.6999999999999993</v>
      </c>
      <c r="L20" s="27">
        <v>9.07</v>
      </c>
      <c r="M20" s="25">
        <v>5.2</v>
      </c>
      <c r="N20" s="22"/>
      <c r="O20" s="22">
        <f t="shared" si="2"/>
        <v>21.1</v>
      </c>
      <c r="P20" s="22">
        <v>16.600000000000001</v>
      </c>
      <c r="Q20" s="22">
        <v>21.1</v>
      </c>
      <c r="R20" s="27">
        <v>22.42</v>
      </c>
      <c r="S20" s="25">
        <v>0</v>
      </c>
      <c r="T20" s="22"/>
      <c r="U20" s="22"/>
      <c r="V20" s="22">
        <v>632.70000000000005</v>
      </c>
      <c r="W20" s="22">
        <v>632.70000000000005</v>
      </c>
      <c r="X20" s="27">
        <v>632.80999999999995</v>
      </c>
      <c r="Y20" s="25">
        <v>-10.5</v>
      </c>
      <c r="Z20" s="22"/>
      <c r="AA20" s="22">
        <f t="shared" si="3"/>
        <v>611.70000000000005</v>
      </c>
      <c r="AB20" s="22">
        <v>616.1</v>
      </c>
      <c r="AC20" s="22">
        <v>611.70000000000005</v>
      </c>
      <c r="AD20" s="27">
        <v>610.39</v>
      </c>
      <c r="AE20" s="25">
        <v>-10.6</v>
      </c>
      <c r="AF20" s="22"/>
      <c r="AG20" s="22">
        <f t="shared" si="4"/>
        <v>95.1</v>
      </c>
      <c r="AH20" s="22">
        <v>96.1</v>
      </c>
      <c r="AI20" s="22">
        <v>95.1</v>
      </c>
      <c r="AJ20" s="27">
        <v>95.02</v>
      </c>
      <c r="AK20" s="25">
        <v>-0.9</v>
      </c>
      <c r="AL20" s="22"/>
      <c r="AM20" s="22">
        <f t="shared" si="5"/>
        <v>3.3</v>
      </c>
      <c r="AN20" s="22">
        <v>2.6</v>
      </c>
      <c r="AO20" s="22">
        <v>3.3</v>
      </c>
      <c r="AP20" s="27">
        <v>3.54</v>
      </c>
      <c r="AQ20" s="25">
        <v>0.1</v>
      </c>
      <c r="AR20" s="22"/>
      <c r="AS20" s="22">
        <f t="shared" si="6"/>
        <v>96.7</v>
      </c>
      <c r="AT20" s="22">
        <v>97.4</v>
      </c>
      <c r="AU20" s="22">
        <v>96.7</v>
      </c>
      <c r="AV20" s="27">
        <v>96.46</v>
      </c>
      <c r="AW20" s="25">
        <v>-0.1</v>
      </c>
      <c r="AX20" s="22"/>
      <c r="AY20" s="22">
        <f t="shared" si="7"/>
        <v>1.6</v>
      </c>
      <c r="AZ20" s="22">
        <v>1.3</v>
      </c>
      <c r="BA20" s="22">
        <v>1.6</v>
      </c>
      <c r="BB20" s="27">
        <v>1.49</v>
      </c>
      <c r="BC20" s="22">
        <v>0.9</v>
      </c>
    </row>
    <row r="21" spans="1:55" ht="12.75" x14ac:dyDescent="0.2">
      <c r="A21" s="7"/>
      <c r="B21">
        <v>1</v>
      </c>
      <c r="C21" s="22">
        <f t="shared" si="0"/>
        <v>597.5</v>
      </c>
      <c r="D21" s="22">
        <v>592.20000000000005</v>
      </c>
      <c r="E21" s="22">
        <v>597.5</v>
      </c>
      <c r="F21" s="27">
        <v>596.66999999999996</v>
      </c>
      <c r="G21" s="25">
        <v>-18.600000000000001</v>
      </c>
      <c r="H21" s="22"/>
      <c r="I21" s="22">
        <f t="shared" si="1"/>
        <v>9.5</v>
      </c>
      <c r="J21" s="22">
        <v>10.5</v>
      </c>
      <c r="K21" s="22">
        <v>9.5</v>
      </c>
      <c r="L21" s="27">
        <v>10.66</v>
      </c>
      <c r="M21" s="25">
        <v>6.3</v>
      </c>
      <c r="N21" s="22"/>
      <c r="O21" s="22">
        <f t="shared" si="2"/>
        <v>23</v>
      </c>
      <c r="P21" s="22">
        <v>27.3</v>
      </c>
      <c r="Q21" s="22">
        <v>23</v>
      </c>
      <c r="R21" s="27">
        <v>22.73</v>
      </c>
      <c r="S21" s="25">
        <v>1.2</v>
      </c>
      <c r="T21" s="22"/>
      <c r="U21" s="22"/>
      <c r="V21" s="22">
        <v>630</v>
      </c>
      <c r="W21" s="22">
        <v>630</v>
      </c>
      <c r="X21" s="27">
        <v>630.07000000000005</v>
      </c>
      <c r="Y21" s="25">
        <v>-11</v>
      </c>
      <c r="Z21" s="22"/>
      <c r="AA21" s="22">
        <f t="shared" si="3"/>
        <v>607</v>
      </c>
      <c r="AB21" s="22">
        <v>602.70000000000005</v>
      </c>
      <c r="AC21" s="22">
        <v>607</v>
      </c>
      <c r="AD21" s="27">
        <v>607.33000000000004</v>
      </c>
      <c r="AE21" s="25">
        <v>-12.2</v>
      </c>
      <c r="AF21" s="22"/>
      <c r="AG21" s="22">
        <f t="shared" si="4"/>
        <v>94.8</v>
      </c>
      <c r="AH21" s="22">
        <v>94</v>
      </c>
      <c r="AI21" s="22">
        <v>94.8</v>
      </c>
      <c r="AJ21" s="27">
        <v>94.7</v>
      </c>
      <c r="AK21" s="25">
        <v>-1.3</v>
      </c>
      <c r="AL21" s="22"/>
      <c r="AM21" s="22">
        <f t="shared" si="5"/>
        <v>3.7</v>
      </c>
      <c r="AN21" s="22">
        <v>4.3</v>
      </c>
      <c r="AO21" s="22">
        <v>3.7</v>
      </c>
      <c r="AP21" s="27">
        <v>3.61</v>
      </c>
      <c r="AQ21" s="25">
        <v>0.3</v>
      </c>
      <c r="AR21" s="22"/>
      <c r="AS21" s="22">
        <f t="shared" si="6"/>
        <v>96.3</v>
      </c>
      <c r="AT21" s="22">
        <v>95.7</v>
      </c>
      <c r="AU21" s="22">
        <v>96.3</v>
      </c>
      <c r="AV21" s="27">
        <v>96.39</v>
      </c>
      <c r="AW21" s="25">
        <v>-0.3</v>
      </c>
      <c r="AX21" s="22"/>
      <c r="AY21" s="22">
        <f t="shared" si="7"/>
        <v>1.6</v>
      </c>
      <c r="AZ21" s="22">
        <v>1.7</v>
      </c>
      <c r="BA21" s="22">
        <v>1.6</v>
      </c>
      <c r="BB21" s="27">
        <v>1.76</v>
      </c>
      <c r="BC21" s="22">
        <v>1.1000000000000001</v>
      </c>
    </row>
    <row r="22" spans="1:55" ht="12.75" x14ac:dyDescent="0.2">
      <c r="A22" s="7">
        <v>91</v>
      </c>
      <c r="B22">
        <v>2</v>
      </c>
      <c r="C22" s="22">
        <f t="shared" si="0"/>
        <v>590.20000000000005</v>
      </c>
      <c r="D22" s="22">
        <v>590.70000000000005</v>
      </c>
      <c r="E22" s="22">
        <v>590.20000000000005</v>
      </c>
      <c r="F22" s="27">
        <v>590.57000000000005</v>
      </c>
      <c r="G22" s="25">
        <v>-24.4</v>
      </c>
      <c r="H22" s="22"/>
      <c r="I22" s="22">
        <f t="shared" si="1"/>
        <v>13.8</v>
      </c>
      <c r="J22" s="22">
        <v>13.4</v>
      </c>
      <c r="K22" s="22">
        <v>13.8</v>
      </c>
      <c r="L22" s="27">
        <v>13.12</v>
      </c>
      <c r="M22" s="25">
        <v>9.8000000000000007</v>
      </c>
      <c r="N22" s="22"/>
      <c r="O22" s="22">
        <f t="shared" si="2"/>
        <v>23.6</v>
      </c>
      <c r="P22" s="22">
        <v>23.3</v>
      </c>
      <c r="Q22" s="22">
        <v>23.6</v>
      </c>
      <c r="R22" s="27">
        <v>23.86</v>
      </c>
      <c r="S22" s="25">
        <v>4.5</v>
      </c>
      <c r="T22" s="22"/>
      <c r="U22" s="22"/>
      <c r="V22" s="22">
        <v>627.4</v>
      </c>
      <c r="W22" s="22">
        <v>627.5</v>
      </c>
      <c r="X22" s="27">
        <v>627.54</v>
      </c>
      <c r="Y22" s="25">
        <v>-10.1</v>
      </c>
      <c r="Z22" s="22"/>
      <c r="AA22" s="22">
        <f t="shared" si="3"/>
        <v>604</v>
      </c>
      <c r="AB22" s="22">
        <v>604.1</v>
      </c>
      <c r="AC22" s="22">
        <v>604</v>
      </c>
      <c r="AD22" s="27">
        <v>603.69000000000005</v>
      </c>
      <c r="AE22" s="25">
        <v>-14.6</v>
      </c>
      <c r="AF22" s="22"/>
      <c r="AG22" s="22">
        <f t="shared" si="4"/>
        <v>94.1</v>
      </c>
      <c r="AH22" s="22">
        <v>94.1</v>
      </c>
      <c r="AI22" s="22">
        <v>94.1</v>
      </c>
      <c r="AJ22" s="27">
        <v>94.11</v>
      </c>
      <c r="AK22" s="25">
        <v>-2.4</v>
      </c>
      <c r="AL22" s="22"/>
      <c r="AM22" s="22">
        <f t="shared" si="5"/>
        <v>3.8</v>
      </c>
      <c r="AN22" s="22">
        <v>3.7</v>
      </c>
      <c r="AO22" s="22">
        <v>3.8</v>
      </c>
      <c r="AP22" s="27">
        <v>3.8</v>
      </c>
      <c r="AQ22" s="25">
        <v>0.8</v>
      </c>
      <c r="AR22" s="22"/>
      <c r="AS22" s="22">
        <f t="shared" si="6"/>
        <v>96.2</v>
      </c>
      <c r="AT22" s="22">
        <v>96.3</v>
      </c>
      <c r="AU22" s="22">
        <v>96.2</v>
      </c>
      <c r="AV22" s="27">
        <v>96.2</v>
      </c>
      <c r="AW22" s="25">
        <v>-0.8</v>
      </c>
      <c r="AX22" s="22"/>
      <c r="AY22" s="22">
        <f t="shared" si="7"/>
        <v>2.2999999999999998</v>
      </c>
      <c r="AZ22" s="22">
        <v>2.2000000000000002</v>
      </c>
      <c r="BA22" s="22">
        <v>2.2999999999999998</v>
      </c>
      <c r="BB22" s="27">
        <v>2.17</v>
      </c>
      <c r="BC22" s="22">
        <v>1.7</v>
      </c>
    </row>
    <row r="23" spans="1:55" ht="12.75" x14ac:dyDescent="0.2">
      <c r="A23" s="7">
        <v>91</v>
      </c>
      <c r="B23">
        <v>3</v>
      </c>
      <c r="C23" s="22">
        <f t="shared" si="0"/>
        <v>582.79999999999995</v>
      </c>
      <c r="D23" s="22">
        <v>583</v>
      </c>
      <c r="E23" s="22">
        <v>582.79999999999995</v>
      </c>
      <c r="F23" s="27">
        <v>583.75</v>
      </c>
      <c r="G23" s="25">
        <v>-27.3</v>
      </c>
      <c r="H23" s="22"/>
      <c r="I23" s="22">
        <f t="shared" si="1"/>
        <v>16.600000000000001</v>
      </c>
      <c r="J23" s="22">
        <v>17.100000000000001</v>
      </c>
      <c r="K23" s="22">
        <v>16.600000000000001</v>
      </c>
      <c r="L23" s="27">
        <v>16.79</v>
      </c>
      <c r="M23" s="25">
        <v>14.7</v>
      </c>
      <c r="N23" s="22"/>
      <c r="O23" s="22">
        <f t="shared" si="2"/>
        <v>25.7</v>
      </c>
      <c r="P23" s="22">
        <v>25.2</v>
      </c>
      <c r="Q23" s="22">
        <v>25.7</v>
      </c>
      <c r="R23" s="27">
        <v>24.78</v>
      </c>
      <c r="S23" s="25">
        <v>3.7</v>
      </c>
      <c r="T23" s="22"/>
      <c r="U23" s="22"/>
      <c r="V23" s="22">
        <v>625.29999999999995</v>
      </c>
      <c r="W23" s="22">
        <v>625.20000000000005</v>
      </c>
      <c r="X23" s="27">
        <v>625.32000000000005</v>
      </c>
      <c r="Y23" s="25">
        <v>-8.9</v>
      </c>
      <c r="Z23" s="22"/>
      <c r="AA23" s="22">
        <f t="shared" si="3"/>
        <v>599.4</v>
      </c>
      <c r="AB23" s="22">
        <v>600.1</v>
      </c>
      <c r="AC23" s="22">
        <v>599.4</v>
      </c>
      <c r="AD23" s="27">
        <v>600.54</v>
      </c>
      <c r="AE23" s="25">
        <v>-12.6</v>
      </c>
      <c r="AF23" s="22"/>
      <c r="AG23" s="22">
        <f t="shared" si="4"/>
        <v>93.2</v>
      </c>
      <c r="AH23" s="22">
        <v>93.2</v>
      </c>
      <c r="AI23" s="22">
        <v>93.2</v>
      </c>
      <c r="AJ23" s="27">
        <v>93.35</v>
      </c>
      <c r="AK23" s="25">
        <v>-3</v>
      </c>
      <c r="AL23" s="22"/>
      <c r="AM23" s="22">
        <f t="shared" si="5"/>
        <v>4.0999999999999996</v>
      </c>
      <c r="AN23" s="22">
        <v>4</v>
      </c>
      <c r="AO23" s="22">
        <v>4.0999999999999996</v>
      </c>
      <c r="AP23" s="27">
        <v>3.96</v>
      </c>
      <c r="AQ23" s="25">
        <v>0.6</v>
      </c>
      <c r="AR23" s="22"/>
      <c r="AS23" s="22">
        <f t="shared" si="6"/>
        <v>95.9</v>
      </c>
      <c r="AT23" s="22">
        <v>96</v>
      </c>
      <c r="AU23" s="22">
        <v>95.9</v>
      </c>
      <c r="AV23" s="27">
        <v>96.04</v>
      </c>
      <c r="AW23" s="25">
        <v>-0.6</v>
      </c>
      <c r="AX23" s="22"/>
      <c r="AY23" s="22">
        <f t="shared" si="7"/>
        <v>2.8</v>
      </c>
      <c r="AZ23" s="22">
        <v>2.8</v>
      </c>
      <c r="BA23" s="22">
        <v>2.8</v>
      </c>
      <c r="BB23" s="27">
        <v>2.8</v>
      </c>
      <c r="BC23" s="22">
        <v>2.5</v>
      </c>
    </row>
    <row r="24" spans="1:55" ht="12.75" x14ac:dyDescent="0.2">
      <c r="A24" s="7">
        <v>91</v>
      </c>
      <c r="B24">
        <v>4</v>
      </c>
      <c r="C24" s="22">
        <f t="shared" si="0"/>
        <v>577.6</v>
      </c>
      <c r="D24" s="22">
        <v>583.29999999999995</v>
      </c>
      <c r="E24" s="22">
        <v>577.6</v>
      </c>
      <c r="F24" s="27">
        <v>577.49</v>
      </c>
      <c r="G24" s="25">
        <v>-25</v>
      </c>
      <c r="H24" s="22"/>
      <c r="I24" s="22">
        <f t="shared" si="1"/>
        <v>20.6</v>
      </c>
      <c r="J24" s="22">
        <v>18.899999999999999</v>
      </c>
      <c r="K24" s="22">
        <v>20.6</v>
      </c>
      <c r="L24" s="27">
        <v>20.93</v>
      </c>
      <c r="M24" s="25">
        <v>16.600000000000001</v>
      </c>
      <c r="N24" s="22"/>
      <c r="O24" s="22">
        <f t="shared" si="2"/>
        <v>25.1</v>
      </c>
      <c r="P24" s="22">
        <v>21.2</v>
      </c>
      <c r="Q24" s="22">
        <v>25.1</v>
      </c>
      <c r="R24" s="27">
        <v>24.72</v>
      </c>
      <c r="S24" s="25">
        <v>-0.2</v>
      </c>
      <c r="T24" s="22"/>
      <c r="U24" s="22"/>
      <c r="V24" s="22">
        <v>623.29999999999995</v>
      </c>
      <c r="W24" s="22">
        <v>623.29999999999995</v>
      </c>
      <c r="X24" s="27">
        <v>623.14</v>
      </c>
      <c r="Y24" s="25">
        <v>-8.6999999999999993</v>
      </c>
      <c r="Z24" s="22"/>
      <c r="AA24" s="22">
        <f t="shared" si="3"/>
        <v>598.20000000000005</v>
      </c>
      <c r="AB24" s="22">
        <v>602.1</v>
      </c>
      <c r="AC24" s="22">
        <v>598.20000000000005</v>
      </c>
      <c r="AD24" s="27">
        <v>598.41999999999996</v>
      </c>
      <c r="AE24" s="25">
        <v>-8.5</v>
      </c>
      <c r="AF24" s="22"/>
      <c r="AG24" s="22">
        <f t="shared" si="4"/>
        <v>92.7</v>
      </c>
      <c r="AH24" s="22">
        <v>93.6</v>
      </c>
      <c r="AI24" s="22">
        <v>92.7</v>
      </c>
      <c r="AJ24" s="27">
        <v>92.67</v>
      </c>
      <c r="AK24" s="25">
        <v>-2.7</v>
      </c>
      <c r="AL24" s="22"/>
      <c r="AM24" s="22">
        <f t="shared" si="5"/>
        <v>4</v>
      </c>
      <c r="AN24" s="22">
        <v>3.4</v>
      </c>
      <c r="AO24" s="22">
        <v>4</v>
      </c>
      <c r="AP24" s="27">
        <v>3.97</v>
      </c>
      <c r="AQ24" s="25">
        <v>0</v>
      </c>
      <c r="AR24" s="22"/>
      <c r="AS24" s="22">
        <f t="shared" si="6"/>
        <v>96</v>
      </c>
      <c r="AT24" s="22">
        <v>96.6</v>
      </c>
      <c r="AU24" s="22">
        <v>96</v>
      </c>
      <c r="AV24" s="27">
        <v>96.03</v>
      </c>
      <c r="AW24" s="25">
        <v>0</v>
      </c>
      <c r="AX24" s="22"/>
      <c r="AY24" s="22">
        <f t="shared" si="7"/>
        <v>3.4</v>
      </c>
      <c r="AZ24" s="22">
        <v>3.1</v>
      </c>
      <c r="BA24" s="22">
        <v>3.4</v>
      </c>
      <c r="BB24" s="27">
        <v>3.5</v>
      </c>
      <c r="BC24" s="22">
        <v>2.8</v>
      </c>
    </row>
    <row r="25" spans="1:55" ht="12.75" x14ac:dyDescent="0.2">
      <c r="A25" s="7"/>
      <c r="B25">
        <v>1</v>
      </c>
      <c r="C25" s="22">
        <f t="shared" si="0"/>
        <v>571.79999999999995</v>
      </c>
      <c r="D25" s="22">
        <v>566.29999999999995</v>
      </c>
      <c r="E25" s="22">
        <v>571.79999999999995</v>
      </c>
      <c r="F25" s="27">
        <v>571.72</v>
      </c>
      <c r="G25" s="25">
        <v>-23.1</v>
      </c>
      <c r="H25" s="22"/>
      <c r="I25" s="22">
        <f t="shared" si="1"/>
        <v>25.1</v>
      </c>
      <c r="J25" s="22">
        <v>26.3</v>
      </c>
      <c r="K25" s="22">
        <v>25.1</v>
      </c>
      <c r="L25" s="27">
        <v>24.85</v>
      </c>
      <c r="M25" s="25">
        <v>15.7</v>
      </c>
      <c r="N25" s="22"/>
      <c r="O25" s="22">
        <f t="shared" si="2"/>
        <v>23.9</v>
      </c>
      <c r="P25" s="22">
        <v>28.2</v>
      </c>
      <c r="Q25" s="22">
        <v>23.9</v>
      </c>
      <c r="R25" s="27">
        <v>24.28</v>
      </c>
      <c r="S25" s="25">
        <v>-1.7</v>
      </c>
      <c r="T25" s="22"/>
      <c r="U25" s="22"/>
      <c r="V25" s="22">
        <v>620.79999999999995</v>
      </c>
      <c r="W25" s="22">
        <v>620.9</v>
      </c>
      <c r="X25" s="27">
        <v>620.86</v>
      </c>
      <c r="Y25" s="25">
        <v>-9.1</v>
      </c>
      <c r="Z25" s="22"/>
      <c r="AA25" s="22">
        <f t="shared" si="3"/>
        <v>596.9</v>
      </c>
      <c r="AB25" s="22">
        <v>592.6</v>
      </c>
      <c r="AC25" s="22">
        <v>596.9</v>
      </c>
      <c r="AD25" s="27">
        <v>596.58000000000004</v>
      </c>
      <c r="AE25" s="25">
        <v>-7.4</v>
      </c>
      <c r="AF25" s="22"/>
      <c r="AG25" s="22">
        <f t="shared" si="4"/>
        <v>92.1</v>
      </c>
      <c r="AH25" s="22">
        <v>91.2</v>
      </c>
      <c r="AI25" s="22">
        <v>92.1</v>
      </c>
      <c r="AJ25" s="27">
        <v>92.09</v>
      </c>
      <c r="AK25" s="25">
        <v>-2.4</v>
      </c>
      <c r="AL25" s="22"/>
      <c r="AM25" s="22">
        <f t="shared" si="5"/>
        <v>3.9</v>
      </c>
      <c r="AN25" s="22">
        <v>4.5999999999999996</v>
      </c>
      <c r="AO25" s="22">
        <v>3.9</v>
      </c>
      <c r="AP25" s="27">
        <v>3.91</v>
      </c>
      <c r="AQ25" s="25">
        <v>-0.2</v>
      </c>
      <c r="AR25" s="22"/>
      <c r="AS25" s="22">
        <f t="shared" si="6"/>
        <v>96.1</v>
      </c>
      <c r="AT25" s="22">
        <v>95.4</v>
      </c>
      <c r="AU25" s="22">
        <v>96.1</v>
      </c>
      <c r="AV25" s="27">
        <v>96.09</v>
      </c>
      <c r="AW25" s="25">
        <v>0.2</v>
      </c>
      <c r="AX25" s="22"/>
      <c r="AY25" s="22">
        <f t="shared" si="7"/>
        <v>4.2</v>
      </c>
      <c r="AZ25" s="22">
        <v>4.4000000000000004</v>
      </c>
      <c r="BA25" s="22">
        <v>4.2</v>
      </c>
      <c r="BB25" s="27">
        <v>4.17</v>
      </c>
      <c r="BC25" s="22">
        <v>2.7</v>
      </c>
    </row>
    <row r="26" spans="1:55" ht="12.75" x14ac:dyDescent="0.2">
      <c r="A26" s="7">
        <v>92</v>
      </c>
      <c r="B26">
        <v>2</v>
      </c>
      <c r="C26" s="22">
        <f t="shared" si="0"/>
        <v>561.20000000000005</v>
      </c>
      <c r="D26" s="22">
        <v>561.79999999999995</v>
      </c>
      <c r="E26" s="22">
        <v>561.20000000000005</v>
      </c>
      <c r="F26" s="27">
        <v>566.08000000000004</v>
      </c>
      <c r="G26" s="25">
        <v>-22.6</v>
      </c>
      <c r="H26" s="22"/>
      <c r="I26" s="22">
        <f t="shared" si="1"/>
        <v>31</v>
      </c>
      <c r="J26" s="22">
        <v>30.7</v>
      </c>
      <c r="K26" s="22">
        <v>31</v>
      </c>
      <c r="L26" s="27">
        <v>28.22</v>
      </c>
      <c r="M26" s="25">
        <v>13.5</v>
      </c>
      <c r="N26" s="22"/>
      <c r="O26" s="22">
        <f t="shared" si="2"/>
        <v>26.1</v>
      </c>
      <c r="P26" s="22">
        <v>25.7</v>
      </c>
      <c r="Q26" s="22">
        <v>26.1</v>
      </c>
      <c r="R26" s="27">
        <v>24.29</v>
      </c>
      <c r="S26" s="25">
        <v>0</v>
      </c>
      <c r="T26" s="22"/>
      <c r="U26" s="22"/>
      <c r="V26" s="22">
        <v>618.20000000000005</v>
      </c>
      <c r="W26" s="22">
        <v>618.4</v>
      </c>
      <c r="X26" s="27">
        <v>618.59</v>
      </c>
      <c r="Y26" s="25">
        <v>-9.1</v>
      </c>
      <c r="Z26" s="22"/>
      <c r="AA26" s="22">
        <f t="shared" si="3"/>
        <v>592.20000000000005</v>
      </c>
      <c r="AB26" s="22">
        <v>592.5</v>
      </c>
      <c r="AC26" s="22">
        <v>592.20000000000005</v>
      </c>
      <c r="AD26" s="27">
        <v>594.29999999999995</v>
      </c>
      <c r="AE26" s="25">
        <v>-9.1</v>
      </c>
      <c r="AF26" s="22"/>
      <c r="AG26" s="22">
        <f t="shared" si="4"/>
        <v>90.8</v>
      </c>
      <c r="AH26" s="22">
        <v>90.9</v>
      </c>
      <c r="AI26" s="22">
        <v>90.8</v>
      </c>
      <c r="AJ26" s="27">
        <v>91.51</v>
      </c>
      <c r="AK26" s="25">
        <v>-2.2999999999999998</v>
      </c>
      <c r="AL26" s="22"/>
      <c r="AM26" s="22">
        <f t="shared" si="5"/>
        <v>4.2</v>
      </c>
      <c r="AN26" s="22">
        <v>4.2</v>
      </c>
      <c r="AO26" s="22">
        <v>4.2</v>
      </c>
      <c r="AP26" s="27">
        <v>3.93</v>
      </c>
      <c r="AQ26" s="25">
        <v>0.1</v>
      </c>
      <c r="AR26" s="22"/>
      <c r="AS26" s="22">
        <f t="shared" si="6"/>
        <v>95.8</v>
      </c>
      <c r="AT26" s="22">
        <v>95.8</v>
      </c>
      <c r="AU26" s="22">
        <v>95.8</v>
      </c>
      <c r="AV26" s="27">
        <v>96.07</v>
      </c>
      <c r="AW26" s="25">
        <v>-0.1</v>
      </c>
      <c r="AX26" s="22"/>
      <c r="AY26" s="22">
        <f t="shared" si="7"/>
        <v>5.2</v>
      </c>
      <c r="AZ26" s="22">
        <v>5.2</v>
      </c>
      <c r="BA26" s="22">
        <v>5.2</v>
      </c>
      <c r="BB26" s="27">
        <v>4.75</v>
      </c>
      <c r="BC26" s="22">
        <v>2.2999999999999998</v>
      </c>
    </row>
    <row r="27" spans="1:55" ht="12.75" x14ac:dyDescent="0.2">
      <c r="A27" s="7">
        <v>92</v>
      </c>
      <c r="B27">
        <v>3</v>
      </c>
      <c r="C27" s="22">
        <f t="shared" si="0"/>
        <v>558.5</v>
      </c>
      <c r="D27" s="22">
        <v>559.4</v>
      </c>
      <c r="E27" s="22">
        <v>558.5</v>
      </c>
      <c r="F27" s="27">
        <v>559.22</v>
      </c>
      <c r="G27" s="25">
        <v>-27.4</v>
      </c>
      <c r="H27" s="22"/>
      <c r="I27" s="22">
        <f t="shared" si="1"/>
        <v>32.299999999999997</v>
      </c>
      <c r="J27" s="22">
        <v>32.700000000000003</v>
      </c>
      <c r="K27" s="22">
        <v>32.299999999999997</v>
      </c>
      <c r="L27" s="27">
        <v>31.69</v>
      </c>
      <c r="M27" s="25">
        <v>13.9</v>
      </c>
      <c r="N27" s="22"/>
      <c r="O27" s="22">
        <f t="shared" si="2"/>
        <v>25.6</v>
      </c>
      <c r="P27" s="22">
        <v>24.6</v>
      </c>
      <c r="Q27" s="22">
        <v>25.6</v>
      </c>
      <c r="R27" s="27">
        <v>25.54</v>
      </c>
      <c r="S27" s="25">
        <v>5</v>
      </c>
      <c r="T27" s="22"/>
      <c r="U27" s="22"/>
      <c r="V27" s="22">
        <v>616.6</v>
      </c>
      <c r="W27" s="22">
        <v>616.5</v>
      </c>
      <c r="X27" s="27">
        <v>616.45000000000005</v>
      </c>
      <c r="Y27" s="25">
        <v>-8.6</v>
      </c>
      <c r="Z27" s="22"/>
      <c r="AA27" s="22">
        <f t="shared" si="3"/>
        <v>590.9</v>
      </c>
      <c r="AB27" s="22">
        <v>592</v>
      </c>
      <c r="AC27" s="22">
        <v>590.9</v>
      </c>
      <c r="AD27" s="27">
        <v>590.91</v>
      </c>
      <c r="AE27" s="25">
        <v>-13.6</v>
      </c>
      <c r="AF27" s="22"/>
      <c r="AG27" s="22">
        <f t="shared" si="4"/>
        <v>90.6</v>
      </c>
      <c r="AH27" s="22">
        <v>90.7</v>
      </c>
      <c r="AI27" s="22">
        <v>90.6</v>
      </c>
      <c r="AJ27" s="27">
        <v>90.72</v>
      </c>
      <c r="AK27" s="25">
        <v>-3.2</v>
      </c>
      <c r="AL27" s="22"/>
      <c r="AM27" s="22">
        <f t="shared" si="5"/>
        <v>4.2</v>
      </c>
      <c r="AN27" s="22">
        <v>4</v>
      </c>
      <c r="AO27" s="22">
        <v>4.2</v>
      </c>
      <c r="AP27" s="27">
        <v>4.1399999999999997</v>
      </c>
      <c r="AQ27" s="25">
        <v>0.9</v>
      </c>
      <c r="AR27" s="22"/>
      <c r="AS27" s="22">
        <f t="shared" si="6"/>
        <v>95.8</v>
      </c>
      <c r="AT27" s="22">
        <v>96</v>
      </c>
      <c r="AU27" s="22">
        <v>95.8</v>
      </c>
      <c r="AV27" s="27">
        <v>95.86</v>
      </c>
      <c r="AW27" s="25">
        <v>-0.9</v>
      </c>
      <c r="AX27" s="22"/>
      <c r="AY27" s="22">
        <f t="shared" si="7"/>
        <v>5.5</v>
      </c>
      <c r="AZ27" s="22">
        <v>5.5</v>
      </c>
      <c r="BA27" s="22">
        <v>5.5</v>
      </c>
      <c r="BB27" s="27">
        <v>5.36</v>
      </c>
      <c r="BC27" s="22">
        <v>2.5</v>
      </c>
    </row>
    <row r="28" spans="1:55" ht="12.75" x14ac:dyDescent="0.2">
      <c r="A28" s="7">
        <v>92</v>
      </c>
      <c r="B28">
        <v>4</v>
      </c>
      <c r="C28" s="22">
        <f t="shared" si="0"/>
        <v>552.29999999999995</v>
      </c>
      <c r="D28" s="22">
        <v>557</v>
      </c>
      <c r="E28" s="22">
        <v>552.29999999999995</v>
      </c>
      <c r="F28" s="27">
        <v>549.41</v>
      </c>
      <c r="G28" s="25">
        <v>-39.200000000000003</v>
      </c>
      <c r="H28" s="22"/>
      <c r="I28" s="22">
        <f t="shared" si="1"/>
        <v>35.200000000000003</v>
      </c>
      <c r="J28" s="22">
        <v>33.299999999999997</v>
      </c>
      <c r="K28" s="22">
        <v>35.200000000000003</v>
      </c>
      <c r="L28" s="27">
        <v>36.75</v>
      </c>
      <c r="M28" s="25">
        <v>20.2</v>
      </c>
      <c r="N28" s="22"/>
      <c r="O28" s="22">
        <f t="shared" si="2"/>
        <v>26.9</v>
      </c>
      <c r="P28" s="22">
        <v>24.2</v>
      </c>
      <c r="Q28" s="22">
        <v>26.9</v>
      </c>
      <c r="R28" s="27">
        <v>28.16</v>
      </c>
      <c r="S28" s="25">
        <v>10.5</v>
      </c>
      <c r="T28" s="22"/>
      <c r="U28" s="22"/>
      <c r="V28" s="22">
        <v>614.5</v>
      </c>
      <c r="W28" s="22">
        <v>614.5</v>
      </c>
      <c r="X28" s="27">
        <v>614.32000000000005</v>
      </c>
      <c r="Y28" s="25">
        <v>-8.5</v>
      </c>
      <c r="Z28" s="22"/>
      <c r="AA28" s="22">
        <f t="shared" si="3"/>
        <v>587.5</v>
      </c>
      <c r="AB28" s="22">
        <v>590.29999999999995</v>
      </c>
      <c r="AC28" s="22">
        <v>587.5</v>
      </c>
      <c r="AD28" s="27">
        <v>586.16</v>
      </c>
      <c r="AE28" s="25">
        <v>-19</v>
      </c>
      <c r="AF28" s="22"/>
      <c r="AG28" s="22">
        <f t="shared" si="4"/>
        <v>89.9</v>
      </c>
      <c r="AH28" s="22">
        <v>90.6</v>
      </c>
      <c r="AI28" s="22">
        <v>89.9</v>
      </c>
      <c r="AJ28" s="27">
        <v>89.43</v>
      </c>
      <c r="AK28" s="25">
        <v>-5.0999999999999996</v>
      </c>
      <c r="AL28" s="22"/>
      <c r="AM28" s="22">
        <f t="shared" si="5"/>
        <v>4.4000000000000004</v>
      </c>
      <c r="AN28" s="22">
        <v>3.9</v>
      </c>
      <c r="AO28" s="22">
        <v>4.4000000000000004</v>
      </c>
      <c r="AP28" s="27">
        <v>4.58</v>
      </c>
      <c r="AQ28" s="25">
        <v>1.8</v>
      </c>
      <c r="AR28" s="22"/>
      <c r="AS28" s="22">
        <f t="shared" si="6"/>
        <v>95.6</v>
      </c>
      <c r="AT28" s="22">
        <v>96.1</v>
      </c>
      <c r="AU28" s="22">
        <v>95.6</v>
      </c>
      <c r="AV28" s="27">
        <v>95.42</v>
      </c>
      <c r="AW28" s="25">
        <v>-1.8</v>
      </c>
      <c r="AX28" s="22"/>
      <c r="AY28" s="22">
        <f t="shared" si="7"/>
        <v>6</v>
      </c>
      <c r="AZ28" s="22">
        <v>5.6</v>
      </c>
      <c r="BA28" s="22">
        <v>6</v>
      </c>
      <c r="BB28" s="27">
        <v>6.27</v>
      </c>
      <c r="BC28" s="22">
        <v>3.6</v>
      </c>
    </row>
    <row r="29" spans="1:55" ht="12.75" x14ac:dyDescent="0.2">
      <c r="A29" s="7"/>
      <c r="B29">
        <v>1</v>
      </c>
      <c r="C29" s="22">
        <f t="shared" si="0"/>
        <v>535.1</v>
      </c>
      <c r="D29" s="22">
        <v>529.79999999999995</v>
      </c>
      <c r="E29" s="22">
        <v>535.1</v>
      </c>
      <c r="F29" s="27">
        <v>537.87</v>
      </c>
      <c r="G29" s="25">
        <v>-46.2</v>
      </c>
      <c r="H29" s="22"/>
      <c r="I29" s="22">
        <f t="shared" si="1"/>
        <v>44</v>
      </c>
      <c r="J29" s="22">
        <v>45.4</v>
      </c>
      <c r="K29" s="22">
        <v>44</v>
      </c>
      <c r="L29" s="27">
        <v>43.11</v>
      </c>
      <c r="M29" s="25">
        <v>25.5</v>
      </c>
      <c r="N29" s="22"/>
      <c r="O29" s="22">
        <f t="shared" si="2"/>
        <v>32.799999999999997</v>
      </c>
      <c r="P29" s="22">
        <v>36.799999999999997</v>
      </c>
      <c r="Q29" s="22">
        <v>32.799999999999997</v>
      </c>
      <c r="R29" s="27">
        <v>31.06</v>
      </c>
      <c r="S29" s="25">
        <v>11.6</v>
      </c>
      <c r="T29" s="22"/>
      <c r="U29" s="22"/>
      <c r="V29" s="22">
        <v>612</v>
      </c>
      <c r="W29" s="22">
        <v>612</v>
      </c>
      <c r="X29" s="27">
        <v>612.04</v>
      </c>
      <c r="Y29" s="25">
        <v>-9.1</v>
      </c>
      <c r="Z29" s="22"/>
      <c r="AA29" s="22">
        <f t="shared" si="3"/>
        <v>579.1</v>
      </c>
      <c r="AB29" s="22">
        <v>575.20000000000005</v>
      </c>
      <c r="AC29" s="22">
        <v>579.1</v>
      </c>
      <c r="AD29" s="27">
        <v>580.98</v>
      </c>
      <c r="AE29" s="25">
        <v>-20.7</v>
      </c>
      <c r="AF29" s="22"/>
      <c r="AG29" s="22">
        <f t="shared" si="4"/>
        <v>87.4</v>
      </c>
      <c r="AH29" s="22">
        <v>86.6</v>
      </c>
      <c r="AI29" s="22">
        <v>87.4</v>
      </c>
      <c r="AJ29" s="27">
        <v>87.88</v>
      </c>
      <c r="AK29" s="25">
        <v>-6.2</v>
      </c>
      <c r="AL29" s="22"/>
      <c r="AM29" s="22">
        <f t="shared" si="5"/>
        <v>5.4</v>
      </c>
      <c r="AN29" s="22">
        <v>6</v>
      </c>
      <c r="AO29" s="22">
        <v>5.4</v>
      </c>
      <c r="AP29" s="27">
        <v>5.08</v>
      </c>
      <c r="AQ29" s="25">
        <v>2</v>
      </c>
      <c r="AR29" s="22"/>
      <c r="AS29" s="22">
        <f t="shared" si="6"/>
        <v>94.6</v>
      </c>
      <c r="AT29" s="22">
        <v>94</v>
      </c>
      <c r="AU29" s="22">
        <v>94.6</v>
      </c>
      <c r="AV29" s="27">
        <v>94.92</v>
      </c>
      <c r="AW29" s="25">
        <v>-2</v>
      </c>
      <c r="AX29" s="22"/>
      <c r="AY29" s="22">
        <f t="shared" si="7"/>
        <v>7.6</v>
      </c>
      <c r="AZ29" s="22">
        <v>7.9</v>
      </c>
      <c r="BA29" s="22">
        <v>7.6</v>
      </c>
      <c r="BB29" s="27">
        <v>7.42</v>
      </c>
      <c r="BC29" s="22">
        <v>4.5999999999999996</v>
      </c>
    </row>
    <row r="30" spans="1:55" ht="12.75" x14ac:dyDescent="0.2">
      <c r="A30" s="7">
        <v>93</v>
      </c>
      <c r="B30">
        <v>2</v>
      </c>
      <c r="C30" s="22">
        <f t="shared" si="0"/>
        <v>525.79999999999995</v>
      </c>
      <c r="D30" s="22">
        <v>526.5</v>
      </c>
      <c r="E30" s="22">
        <v>525.79999999999995</v>
      </c>
      <c r="F30" s="27">
        <v>527.65</v>
      </c>
      <c r="G30" s="25">
        <v>-40.9</v>
      </c>
      <c r="H30" s="22"/>
      <c r="I30" s="22">
        <f t="shared" si="1"/>
        <v>49.6</v>
      </c>
      <c r="J30" s="22">
        <v>49.4</v>
      </c>
      <c r="K30" s="22">
        <v>49.6</v>
      </c>
      <c r="L30" s="27">
        <v>48.84</v>
      </c>
      <c r="M30" s="25">
        <v>22.9</v>
      </c>
      <c r="N30" s="22"/>
      <c r="O30" s="22">
        <f t="shared" si="2"/>
        <v>34.4</v>
      </c>
      <c r="P30" s="22">
        <v>33.700000000000003</v>
      </c>
      <c r="Q30" s="22">
        <v>34.4</v>
      </c>
      <c r="R30" s="27">
        <v>33.159999999999997</v>
      </c>
      <c r="S30" s="25">
        <v>8.4</v>
      </c>
      <c r="T30" s="22"/>
      <c r="U30" s="22"/>
      <c r="V30" s="22">
        <v>609.6</v>
      </c>
      <c r="W30" s="22">
        <v>609.79999999999995</v>
      </c>
      <c r="X30" s="27">
        <v>609.65</v>
      </c>
      <c r="Y30" s="25">
        <v>-9.6</v>
      </c>
      <c r="Z30" s="22"/>
      <c r="AA30" s="22">
        <f t="shared" si="3"/>
        <v>575.29999999999995</v>
      </c>
      <c r="AB30" s="22">
        <v>575.9</v>
      </c>
      <c r="AC30" s="22">
        <v>575.29999999999995</v>
      </c>
      <c r="AD30" s="27">
        <v>576.49</v>
      </c>
      <c r="AE30" s="25">
        <v>-18</v>
      </c>
      <c r="AF30" s="22"/>
      <c r="AG30" s="22">
        <f t="shared" si="4"/>
        <v>86.2</v>
      </c>
      <c r="AH30" s="22">
        <v>86.4</v>
      </c>
      <c r="AI30" s="22">
        <v>86.2</v>
      </c>
      <c r="AJ30" s="27">
        <v>86.55</v>
      </c>
      <c r="AK30" s="25">
        <v>-5.3</v>
      </c>
      <c r="AL30" s="22"/>
      <c r="AM30" s="22">
        <f t="shared" si="5"/>
        <v>5.6</v>
      </c>
      <c r="AN30" s="22">
        <v>5.5</v>
      </c>
      <c r="AO30" s="22">
        <v>5.6</v>
      </c>
      <c r="AP30" s="27">
        <v>5.44</v>
      </c>
      <c r="AQ30" s="25">
        <v>1.5</v>
      </c>
      <c r="AR30" s="22"/>
      <c r="AS30" s="22">
        <f t="shared" si="6"/>
        <v>94.4</v>
      </c>
      <c r="AT30" s="22">
        <v>94.5</v>
      </c>
      <c r="AU30" s="22">
        <v>94.4</v>
      </c>
      <c r="AV30" s="27">
        <v>94.56</v>
      </c>
      <c r="AW30" s="25">
        <v>-1.5</v>
      </c>
      <c r="AX30" s="22"/>
      <c r="AY30" s="22">
        <f t="shared" si="7"/>
        <v>8.6</v>
      </c>
      <c r="AZ30" s="22">
        <v>8.6</v>
      </c>
      <c r="BA30" s="22">
        <v>8.6</v>
      </c>
      <c r="BB30" s="27">
        <v>8.4700000000000006</v>
      </c>
      <c r="BC30" s="22">
        <v>4.2</v>
      </c>
    </row>
    <row r="31" spans="1:55" ht="12.75" x14ac:dyDescent="0.2">
      <c r="A31" s="7">
        <v>93</v>
      </c>
      <c r="B31">
        <v>3</v>
      </c>
      <c r="C31" s="22">
        <f t="shared" si="0"/>
        <v>522.79999999999995</v>
      </c>
      <c r="D31" s="22">
        <v>524.20000000000005</v>
      </c>
      <c r="E31" s="22">
        <v>522.79999999999995</v>
      </c>
      <c r="F31" s="27">
        <v>521.03</v>
      </c>
      <c r="G31" s="25">
        <v>-26.5</v>
      </c>
      <c r="H31" s="22"/>
      <c r="I31" s="22">
        <f t="shared" si="1"/>
        <v>51.4</v>
      </c>
      <c r="J31" s="22">
        <v>51.5</v>
      </c>
      <c r="K31" s="22">
        <v>51.4</v>
      </c>
      <c r="L31" s="27">
        <v>52.18</v>
      </c>
      <c r="M31" s="25">
        <v>13.4</v>
      </c>
      <c r="N31" s="22"/>
      <c r="O31" s="22">
        <f t="shared" si="2"/>
        <v>33.299999999999997</v>
      </c>
      <c r="P31" s="22">
        <v>31.8</v>
      </c>
      <c r="Q31" s="22">
        <v>33.299999999999997</v>
      </c>
      <c r="R31" s="27">
        <v>34.340000000000003</v>
      </c>
      <c r="S31" s="25">
        <v>4.7</v>
      </c>
      <c r="T31" s="22"/>
      <c r="U31" s="22"/>
      <c r="V31" s="22">
        <v>607.5</v>
      </c>
      <c r="W31" s="22">
        <v>607.5</v>
      </c>
      <c r="X31" s="27">
        <v>607.54999999999995</v>
      </c>
      <c r="Y31" s="25">
        <v>-8.4</v>
      </c>
      <c r="Z31" s="22"/>
      <c r="AA31" s="22">
        <f t="shared" si="3"/>
        <v>574.20000000000005</v>
      </c>
      <c r="AB31" s="22">
        <v>575.79999999999995</v>
      </c>
      <c r="AC31" s="22">
        <v>574.20000000000005</v>
      </c>
      <c r="AD31" s="27">
        <v>573.21</v>
      </c>
      <c r="AE31" s="25">
        <v>-13.1</v>
      </c>
      <c r="AF31" s="22"/>
      <c r="AG31" s="22">
        <f t="shared" si="4"/>
        <v>86.1</v>
      </c>
      <c r="AH31" s="22">
        <v>86.3</v>
      </c>
      <c r="AI31" s="22">
        <v>86.1</v>
      </c>
      <c r="AJ31" s="27">
        <v>85.76</v>
      </c>
      <c r="AK31" s="25">
        <v>-3.2</v>
      </c>
      <c r="AL31" s="22"/>
      <c r="AM31" s="22">
        <f t="shared" si="5"/>
        <v>5.5</v>
      </c>
      <c r="AN31" s="22">
        <v>5.2</v>
      </c>
      <c r="AO31" s="22">
        <v>5.5</v>
      </c>
      <c r="AP31" s="27">
        <v>5.65</v>
      </c>
      <c r="AQ31" s="25">
        <v>0.9</v>
      </c>
      <c r="AR31" s="22"/>
      <c r="AS31" s="22">
        <f t="shared" si="6"/>
        <v>94.5</v>
      </c>
      <c r="AT31" s="22">
        <v>94.8</v>
      </c>
      <c r="AU31" s="22">
        <v>94.5</v>
      </c>
      <c r="AV31" s="27">
        <v>94.35</v>
      </c>
      <c r="AW31" s="25">
        <v>-0.9</v>
      </c>
      <c r="AX31" s="22"/>
      <c r="AY31" s="22">
        <f t="shared" si="7"/>
        <v>9</v>
      </c>
      <c r="AZ31" s="22">
        <v>9</v>
      </c>
      <c r="BA31" s="22">
        <v>9</v>
      </c>
      <c r="BB31" s="27">
        <v>9.1</v>
      </c>
      <c r="BC31" s="22">
        <v>2.5</v>
      </c>
    </row>
    <row r="32" spans="1:55" ht="12.75" x14ac:dyDescent="0.2">
      <c r="A32" s="7">
        <v>93</v>
      </c>
      <c r="B32">
        <v>4</v>
      </c>
      <c r="C32" s="22">
        <f t="shared" si="0"/>
        <v>517.79999999999995</v>
      </c>
      <c r="D32" s="22">
        <v>521.4</v>
      </c>
      <c r="E32" s="22">
        <v>517.79999999999995</v>
      </c>
      <c r="F32" s="27">
        <v>517.9</v>
      </c>
      <c r="G32" s="25">
        <v>-12.5</v>
      </c>
      <c r="H32" s="22"/>
      <c r="I32" s="22">
        <f t="shared" si="1"/>
        <v>53.3</v>
      </c>
      <c r="J32" s="22">
        <v>51.2</v>
      </c>
      <c r="K32" s="22">
        <v>53.3</v>
      </c>
      <c r="L32" s="27">
        <v>52.75</v>
      </c>
      <c r="M32" s="25">
        <v>2.2999999999999998</v>
      </c>
      <c r="N32" s="22"/>
      <c r="O32" s="22">
        <f t="shared" si="2"/>
        <v>34.9</v>
      </c>
      <c r="P32" s="22">
        <v>33.4</v>
      </c>
      <c r="Q32" s="22">
        <v>34.9</v>
      </c>
      <c r="R32" s="27">
        <v>35.5</v>
      </c>
      <c r="S32" s="25">
        <v>4.5999999999999996</v>
      </c>
      <c r="T32" s="22"/>
      <c r="U32" s="22"/>
      <c r="V32" s="22">
        <v>606</v>
      </c>
      <c r="W32" s="22">
        <v>605.9</v>
      </c>
      <c r="X32" s="27">
        <v>606.15</v>
      </c>
      <c r="Y32" s="25">
        <v>-5.6</v>
      </c>
      <c r="Z32" s="22"/>
      <c r="AA32" s="22">
        <f t="shared" si="3"/>
        <v>571.1</v>
      </c>
      <c r="AB32" s="22">
        <v>572.6</v>
      </c>
      <c r="AC32" s="22">
        <v>571.1</v>
      </c>
      <c r="AD32" s="27">
        <v>570.65</v>
      </c>
      <c r="AE32" s="25">
        <v>-10.199999999999999</v>
      </c>
      <c r="AF32" s="22"/>
      <c r="AG32" s="22">
        <f t="shared" si="4"/>
        <v>85.5</v>
      </c>
      <c r="AH32" s="22">
        <v>86</v>
      </c>
      <c r="AI32" s="22">
        <v>85.5</v>
      </c>
      <c r="AJ32" s="27">
        <v>85.44</v>
      </c>
      <c r="AK32" s="25">
        <v>-1.3</v>
      </c>
      <c r="AL32" s="22"/>
      <c r="AM32" s="22">
        <f t="shared" si="5"/>
        <v>5.8</v>
      </c>
      <c r="AN32" s="22">
        <v>5.5</v>
      </c>
      <c r="AO32" s="22">
        <v>5.8</v>
      </c>
      <c r="AP32" s="27">
        <v>5.86</v>
      </c>
      <c r="AQ32" s="25">
        <v>0.8</v>
      </c>
      <c r="AR32" s="22"/>
      <c r="AS32" s="22">
        <f t="shared" si="6"/>
        <v>94.2</v>
      </c>
      <c r="AT32" s="22">
        <v>94.5</v>
      </c>
      <c r="AU32" s="22">
        <v>94.2</v>
      </c>
      <c r="AV32" s="27">
        <v>94.14</v>
      </c>
      <c r="AW32" s="25">
        <v>-0.8</v>
      </c>
      <c r="AX32" s="22"/>
      <c r="AY32" s="22">
        <f t="shared" si="7"/>
        <v>9.3000000000000007</v>
      </c>
      <c r="AZ32" s="22">
        <v>8.9</v>
      </c>
      <c r="BA32" s="22">
        <v>9.3000000000000007</v>
      </c>
      <c r="BB32" s="27">
        <v>9.24</v>
      </c>
      <c r="BC32" s="22">
        <v>0.6</v>
      </c>
    </row>
    <row r="33" spans="1:55" ht="12.75" x14ac:dyDescent="0.2">
      <c r="A33" s="7"/>
      <c r="B33">
        <v>1</v>
      </c>
      <c r="C33" s="22">
        <f t="shared" si="0"/>
        <v>518.1</v>
      </c>
      <c r="D33" s="22">
        <v>513</v>
      </c>
      <c r="E33" s="22">
        <v>518.1</v>
      </c>
      <c r="F33" s="27">
        <v>516.51</v>
      </c>
      <c r="G33" s="25">
        <v>-5.6</v>
      </c>
      <c r="H33" s="22"/>
      <c r="I33" s="22">
        <f t="shared" si="1"/>
        <v>52.6</v>
      </c>
      <c r="J33" s="22">
        <v>54.2</v>
      </c>
      <c r="K33" s="22">
        <v>52.6</v>
      </c>
      <c r="L33" s="27">
        <v>52.01</v>
      </c>
      <c r="M33" s="25">
        <v>-3</v>
      </c>
      <c r="N33" s="22"/>
      <c r="O33" s="22">
        <f t="shared" si="2"/>
        <v>34.9</v>
      </c>
      <c r="P33" s="22">
        <v>38.5</v>
      </c>
      <c r="Q33" s="22">
        <v>34.9</v>
      </c>
      <c r="R33" s="27">
        <v>36.93</v>
      </c>
      <c r="S33" s="25">
        <v>5.7</v>
      </c>
      <c r="T33" s="22"/>
      <c r="U33" s="22"/>
      <c r="V33" s="22">
        <v>605.70000000000005</v>
      </c>
      <c r="W33" s="22">
        <v>605.6</v>
      </c>
      <c r="X33" s="27">
        <v>605.45000000000005</v>
      </c>
      <c r="Y33" s="25">
        <v>-2.8</v>
      </c>
      <c r="Z33" s="22"/>
      <c r="AA33" s="22">
        <f t="shared" si="3"/>
        <v>570.70000000000005</v>
      </c>
      <c r="AB33" s="22">
        <v>567.20000000000005</v>
      </c>
      <c r="AC33" s="22">
        <v>570.70000000000005</v>
      </c>
      <c r="AD33" s="27">
        <v>568.52</v>
      </c>
      <c r="AE33" s="25">
        <v>-8.5</v>
      </c>
      <c r="AF33" s="22"/>
      <c r="AG33" s="22">
        <f t="shared" si="4"/>
        <v>85.5</v>
      </c>
      <c r="AH33" s="22">
        <v>84.7</v>
      </c>
      <c r="AI33" s="22">
        <v>85.5</v>
      </c>
      <c r="AJ33" s="27">
        <v>85.31</v>
      </c>
      <c r="AK33" s="25">
        <v>-0.5</v>
      </c>
      <c r="AL33" s="22"/>
      <c r="AM33" s="22">
        <f t="shared" si="5"/>
        <v>5.8</v>
      </c>
      <c r="AN33" s="22">
        <v>6.3</v>
      </c>
      <c r="AO33" s="22">
        <v>5.8</v>
      </c>
      <c r="AP33" s="27">
        <v>6.1</v>
      </c>
      <c r="AQ33" s="25">
        <v>1</v>
      </c>
      <c r="AR33" s="22"/>
      <c r="AS33" s="22">
        <f t="shared" si="6"/>
        <v>94.2</v>
      </c>
      <c r="AT33" s="22">
        <v>93.7</v>
      </c>
      <c r="AU33" s="22">
        <v>94.2</v>
      </c>
      <c r="AV33" s="27">
        <v>93.9</v>
      </c>
      <c r="AW33" s="25">
        <v>-1</v>
      </c>
      <c r="AX33" s="22"/>
      <c r="AY33" s="22">
        <f t="shared" si="7"/>
        <v>9.1999999999999993</v>
      </c>
      <c r="AZ33" s="22">
        <v>9.6</v>
      </c>
      <c r="BA33" s="22">
        <v>9.1999999999999993</v>
      </c>
      <c r="BB33" s="27">
        <v>9.15</v>
      </c>
      <c r="BC33" s="22">
        <v>-0.4</v>
      </c>
    </row>
    <row r="34" spans="1:55" ht="12.75" x14ac:dyDescent="0.2">
      <c r="A34" s="7">
        <v>94</v>
      </c>
      <c r="B34">
        <v>2</v>
      </c>
      <c r="C34" s="22">
        <f t="shared" si="0"/>
        <v>517.5</v>
      </c>
      <c r="D34" s="22">
        <v>518.20000000000005</v>
      </c>
      <c r="E34" s="22">
        <v>517.5</v>
      </c>
      <c r="F34" s="27">
        <v>515.77</v>
      </c>
      <c r="G34" s="25">
        <v>-3</v>
      </c>
      <c r="H34" s="22"/>
      <c r="I34" s="22">
        <f t="shared" si="1"/>
        <v>49.6</v>
      </c>
      <c r="J34" s="22">
        <v>49.6</v>
      </c>
      <c r="K34" s="22">
        <v>49.6</v>
      </c>
      <c r="L34" s="27">
        <v>51.46</v>
      </c>
      <c r="M34" s="25">
        <v>-2.2000000000000002</v>
      </c>
      <c r="N34" s="22"/>
      <c r="O34" s="22">
        <f t="shared" si="2"/>
        <v>38.1</v>
      </c>
      <c r="P34" s="22">
        <v>37.1</v>
      </c>
      <c r="Q34" s="22">
        <v>38.1</v>
      </c>
      <c r="R34" s="27">
        <v>37.840000000000003</v>
      </c>
      <c r="S34" s="25">
        <v>3.6</v>
      </c>
      <c r="T34" s="22"/>
      <c r="U34" s="22"/>
      <c r="V34" s="22">
        <v>605</v>
      </c>
      <c r="W34" s="22">
        <v>605.1</v>
      </c>
      <c r="X34" s="27">
        <v>605.07000000000005</v>
      </c>
      <c r="Y34" s="25">
        <v>-1.5</v>
      </c>
      <c r="Z34" s="22"/>
      <c r="AA34" s="22">
        <f t="shared" si="3"/>
        <v>567</v>
      </c>
      <c r="AB34" s="22">
        <v>567.79999999999995</v>
      </c>
      <c r="AC34" s="22">
        <v>567</v>
      </c>
      <c r="AD34" s="27">
        <v>567.23</v>
      </c>
      <c r="AE34" s="25">
        <v>-5.0999999999999996</v>
      </c>
      <c r="AF34" s="22"/>
      <c r="AG34" s="22">
        <f t="shared" si="4"/>
        <v>85.5</v>
      </c>
      <c r="AH34" s="22">
        <v>85.7</v>
      </c>
      <c r="AI34" s="22">
        <v>85.5</v>
      </c>
      <c r="AJ34" s="27">
        <v>85.24</v>
      </c>
      <c r="AK34" s="25">
        <v>-0.3</v>
      </c>
      <c r="AL34" s="22"/>
      <c r="AM34" s="22">
        <f t="shared" si="5"/>
        <v>6.3</v>
      </c>
      <c r="AN34" s="22">
        <v>6.1</v>
      </c>
      <c r="AO34" s="22">
        <v>6.3</v>
      </c>
      <c r="AP34" s="27">
        <v>6.25</v>
      </c>
      <c r="AQ34" s="25">
        <v>0.6</v>
      </c>
      <c r="AR34" s="22"/>
      <c r="AS34" s="22">
        <f t="shared" si="6"/>
        <v>93.7</v>
      </c>
      <c r="AT34" s="22">
        <v>93.9</v>
      </c>
      <c r="AU34" s="22">
        <v>93.7</v>
      </c>
      <c r="AV34" s="27">
        <v>93.75</v>
      </c>
      <c r="AW34" s="25">
        <v>-0.6</v>
      </c>
      <c r="AX34" s="22"/>
      <c r="AY34" s="22">
        <f t="shared" si="7"/>
        <v>8.6999999999999993</v>
      </c>
      <c r="AZ34" s="22">
        <v>8.6999999999999993</v>
      </c>
      <c r="BA34" s="22">
        <v>8.6999999999999993</v>
      </c>
      <c r="BB34" s="27">
        <v>9.07</v>
      </c>
      <c r="BC34" s="22">
        <v>-0.3</v>
      </c>
    </row>
    <row r="35" spans="1:55" ht="12.75" x14ac:dyDescent="0.2">
      <c r="A35" s="7">
        <v>94</v>
      </c>
      <c r="B35">
        <v>3</v>
      </c>
      <c r="C35" s="22">
        <f t="shared" si="0"/>
        <v>515</v>
      </c>
      <c r="D35" s="22">
        <v>517.29999999999995</v>
      </c>
      <c r="E35" s="22">
        <v>515</v>
      </c>
      <c r="F35" s="27">
        <v>515.35</v>
      </c>
      <c r="G35" s="25">
        <v>-1.7</v>
      </c>
      <c r="H35" s="22"/>
      <c r="I35" s="22">
        <f t="shared" si="1"/>
        <v>52.2</v>
      </c>
      <c r="J35" s="22">
        <v>51.9</v>
      </c>
      <c r="K35" s="22">
        <v>52.2</v>
      </c>
      <c r="L35" s="27">
        <v>51.23</v>
      </c>
      <c r="M35" s="25">
        <v>-0.9</v>
      </c>
      <c r="N35" s="22"/>
      <c r="O35" s="22">
        <f t="shared" si="2"/>
        <v>37.4</v>
      </c>
      <c r="P35" s="22">
        <v>35.5</v>
      </c>
      <c r="Q35" s="22">
        <v>37.4</v>
      </c>
      <c r="R35" s="27">
        <v>38.04</v>
      </c>
      <c r="S35" s="25">
        <v>0.8</v>
      </c>
      <c r="T35" s="22"/>
      <c r="U35" s="22"/>
      <c r="V35" s="22">
        <v>604.6</v>
      </c>
      <c r="W35" s="22">
        <v>604.6</v>
      </c>
      <c r="X35" s="27">
        <v>604.62</v>
      </c>
      <c r="Y35" s="25">
        <v>-1.8</v>
      </c>
      <c r="Z35" s="22"/>
      <c r="AA35" s="22">
        <f t="shared" si="3"/>
        <v>567.20000000000005</v>
      </c>
      <c r="AB35" s="22">
        <v>569.20000000000005</v>
      </c>
      <c r="AC35" s="22">
        <v>567.20000000000005</v>
      </c>
      <c r="AD35" s="27">
        <v>566.58000000000004</v>
      </c>
      <c r="AE35" s="25">
        <v>-2.6</v>
      </c>
      <c r="AF35" s="22"/>
      <c r="AG35" s="22">
        <f t="shared" si="4"/>
        <v>85.2</v>
      </c>
      <c r="AH35" s="22">
        <v>85.6</v>
      </c>
      <c r="AI35" s="22">
        <v>85.2</v>
      </c>
      <c r="AJ35" s="27">
        <v>85.24</v>
      </c>
      <c r="AK35" s="25">
        <v>0</v>
      </c>
      <c r="AL35" s="22"/>
      <c r="AM35" s="22">
        <f t="shared" si="5"/>
        <v>6.2</v>
      </c>
      <c r="AN35" s="22">
        <v>5.9</v>
      </c>
      <c r="AO35" s="22">
        <v>6.2</v>
      </c>
      <c r="AP35" s="27">
        <v>6.29</v>
      </c>
      <c r="AQ35" s="25">
        <v>0.2</v>
      </c>
      <c r="AR35" s="22"/>
      <c r="AS35" s="22">
        <f t="shared" si="6"/>
        <v>93.8</v>
      </c>
      <c r="AT35" s="22">
        <v>94.1</v>
      </c>
      <c r="AU35" s="22">
        <v>93.8</v>
      </c>
      <c r="AV35" s="27">
        <v>93.71</v>
      </c>
      <c r="AW35" s="25">
        <v>-0.2</v>
      </c>
      <c r="AX35" s="22"/>
      <c r="AY35" s="22">
        <f t="shared" si="7"/>
        <v>9.1999999999999993</v>
      </c>
      <c r="AZ35" s="22">
        <v>9.1</v>
      </c>
      <c r="BA35" s="22">
        <v>9.1999999999999993</v>
      </c>
      <c r="BB35" s="27">
        <v>9.0399999999999991</v>
      </c>
      <c r="BC35" s="22">
        <v>-0.1</v>
      </c>
    </row>
    <row r="36" spans="1:55" ht="12.75" x14ac:dyDescent="0.2">
      <c r="A36" s="7">
        <v>94</v>
      </c>
      <c r="B36">
        <v>4</v>
      </c>
      <c r="C36" s="22">
        <f t="shared" si="0"/>
        <v>513.6</v>
      </c>
      <c r="D36" s="22">
        <v>515.9</v>
      </c>
      <c r="E36" s="22">
        <v>513.6</v>
      </c>
      <c r="F36" s="27">
        <v>515.94000000000005</v>
      </c>
      <c r="G36" s="25">
        <v>2.4</v>
      </c>
      <c r="H36" s="22"/>
      <c r="I36" s="22">
        <f t="shared" si="1"/>
        <v>51.3</v>
      </c>
      <c r="J36" s="22">
        <v>49.2</v>
      </c>
      <c r="K36" s="22">
        <v>51.3</v>
      </c>
      <c r="L36" s="27">
        <v>50.59</v>
      </c>
      <c r="M36" s="25">
        <v>-2.5</v>
      </c>
      <c r="N36" s="22"/>
      <c r="O36" s="22">
        <f t="shared" si="2"/>
        <v>39.1</v>
      </c>
      <c r="P36" s="22">
        <v>38.9</v>
      </c>
      <c r="Q36" s="22">
        <v>39.1</v>
      </c>
      <c r="R36" s="27">
        <v>37.39</v>
      </c>
      <c r="S36" s="25">
        <v>-2.6</v>
      </c>
      <c r="T36" s="22"/>
      <c r="U36" s="22"/>
      <c r="V36" s="22">
        <v>604</v>
      </c>
      <c r="W36" s="22">
        <v>604</v>
      </c>
      <c r="X36" s="27">
        <v>603.91999999999996</v>
      </c>
      <c r="Y36" s="25">
        <v>-2.8</v>
      </c>
      <c r="Z36" s="22"/>
      <c r="AA36" s="22">
        <f t="shared" si="3"/>
        <v>564.9</v>
      </c>
      <c r="AB36" s="22">
        <v>565.1</v>
      </c>
      <c r="AC36" s="22">
        <v>564.9</v>
      </c>
      <c r="AD36" s="27">
        <v>566.53</v>
      </c>
      <c r="AE36" s="25">
        <v>-0.2</v>
      </c>
      <c r="AF36" s="22"/>
      <c r="AG36" s="22">
        <f t="shared" si="4"/>
        <v>85</v>
      </c>
      <c r="AH36" s="22">
        <v>85.4</v>
      </c>
      <c r="AI36" s="22">
        <v>85</v>
      </c>
      <c r="AJ36" s="27">
        <v>85.43</v>
      </c>
      <c r="AK36" s="25">
        <v>0.8</v>
      </c>
      <c r="AL36" s="22"/>
      <c r="AM36" s="22">
        <f t="shared" si="5"/>
        <v>6.5</v>
      </c>
      <c r="AN36" s="22">
        <v>6.4</v>
      </c>
      <c r="AO36" s="22">
        <v>6.5</v>
      </c>
      <c r="AP36" s="27">
        <v>6.19</v>
      </c>
      <c r="AQ36" s="25">
        <v>-0.4</v>
      </c>
      <c r="AR36" s="22"/>
      <c r="AS36" s="22">
        <f t="shared" si="6"/>
        <v>93.5</v>
      </c>
      <c r="AT36" s="22">
        <v>93.6</v>
      </c>
      <c r="AU36" s="22">
        <v>93.5</v>
      </c>
      <c r="AV36" s="27">
        <v>93.81</v>
      </c>
      <c r="AW36" s="25">
        <v>0.4</v>
      </c>
      <c r="AX36" s="22"/>
      <c r="AY36" s="22">
        <f t="shared" si="7"/>
        <v>9.1</v>
      </c>
      <c r="AZ36" s="22">
        <v>8.6999999999999993</v>
      </c>
      <c r="BA36" s="22">
        <v>9.1</v>
      </c>
      <c r="BB36" s="27">
        <v>8.93</v>
      </c>
      <c r="BC36" s="22">
        <v>-0.4</v>
      </c>
    </row>
    <row r="37" spans="1:55" ht="12.75" x14ac:dyDescent="0.2">
      <c r="A37" s="7"/>
      <c r="B37">
        <v>1</v>
      </c>
      <c r="C37" s="22">
        <f t="shared" ref="C37:C68" si="8">$B$2*E37+(1-$B$2)*D37</f>
        <v>517.70000000000005</v>
      </c>
      <c r="D37" s="22">
        <v>512.9</v>
      </c>
      <c r="E37" s="22">
        <v>517.70000000000005</v>
      </c>
      <c r="F37" s="27">
        <v>517.61</v>
      </c>
      <c r="G37" s="25">
        <v>6.7</v>
      </c>
      <c r="H37" s="22"/>
      <c r="I37" s="22">
        <f t="shared" ref="I37:I68" si="9">$B$2*K37+(1-$B$2)*J37</f>
        <v>47.4</v>
      </c>
      <c r="J37" s="22">
        <v>49.5</v>
      </c>
      <c r="K37" s="22">
        <v>47.4</v>
      </c>
      <c r="L37" s="27">
        <v>49.42</v>
      </c>
      <c r="M37" s="25">
        <v>-4.7</v>
      </c>
      <c r="N37" s="22"/>
      <c r="O37" s="22">
        <f t="shared" ref="O37:O68" si="10">$B$2*Q37+(1-$B$2)*P37</f>
        <v>37.799999999999997</v>
      </c>
      <c r="P37" s="22">
        <v>40.6</v>
      </c>
      <c r="Q37" s="22">
        <v>37.799999999999997</v>
      </c>
      <c r="R37" s="27">
        <v>35.9</v>
      </c>
      <c r="S37" s="25">
        <v>-6</v>
      </c>
      <c r="T37" s="22"/>
      <c r="U37" s="22"/>
      <c r="V37" s="22">
        <v>603</v>
      </c>
      <c r="W37" s="22">
        <v>603</v>
      </c>
      <c r="X37" s="27">
        <v>602.92999999999995</v>
      </c>
      <c r="Y37" s="25">
        <v>-4</v>
      </c>
      <c r="Z37" s="22"/>
      <c r="AA37" s="22">
        <f t="shared" ref="AA37:AA68" si="11">$B$2*AC37+(1-$B$2)*AB37</f>
        <v>565.20000000000005</v>
      </c>
      <c r="AB37" s="22">
        <v>562.4</v>
      </c>
      <c r="AC37" s="22">
        <v>565.20000000000005</v>
      </c>
      <c r="AD37" s="27">
        <v>567.03</v>
      </c>
      <c r="AE37" s="25">
        <v>2</v>
      </c>
      <c r="AF37" s="22"/>
      <c r="AG37" s="22">
        <f t="shared" ref="AG37:AG68" si="12">$B$2*AI37+(1-$B$2)*AH37</f>
        <v>85.9</v>
      </c>
      <c r="AH37" s="22">
        <v>85.1</v>
      </c>
      <c r="AI37" s="22">
        <v>85.9</v>
      </c>
      <c r="AJ37" s="27">
        <v>85.85</v>
      </c>
      <c r="AK37" s="25">
        <v>1.7</v>
      </c>
      <c r="AL37" s="22"/>
      <c r="AM37" s="22">
        <f t="shared" ref="AM37:AM68" si="13">$B$2*AO37+(1-$B$2)*AN37</f>
        <v>6.3</v>
      </c>
      <c r="AN37" s="22">
        <v>6.7</v>
      </c>
      <c r="AO37" s="22">
        <v>6.3</v>
      </c>
      <c r="AP37" s="27">
        <v>5.95</v>
      </c>
      <c r="AQ37" s="25">
        <v>-0.9</v>
      </c>
      <c r="AR37" s="22"/>
      <c r="AS37" s="22">
        <f t="shared" ref="AS37:AS68" si="14">$B$2*AU37+(1-$B$2)*AT37</f>
        <v>93.7</v>
      </c>
      <c r="AT37" s="22">
        <v>93.3</v>
      </c>
      <c r="AU37" s="22">
        <v>93.7</v>
      </c>
      <c r="AV37" s="27">
        <v>94.05</v>
      </c>
      <c r="AW37" s="25">
        <v>0.9</v>
      </c>
      <c r="AX37" s="22"/>
      <c r="AY37" s="22">
        <f t="shared" ref="AY37:AY68" si="15">$B$2*BA37+(1-$B$2)*AZ37</f>
        <v>8.4</v>
      </c>
      <c r="AZ37" s="22">
        <v>8.8000000000000007</v>
      </c>
      <c r="BA37" s="22">
        <v>8.4</v>
      </c>
      <c r="BB37" s="27">
        <v>8.7200000000000006</v>
      </c>
      <c r="BC37" s="22">
        <v>-0.9</v>
      </c>
    </row>
    <row r="38" spans="1:55" ht="12.75" x14ac:dyDescent="0.2">
      <c r="A38" s="7">
        <v>95</v>
      </c>
      <c r="B38">
        <v>2</v>
      </c>
      <c r="C38" s="22">
        <f t="shared" si="8"/>
        <v>518.20000000000005</v>
      </c>
      <c r="D38" s="22">
        <v>519.4</v>
      </c>
      <c r="E38" s="22">
        <v>518.20000000000005</v>
      </c>
      <c r="F38" s="27">
        <v>518.44000000000005</v>
      </c>
      <c r="G38" s="25">
        <v>3.3</v>
      </c>
      <c r="H38" s="22"/>
      <c r="I38" s="22">
        <f t="shared" si="9"/>
        <v>50.3</v>
      </c>
      <c r="J38" s="22">
        <v>50.3</v>
      </c>
      <c r="K38" s="22">
        <v>50.3</v>
      </c>
      <c r="L38" s="27">
        <v>48.62</v>
      </c>
      <c r="M38" s="25">
        <v>-3.2</v>
      </c>
      <c r="N38" s="22"/>
      <c r="O38" s="22">
        <f t="shared" si="10"/>
        <v>33.200000000000003</v>
      </c>
      <c r="P38" s="22">
        <v>31.9</v>
      </c>
      <c r="Q38" s="22">
        <v>33.200000000000003</v>
      </c>
      <c r="R38" s="27">
        <v>34.659999999999997</v>
      </c>
      <c r="S38" s="25">
        <v>-4.9000000000000004</v>
      </c>
      <c r="T38" s="22"/>
      <c r="U38" s="22"/>
      <c r="V38" s="22">
        <v>601.6</v>
      </c>
      <c r="W38" s="22">
        <v>601.70000000000005</v>
      </c>
      <c r="X38" s="27">
        <v>601.73</v>
      </c>
      <c r="Y38" s="25">
        <v>-4.8</v>
      </c>
      <c r="Z38" s="22"/>
      <c r="AA38" s="22">
        <f t="shared" si="11"/>
        <v>568.5</v>
      </c>
      <c r="AB38" s="22">
        <v>569.70000000000005</v>
      </c>
      <c r="AC38" s="22">
        <v>568.5</v>
      </c>
      <c r="AD38" s="27">
        <v>567.05999999999995</v>
      </c>
      <c r="AE38" s="25">
        <v>0.1</v>
      </c>
      <c r="AF38" s="22"/>
      <c r="AG38" s="22">
        <f t="shared" si="12"/>
        <v>86.1</v>
      </c>
      <c r="AH38" s="22">
        <v>86.3</v>
      </c>
      <c r="AI38" s="22">
        <v>86.1</v>
      </c>
      <c r="AJ38" s="27">
        <v>86.16</v>
      </c>
      <c r="AK38" s="25">
        <v>1.2</v>
      </c>
      <c r="AL38" s="22"/>
      <c r="AM38" s="22">
        <f t="shared" si="13"/>
        <v>5.5</v>
      </c>
      <c r="AN38" s="22">
        <v>5.3</v>
      </c>
      <c r="AO38" s="22">
        <v>5.5</v>
      </c>
      <c r="AP38" s="27">
        <v>5.76</v>
      </c>
      <c r="AQ38" s="25">
        <v>-0.8</v>
      </c>
      <c r="AR38" s="22"/>
      <c r="AS38" s="22">
        <f t="shared" si="14"/>
        <v>94.5</v>
      </c>
      <c r="AT38" s="22">
        <v>94.7</v>
      </c>
      <c r="AU38" s="22">
        <v>94.5</v>
      </c>
      <c r="AV38" s="27">
        <v>94.24</v>
      </c>
      <c r="AW38" s="25">
        <v>0.8</v>
      </c>
      <c r="AX38" s="22"/>
      <c r="AY38" s="22">
        <f t="shared" si="15"/>
        <v>8.8000000000000007</v>
      </c>
      <c r="AZ38" s="22">
        <v>8.8000000000000007</v>
      </c>
      <c r="BA38" s="22">
        <v>8.8000000000000007</v>
      </c>
      <c r="BB38" s="27">
        <v>8.57</v>
      </c>
      <c r="BC38" s="22">
        <v>-0.6</v>
      </c>
    </row>
    <row r="39" spans="1:55" ht="12.75" x14ac:dyDescent="0.2">
      <c r="A39" s="7">
        <v>95</v>
      </c>
      <c r="B39">
        <v>3</v>
      </c>
      <c r="C39" s="22">
        <f t="shared" si="8"/>
        <v>517.9</v>
      </c>
      <c r="D39" s="22">
        <v>520.4</v>
      </c>
      <c r="E39" s="22">
        <v>517.9</v>
      </c>
      <c r="F39" s="27">
        <v>517.30999999999995</v>
      </c>
      <c r="G39" s="25">
        <v>-4.5</v>
      </c>
      <c r="H39" s="22"/>
      <c r="I39" s="22">
        <f t="shared" si="9"/>
        <v>48.4</v>
      </c>
      <c r="J39" s="22">
        <v>47.7</v>
      </c>
      <c r="K39" s="22">
        <v>48.4</v>
      </c>
      <c r="L39" s="27">
        <v>48.42</v>
      </c>
      <c r="M39" s="25">
        <v>-0.8</v>
      </c>
      <c r="N39" s="22"/>
      <c r="O39" s="22">
        <f t="shared" si="10"/>
        <v>34.299999999999997</v>
      </c>
      <c r="P39" s="22">
        <v>32.5</v>
      </c>
      <c r="Q39" s="22">
        <v>34.299999999999997</v>
      </c>
      <c r="R39" s="27">
        <v>34.729999999999997</v>
      </c>
      <c r="S39" s="25">
        <v>0.3</v>
      </c>
      <c r="T39" s="22"/>
      <c r="U39" s="22"/>
      <c r="V39" s="22">
        <v>600.6</v>
      </c>
      <c r="W39" s="22">
        <v>600.5</v>
      </c>
      <c r="X39" s="27">
        <v>600.46</v>
      </c>
      <c r="Y39" s="25">
        <v>-5.0999999999999996</v>
      </c>
      <c r="Z39" s="22"/>
      <c r="AA39" s="22">
        <f t="shared" si="11"/>
        <v>566.29999999999995</v>
      </c>
      <c r="AB39" s="22">
        <v>568.1</v>
      </c>
      <c r="AC39" s="22">
        <v>566.29999999999995</v>
      </c>
      <c r="AD39" s="27">
        <v>565.73</v>
      </c>
      <c r="AE39" s="25">
        <v>-5.3</v>
      </c>
      <c r="AF39" s="22"/>
      <c r="AG39" s="22">
        <f t="shared" si="12"/>
        <v>86.2</v>
      </c>
      <c r="AH39" s="22">
        <v>86.6</v>
      </c>
      <c r="AI39" s="22">
        <v>86.2</v>
      </c>
      <c r="AJ39" s="27">
        <v>86.15</v>
      </c>
      <c r="AK39" s="25">
        <v>0</v>
      </c>
      <c r="AL39" s="22"/>
      <c r="AM39" s="22">
        <f t="shared" si="13"/>
        <v>5.7</v>
      </c>
      <c r="AN39" s="22">
        <v>5.4</v>
      </c>
      <c r="AO39" s="22">
        <v>5.7</v>
      </c>
      <c r="AP39" s="27">
        <v>5.78</v>
      </c>
      <c r="AQ39" s="25">
        <v>0.1</v>
      </c>
      <c r="AR39" s="22"/>
      <c r="AS39" s="22">
        <f t="shared" si="14"/>
        <v>94.3</v>
      </c>
      <c r="AT39" s="22">
        <v>94.6</v>
      </c>
      <c r="AU39" s="22">
        <v>94.3</v>
      </c>
      <c r="AV39" s="27">
        <v>94.22</v>
      </c>
      <c r="AW39" s="25">
        <v>-0.1</v>
      </c>
      <c r="AX39" s="22"/>
      <c r="AY39" s="22">
        <f t="shared" si="15"/>
        <v>8.5</v>
      </c>
      <c r="AZ39" s="22">
        <v>8.4</v>
      </c>
      <c r="BA39" s="22">
        <v>8.5</v>
      </c>
      <c r="BB39" s="27">
        <v>8.56</v>
      </c>
      <c r="BC39" s="22">
        <v>-0.1</v>
      </c>
    </row>
    <row r="40" spans="1:55" ht="12.75" x14ac:dyDescent="0.2">
      <c r="A40" s="7">
        <v>95</v>
      </c>
      <c r="B40">
        <v>4</v>
      </c>
      <c r="C40" s="22">
        <f t="shared" si="8"/>
        <v>514.70000000000005</v>
      </c>
      <c r="D40" s="22">
        <v>515.9</v>
      </c>
      <c r="E40" s="22">
        <v>514.70000000000005</v>
      </c>
      <c r="F40" s="27">
        <v>515.1</v>
      </c>
      <c r="G40" s="25">
        <v>-8.9</v>
      </c>
      <c r="H40" s="22"/>
      <c r="I40" s="22">
        <f t="shared" si="9"/>
        <v>47.9</v>
      </c>
      <c r="J40" s="22">
        <v>46</v>
      </c>
      <c r="K40" s="22">
        <v>47.9</v>
      </c>
      <c r="L40" s="27">
        <v>48.33</v>
      </c>
      <c r="M40" s="25">
        <v>-0.4</v>
      </c>
      <c r="N40" s="22"/>
      <c r="O40" s="22">
        <f t="shared" si="10"/>
        <v>36.6</v>
      </c>
      <c r="P40" s="22">
        <v>37.299999999999997</v>
      </c>
      <c r="Q40" s="22">
        <v>36.6</v>
      </c>
      <c r="R40" s="27">
        <v>35.85</v>
      </c>
      <c r="S40" s="25">
        <v>4.5</v>
      </c>
      <c r="T40" s="22"/>
      <c r="U40" s="22"/>
      <c r="V40" s="22">
        <v>599.20000000000005</v>
      </c>
      <c r="W40" s="22">
        <v>599.29999999999995</v>
      </c>
      <c r="X40" s="27">
        <v>599.28</v>
      </c>
      <c r="Y40" s="25">
        <v>-4.7</v>
      </c>
      <c r="Z40" s="22"/>
      <c r="AA40" s="22">
        <f t="shared" si="11"/>
        <v>562.6</v>
      </c>
      <c r="AB40" s="22">
        <v>561.9</v>
      </c>
      <c r="AC40" s="22">
        <v>562.6</v>
      </c>
      <c r="AD40" s="27">
        <v>563.42999999999995</v>
      </c>
      <c r="AE40" s="25">
        <v>-9.1999999999999993</v>
      </c>
      <c r="AF40" s="22"/>
      <c r="AG40" s="22">
        <f t="shared" si="12"/>
        <v>85.9</v>
      </c>
      <c r="AH40" s="22">
        <v>86.1</v>
      </c>
      <c r="AI40" s="22">
        <v>85.9</v>
      </c>
      <c r="AJ40" s="27">
        <v>85.95</v>
      </c>
      <c r="AK40" s="25">
        <v>-0.8</v>
      </c>
      <c r="AL40" s="22"/>
      <c r="AM40" s="22">
        <f t="shared" si="13"/>
        <v>6.1</v>
      </c>
      <c r="AN40" s="22">
        <v>6.2</v>
      </c>
      <c r="AO40" s="22">
        <v>6.1</v>
      </c>
      <c r="AP40" s="27">
        <v>5.98</v>
      </c>
      <c r="AQ40" s="25">
        <v>0.8</v>
      </c>
      <c r="AR40" s="22"/>
      <c r="AS40" s="22">
        <f t="shared" si="14"/>
        <v>93.9</v>
      </c>
      <c r="AT40" s="22">
        <v>93.8</v>
      </c>
      <c r="AU40" s="22">
        <v>93.9</v>
      </c>
      <c r="AV40" s="27">
        <v>94.02</v>
      </c>
      <c r="AW40" s="25">
        <v>-0.8</v>
      </c>
      <c r="AX40" s="22"/>
      <c r="AY40" s="22">
        <f t="shared" si="15"/>
        <v>8.5</v>
      </c>
      <c r="AZ40" s="22">
        <v>8.1999999999999993</v>
      </c>
      <c r="BA40" s="22">
        <v>8.5</v>
      </c>
      <c r="BB40" s="27">
        <v>8.58</v>
      </c>
      <c r="BC40" s="22">
        <v>0.1</v>
      </c>
    </row>
    <row r="41" spans="1:55" ht="12.75" x14ac:dyDescent="0.2">
      <c r="A41" s="7"/>
      <c r="B41">
        <v>1</v>
      </c>
      <c r="C41" s="22">
        <f t="shared" si="8"/>
        <v>516.5</v>
      </c>
      <c r="D41" s="22">
        <v>511.9</v>
      </c>
      <c r="E41" s="22">
        <v>516.5</v>
      </c>
      <c r="F41" s="27">
        <v>512.84</v>
      </c>
      <c r="G41" s="25">
        <v>-9</v>
      </c>
      <c r="H41" s="22"/>
      <c r="I41" s="22">
        <f t="shared" si="9"/>
        <v>47.5</v>
      </c>
      <c r="J41" s="22">
        <v>49.7</v>
      </c>
      <c r="K41" s="22">
        <v>47.5</v>
      </c>
      <c r="L41" s="27">
        <v>48.33</v>
      </c>
      <c r="M41" s="25">
        <v>0</v>
      </c>
      <c r="N41" s="22"/>
      <c r="O41" s="22">
        <f t="shared" si="10"/>
        <v>34.299999999999997</v>
      </c>
      <c r="P41" s="22">
        <v>36.6</v>
      </c>
      <c r="Q41" s="22">
        <v>34.299999999999997</v>
      </c>
      <c r="R41" s="27">
        <v>37.19</v>
      </c>
      <c r="S41" s="25">
        <v>5.3</v>
      </c>
      <c r="T41" s="22"/>
      <c r="U41" s="22"/>
      <c r="V41" s="22">
        <v>598.29999999999995</v>
      </c>
      <c r="W41" s="22">
        <v>598.20000000000005</v>
      </c>
      <c r="X41" s="27">
        <v>598.36</v>
      </c>
      <c r="Y41" s="25">
        <v>-3.7</v>
      </c>
      <c r="Z41" s="22"/>
      <c r="AA41" s="22">
        <f t="shared" si="11"/>
        <v>564</v>
      </c>
      <c r="AB41" s="22">
        <v>561.70000000000005</v>
      </c>
      <c r="AC41" s="22">
        <v>564</v>
      </c>
      <c r="AD41" s="27">
        <v>561.16999999999996</v>
      </c>
      <c r="AE41" s="25">
        <v>-9</v>
      </c>
      <c r="AF41" s="22"/>
      <c r="AG41" s="22">
        <f t="shared" si="12"/>
        <v>86.3</v>
      </c>
      <c r="AH41" s="22">
        <v>85.6</v>
      </c>
      <c r="AI41" s="22">
        <v>86.3</v>
      </c>
      <c r="AJ41" s="27">
        <v>85.71</v>
      </c>
      <c r="AK41" s="25">
        <v>-1</v>
      </c>
      <c r="AL41" s="22"/>
      <c r="AM41" s="22">
        <f t="shared" si="13"/>
        <v>5.7</v>
      </c>
      <c r="AN41" s="22">
        <v>6.1</v>
      </c>
      <c r="AO41" s="22">
        <v>5.7</v>
      </c>
      <c r="AP41" s="27">
        <v>6.21</v>
      </c>
      <c r="AQ41" s="25">
        <v>0.9</v>
      </c>
      <c r="AR41" s="22"/>
      <c r="AS41" s="22">
        <f t="shared" si="14"/>
        <v>94.3</v>
      </c>
      <c r="AT41" s="22">
        <v>93.9</v>
      </c>
      <c r="AU41" s="22">
        <v>94.3</v>
      </c>
      <c r="AV41" s="27">
        <v>93.79</v>
      </c>
      <c r="AW41" s="25">
        <v>-0.9</v>
      </c>
      <c r="AX41" s="22"/>
      <c r="AY41" s="22">
        <f t="shared" si="15"/>
        <v>8.4</v>
      </c>
      <c r="AZ41" s="22">
        <v>8.9</v>
      </c>
      <c r="BA41" s="22">
        <v>8.4</v>
      </c>
      <c r="BB41" s="27">
        <v>8.61</v>
      </c>
      <c r="BC41" s="22">
        <v>0.1</v>
      </c>
    </row>
    <row r="42" spans="1:55" ht="12.75" x14ac:dyDescent="0.2">
      <c r="A42" s="7">
        <v>96</v>
      </c>
      <c r="B42">
        <v>2</v>
      </c>
      <c r="C42" s="22">
        <f t="shared" si="8"/>
        <v>511.1</v>
      </c>
      <c r="D42" s="22">
        <v>512.4</v>
      </c>
      <c r="E42" s="22">
        <v>511.1</v>
      </c>
      <c r="F42" s="27">
        <v>510.7</v>
      </c>
      <c r="G42" s="25">
        <v>-8.6</v>
      </c>
      <c r="H42" s="22"/>
      <c r="I42" s="22">
        <f t="shared" si="9"/>
        <v>48.7</v>
      </c>
      <c r="J42" s="22">
        <v>48.9</v>
      </c>
      <c r="K42" s="22">
        <v>48.7</v>
      </c>
      <c r="L42" s="27">
        <v>48.84</v>
      </c>
      <c r="M42" s="25">
        <v>2.1</v>
      </c>
      <c r="N42" s="22"/>
      <c r="O42" s="22">
        <f t="shared" si="10"/>
        <v>38.1</v>
      </c>
      <c r="P42" s="22">
        <v>36.6</v>
      </c>
      <c r="Q42" s="22">
        <v>38.1</v>
      </c>
      <c r="R42" s="27">
        <v>38.33</v>
      </c>
      <c r="S42" s="25">
        <v>4.5999999999999996</v>
      </c>
      <c r="T42" s="22"/>
      <c r="U42" s="22"/>
      <c r="V42" s="22">
        <v>597.79999999999995</v>
      </c>
      <c r="W42" s="22">
        <v>598</v>
      </c>
      <c r="X42" s="27">
        <v>597.87</v>
      </c>
      <c r="Y42" s="25">
        <v>-1.9</v>
      </c>
      <c r="Z42" s="22"/>
      <c r="AA42" s="22">
        <f t="shared" si="11"/>
        <v>559.79999999999995</v>
      </c>
      <c r="AB42" s="22">
        <v>561.20000000000005</v>
      </c>
      <c r="AC42" s="22">
        <v>559.79999999999995</v>
      </c>
      <c r="AD42" s="27">
        <v>559.54</v>
      </c>
      <c r="AE42" s="25">
        <v>-6.5</v>
      </c>
      <c r="AF42" s="22"/>
      <c r="AG42" s="22">
        <f t="shared" si="12"/>
        <v>85.5</v>
      </c>
      <c r="AH42" s="22">
        <v>85.7</v>
      </c>
      <c r="AI42" s="22">
        <v>85.5</v>
      </c>
      <c r="AJ42" s="27">
        <v>85.42</v>
      </c>
      <c r="AK42" s="25">
        <v>-1.2</v>
      </c>
      <c r="AL42" s="22"/>
      <c r="AM42" s="22">
        <f t="shared" si="13"/>
        <v>6.4</v>
      </c>
      <c r="AN42" s="22">
        <v>6.1</v>
      </c>
      <c r="AO42" s="22">
        <v>6.4</v>
      </c>
      <c r="AP42" s="27">
        <v>6.41</v>
      </c>
      <c r="AQ42" s="25">
        <v>0.8</v>
      </c>
      <c r="AR42" s="22"/>
      <c r="AS42" s="22">
        <f t="shared" si="14"/>
        <v>93.6</v>
      </c>
      <c r="AT42" s="22">
        <v>93.9</v>
      </c>
      <c r="AU42" s="22">
        <v>93.6</v>
      </c>
      <c r="AV42" s="27">
        <v>93.59</v>
      </c>
      <c r="AW42" s="25">
        <v>-0.8</v>
      </c>
      <c r="AX42" s="22"/>
      <c r="AY42" s="22">
        <f t="shared" si="15"/>
        <v>8.6999999999999993</v>
      </c>
      <c r="AZ42" s="22">
        <v>8.6999999999999993</v>
      </c>
      <c r="BA42" s="22">
        <v>8.6999999999999993</v>
      </c>
      <c r="BB42" s="27">
        <v>8.73</v>
      </c>
      <c r="BC42" s="22">
        <v>0.5</v>
      </c>
    </row>
    <row r="43" spans="1:55" ht="12.75" x14ac:dyDescent="0.2">
      <c r="A43" s="7">
        <v>96</v>
      </c>
      <c r="B43">
        <v>3</v>
      </c>
      <c r="C43" s="22">
        <f t="shared" si="8"/>
        <v>507.3</v>
      </c>
      <c r="D43" s="22">
        <v>510</v>
      </c>
      <c r="E43" s="22">
        <v>507.3</v>
      </c>
      <c r="F43" s="27">
        <v>508.51</v>
      </c>
      <c r="G43" s="25">
        <v>-8.6999999999999993</v>
      </c>
      <c r="H43" s="22"/>
      <c r="I43" s="22">
        <f t="shared" si="9"/>
        <v>50.2</v>
      </c>
      <c r="J43" s="22">
        <v>49.2</v>
      </c>
      <c r="K43" s="22">
        <v>50.2</v>
      </c>
      <c r="L43" s="27">
        <v>50.58</v>
      </c>
      <c r="M43" s="25">
        <v>6.9</v>
      </c>
      <c r="N43" s="22"/>
      <c r="O43" s="22">
        <f t="shared" si="10"/>
        <v>40.200000000000003</v>
      </c>
      <c r="P43" s="22">
        <v>38.700000000000003</v>
      </c>
      <c r="Q43" s="22">
        <v>40.200000000000003</v>
      </c>
      <c r="R43" s="27">
        <v>38.74</v>
      </c>
      <c r="S43" s="25">
        <v>1.7</v>
      </c>
      <c r="T43" s="22"/>
      <c r="U43" s="22"/>
      <c r="V43" s="22">
        <v>597.9</v>
      </c>
      <c r="W43" s="22">
        <v>597.79999999999995</v>
      </c>
      <c r="X43" s="27">
        <v>597.84</v>
      </c>
      <c r="Y43" s="25">
        <v>-0.1</v>
      </c>
      <c r="Z43" s="22"/>
      <c r="AA43" s="22">
        <f t="shared" si="11"/>
        <v>557.5</v>
      </c>
      <c r="AB43" s="22">
        <v>559.20000000000005</v>
      </c>
      <c r="AC43" s="22">
        <v>557.5</v>
      </c>
      <c r="AD43" s="27">
        <v>559.09</v>
      </c>
      <c r="AE43" s="25">
        <v>-1.8</v>
      </c>
      <c r="AF43" s="22"/>
      <c r="AG43" s="22">
        <f t="shared" si="12"/>
        <v>84.9</v>
      </c>
      <c r="AH43" s="22">
        <v>85.3</v>
      </c>
      <c r="AI43" s="22">
        <v>84.9</v>
      </c>
      <c r="AJ43" s="27">
        <v>85.06</v>
      </c>
      <c r="AK43" s="25">
        <v>-1.4</v>
      </c>
      <c r="AL43" s="22"/>
      <c r="AM43" s="22">
        <f t="shared" si="13"/>
        <v>6.7</v>
      </c>
      <c r="AN43" s="22">
        <v>6.5</v>
      </c>
      <c r="AO43" s="22">
        <v>6.7</v>
      </c>
      <c r="AP43" s="27">
        <v>6.48</v>
      </c>
      <c r="AQ43" s="25">
        <v>0.3</v>
      </c>
      <c r="AR43" s="22"/>
      <c r="AS43" s="22">
        <f t="shared" si="14"/>
        <v>93.3</v>
      </c>
      <c r="AT43" s="22">
        <v>93.5</v>
      </c>
      <c r="AU43" s="22">
        <v>93.3</v>
      </c>
      <c r="AV43" s="27">
        <v>93.52</v>
      </c>
      <c r="AW43" s="25">
        <v>-0.3</v>
      </c>
      <c r="AX43" s="22"/>
      <c r="AY43" s="22">
        <f t="shared" si="15"/>
        <v>9</v>
      </c>
      <c r="AZ43" s="22">
        <v>8.8000000000000007</v>
      </c>
      <c r="BA43" s="22">
        <v>9</v>
      </c>
      <c r="BB43" s="27">
        <v>9.0500000000000007</v>
      </c>
      <c r="BC43" s="22">
        <v>1.3</v>
      </c>
    </row>
    <row r="44" spans="1:55" ht="12.75" x14ac:dyDescent="0.2">
      <c r="A44" s="7">
        <v>96</v>
      </c>
      <c r="B44">
        <v>4</v>
      </c>
      <c r="C44" s="22">
        <f t="shared" si="8"/>
        <v>505.9</v>
      </c>
      <c r="D44" s="22">
        <v>506.4</v>
      </c>
      <c r="E44" s="22">
        <v>505.9</v>
      </c>
      <c r="F44" s="27">
        <v>506.4</v>
      </c>
      <c r="G44" s="25">
        <v>-8.5</v>
      </c>
      <c r="H44" s="22"/>
      <c r="I44" s="22">
        <f t="shared" si="9"/>
        <v>53.5</v>
      </c>
      <c r="J44" s="22">
        <v>51.7</v>
      </c>
      <c r="K44" s="22">
        <v>53.5</v>
      </c>
      <c r="L44" s="27">
        <v>53.26</v>
      </c>
      <c r="M44" s="25">
        <v>10.7</v>
      </c>
      <c r="N44" s="22"/>
      <c r="O44" s="22">
        <f t="shared" si="10"/>
        <v>38.700000000000003</v>
      </c>
      <c r="P44" s="22">
        <v>40</v>
      </c>
      <c r="Q44" s="22">
        <v>38.700000000000003</v>
      </c>
      <c r="R44" s="27">
        <v>38.36</v>
      </c>
      <c r="S44" s="25">
        <v>-1.5</v>
      </c>
      <c r="T44" s="22"/>
      <c r="U44" s="22"/>
      <c r="V44" s="22">
        <v>598</v>
      </c>
      <c r="W44" s="22">
        <v>598.1</v>
      </c>
      <c r="X44" s="27">
        <v>598.02</v>
      </c>
      <c r="Y44" s="25">
        <v>0.7</v>
      </c>
      <c r="Z44" s="22"/>
      <c r="AA44" s="22">
        <f t="shared" si="11"/>
        <v>559.4</v>
      </c>
      <c r="AB44" s="22">
        <v>558</v>
      </c>
      <c r="AC44" s="22">
        <v>559.4</v>
      </c>
      <c r="AD44" s="27">
        <v>559.66</v>
      </c>
      <c r="AE44" s="25">
        <v>2.2999999999999998</v>
      </c>
      <c r="AF44" s="22"/>
      <c r="AG44" s="22">
        <f t="shared" si="12"/>
        <v>84.6</v>
      </c>
      <c r="AH44" s="22">
        <v>84.7</v>
      </c>
      <c r="AI44" s="22">
        <v>84.6</v>
      </c>
      <c r="AJ44" s="27">
        <v>84.68</v>
      </c>
      <c r="AK44" s="25">
        <v>-1.5</v>
      </c>
      <c r="AL44" s="22"/>
      <c r="AM44" s="22">
        <f t="shared" si="13"/>
        <v>6.5</v>
      </c>
      <c r="AN44" s="22">
        <v>6.7</v>
      </c>
      <c r="AO44" s="22">
        <v>6.5</v>
      </c>
      <c r="AP44" s="27">
        <v>6.41</v>
      </c>
      <c r="AQ44" s="25">
        <v>-0.3</v>
      </c>
      <c r="AR44" s="22"/>
      <c r="AS44" s="22">
        <f t="shared" si="14"/>
        <v>93.5</v>
      </c>
      <c r="AT44" s="22">
        <v>93.3</v>
      </c>
      <c r="AU44" s="22">
        <v>93.5</v>
      </c>
      <c r="AV44" s="27">
        <v>93.59</v>
      </c>
      <c r="AW44" s="25">
        <v>0.3</v>
      </c>
      <c r="AX44" s="22"/>
      <c r="AY44" s="22">
        <f t="shared" si="15"/>
        <v>9.6</v>
      </c>
      <c r="AZ44" s="22">
        <v>9.3000000000000007</v>
      </c>
      <c r="BA44" s="22">
        <v>9.6</v>
      </c>
      <c r="BB44" s="27">
        <v>9.52</v>
      </c>
      <c r="BC44" s="22">
        <v>1.9</v>
      </c>
    </row>
    <row r="45" spans="1:55" ht="12.75" x14ac:dyDescent="0.2">
      <c r="A45" s="7"/>
      <c r="B45">
        <v>1</v>
      </c>
      <c r="C45" s="22">
        <f t="shared" si="8"/>
        <v>505.5</v>
      </c>
      <c r="D45" s="22">
        <v>501.3</v>
      </c>
      <c r="E45" s="22">
        <v>505.5</v>
      </c>
      <c r="F45" s="27">
        <v>504.96</v>
      </c>
      <c r="G45" s="25">
        <v>-5.8</v>
      </c>
      <c r="H45" s="22"/>
      <c r="I45" s="22">
        <f t="shared" si="9"/>
        <v>56.3</v>
      </c>
      <c r="J45" s="22">
        <v>58.8</v>
      </c>
      <c r="K45" s="22">
        <v>56.3</v>
      </c>
      <c r="L45" s="27">
        <v>55.09</v>
      </c>
      <c r="M45" s="25">
        <v>7.3</v>
      </c>
      <c r="N45" s="22"/>
      <c r="O45" s="22">
        <f t="shared" si="10"/>
        <v>36.4</v>
      </c>
      <c r="P45" s="22">
        <v>38.299999999999997</v>
      </c>
      <c r="Q45" s="22">
        <v>36.4</v>
      </c>
      <c r="R45" s="27">
        <v>38.130000000000003</v>
      </c>
      <c r="S45" s="25">
        <v>-0.9</v>
      </c>
      <c r="T45" s="22"/>
      <c r="U45" s="22"/>
      <c r="V45" s="22">
        <v>598.29999999999995</v>
      </c>
      <c r="W45" s="22">
        <v>598.29999999999995</v>
      </c>
      <c r="X45" s="27">
        <v>598.17999999999995</v>
      </c>
      <c r="Y45" s="25">
        <v>0.6</v>
      </c>
      <c r="Z45" s="22"/>
      <c r="AA45" s="22">
        <f t="shared" si="11"/>
        <v>561.9</v>
      </c>
      <c r="AB45" s="22">
        <v>560.1</v>
      </c>
      <c r="AC45" s="22">
        <v>561.9</v>
      </c>
      <c r="AD45" s="27">
        <v>560.04999999999995</v>
      </c>
      <c r="AE45" s="25">
        <v>1.6</v>
      </c>
      <c r="AF45" s="22"/>
      <c r="AG45" s="22">
        <f t="shared" si="12"/>
        <v>84.5</v>
      </c>
      <c r="AH45" s="22">
        <v>83.8</v>
      </c>
      <c r="AI45" s="22">
        <v>84.5</v>
      </c>
      <c r="AJ45" s="27">
        <v>84.42</v>
      </c>
      <c r="AK45" s="25">
        <v>-1.1000000000000001</v>
      </c>
      <c r="AL45" s="22"/>
      <c r="AM45" s="22">
        <f t="shared" si="13"/>
        <v>6.1</v>
      </c>
      <c r="AN45" s="22">
        <v>6.4</v>
      </c>
      <c r="AO45" s="22">
        <v>6.1</v>
      </c>
      <c r="AP45" s="27">
        <v>6.37</v>
      </c>
      <c r="AQ45" s="25">
        <v>-0.2</v>
      </c>
      <c r="AR45" s="22"/>
      <c r="AS45" s="22">
        <f t="shared" si="14"/>
        <v>93.9</v>
      </c>
      <c r="AT45" s="22">
        <v>93.6</v>
      </c>
      <c r="AU45" s="22">
        <v>93.9</v>
      </c>
      <c r="AV45" s="27">
        <v>93.63</v>
      </c>
      <c r="AW45" s="25">
        <v>0.2</v>
      </c>
      <c r="AX45" s="22"/>
      <c r="AY45" s="22">
        <f t="shared" si="15"/>
        <v>10</v>
      </c>
      <c r="AZ45" s="22">
        <v>10.5</v>
      </c>
      <c r="BA45" s="22">
        <v>10</v>
      </c>
      <c r="BB45" s="27">
        <v>9.84</v>
      </c>
      <c r="BC45" s="22">
        <v>1.3</v>
      </c>
    </row>
    <row r="46" spans="1:55" ht="12.75" x14ac:dyDescent="0.2">
      <c r="A46" s="7">
        <v>97</v>
      </c>
      <c r="B46">
        <v>2</v>
      </c>
      <c r="C46" s="22">
        <f t="shared" si="8"/>
        <v>502.5</v>
      </c>
      <c r="D46" s="22">
        <v>504</v>
      </c>
      <c r="E46" s="22">
        <v>502.5</v>
      </c>
      <c r="F46" s="27">
        <v>504.31</v>
      </c>
      <c r="G46" s="25">
        <v>-2.6</v>
      </c>
      <c r="H46" s="22"/>
      <c r="I46" s="22">
        <f t="shared" si="9"/>
        <v>54.2</v>
      </c>
      <c r="J46" s="22">
        <v>54.4</v>
      </c>
      <c r="K46" s="22">
        <v>54.2</v>
      </c>
      <c r="L46" s="27">
        <v>54.45</v>
      </c>
      <c r="M46" s="25">
        <v>-2.6</v>
      </c>
      <c r="N46" s="22"/>
      <c r="O46" s="22">
        <f t="shared" si="10"/>
        <v>41.4</v>
      </c>
      <c r="P46" s="22">
        <v>39.6</v>
      </c>
      <c r="Q46" s="22">
        <v>41.4</v>
      </c>
      <c r="R46" s="27">
        <v>39.450000000000003</v>
      </c>
      <c r="S46" s="25">
        <v>5.3</v>
      </c>
      <c r="T46" s="22"/>
      <c r="U46" s="22"/>
      <c r="V46" s="22">
        <v>597.9</v>
      </c>
      <c r="W46" s="22">
        <v>598.1</v>
      </c>
      <c r="X46" s="27">
        <v>598.21</v>
      </c>
      <c r="Y46" s="25">
        <v>0.1</v>
      </c>
      <c r="Z46" s="22"/>
      <c r="AA46" s="22">
        <f t="shared" si="11"/>
        <v>556.70000000000005</v>
      </c>
      <c r="AB46" s="22">
        <v>558.29999999999995</v>
      </c>
      <c r="AC46" s="22">
        <v>556.70000000000005</v>
      </c>
      <c r="AD46" s="27">
        <v>558.76</v>
      </c>
      <c r="AE46" s="25">
        <v>-5.2</v>
      </c>
      <c r="AF46" s="22"/>
      <c r="AG46" s="22">
        <f t="shared" si="12"/>
        <v>84</v>
      </c>
      <c r="AH46" s="22">
        <v>84.3</v>
      </c>
      <c r="AI46" s="22">
        <v>84</v>
      </c>
      <c r="AJ46" s="27">
        <v>84.3</v>
      </c>
      <c r="AK46" s="25">
        <v>-0.5</v>
      </c>
      <c r="AL46" s="22"/>
      <c r="AM46" s="22">
        <f t="shared" si="13"/>
        <v>6.9</v>
      </c>
      <c r="AN46" s="22">
        <v>6.6</v>
      </c>
      <c r="AO46" s="22">
        <v>6.9</v>
      </c>
      <c r="AP46" s="27">
        <v>6.6</v>
      </c>
      <c r="AQ46" s="25">
        <v>0.9</v>
      </c>
      <c r="AR46" s="22"/>
      <c r="AS46" s="22">
        <f t="shared" si="14"/>
        <v>93.1</v>
      </c>
      <c r="AT46" s="22">
        <v>93.4</v>
      </c>
      <c r="AU46" s="22">
        <v>93.1</v>
      </c>
      <c r="AV46" s="27">
        <v>93.4</v>
      </c>
      <c r="AW46" s="25">
        <v>-0.9</v>
      </c>
      <c r="AX46" s="22"/>
      <c r="AY46" s="22">
        <f t="shared" si="15"/>
        <v>9.6999999999999993</v>
      </c>
      <c r="AZ46" s="22">
        <v>9.6999999999999993</v>
      </c>
      <c r="BA46" s="22">
        <v>9.6999999999999993</v>
      </c>
      <c r="BB46" s="27">
        <v>9.74</v>
      </c>
      <c r="BC46" s="22">
        <v>-0.4</v>
      </c>
    </row>
    <row r="47" spans="1:55" ht="12.75" x14ac:dyDescent="0.2">
      <c r="A47" s="7">
        <v>97</v>
      </c>
      <c r="B47">
        <v>3</v>
      </c>
      <c r="C47" s="22">
        <f t="shared" si="8"/>
        <v>506.3</v>
      </c>
      <c r="D47" s="22">
        <v>508.7</v>
      </c>
      <c r="E47" s="22">
        <v>506.3</v>
      </c>
      <c r="F47" s="27">
        <v>504.22</v>
      </c>
      <c r="G47" s="25">
        <v>-0.4</v>
      </c>
      <c r="H47" s="22"/>
      <c r="I47" s="22">
        <f t="shared" si="9"/>
        <v>51.3</v>
      </c>
      <c r="J47" s="22">
        <v>50.2</v>
      </c>
      <c r="K47" s="22">
        <v>51.3</v>
      </c>
      <c r="L47" s="27">
        <v>52</v>
      </c>
      <c r="M47" s="25">
        <v>-9.8000000000000007</v>
      </c>
      <c r="N47" s="22"/>
      <c r="O47" s="22">
        <f t="shared" si="10"/>
        <v>40.6</v>
      </c>
      <c r="P47" s="22">
        <v>39.5</v>
      </c>
      <c r="Q47" s="22">
        <v>40.6</v>
      </c>
      <c r="R47" s="27">
        <v>41.94</v>
      </c>
      <c r="S47" s="25">
        <v>9.9</v>
      </c>
      <c r="T47" s="22"/>
      <c r="U47" s="22"/>
      <c r="V47" s="22">
        <v>598.4</v>
      </c>
      <c r="W47" s="22">
        <v>598.20000000000005</v>
      </c>
      <c r="X47" s="27">
        <v>598.16</v>
      </c>
      <c r="Y47" s="25">
        <v>-0.2</v>
      </c>
      <c r="Z47" s="22"/>
      <c r="AA47" s="22">
        <f t="shared" si="11"/>
        <v>557.70000000000005</v>
      </c>
      <c r="AB47" s="22">
        <v>558.9</v>
      </c>
      <c r="AC47" s="22">
        <v>557.70000000000005</v>
      </c>
      <c r="AD47" s="27">
        <v>556.22</v>
      </c>
      <c r="AE47" s="25">
        <v>-10.1</v>
      </c>
      <c r="AF47" s="22"/>
      <c r="AG47" s="22">
        <f t="shared" si="12"/>
        <v>84.6</v>
      </c>
      <c r="AH47" s="22">
        <v>85</v>
      </c>
      <c r="AI47" s="22">
        <v>84.6</v>
      </c>
      <c r="AJ47" s="27">
        <v>84.29</v>
      </c>
      <c r="AK47" s="25">
        <v>0</v>
      </c>
      <c r="AL47" s="22"/>
      <c r="AM47" s="22">
        <f t="shared" si="13"/>
        <v>6.8</v>
      </c>
      <c r="AN47" s="22">
        <v>6.6</v>
      </c>
      <c r="AO47" s="22">
        <v>6.8</v>
      </c>
      <c r="AP47" s="27">
        <v>7.01</v>
      </c>
      <c r="AQ47" s="25">
        <v>1.7</v>
      </c>
      <c r="AR47" s="22"/>
      <c r="AS47" s="22">
        <f t="shared" si="14"/>
        <v>93.2</v>
      </c>
      <c r="AT47" s="22">
        <v>93.4</v>
      </c>
      <c r="AU47" s="22">
        <v>93.2</v>
      </c>
      <c r="AV47" s="27">
        <v>92.99</v>
      </c>
      <c r="AW47" s="25">
        <v>-1.7</v>
      </c>
      <c r="AX47" s="22"/>
      <c r="AY47" s="22">
        <f t="shared" si="15"/>
        <v>9.1999999999999993</v>
      </c>
      <c r="AZ47" s="22">
        <v>9</v>
      </c>
      <c r="BA47" s="22">
        <v>9.1999999999999993</v>
      </c>
      <c r="BB47" s="27">
        <v>9.35</v>
      </c>
      <c r="BC47" s="22">
        <v>-1.6</v>
      </c>
    </row>
    <row r="48" spans="1:55" ht="12.75" x14ac:dyDescent="0.2">
      <c r="A48" s="7">
        <v>97</v>
      </c>
      <c r="B48">
        <v>4</v>
      </c>
      <c r="C48" s="22">
        <f t="shared" si="8"/>
        <v>505.6</v>
      </c>
      <c r="D48" s="22">
        <v>505.8</v>
      </c>
      <c r="E48" s="22">
        <v>505.6</v>
      </c>
      <c r="F48" s="27">
        <v>505.11</v>
      </c>
      <c r="G48" s="25">
        <v>3.5</v>
      </c>
      <c r="H48" s="22"/>
      <c r="I48" s="22">
        <f t="shared" si="9"/>
        <v>49.1</v>
      </c>
      <c r="J48" s="22">
        <v>47.3</v>
      </c>
      <c r="K48" s="22">
        <v>49.1</v>
      </c>
      <c r="L48" s="27">
        <v>49.74</v>
      </c>
      <c r="M48" s="25">
        <v>-9</v>
      </c>
      <c r="N48" s="22"/>
      <c r="O48" s="22">
        <f t="shared" si="10"/>
        <v>43.7</v>
      </c>
      <c r="P48" s="22">
        <v>45.1</v>
      </c>
      <c r="Q48" s="22">
        <v>43.7</v>
      </c>
      <c r="R48" s="27">
        <v>43.39</v>
      </c>
      <c r="S48" s="25">
        <v>5.8</v>
      </c>
      <c r="T48" s="22"/>
      <c r="U48" s="22"/>
      <c r="V48" s="22">
        <v>598.20000000000005</v>
      </c>
      <c r="W48" s="22">
        <v>598.29999999999995</v>
      </c>
      <c r="X48" s="27">
        <v>598.24</v>
      </c>
      <c r="Y48" s="25">
        <v>0.3</v>
      </c>
      <c r="Z48" s="22"/>
      <c r="AA48" s="22">
        <f t="shared" si="11"/>
        <v>554.6</v>
      </c>
      <c r="AB48" s="22">
        <v>553.1</v>
      </c>
      <c r="AC48" s="22">
        <v>554.6</v>
      </c>
      <c r="AD48" s="27">
        <v>554.85</v>
      </c>
      <c r="AE48" s="25">
        <v>-5.5</v>
      </c>
      <c r="AF48" s="22"/>
      <c r="AG48" s="22">
        <f t="shared" si="12"/>
        <v>84.5</v>
      </c>
      <c r="AH48" s="22">
        <v>84.6</v>
      </c>
      <c r="AI48" s="22">
        <v>84.5</v>
      </c>
      <c r="AJ48" s="27">
        <v>84.43</v>
      </c>
      <c r="AK48" s="25">
        <v>0.5</v>
      </c>
      <c r="AL48" s="22"/>
      <c r="AM48" s="22">
        <f t="shared" si="13"/>
        <v>7.3</v>
      </c>
      <c r="AN48" s="22">
        <v>7.5</v>
      </c>
      <c r="AO48" s="22">
        <v>7.3</v>
      </c>
      <c r="AP48" s="27">
        <v>7.25</v>
      </c>
      <c r="AQ48" s="25">
        <v>1</v>
      </c>
      <c r="AR48" s="22"/>
      <c r="AS48" s="22">
        <f t="shared" si="14"/>
        <v>92.7</v>
      </c>
      <c r="AT48" s="22">
        <v>92.5</v>
      </c>
      <c r="AU48" s="22">
        <v>92.7</v>
      </c>
      <c r="AV48" s="27">
        <v>92.75</v>
      </c>
      <c r="AW48" s="25">
        <v>-1</v>
      </c>
      <c r="AX48" s="22"/>
      <c r="AY48" s="22">
        <f t="shared" si="15"/>
        <v>8.8000000000000007</v>
      </c>
      <c r="AZ48" s="22">
        <v>8.5</v>
      </c>
      <c r="BA48" s="22">
        <v>8.8000000000000007</v>
      </c>
      <c r="BB48" s="27">
        <v>8.9700000000000006</v>
      </c>
      <c r="BC48" s="22">
        <v>-1.5</v>
      </c>
    </row>
    <row r="49" spans="1:55" ht="12.75" x14ac:dyDescent="0.2">
      <c r="A49" s="7"/>
      <c r="B49">
        <v>1</v>
      </c>
      <c r="C49" s="22">
        <f t="shared" si="8"/>
        <v>504.5</v>
      </c>
      <c r="D49" s="22">
        <v>500.5</v>
      </c>
      <c r="E49" s="22">
        <v>504.5</v>
      </c>
      <c r="F49" s="27">
        <v>507.26</v>
      </c>
      <c r="G49" s="25">
        <v>8.6</v>
      </c>
      <c r="H49" s="22"/>
      <c r="I49" s="22">
        <f t="shared" si="9"/>
        <v>48.8</v>
      </c>
      <c r="J49" s="22">
        <v>51.4</v>
      </c>
      <c r="K49" s="22">
        <v>48.8</v>
      </c>
      <c r="L49" s="27">
        <v>48.09</v>
      </c>
      <c r="M49" s="25">
        <v>-6.6</v>
      </c>
      <c r="N49" s="22"/>
      <c r="O49" s="22">
        <f t="shared" si="10"/>
        <v>45</v>
      </c>
      <c r="P49" s="22">
        <v>46.6</v>
      </c>
      <c r="Q49" s="22">
        <v>45</v>
      </c>
      <c r="R49" s="27">
        <v>43.24</v>
      </c>
      <c r="S49" s="25">
        <v>-0.6</v>
      </c>
      <c r="T49" s="22"/>
      <c r="U49" s="22"/>
      <c r="V49" s="22">
        <v>598.4</v>
      </c>
      <c r="W49" s="22">
        <v>598.4</v>
      </c>
      <c r="X49" s="27">
        <v>598.59</v>
      </c>
      <c r="Y49" s="25">
        <v>1.4</v>
      </c>
      <c r="Z49" s="22"/>
      <c r="AA49" s="22">
        <f t="shared" si="11"/>
        <v>553.29999999999995</v>
      </c>
      <c r="AB49" s="22">
        <v>551.79999999999995</v>
      </c>
      <c r="AC49" s="22">
        <v>553.29999999999995</v>
      </c>
      <c r="AD49" s="27">
        <v>555.35</v>
      </c>
      <c r="AE49" s="25">
        <v>2</v>
      </c>
      <c r="AF49" s="22"/>
      <c r="AG49" s="22">
        <f t="shared" si="12"/>
        <v>84.3</v>
      </c>
      <c r="AH49" s="22">
        <v>83.6</v>
      </c>
      <c r="AI49" s="22">
        <v>84.3</v>
      </c>
      <c r="AJ49" s="27">
        <v>84.74</v>
      </c>
      <c r="AK49" s="25">
        <v>1.2</v>
      </c>
      <c r="AL49" s="22"/>
      <c r="AM49" s="22">
        <f t="shared" si="13"/>
        <v>7.5</v>
      </c>
      <c r="AN49" s="22">
        <v>7.8</v>
      </c>
      <c r="AO49" s="22">
        <v>7.5</v>
      </c>
      <c r="AP49" s="27">
        <v>7.22</v>
      </c>
      <c r="AQ49" s="25">
        <v>-0.1</v>
      </c>
      <c r="AR49" s="22"/>
      <c r="AS49" s="22">
        <f t="shared" si="14"/>
        <v>92.5</v>
      </c>
      <c r="AT49" s="22">
        <v>92.2</v>
      </c>
      <c r="AU49" s="22">
        <v>92.5</v>
      </c>
      <c r="AV49" s="27">
        <v>92.78</v>
      </c>
      <c r="AW49" s="25">
        <v>0.1</v>
      </c>
      <c r="AX49" s="22"/>
      <c r="AY49" s="22">
        <f t="shared" si="15"/>
        <v>8.8000000000000007</v>
      </c>
      <c r="AZ49" s="22">
        <v>9.3000000000000007</v>
      </c>
      <c r="BA49" s="22">
        <v>8.8000000000000007</v>
      </c>
      <c r="BB49" s="27">
        <v>8.66</v>
      </c>
      <c r="BC49" s="22">
        <v>-1.2</v>
      </c>
    </row>
    <row r="50" spans="1:55" ht="12.75" x14ac:dyDescent="0.2">
      <c r="A50" s="7">
        <v>98</v>
      </c>
      <c r="B50">
        <v>2</v>
      </c>
      <c r="C50" s="22">
        <f t="shared" si="8"/>
        <v>512.9</v>
      </c>
      <c r="D50" s="22">
        <v>514.1</v>
      </c>
      <c r="E50" s="22">
        <v>512.9</v>
      </c>
      <c r="F50" s="27">
        <v>510.11</v>
      </c>
      <c r="G50" s="25">
        <v>11.4</v>
      </c>
      <c r="H50" s="22"/>
      <c r="I50" s="22">
        <f t="shared" si="9"/>
        <v>46.4</v>
      </c>
      <c r="J50" s="22">
        <v>46.6</v>
      </c>
      <c r="K50" s="22">
        <v>46.4</v>
      </c>
      <c r="L50" s="27">
        <v>46.58</v>
      </c>
      <c r="M50" s="25">
        <v>-6.1</v>
      </c>
      <c r="N50" s="22"/>
      <c r="O50" s="22">
        <f t="shared" si="10"/>
        <v>40.200000000000003</v>
      </c>
      <c r="P50" s="22">
        <v>38.5</v>
      </c>
      <c r="Q50" s="22">
        <v>40.200000000000003</v>
      </c>
      <c r="R50" s="27">
        <v>42.63</v>
      </c>
      <c r="S50" s="25">
        <v>-2.4</v>
      </c>
      <c r="T50" s="22"/>
      <c r="U50" s="22"/>
      <c r="V50" s="22">
        <v>599.29999999999995</v>
      </c>
      <c r="W50" s="22">
        <v>599.4</v>
      </c>
      <c r="X50" s="27">
        <v>599.30999999999995</v>
      </c>
      <c r="Y50" s="25">
        <v>2.9</v>
      </c>
      <c r="Z50" s="22"/>
      <c r="AA50" s="22">
        <f t="shared" si="11"/>
        <v>559.20000000000005</v>
      </c>
      <c r="AB50" s="22">
        <v>560.79999999999995</v>
      </c>
      <c r="AC50" s="22">
        <v>559.20000000000005</v>
      </c>
      <c r="AD50" s="27">
        <v>556.67999999999995</v>
      </c>
      <c r="AE50" s="25">
        <v>5.3</v>
      </c>
      <c r="AF50" s="22"/>
      <c r="AG50" s="22">
        <f t="shared" si="12"/>
        <v>85.6</v>
      </c>
      <c r="AH50" s="22">
        <v>85.8</v>
      </c>
      <c r="AI50" s="22">
        <v>85.6</v>
      </c>
      <c r="AJ50" s="27">
        <v>85.12</v>
      </c>
      <c r="AK50" s="25">
        <v>1.5</v>
      </c>
      <c r="AL50" s="22"/>
      <c r="AM50" s="22">
        <f t="shared" si="13"/>
        <v>6.7</v>
      </c>
      <c r="AN50" s="22">
        <v>6.4</v>
      </c>
      <c r="AO50" s="22">
        <v>6.7</v>
      </c>
      <c r="AP50" s="27">
        <v>7.11</v>
      </c>
      <c r="AQ50" s="25">
        <v>-0.4</v>
      </c>
      <c r="AR50" s="22"/>
      <c r="AS50" s="22">
        <f t="shared" si="14"/>
        <v>93.3</v>
      </c>
      <c r="AT50" s="22">
        <v>93.6</v>
      </c>
      <c r="AU50" s="22">
        <v>93.3</v>
      </c>
      <c r="AV50" s="27">
        <v>92.89</v>
      </c>
      <c r="AW50" s="25">
        <v>0.4</v>
      </c>
      <c r="AX50" s="22"/>
      <c r="AY50" s="22">
        <f t="shared" si="15"/>
        <v>8.3000000000000007</v>
      </c>
      <c r="AZ50" s="22">
        <v>8.3000000000000007</v>
      </c>
      <c r="BA50" s="22">
        <v>8.3000000000000007</v>
      </c>
      <c r="BB50" s="27">
        <v>8.3699999999999992</v>
      </c>
      <c r="BC50" s="22">
        <v>-1.2</v>
      </c>
    </row>
    <row r="51" spans="1:55" ht="12.75" x14ac:dyDescent="0.2">
      <c r="A51" s="7">
        <v>98</v>
      </c>
      <c r="B51">
        <v>3</v>
      </c>
      <c r="C51" s="22">
        <f t="shared" si="8"/>
        <v>510.5</v>
      </c>
      <c r="D51" s="22">
        <v>512.9</v>
      </c>
      <c r="E51" s="22">
        <v>510.5</v>
      </c>
      <c r="F51" s="27">
        <v>512.82000000000005</v>
      </c>
      <c r="G51" s="25">
        <v>10.8</v>
      </c>
      <c r="H51" s="22"/>
      <c r="I51" s="22">
        <f t="shared" si="9"/>
        <v>44.8</v>
      </c>
      <c r="J51" s="22">
        <v>43.5</v>
      </c>
      <c r="K51" s="22">
        <v>44.8</v>
      </c>
      <c r="L51" s="27">
        <v>44.87</v>
      </c>
      <c r="M51" s="25">
        <v>-6.8</v>
      </c>
      <c r="N51" s="22"/>
      <c r="O51" s="22">
        <f t="shared" si="10"/>
        <v>45</v>
      </c>
      <c r="P51" s="22">
        <v>43.9</v>
      </c>
      <c r="Q51" s="22">
        <v>45</v>
      </c>
      <c r="R51" s="27">
        <v>42.69</v>
      </c>
      <c r="S51" s="25">
        <v>0.3</v>
      </c>
      <c r="T51" s="22"/>
      <c r="U51" s="22"/>
      <c r="V51" s="22">
        <v>600.4</v>
      </c>
      <c r="W51" s="22">
        <v>600.29999999999995</v>
      </c>
      <c r="X51" s="27">
        <v>600.39</v>
      </c>
      <c r="Y51" s="25">
        <v>4.3</v>
      </c>
      <c r="Z51" s="22"/>
      <c r="AA51" s="22">
        <f t="shared" si="11"/>
        <v>555.29999999999995</v>
      </c>
      <c r="AB51" s="22">
        <v>556.5</v>
      </c>
      <c r="AC51" s="22">
        <v>555.29999999999995</v>
      </c>
      <c r="AD51" s="27">
        <v>557.69000000000005</v>
      </c>
      <c r="AE51" s="25">
        <v>4</v>
      </c>
      <c r="AF51" s="22"/>
      <c r="AG51" s="22">
        <f t="shared" si="12"/>
        <v>85.1</v>
      </c>
      <c r="AH51" s="22">
        <v>85.4</v>
      </c>
      <c r="AI51" s="22">
        <v>85.1</v>
      </c>
      <c r="AJ51" s="27">
        <v>85.41</v>
      </c>
      <c r="AK51" s="25">
        <v>1.2</v>
      </c>
      <c r="AL51" s="22"/>
      <c r="AM51" s="22">
        <f t="shared" si="13"/>
        <v>7.5</v>
      </c>
      <c r="AN51" s="22">
        <v>7.3</v>
      </c>
      <c r="AO51" s="22">
        <v>7.5</v>
      </c>
      <c r="AP51" s="27">
        <v>7.11</v>
      </c>
      <c r="AQ51" s="25">
        <v>0</v>
      </c>
      <c r="AR51" s="22"/>
      <c r="AS51" s="22">
        <f t="shared" si="14"/>
        <v>92.5</v>
      </c>
      <c r="AT51" s="22">
        <v>92.7</v>
      </c>
      <c r="AU51" s="22">
        <v>92.5</v>
      </c>
      <c r="AV51" s="27">
        <v>92.89</v>
      </c>
      <c r="AW51" s="25">
        <v>0</v>
      </c>
      <c r="AX51" s="22"/>
      <c r="AY51" s="22">
        <f t="shared" si="15"/>
        <v>8.1</v>
      </c>
      <c r="AZ51" s="22">
        <v>7.8</v>
      </c>
      <c r="BA51" s="22">
        <v>8.1</v>
      </c>
      <c r="BB51" s="27">
        <v>8.0500000000000007</v>
      </c>
      <c r="BC51" s="22">
        <v>-1.3</v>
      </c>
    </row>
    <row r="52" spans="1:55" ht="12.75" x14ac:dyDescent="0.2">
      <c r="A52" s="7">
        <v>98</v>
      </c>
      <c r="B52">
        <v>4</v>
      </c>
      <c r="C52" s="22">
        <f t="shared" si="8"/>
        <v>513.9</v>
      </c>
      <c r="D52" s="22">
        <v>514.20000000000005</v>
      </c>
      <c r="E52" s="22">
        <v>513.9</v>
      </c>
      <c r="F52" s="27">
        <v>514.57000000000005</v>
      </c>
      <c r="G52" s="25">
        <v>7</v>
      </c>
      <c r="H52" s="22"/>
      <c r="I52" s="22">
        <f t="shared" si="9"/>
        <v>44.3</v>
      </c>
      <c r="J52" s="22">
        <v>42.4</v>
      </c>
      <c r="K52" s="22">
        <v>44.3</v>
      </c>
      <c r="L52" s="27">
        <v>43.14</v>
      </c>
      <c r="M52" s="25">
        <v>-6.9</v>
      </c>
      <c r="N52" s="22"/>
      <c r="O52" s="22">
        <f t="shared" si="10"/>
        <v>43.7</v>
      </c>
      <c r="P52" s="22">
        <v>45.1</v>
      </c>
      <c r="Q52" s="22">
        <v>43.7</v>
      </c>
      <c r="R52" s="27">
        <v>43.94</v>
      </c>
      <c r="S52" s="25">
        <v>5</v>
      </c>
      <c r="T52" s="22"/>
      <c r="U52" s="22"/>
      <c r="V52" s="22">
        <v>601.70000000000005</v>
      </c>
      <c r="W52" s="22">
        <v>601.9</v>
      </c>
      <c r="X52" s="27">
        <v>601.65</v>
      </c>
      <c r="Y52" s="25">
        <v>5.0999999999999996</v>
      </c>
      <c r="Z52" s="22"/>
      <c r="AA52" s="22">
        <f t="shared" si="11"/>
        <v>558.20000000000005</v>
      </c>
      <c r="AB52" s="22">
        <v>556.6</v>
      </c>
      <c r="AC52" s="22">
        <v>558.20000000000005</v>
      </c>
      <c r="AD52" s="27">
        <v>557.71</v>
      </c>
      <c r="AE52" s="25">
        <v>0.1</v>
      </c>
      <c r="AF52" s="22"/>
      <c r="AG52" s="22">
        <f t="shared" si="12"/>
        <v>85.4</v>
      </c>
      <c r="AH52" s="22">
        <v>85.5</v>
      </c>
      <c r="AI52" s="22">
        <v>85.4</v>
      </c>
      <c r="AJ52" s="27">
        <v>85.53</v>
      </c>
      <c r="AK52" s="25">
        <v>0.4</v>
      </c>
      <c r="AL52" s="22"/>
      <c r="AM52" s="22">
        <f t="shared" si="13"/>
        <v>7.3</v>
      </c>
      <c r="AN52" s="22">
        <v>7.5</v>
      </c>
      <c r="AO52" s="22">
        <v>7.3</v>
      </c>
      <c r="AP52" s="27">
        <v>7.3</v>
      </c>
      <c r="AQ52" s="25">
        <v>0.8</v>
      </c>
      <c r="AR52" s="22"/>
      <c r="AS52" s="22">
        <f t="shared" si="14"/>
        <v>92.7</v>
      </c>
      <c r="AT52" s="22">
        <v>92.5</v>
      </c>
      <c r="AU52" s="22">
        <v>92.7</v>
      </c>
      <c r="AV52" s="27">
        <v>92.7</v>
      </c>
      <c r="AW52" s="25">
        <v>-0.8</v>
      </c>
      <c r="AX52" s="22"/>
      <c r="AY52" s="22">
        <f t="shared" si="15"/>
        <v>7.9</v>
      </c>
      <c r="AZ52" s="22">
        <v>7.6</v>
      </c>
      <c r="BA52" s="22">
        <v>7.9</v>
      </c>
      <c r="BB52" s="27">
        <v>7.74</v>
      </c>
      <c r="BC52" s="22">
        <v>-1.2</v>
      </c>
    </row>
    <row r="53" spans="1:55" ht="12.75" x14ac:dyDescent="0.2">
      <c r="A53" s="7"/>
      <c r="B53">
        <v>1</v>
      </c>
      <c r="C53" s="22">
        <f t="shared" si="8"/>
        <v>517.4</v>
      </c>
      <c r="D53" s="22">
        <v>513.6</v>
      </c>
      <c r="E53" s="22">
        <v>517.4</v>
      </c>
      <c r="F53" s="27">
        <v>515.97</v>
      </c>
      <c r="G53" s="25">
        <v>5.6</v>
      </c>
      <c r="H53" s="22"/>
      <c r="I53" s="22">
        <f t="shared" si="9"/>
        <v>41.2</v>
      </c>
      <c r="J53" s="22">
        <v>43.8</v>
      </c>
      <c r="K53" s="22">
        <v>41.2</v>
      </c>
      <c r="L53" s="27">
        <v>41.99</v>
      </c>
      <c r="M53" s="25">
        <v>-4.5999999999999996</v>
      </c>
      <c r="N53" s="22"/>
      <c r="O53" s="22">
        <f t="shared" si="10"/>
        <v>44.5</v>
      </c>
      <c r="P53" s="22">
        <v>45.8</v>
      </c>
      <c r="Q53" s="22">
        <v>44.5</v>
      </c>
      <c r="R53" s="27">
        <v>45.31</v>
      </c>
      <c r="S53" s="25">
        <v>5.5</v>
      </c>
      <c r="T53" s="22"/>
      <c r="U53" s="22"/>
      <c r="V53" s="22">
        <v>603.20000000000005</v>
      </c>
      <c r="W53" s="22">
        <v>603.1</v>
      </c>
      <c r="X53" s="27">
        <v>603.27</v>
      </c>
      <c r="Y53" s="25">
        <v>6.5</v>
      </c>
      <c r="Z53" s="22"/>
      <c r="AA53" s="22">
        <f t="shared" si="11"/>
        <v>558.6</v>
      </c>
      <c r="AB53" s="22">
        <v>557.4</v>
      </c>
      <c r="AC53" s="22">
        <v>558.6</v>
      </c>
      <c r="AD53" s="27">
        <v>557.96</v>
      </c>
      <c r="AE53" s="25">
        <v>1</v>
      </c>
      <c r="AF53" s="22"/>
      <c r="AG53" s="22">
        <f t="shared" si="12"/>
        <v>85.8</v>
      </c>
      <c r="AH53" s="22">
        <v>85.1</v>
      </c>
      <c r="AI53" s="22">
        <v>85.8</v>
      </c>
      <c r="AJ53" s="27">
        <v>85.53</v>
      </c>
      <c r="AK53" s="25">
        <v>0</v>
      </c>
      <c r="AL53" s="22"/>
      <c r="AM53" s="22">
        <f t="shared" si="13"/>
        <v>7.4</v>
      </c>
      <c r="AN53" s="22">
        <v>7.6</v>
      </c>
      <c r="AO53" s="22">
        <v>7.4</v>
      </c>
      <c r="AP53" s="27">
        <v>7.51</v>
      </c>
      <c r="AQ53" s="25">
        <v>0.8</v>
      </c>
      <c r="AR53" s="22"/>
      <c r="AS53" s="22">
        <f t="shared" si="14"/>
        <v>92.6</v>
      </c>
      <c r="AT53" s="22">
        <v>92.4</v>
      </c>
      <c r="AU53" s="22">
        <v>92.6</v>
      </c>
      <c r="AV53" s="27">
        <v>92.49</v>
      </c>
      <c r="AW53" s="25">
        <v>-0.8</v>
      </c>
      <c r="AX53" s="22"/>
      <c r="AY53" s="22">
        <f t="shared" si="15"/>
        <v>7.4</v>
      </c>
      <c r="AZ53" s="22">
        <v>7.9</v>
      </c>
      <c r="BA53" s="22">
        <v>7.4</v>
      </c>
      <c r="BB53" s="27">
        <v>7.53</v>
      </c>
      <c r="BC53" s="22">
        <v>-0.8</v>
      </c>
    </row>
    <row r="54" spans="1:55" ht="12.75" x14ac:dyDescent="0.2">
      <c r="A54" s="7">
        <v>99</v>
      </c>
      <c r="B54">
        <v>2</v>
      </c>
      <c r="C54" s="22">
        <f t="shared" si="8"/>
        <v>516.4</v>
      </c>
      <c r="D54" s="22">
        <v>517.9</v>
      </c>
      <c r="E54" s="22">
        <v>516.4</v>
      </c>
      <c r="F54" s="27">
        <v>518.27</v>
      </c>
      <c r="G54" s="25">
        <v>9.1999999999999993</v>
      </c>
      <c r="H54" s="22"/>
      <c r="I54" s="22">
        <f t="shared" si="9"/>
        <v>41.7</v>
      </c>
      <c r="J54" s="22">
        <v>41.8</v>
      </c>
      <c r="K54" s="22">
        <v>41.7</v>
      </c>
      <c r="L54" s="27">
        <v>41.47</v>
      </c>
      <c r="M54" s="25">
        <v>-2.1</v>
      </c>
      <c r="N54" s="22"/>
      <c r="O54" s="22">
        <f t="shared" si="10"/>
        <v>47.1</v>
      </c>
      <c r="P54" s="22">
        <v>45.4</v>
      </c>
      <c r="Q54" s="22">
        <v>47.1</v>
      </c>
      <c r="R54" s="27">
        <v>45.44</v>
      </c>
      <c r="S54" s="25">
        <v>0.5</v>
      </c>
      <c r="T54" s="22"/>
      <c r="U54" s="22"/>
      <c r="V54" s="22">
        <v>605</v>
      </c>
      <c r="W54" s="22">
        <v>605.1</v>
      </c>
      <c r="X54" s="27">
        <v>605.17999999999995</v>
      </c>
      <c r="Y54" s="25">
        <v>7.6</v>
      </c>
      <c r="Z54" s="22"/>
      <c r="AA54" s="22">
        <f t="shared" si="11"/>
        <v>558</v>
      </c>
      <c r="AB54" s="22">
        <v>559.70000000000005</v>
      </c>
      <c r="AC54" s="22">
        <v>558</v>
      </c>
      <c r="AD54" s="27">
        <v>559.74</v>
      </c>
      <c r="AE54" s="25">
        <v>7.1</v>
      </c>
      <c r="AF54" s="22"/>
      <c r="AG54" s="22">
        <f t="shared" si="12"/>
        <v>85.3</v>
      </c>
      <c r="AH54" s="22">
        <v>85.6</v>
      </c>
      <c r="AI54" s="22">
        <v>85.3</v>
      </c>
      <c r="AJ54" s="27">
        <v>85.64</v>
      </c>
      <c r="AK54" s="25">
        <v>0.4</v>
      </c>
      <c r="AL54" s="22"/>
      <c r="AM54" s="22">
        <f t="shared" si="13"/>
        <v>7.8</v>
      </c>
      <c r="AN54" s="22">
        <v>7.5</v>
      </c>
      <c r="AO54" s="22">
        <v>7.8</v>
      </c>
      <c r="AP54" s="27">
        <v>7.51</v>
      </c>
      <c r="AQ54" s="25">
        <v>0</v>
      </c>
      <c r="AR54" s="22"/>
      <c r="AS54" s="22">
        <f t="shared" si="14"/>
        <v>92.2</v>
      </c>
      <c r="AT54" s="22">
        <v>92.5</v>
      </c>
      <c r="AU54" s="22">
        <v>92.2</v>
      </c>
      <c r="AV54" s="27">
        <v>92.49</v>
      </c>
      <c r="AW54" s="25">
        <v>0</v>
      </c>
      <c r="AX54" s="22"/>
      <c r="AY54" s="22">
        <f t="shared" si="15"/>
        <v>7.5</v>
      </c>
      <c r="AZ54" s="22">
        <v>7.5</v>
      </c>
      <c r="BA54" s="22">
        <v>7.5</v>
      </c>
      <c r="BB54" s="27">
        <v>7.41</v>
      </c>
      <c r="BC54" s="22">
        <v>-0.5</v>
      </c>
    </row>
    <row r="55" spans="1:55" ht="12.75" x14ac:dyDescent="0.2">
      <c r="A55" s="7">
        <v>99</v>
      </c>
      <c r="B55">
        <v>3</v>
      </c>
      <c r="C55" s="22">
        <f t="shared" si="8"/>
        <v>521.70000000000005</v>
      </c>
      <c r="D55" s="22">
        <v>523.79999999999995</v>
      </c>
      <c r="E55" s="22">
        <v>521.70000000000005</v>
      </c>
      <c r="F55" s="27">
        <v>522.30999999999995</v>
      </c>
      <c r="G55" s="25">
        <v>16.2</v>
      </c>
      <c r="H55" s="22"/>
      <c r="I55" s="22">
        <f t="shared" si="9"/>
        <v>42.2</v>
      </c>
      <c r="J55" s="22">
        <v>41.1</v>
      </c>
      <c r="K55" s="22">
        <v>42.2</v>
      </c>
      <c r="L55" s="27">
        <v>40.76</v>
      </c>
      <c r="M55" s="25">
        <v>-2.9</v>
      </c>
      <c r="N55" s="22"/>
      <c r="O55" s="22">
        <f t="shared" si="10"/>
        <v>43.7</v>
      </c>
      <c r="P55" s="22">
        <v>42.9</v>
      </c>
      <c r="Q55" s="22">
        <v>43.7</v>
      </c>
      <c r="R55" s="27">
        <v>44.38</v>
      </c>
      <c r="S55" s="25">
        <v>-4.3</v>
      </c>
      <c r="T55" s="22"/>
      <c r="U55" s="22"/>
      <c r="V55" s="22">
        <v>607.79999999999995</v>
      </c>
      <c r="W55" s="22">
        <v>607.70000000000005</v>
      </c>
      <c r="X55" s="27">
        <v>607.44000000000005</v>
      </c>
      <c r="Y55" s="25">
        <v>9</v>
      </c>
      <c r="Z55" s="22"/>
      <c r="AA55" s="22">
        <f t="shared" si="11"/>
        <v>564</v>
      </c>
      <c r="AB55" s="22">
        <v>564.79999999999995</v>
      </c>
      <c r="AC55" s="22">
        <v>564</v>
      </c>
      <c r="AD55" s="27">
        <v>563.05999999999995</v>
      </c>
      <c r="AE55" s="25">
        <v>13.3</v>
      </c>
      <c r="AF55" s="22"/>
      <c r="AG55" s="22">
        <f t="shared" si="12"/>
        <v>85.9</v>
      </c>
      <c r="AH55" s="22">
        <v>86.2</v>
      </c>
      <c r="AI55" s="22">
        <v>85.9</v>
      </c>
      <c r="AJ55" s="27">
        <v>85.99</v>
      </c>
      <c r="AK55" s="25">
        <v>1.4</v>
      </c>
      <c r="AL55" s="22"/>
      <c r="AM55" s="22">
        <f t="shared" si="13"/>
        <v>7.2</v>
      </c>
      <c r="AN55" s="22">
        <v>7.1</v>
      </c>
      <c r="AO55" s="22">
        <v>7.2</v>
      </c>
      <c r="AP55" s="27">
        <v>7.31</v>
      </c>
      <c r="AQ55" s="25">
        <v>-0.8</v>
      </c>
      <c r="AR55" s="22"/>
      <c r="AS55" s="22">
        <f t="shared" si="14"/>
        <v>92.8</v>
      </c>
      <c r="AT55" s="22">
        <v>92.9</v>
      </c>
      <c r="AU55" s="22">
        <v>92.8</v>
      </c>
      <c r="AV55" s="27">
        <v>92.69</v>
      </c>
      <c r="AW55" s="25">
        <v>0.8</v>
      </c>
      <c r="AX55" s="22"/>
      <c r="AY55" s="22">
        <f t="shared" si="15"/>
        <v>7.5</v>
      </c>
      <c r="AZ55" s="22">
        <v>7.3</v>
      </c>
      <c r="BA55" s="22">
        <v>7.5</v>
      </c>
      <c r="BB55" s="27">
        <v>7.24</v>
      </c>
      <c r="BC55" s="22">
        <v>-0.7</v>
      </c>
    </row>
    <row r="56" spans="1:55" ht="12.75" x14ac:dyDescent="0.2">
      <c r="A56" s="7">
        <v>99</v>
      </c>
      <c r="B56">
        <v>4</v>
      </c>
      <c r="C56" s="22">
        <f t="shared" si="8"/>
        <v>528.70000000000005</v>
      </c>
      <c r="D56" s="22">
        <v>528.70000000000005</v>
      </c>
      <c r="E56" s="22">
        <v>528.70000000000005</v>
      </c>
      <c r="F56" s="27">
        <v>528.45000000000005</v>
      </c>
      <c r="G56" s="25">
        <v>24.6</v>
      </c>
      <c r="H56" s="22"/>
      <c r="I56" s="22">
        <f t="shared" si="9"/>
        <v>37.9</v>
      </c>
      <c r="J56" s="22">
        <v>36.200000000000003</v>
      </c>
      <c r="K56" s="22">
        <v>37.9</v>
      </c>
      <c r="L56" s="27">
        <v>38.61</v>
      </c>
      <c r="M56" s="25">
        <v>-8.6</v>
      </c>
      <c r="N56" s="22"/>
      <c r="O56" s="22">
        <f t="shared" si="10"/>
        <v>42.8</v>
      </c>
      <c r="P56" s="22">
        <v>44.2</v>
      </c>
      <c r="Q56" s="22">
        <v>42.8</v>
      </c>
      <c r="R56" s="27">
        <v>43.01</v>
      </c>
      <c r="S56" s="25">
        <v>-5.5</v>
      </c>
      <c r="T56" s="22"/>
      <c r="U56" s="22"/>
      <c r="V56" s="22">
        <v>609.1</v>
      </c>
      <c r="W56" s="22">
        <v>609.4</v>
      </c>
      <c r="X56" s="27">
        <v>610.07000000000005</v>
      </c>
      <c r="Y56" s="25">
        <v>10.5</v>
      </c>
      <c r="Z56" s="22"/>
      <c r="AA56" s="22">
        <f t="shared" si="11"/>
        <v>566.6</v>
      </c>
      <c r="AB56" s="22">
        <v>564.9</v>
      </c>
      <c r="AC56" s="22">
        <v>566.6</v>
      </c>
      <c r="AD56" s="27">
        <v>567.05999999999995</v>
      </c>
      <c r="AE56" s="25">
        <v>16</v>
      </c>
      <c r="AF56" s="22"/>
      <c r="AG56" s="22">
        <f t="shared" si="12"/>
        <v>86.8</v>
      </c>
      <c r="AH56" s="22">
        <v>86.8</v>
      </c>
      <c r="AI56" s="22">
        <v>86.8</v>
      </c>
      <c r="AJ56" s="27">
        <v>86.62</v>
      </c>
      <c r="AK56" s="25">
        <v>2.5</v>
      </c>
      <c r="AL56" s="22"/>
      <c r="AM56" s="22">
        <f t="shared" si="13"/>
        <v>7</v>
      </c>
      <c r="AN56" s="22">
        <v>7.3</v>
      </c>
      <c r="AO56" s="22">
        <v>7</v>
      </c>
      <c r="AP56" s="27">
        <v>7.05</v>
      </c>
      <c r="AQ56" s="25">
        <v>-1</v>
      </c>
      <c r="AR56" s="22"/>
      <c r="AS56" s="22">
        <f t="shared" si="14"/>
        <v>93</v>
      </c>
      <c r="AT56" s="22">
        <v>92.7</v>
      </c>
      <c r="AU56" s="22">
        <v>93</v>
      </c>
      <c r="AV56" s="27">
        <v>92.95</v>
      </c>
      <c r="AW56" s="25">
        <v>1</v>
      </c>
      <c r="AX56" s="22"/>
      <c r="AY56" s="22">
        <f t="shared" si="15"/>
        <v>6.7</v>
      </c>
      <c r="AZ56" s="22">
        <v>6.4</v>
      </c>
      <c r="BA56" s="22">
        <v>6.7</v>
      </c>
      <c r="BB56" s="27">
        <v>6.81</v>
      </c>
      <c r="BC56" s="22">
        <v>-1.7</v>
      </c>
    </row>
    <row r="57" spans="1:55" ht="12.75" x14ac:dyDescent="0.2">
      <c r="A57" s="7"/>
      <c r="B57">
        <v>1</v>
      </c>
      <c r="C57" s="22">
        <f t="shared" si="8"/>
        <v>536.1</v>
      </c>
      <c r="D57" s="22">
        <v>532.6</v>
      </c>
      <c r="E57" s="22">
        <v>536.1</v>
      </c>
      <c r="F57" s="27">
        <v>535.62</v>
      </c>
      <c r="G57" s="25">
        <v>28.7</v>
      </c>
      <c r="H57" s="22"/>
      <c r="I57" s="22">
        <f t="shared" si="9"/>
        <v>34.6</v>
      </c>
      <c r="J57" s="22">
        <v>37.1</v>
      </c>
      <c r="K57" s="22">
        <v>34.6</v>
      </c>
      <c r="L57" s="27">
        <v>35.19</v>
      </c>
      <c r="M57" s="25">
        <v>-13.7</v>
      </c>
      <c r="N57" s="22"/>
      <c r="O57" s="22">
        <f t="shared" si="10"/>
        <v>42.8</v>
      </c>
      <c r="P57" s="22">
        <v>43.9</v>
      </c>
      <c r="Q57" s="22">
        <v>42.8</v>
      </c>
      <c r="R57" s="27">
        <v>42.16</v>
      </c>
      <c r="S57" s="25">
        <v>-3.4</v>
      </c>
      <c r="T57" s="22"/>
      <c r="U57" s="22"/>
      <c r="V57" s="22">
        <v>613.6</v>
      </c>
      <c r="W57" s="22">
        <v>613.4</v>
      </c>
      <c r="X57" s="27">
        <v>612.97</v>
      </c>
      <c r="Y57" s="25">
        <v>11.6</v>
      </c>
      <c r="Z57" s="22"/>
      <c r="AA57" s="22">
        <f t="shared" si="11"/>
        <v>570.70000000000005</v>
      </c>
      <c r="AB57" s="22">
        <v>569.70000000000005</v>
      </c>
      <c r="AC57" s="22">
        <v>570.70000000000005</v>
      </c>
      <c r="AD57" s="27">
        <v>570.80999999999995</v>
      </c>
      <c r="AE57" s="25">
        <v>15</v>
      </c>
      <c r="AF57" s="22"/>
      <c r="AG57" s="22">
        <f t="shared" si="12"/>
        <v>87.4</v>
      </c>
      <c r="AH57" s="22">
        <v>86.8</v>
      </c>
      <c r="AI57" s="22">
        <v>87.4</v>
      </c>
      <c r="AJ57" s="27">
        <v>87.38</v>
      </c>
      <c r="AK57" s="25">
        <v>3</v>
      </c>
      <c r="AL57" s="22"/>
      <c r="AM57" s="22">
        <f t="shared" si="13"/>
        <v>7</v>
      </c>
      <c r="AN57" s="22">
        <v>7.1</v>
      </c>
      <c r="AO57" s="22">
        <v>7</v>
      </c>
      <c r="AP57" s="27">
        <v>6.88</v>
      </c>
      <c r="AQ57" s="25">
        <v>-0.7</v>
      </c>
      <c r="AR57" s="22"/>
      <c r="AS57" s="22">
        <f t="shared" si="14"/>
        <v>93</v>
      </c>
      <c r="AT57" s="22">
        <v>92.9</v>
      </c>
      <c r="AU57" s="22">
        <v>93</v>
      </c>
      <c r="AV57" s="27">
        <v>93.12</v>
      </c>
      <c r="AW57" s="25">
        <v>0.7</v>
      </c>
      <c r="AX57" s="22"/>
      <c r="AY57" s="22">
        <f t="shared" si="15"/>
        <v>6.1</v>
      </c>
      <c r="AZ57" s="22">
        <v>6.5</v>
      </c>
      <c r="BA57" s="22">
        <v>6.1</v>
      </c>
      <c r="BB57" s="27">
        <v>6.17</v>
      </c>
      <c r="BC57" s="22">
        <v>-2.6</v>
      </c>
    </row>
    <row r="58" spans="1:55" ht="12.75" x14ac:dyDescent="0.2">
      <c r="A58" s="7">
        <v>0</v>
      </c>
      <c r="B58">
        <v>2</v>
      </c>
      <c r="C58" s="22">
        <f t="shared" si="8"/>
        <v>543.4</v>
      </c>
      <c r="D58" s="22">
        <v>544.79999999999995</v>
      </c>
      <c r="E58" s="22">
        <v>543.4</v>
      </c>
      <c r="F58" s="27">
        <v>542.79999999999995</v>
      </c>
      <c r="G58" s="25">
        <v>28.7</v>
      </c>
      <c r="H58" s="22"/>
      <c r="I58" s="22">
        <f t="shared" si="9"/>
        <v>32.4</v>
      </c>
      <c r="J58" s="22">
        <v>32.5</v>
      </c>
      <c r="K58" s="22">
        <v>32.4</v>
      </c>
      <c r="L58" s="27">
        <v>31.94</v>
      </c>
      <c r="M58" s="25">
        <v>-13</v>
      </c>
      <c r="N58" s="22"/>
      <c r="O58" s="22">
        <f t="shared" si="10"/>
        <v>40.1</v>
      </c>
      <c r="P58" s="22">
        <v>38.5</v>
      </c>
      <c r="Q58" s="22">
        <v>40.1</v>
      </c>
      <c r="R58" s="27">
        <v>41.18</v>
      </c>
      <c r="S58" s="25">
        <v>-3.9</v>
      </c>
      <c r="T58" s="22"/>
      <c r="U58" s="22"/>
      <c r="V58" s="22">
        <v>615.9</v>
      </c>
      <c r="W58" s="22">
        <v>616</v>
      </c>
      <c r="X58" s="27">
        <v>615.91999999999996</v>
      </c>
      <c r="Y58" s="25">
        <v>11.8</v>
      </c>
      <c r="Z58" s="22"/>
      <c r="AA58" s="22">
        <f t="shared" si="11"/>
        <v>575.79999999999995</v>
      </c>
      <c r="AB58" s="22">
        <v>577.4</v>
      </c>
      <c r="AC58" s="22">
        <v>575.79999999999995</v>
      </c>
      <c r="AD58" s="27">
        <v>574.74</v>
      </c>
      <c r="AE58" s="25">
        <v>15.7</v>
      </c>
      <c r="AF58" s="22"/>
      <c r="AG58" s="22">
        <f t="shared" si="12"/>
        <v>88.2</v>
      </c>
      <c r="AH58" s="22">
        <v>88.5</v>
      </c>
      <c r="AI58" s="22">
        <v>88.2</v>
      </c>
      <c r="AJ58" s="27">
        <v>88.13</v>
      </c>
      <c r="AK58" s="25">
        <v>3</v>
      </c>
      <c r="AL58" s="22"/>
      <c r="AM58" s="22">
        <f t="shared" si="13"/>
        <v>6.5</v>
      </c>
      <c r="AN58" s="22">
        <v>6.3</v>
      </c>
      <c r="AO58" s="22">
        <v>6.5</v>
      </c>
      <c r="AP58" s="27">
        <v>6.69</v>
      </c>
      <c r="AQ58" s="25">
        <v>-0.8</v>
      </c>
      <c r="AR58" s="22"/>
      <c r="AS58" s="22">
        <f t="shared" si="14"/>
        <v>93.5</v>
      </c>
      <c r="AT58" s="22">
        <v>93.7</v>
      </c>
      <c r="AU58" s="22">
        <v>93.5</v>
      </c>
      <c r="AV58" s="27">
        <v>93.31</v>
      </c>
      <c r="AW58" s="25">
        <v>0.8</v>
      </c>
      <c r="AX58" s="22"/>
      <c r="AY58" s="22">
        <f t="shared" si="15"/>
        <v>5.6</v>
      </c>
      <c r="AZ58" s="22">
        <v>5.6</v>
      </c>
      <c r="BA58" s="22">
        <v>5.6</v>
      </c>
      <c r="BB58" s="27">
        <v>5.56</v>
      </c>
      <c r="BC58" s="22">
        <v>-2.4</v>
      </c>
    </row>
    <row r="59" spans="1:55" ht="12.75" x14ac:dyDescent="0.2">
      <c r="A59" s="7">
        <v>0</v>
      </c>
      <c r="B59">
        <v>3</v>
      </c>
      <c r="C59" s="22">
        <f t="shared" si="8"/>
        <v>549</v>
      </c>
      <c r="D59" s="22">
        <v>550.9</v>
      </c>
      <c r="E59" s="22">
        <v>549</v>
      </c>
      <c r="F59" s="27">
        <v>548.84</v>
      </c>
      <c r="G59" s="25">
        <v>24.1</v>
      </c>
      <c r="H59" s="22"/>
      <c r="I59" s="22">
        <f t="shared" si="9"/>
        <v>28.8</v>
      </c>
      <c r="J59" s="22">
        <v>27.8</v>
      </c>
      <c r="K59" s="22">
        <v>28.8</v>
      </c>
      <c r="L59" s="27">
        <v>29.66</v>
      </c>
      <c r="M59" s="25">
        <v>-9.1</v>
      </c>
      <c r="N59" s="22"/>
      <c r="O59" s="22">
        <f t="shared" si="10"/>
        <v>40.700000000000003</v>
      </c>
      <c r="P59" s="22">
        <v>39.9</v>
      </c>
      <c r="Q59" s="22">
        <v>40.700000000000003</v>
      </c>
      <c r="R59" s="27">
        <v>40.15</v>
      </c>
      <c r="S59" s="25">
        <v>-4.0999999999999996</v>
      </c>
      <c r="T59" s="22"/>
      <c r="U59" s="22"/>
      <c r="V59" s="22">
        <v>618.6</v>
      </c>
      <c r="W59" s="22">
        <v>618.5</v>
      </c>
      <c r="X59" s="27">
        <v>618.64</v>
      </c>
      <c r="Y59" s="25">
        <v>10.9</v>
      </c>
      <c r="Z59" s="22"/>
      <c r="AA59" s="22">
        <f t="shared" si="11"/>
        <v>577.79999999999995</v>
      </c>
      <c r="AB59" s="22">
        <v>578.70000000000005</v>
      </c>
      <c r="AC59" s="22">
        <v>577.79999999999995</v>
      </c>
      <c r="AD59" s="27">
        <v>578.49</v>
      </c>
      <c r="AE59" s="25">
        <v>15</v>
      </c>
      <c r="AF59" s="22"/>
      <c r="AG59" s="22">
        <f t="shared" si="12"/>
        <v>88.8</v>
      </c>
      <c r="AH59" s="22">
        <v>89</v>
      </c>
      <c r="AI59" s="22">
        <v>88.8</v>
      </c>
      <c r="AJ59" s="27">
        <v>88.72</v>
      </c>
      <c r="AK59" s="25">
        <v>2.4</v>
      </c>
      <c r="AL59" s="22"/>
      <c r="AM59" s="22">
        <f t="shared" si="13"/>
        <v>6.6</v>
      </c>
      <c r="AN59" s="22">
        <v>6.5</v>
      </c>
      <c r="AO59" s="22">
        <v>6.6</v>
      </c>
      <c r="AP59" s="27">
        <v>6.49</v>
      </c>
      <c r="AQ59" s="25">
        <v>-0.8</v>
      </c>
      <c r="AR59" s="22"/>
      <c r="AS59" s="22">
        <f t="shared" si="14"/>
        <v>93.4</v>
      </c>
      <c r="AT59" s="22">
        <v>93.5</v>
      </c>
      <c r="AU59" s="22">
        <v>93.4</v>
      </c>
      <c r="AV59" s="27">
        <v>93.51</v>
      </c>
      <c r="AW59" s="25">
        <v>0.8</v>
      </c>
      <c r="AX59" s="22"/>
      <c r="AY59" s="22">
        <f t="shared" si="15"/>
        <v>5</v>
      </c>
      <c r="AZ59" s="22">
        <v>4.8</v>
      </c>
      <c r="BA59" s="22">
        <v>5</v>
      </c>
      <c r="BB59" s="27">
        <v>5.13</v>
      </c>
      <c r="BC59" s="22">
        <v>-1.7</v>
      </c>
    </row>
    <row r="60" spans="1:55" ht="12.75" x14ac:dyDescent="0.2">
      <c r="A60" s="7">
        <v>0</v>
      </c>
      <c r="B60">
        <v>4</v>
      </c>
      <c r="C60" s="22">
        <f t="shared" si="8"/>
        <v>553.5</v>
      </c>
      <c r="D60" s="22">
        <v>553.6</v>
      </c>
      <c r="E60" s="22">
        <v>553.5</v>
      </c>
      <c r="F60" s="27">
        <v>552.34</v>
      </c>
      <c r="G60" s="25">
        <v>14</v>
      </c>
      <c r="H60" s="22"/>
      <c r="I60" s="22">
        <f t="shared" si="9"/>
        <v>28.6</v>
      </c>
      <c r="J60" s="22">
        <v>26.9</v>
      </c>
      <c r="K60" s="22">
        <v>28.6</v>
      </c>
      <c r="L60" s="27">
        <v>28.51</v>
      </c>
      <c r="M60" s="25">
        <v>-4.5999999999999996</v>
      </c>
      <c r="N60" s="22"/>
      <c r="O60" s="22">
        <f t="shared" si="10"/>
        <v>39.200000000000003</v>
      </c>
      <c r="P60" s="22">
        <v>40.6</v>
      </c>
      <c r="Q60" s="22">
        <v>39.200000000000003</v>
      </c>
      <c r="R60" s="27">
        <v>40.200000000000003</v>
      </c>
      <c r="S60" s="25">
        <v>0.2</v>
      </c>
      <c r="T60" s="22"/>
      <c r="U60" s="22"/>
      <c r="V60" s="22">
        <v>621</v>
      </c>
      <c r="W60" s="22">
        <v>621.20000000000005</v>
      </c>
      <c r="X60" s="27">
        <v>621.04999999999995</v>
      </c>
      <c r="Y60" s="25">
        <v>9.6</v>
      </c>
      <c r="Z60" s="22"/>
      <c r="AA60" s="22">
        <f t="shared" si="11"/>
        <v>582</v>
      </c>
      <c r="AB60" s="22">
        <v>580.4</v>
      </c>
      <c r="AC60" s="22">
        <v>582</v>
      </c>
      <c r="AD60" s="27">
        <v>580.84</v>
      </c>
      <c r="AE60" s="25">
        <v>9.4</v>
      </c>
      <c r="AF60" s="22"/>
      <c r="AG60" s="22">
        <f t="shared" si="12"/>
        <v>89.1</v>
      </c>
      <c r="AH60" s="22">
        <v>89.1</v>
      </c>
      <c r="AI60" s="22">
        <v>89.1</v>
      </c>
      <c r="AJ60" s="27">
        <v>88.94</v>
      </c>
      <c r="AK60" s="25">
        <v>0.9</v>
      </c>
      <c r="AL60" s="22"/>
      <c r="AM60" s="22">
        <f t="shared" si="13"/>
        <v>6.3</v>
      </c>
      <c r="AN60" s="22">
        <v>6.5</v>
      </c>
      <c r="AO60" s="22">
        <v>6.3</v>
      </c>
      <c r="AP60" s="27">
        <v>6.47</v>
      </c>
      <c r="AQ60" s="25">
        <v>-0.1</v>
      </c>
      <c r="AR60" s="22"/>
      <c r="AS60" s="22">
        <f t="shared" si="14"/>
        <v>93.7</v>
      </c>
      <c r="AT60" s="22">
        <v>93.5</v>
      </c>
      <c r="AU60" s="22">
        <v>93.7</v>
      </c>
      <c r="AV60" s="27">
        <v>93.53</v>
      </c>
      <c r="AW60" s="25">
        <v>0.1</v>
      </c>
      <c r="AX60" s="22"/>
      <c r="AY60" s="22">
        <f t="shared" si="15"/>
        <v>4.9000000000000004</v>
      </c>
      <c r="AZ60" s="22">
        <v>4.5999999999999996</v>
      </c>
      <c r="BA60" s="22">
        <v>4.9000000000000004</v>
      </c>
      <c r="BB60" s="27">
        <v>4.91</v>
      </c>
      <c r="BC60" s="22">
        <v>-0.9</v>
      </c>
    </row>
    <row r="61" spans="1:55" ht="12.75" x14ac:dyDescent="0.2">
      <c r="A61" s="7"/>
      <c r="B61">
        <v>1</v>
      </c>
      <c r="C61" s="22">
        <f t="shared" si="8"/>
        <v>553</v>
      </c>
      <c r="D61" s="22">
        <v>549.79999999999995</v>
      </c>
      <c r="E61" s="22">
        <v>553</v>
      </c>
      <c r="F61" s="27">
        <v>553.6</v>
      </c>
      <c r="G61" s="25">
        <v>5</v>
      </c>
      <c r="H61" s="22"/>
      <c r="I61" s="22">
        <f t="shared" si="9"/>
        <v>28.6</v>
      </c>
      <c r="J61" s="22">
        <v>31</v>
      </c>
      <c r="K61" s="22">
        <v>28.6</v>
      </c>
      <c r="L61" s="27">
        <v>28.22</v>
      </c>
      <c r="M61" s="25">
        <v>-1.2</v>
      </c>
      <c r="N61" s="22"/>
      <c r="O61" s="22">
        <f t="shared" si="10"/>
        <v>41.6</v>
      </c>
      <c r="P61" s="22">
        <v>42.5</v>
      </c>
      <c r="Q61" s="22">
        <v>41.6</v>
      </c>
      <c r="R61" s="27">
        <v>41.43</v>
      </c>
      <c r="S61" s="25">
        <v>4.9000000000000004</v>
      </c>
      <c r="T61" s="22"/>
      <c r="U61" s="22"/>
      <c r="V61" s="22">
        <v>623.29999999999995</v>
      </c>
      <c r="W61" s="22">
        <v>623.20000000000005</v>
      </c>
      <c r="X61" s="27">
        <v>623.24</v>
      </c>
      <c r="Y61" s="25">
        <v>8.8000000000000007</v>
      </c>
      <c r="Z61" s="22"/>
      <c r="AA61" s="22">
        <f t="shared" si="11"/>
        <v>581.6</v>
      </c>
      <c r="AB61" s="22">
        <v>580.79999999999995</v>
      </c>
      <c r="AC61" s="22">
        <v>581.6</v>
      </c>
      <c r="AD61" s="27">
        <v>581.80999999999995</v>
      </c>
      <c r="AE61" s="25">
        <v>3.9</v>
      </c>
      <c r="AF61" s="22"/>
      <c r="AG61" s="22">
        <f t="shared" si="12"/>
        <v>88.7</v>
      </c>
      <c r="AH61" s="22">
        <v>88.2</v>
      </c>
      <c r="AI61" s="22">
        <v>88.7</v>
      </c>
      <c r="AJ61" s="27">
        <v>88.82</v>
      </c>
      <c r="AK61" s="25">
        <v>-0.4</v>
      </c>
      <c r="AL61" s="22"/>
      <c r="AM61" s="22">
        <f t="shared" si="13"/>
        <v>6.7</v>
      </c>
      <c r="AN61" s="22">
        <v>6.8</v>
      </c>
      <c r="AO61" s="22">
        <v>6.7</v>
      </c>
      <c r="AP61" s="27">
        <v>6.65</v>
      </c>
      <c r="AQ61" s="25">
        <v>0.7</v>
      </c>
      <c r="AR61" s="22"/>
      <c r="AS61" s="22">
        <f t="shared" si="14"/>
        <v>93.3</v>
      </c>
      <c r="AT61" s="22">
        <v>93.2</v>
      </c>
      <c r="AU61" s="22">
        <v>93.3</v>
      </c>
      <c r="AV61" s="27">
        <v>93.35</v>
      </c>
      <c r="AW61" s="25">
        <v>-0.7</v>
      </c>
      <c r="AX61" s="22"/>
      <c r="AY61" s="22">
        <f t="shared" si="15"/>
        <v>4.9000000000000004</v>
      </c>
      <c r="AZ61" s="22">
        <v>5.3</v>
      </c>
      <c r="BA61" s="22">
        <v>4.9000000000000004</v>
      </c>
      <c r="BB61" s="27">
        <v>4.8499999999999996</v>
      </c>
      <c r="BC61" s="22">
        <v>-0.2</v>
      </c>
    </row>
    <row r="62" spans="1:55" ht="12.75" x14ac:dyDescent="0.2">
      <c r="A62" s="7">
        <v>1</v>
      </c>
      <c r="B62">
        <v>2</v>
      </c>
      <c r="C62" s="22">
        <f t="shared" si="8"/>
        <v>552.70000000000005</v>
      </c>
      <c r="D62" s="22">
        <v>554.1</v>
      </c>
      <c r="E62" s="22">
        <v>552.70000000000005</v>
      </c>
      <c r="F62" s="27">
        <v>553.36</v>
      </c>
      <c r="G62" s="25">
        <v>-0.9</v>
      </c>
      <c r="H62" s="22"/>
      <c r="I62" s="22">
        <f t="shared" si="9"/>
        <v>28.1</v>
      </c>
      <c r="J62" s="22">
        <v>28.3</v>
      </c>
      <c r="K62" s="22">
        <v>28.1</v>
      </c>
      <c r="L62" s="27">
        <v>28.28</v>
      </c>
      <c r="M62" s="25">
        <v>0.3</v>
      </c>
      <c r="N62" s="22"/>
      <c r="O62" s="22">
        <f t="shared" si="10"/>
        <v>44.6</v>
      </c>
      <c r="P62" s="22">
        <v>42.9</v>
      </c>
      <c r="Q62" s="22">
        <v>44.6</v>
      </c>
      <c r="R62" s="27">
        <v>43.65</v>
      </c>
      <c r="S62" s="25">
        <v>8.9</v>
      </c>
      <c r="T62" s="22"/>
      <c r="U62" s="22"/>
      <c r="V62" s="22">
        <v>625.20000000000005</v>
      </c>
      <c r="W62" s="22">
        <v>625.29999999999995</v>
      </c>
      <c r="X62" s="27">
        <v>625.29</v>
      </c>
      <c r="Y62" s="25">
        <v>8.1999999999999993</v>
      </c>
      <c r="Z62" s="22"/>
      <c r="AA62" s="22">
        <f t="shared" si="11"/>
        <v>580.79999999999995</v>
      </c>
      <c r="AB62" s="22">
        <v>582.4</v>
      </c>
      <c r="AC62" s="22">
        <v>580.79999999999995</v>
      </c>
      <c r="AD62" s="27">
        <v>581.64</v>
      </c>
      <c r="AE62" s="25">
        <v>-0.7</v>
      </c>
      <c r="AF62" s="22"/>
      <c r="AG62" s="22">
        <f t="shared" si="12"/>
        <v>88.4</v>
      </c>
      <c r="AH62" s="22">
        <v>88.6</v>
      </c>
      <c r="AI62" s="22">
        <v>88.4</v>
      </c>
      <c r="AJ62" s="27">
        <v>88.5</v>
      </c>
      <c r="AK62" s="25">
        <v>-1.3</v>
      </c>
      <c r="AL62" s="22"/>
      <c r="AM62" s="22">
        <f t="shared" si="13"/>
        <v>7.1</v>
      </c>
      <c r="AN62" s="22">
        <v>6.9</v>
      </c>
      <c r="AO62" s="22">
        <v>7.1</v>
      </c>
      <c r="AP62" s="27">
        <v>6.98</v>
      </c>
      <c r="AQ62" s="25">
        <v>1.3</v>
      </c>
      <c r="AR62" s="22"/>
      <c r="AS62" s="22">
        <f t="shared" si="14"/>
        <v>92.9</v>
      </c>
      <c r="AT62" s="22">
        <v>93.1</v>
      </c>
      <c r="AU62" s="22">
        <v>92.9</v>
      </c>
      <c r="AV62" s="27">
        <v>93.02</v>
      </c>
      <c r="AW62" s="25">
        <v>-1.3</v>
      </c>
      <c r="AX62" s="22"/>
      <c r="AY62" s="22">
        <f t="shared" si="15"/>
        <v>4.8</v>
      </c>
      <c r="AZ62" s="22">
        <v>4.9000000000000004</v>
      </c>
      <c r="BA62" s="22">
        <v>4.8</v>
      </c>
      <c r="BB62" s="27">
        <v>4.8600000000000003</v>
      </c>
      <c r="BC62" s="22">
        <v>0</v>
      </c>
    </row>
    <row r="63" spans="1:55" ht="12.75" x14ac:dyDescent="0.2">
      <c r="A63" s="7">
        <v>1</v>
      </c>
      <c r="B63">
        <v>3</v>
      </c>
      <c r="C63" s="22">
        <f t="shared" si="8"/>
        <v>554.5</v>
      </c>
      <c r="D63" s="22">
        <v>556</v>
      </c>
      <c r="E63" s="22">
        <v>554.5</v>
      </c>
      <c r="F63" s="27">
        <v>552.91</v>
      </c>
      <c r="G63" s="25">
        <v>-1.8</v>
      </c>
      <c r="H63" s="22"/>
      <c r="I63" s="22">
        <f t="shared" si="9"/>
        <v>27.8</v>
      </c>
      <c r="J63" s="22">
        <v>27</v>
      </c>
      <c r="K63" s="22">
        <v>27.8</v>
      </c>
      <c r="L63" s="27">
        <v>28.29</v>
      </c>
      <c r="M63" s="25">
        <v>0.1</v>
      </c>
      <c r="N63" s="22"/>
      <c r="O63" s="22">
        <f t="shared" si="10"/>
        <v>45</v>
      </c>
      <c r="P63" s="22">
        <v>44.3</v>
      </c>
      <c r="Q63" s="22">
        <v>45</v>
      </c>
      <c r="R63" s="27">
        <v>46.2</v>
      </c>
      <c r="S63" s="25">
        <v>10.199999999999999</v>
      </c>
      <c r="T63" s="22"/>
      <c r="U63" s="22"/>
      <c r="V63" s="22">
        <v>627.4</v>
      </c>
      <c r="W63" s="22">
        <v>627.29999999999995</v>
      </c>
      <c r="X63" s="27">
        <v>627.41</v>
      </c>
      <c r="Y63" s="25">
        <v>8.5</v>
      </c>
      <c r="Z63" s="22"/>
      <c r="AA63" s="22">
        <f t="shared" si="11"/>
        <v>582.29999999999995</v>
      </c>
      <c r="AB63" s="22">
        <v>583</v>
      </c>
      <c r="AC63" s="22">
        <v>582.29999999999995</v>
      </c>
      <c r="AD63" s="27">
        <v>581.20000000000005</v>
      </c>
      <c r="AE63" s="25">
        <v>-1.7</v>
      </c>
      <c r="AF63" s="22"/>
      <c r="AG63" s="22">
        <f t="shared" si="12"/>
        <v>88.4</v>
      </c>
      <c r="AH63" s="22">
        <v>88.6</v>
      </c>
      <c r="AI63" s="22">
        <v>88.4</v>
      </c>
      <c r="AJ63" s="27">
        <v>88.13</v>
      </c>
      <c r="AK63" s="25">
        <v>-1.5</v>
      </c>
      <c r="AL63" s="22"/>
      <c r="AM63" s="22">
        <f t="shared" si="13"/>
        <v>7.2</v>
      </c>
      <c r="AN63" s="22">
        <v>7.1</v>
      </c>
      <c r="AO63" s="22">
        <v>7.2</v>
      </c>
      <c r="AP63" s="27">
        <v>7.36</v>
      </c>
      <c r="AQ63" s="25">
        <v>1.5</v>
      </c>
      <c r="AR63" s="22"/>
      <c r="AS63" s="22">
        <f t="shared" si="14"/>
        <v>92.8</v>
      </c>
      <c r="AT63" s="22">
        <v>92.9</v>
      </c>
      <c r="AU63" s="22">
        <v>92.8</v>
      </c>
      <c r="AV63" s="27">
        <v>92.64</v>
      </c>
      <c r="AW63" s="25">
        <v>-1.5</v>
      </c>
      <c r="AX63" s="22"/>
      <c r="AY63" s="22">
        <f t="shared" si="15"/>
        <v>4.8</v>
      </c>
      <c r="AZ63" s="22">
        <v>4.5999999999999996</v>
      </c>
      <c r="BA63" s="22">
        <v>4.8</v>
      </c>
      <c r="BB63" s="27">
        <v>4.87</v>
      </c>
      <c r="BC63" s="22">
        <v>0</v>
      </c>
    </row>
    <row r="64" spans="1:55" ht="12.75" x14ac:dyDescent="0.2">
      <c r="A64" s="7">
        <v>1</v>
      </c>
      <c r="B64">
        <v>4</v>
      </c>
      <c r="C64" s="22">
        <f t="shared" si="8"/>
        <v>551.1</v>
      </c>
      <c r="D64" s="22">
        <v>551.5</v>
      </c>
      <c r="E64" s="22">
        <v>551.1</v>
      </c>
      <c r="F64" s="27">
        <v>553.88</v>
      </c>
      <c r="G64" s="25">
        <v>3.9</v>
      </c>
      <c r="H64" s="22"/>
      <c r="I64" s="22">
        <f t="shared" si="9"/>
        <v>28.3</v>
      </c>
      <c r="J64" s="22">
        <v>26.5</v>
      </c>
      <c r="K64" s="22">
        <v>28.3</v>
      </c>
      <c r="L64" s="27">
        <v>28.21</v>
      </c>
      <c r="M64" s="25">
        <v>-0.3</v>
      </c>
      <c r="N64" s="22"/>
      <c r="O64" s="22">
        <f t="shared" si="10"/>
        <v>50.4</v>
      </c>
      <c r="P64" s="22">
        <v>51.6</v>
      </c>
      <c r="Q64" s="22">
        <v>50.4</v>
      </c>
      <c r="R64" s="27">
        <v>47.74</v>
      </c>
      <c r="S64" s="25">
        <v>6.2</v>
      </c>
      <c r="T64" s="22"/>
      <c r="U64" s="22"/>
      <c r="V64" s="22">
        <v>629.6</v>
      </c>
      <c r="W64" s="22">
        <v>629.79999999999995</v>
      </c>
      <c r="X64" s="27">
        <v>629.83000000000004</v>
      </c>
      <c r="Y64" s="25">
        <v>9.6999999999999993</v>
      </c>
      <c r="Z64" s="22"/>
      <c r="AA64" s="22">
        <f t="shared" si="11"/>
        <v>579.4</v>
      </c>
      <c r="AB64" s="22">
        <v>578</v>
      </c>
      <c r="AC64" s="22">
        <v>579.4</v>
      </c>
      <c r="AD64" s="27">
        <v>582.08000000000004</v>
      </c>
      <c r="AE64" s="25">
        <v>3.5</v>
      </c>
      <c r="AF64" s="22"/>
      <c r="AG64" s="22">
        <f t="shared" si="12"/>
        <v>87.5</v>
      </c>
      <c r="AH64" s="22">
        <v>87.6</v>
      </c>
      <c r="AI64" s="22">
        <v>87.5</v>
      </c>
      <c r="AJ64" s="27">
        <v>87.94</v>
      </c>
      <c r="AK64" s="25">
        <v>-0.7</v>
      </c>
      <c r="AL64" s="22"/>
      <c r="AM64" s="22">
        <f t="shared" si="13"/>
        <v>8</v>
      </c>
      <c r="AN64" s="22">
        <v>8.1999999999999993</v>
      </c>
      <c r="AO64" s="22">
        <v>8</v>
      </c>
      <c r="AP64" s="27">
        <v>7.58</v>
      </c>
      <c r="AQ64" s="25">
        <v>0.9</v>
      </c>
      <c r="AR64" s="22"/>
      <c r="AS64" s="22">
        <f t="shared" si="14"/>
        <v>92</v>
      </c>
      <c r="AT64" s="22">
        <v>91.8</v>
      </c>
      <c r="AU64" s="22">
        <v>92</v>
      </c>
      <c r="AV64" s="27">
        <v>92.42</v>
      </c>
      <c r="AW64" s="25">
        <v>-0.9</v>
      </c>
      <c r="AX64" s="22"/>
      <c r="AY64" s="22">
        <f t="shared" si="15"/>
        <v>4.9000000000000004</v>
      </c>
      <c r="AZ64" s="22">
        <v>4.5999999999999996</v>
      </c>
      <c r="BA64" s="22">
        <v>4.9000000000000004</v>
      </c>
      <c r="BB64" s="27">
        <v>4.8499999999999996</v>
      </c>
      <c r="BC64" s="22">
        <v>-0.1</v>
      </c>
    </row>
    <row r="65" spans="1:55" ht="12.75" x14ac:dyDescent="0.2">
      <c r="A65" s="7"/>
      <c r="B65">
        <v>1</v>
      </c>
      <c r="C65" s="22">
        <f t="shared" si="8"/>
        <v>557.1</v>
      </c>
      <c r="D65" s="22">
        <v>553.9</v>
      </c>
      <c r="E65" s="22">
        <v>557.1</v>
      </c>
      <c r="F65" s="27">
        <v>556.12</v>
      </c>
      <c r="G65" s="25">
        <v>9</v>
      </c>
      <c r="H65" s="22"/>
      <c r="I65" s="22">
        <f t="shared" si="9"/>
        <v>28.7</v>
      </c>
      <c r="J65" s="22">
        <v>31.1</v>
      </c>
      <c r="K65" s="22">
        <v>28.7</v>
      </c>
      <c r="L65" s="27">
        <v>28.02</v>
      </c>
      <c r="M65" s="25">
        <v>-0.7</v>
      </c>
      <c r="N65" s="22"/>
      <c r="O65" s="22">
        <f t="shared" si="10"/>
        <v>46.5</v>
      </c>
      <c r="P65" s="22">
        <v>47.5</v>
      </c>
      <c r="Q65" s="22">
        <v>46.5</v>
      </c>
      <c r="R65" s="27">
        <v>48.3</v>
      </c>
      <c r="S65" s="25">
        <v>2.2000000000000002</v>
      </c>
      <c r="T65" s="22"/>
      <c r="U65" s="22"/>
      <c r="V65" s="22">
        <v>632.5</v>
      </c>
      <c r="W65" s="22">
        <v>632.4</v>
      </c>
      <c r="X65" s="27">
        <v>632.44000000000005</v>
      </c>
      <c r="Y65" s="25">
        <v>10.5</v>
      </c>
      <c r="Z65" s="22"/>
      <c r="AA65" s="22">
        <f t="shared" si="11"/>
        <v>585.79999999999995</v>
      </c>
      <c r="AB65" s="22">
        <v>585</v>
      </c>
      <c r="AC65" s="22">
        <v>585.79999999999995</v>
      </c>
      <c r="AD65" s="27">
        <v>584.14</v>
      </c>
      <c r="AE65" s="25">
        <v>8.1999999999999993</v>
      </c>
      <c r="AF65" s="22"/>
      <c r="AG65" s="22">
        <f t="shared" si="12"/>
        <v>88.1</v>
      </c>
      <c r="AH65" s="22">
        <v>87.6</v>
      </c>
      <c r="AI65" s="22">
        <v>88.1</v>
      </c>
      <c r="AJ65" s="27">
        <v>87.93</v>
      </c>
      <c r="AK65" s="25">
        <v>0</v>
      </c>
      <c r="AL65" s="22"/>
      <c r="AM65" s="22">
        <f t="shared" si="13"/>
        <v>7.4</v>
      </c>
      <c r="AN65" s="22">
        <v>7.5</v>
      </c>
      <c r="AO65" s="22">
        <v>7.4</v>
      </c>
      <c r="AP65" s="27">
        <v>7.64</v>
      </c>
      <c r="AQ65" s="25">
        <v>0.2</v>
      </c>
      <c r="AR65" s="22"/>
      <c r="AS65" s="22">
        <f t="shared" si="14"/>
        <v>92.6</v>
      </c>
      <c r="AT65" s="22">
        <v>92.5</v>
      </c>
      <c r="AU65" s="22">
        <v>92.6</v>
      </c>
      <c r="AV65" s="27">
        <v>92.36</v>
      </c>
      <c r="AW65" s="25">
        <v>-0.2</v>
      </c>
      <c r="AX65" s="22"/>
      <c r="AY65" s="22">
        <f t="shared" si="15"/>
        <v>4.9000000000000004</v>
      </c>
      <c r="AZ65" s="22">
        <v>5.3</v>
      </c>
      <c r="BA65" s="22">
        <v>4.9000000000000004</v>
      </c>
      <c r="BB65" s="27">
        <v>4.8</v>
      </c>
      <c r="BC65" s="22">
        <v>-0.2</v>
      </c>
    </row>
    <row r="66" spans="1:55" ht="12.75" x14ac:dyDescent="0.2">
      <c r="A66" s="7">
        <v>2</v>
      </c>
      <c r="B66">
        <v>2</v>
      </c>
      <c r="C66" s="22">
        <f t="shared" si="8"/>
        <v>559.70000000000005</v>
      </c>
      <c r="D66" s="22">
        <v>560.9</v>
      </c>
      <c r="E66" s="22">
        <v>559.70000000000005</v>
      </c>
      <c r="F66" s="27">
        <v>558.4</v>
      </c>
      <c r="G66" s="25">
        <v>9.1</v>
      </c>
      <c r="H66" s="22"/>
      <c r="I66" s="22">
        <f t="shared" si="9"/>
        <v>27.6</v>
      </c>
      <c r="J66" s="22">
        <v>27.8</v>
      </c>
      <c r="K66" s="22">
        <v>27.6</v>
      </c>
      <c r="L66" s="27">
        <v>28.14</v>
      </c>
      <c r="M66" s="25">
        <v>0.5</v>
      </c>
      <c r="N66" s="22"/>
      <c r="O66" s="22">
        <f t="shared" si="10"/>
        <v>47.8</v>
      </c>
      <c r="P66" s="22">
        <v>46.3</v>
      </c>
      <c r="Q66" s="22">
        <v>47.8</v>
      </c>
      <c r="R66" s="27">
        <v>48.45</v>
      </c>
      <c r="S66" s="25">
        <v>0.6</v>
      </c>
      <c r="T66" s="22"/>
      <c r="U66" s="22"/>
      <c r="V66" s="22">
        <v>635</v>
      </c>
      <c r="W66" s="22">
        <v>635.1</v>
      </c>
      <c r="X66" s="27">
        <v>635</v>
      </c>
      <c r="Y66" s="25">
        <v>10.199999999999999</v>
      </c>
      <c r="Z66" s="22"/>
      <c r="AA66" s="22">
        <f t="shared" si="11"/>
        <v>587.29999999999995</v>
      </c>
      <c r="AB66" s="22">
        <v>588.70000000000005</v>
      </c>
      <c r="AC66" s="22">
        <v>587.29999999999995</v>
      </c>
      <c r="AD66" s="27">
        <v>586.54999999999995</v>
      </c>
      <c r="AE66" s="25">
        <v>9.6</v>
      </c>
      <c r="AF66" s="22"/>
      <c r="AG66" s="22">
        <f t="shared" si="12"/>
        <v>88.1</v>
      </c>
      <c r="AH66" s="22">
        <v>88.3</v>
      </c>
      <c r="AI66" s="22">
        <v>88.1</v>
      </c>
      <c r="AJ66" s="27">
        <v>87.94</v>
      </c>
      <c r="AK66" s="25">
        <v>0</v>
      </c>
      <c r="AL66" s="22"/>
      <c r="AM66" s="22">
        <f t="shared" si="13"/>
        <v>7.5</v>
      </c>
      <c r="AN66" s="22">
        <v>7.3</v>
      </c>
      <c r="AO66" s="22">
        <v>7.5</v>
      </c>
      <c r="AP66" s="27">
        <v>7.63</v>
      </c>
      <c r="AQ66" s="25">
        <v>0</v>
      </c>
      <c r="AR66" s="22"/>
      <c r="AS66" s="22">
        <f t="shared" si="14"/>
        <v>92.5</v>
      </c>
      <c r="AT66" s="22">
        <v>92.7</v>
      </c>
      <c r="AU66" s="22">
        <v>92.5</v>
      </c>
      <c r="AV66" s="27">
        <v>92.37</v>
      </c>
      <c r="AW66" s="25">
        <v>0</v>
      </c>
      <c r="AX66" s="22"/>
      <c r="AY66" s="22">
        <f t="shared" si="15"/>
        <v>4.7</v>
      </c>
      <c r="AZ66" s="22">
        <v>4.7</v>
      </c>
      <c r="BA66" s="22">
        <v>4.7</v>
      </c>
      <c r="BB66" s="27">
        <v>4.8</v>
      </c>
      <c r="BC66" s="22">
        <v>0</v>
      </c>
    </row>
    <row r="67" spans="1:55" ht="12.75" x14ac:dyDescent="0.2">
      <c r="A67" s="7">
        <v>2</v>
      </c>
      <c r="B67">
        <v>3</v>
      </c>
      <c r="C67" s="22">
        <f t="shared" si="8"/>
        <v>558.5</v>
      </c>
      <c r="D67" s="22">
        <v>560.1</v>
      </c>
      <c r="E67" s="22">
        <v>558.5</v>
      </c>
      <c r="F67" s="27">
        <v>560.16</v>
      </c>
      <c r="G67" s="25">
        <v>7</v>
      </c>
      <c r="H67" s="22"/>
      <c r="I67" s="22">
        <f t="shared" si="9"/>
        <v>28.7</v>
      </c>
      <c r="J67" s="22">
        <v>28</v>
      </c>
      <c r="K67" s="22">
        <v>28.7</v>
      </c>
      <c r="L67" s="27">
        <v>28.51</v>
      </c>
      <c r="M67" s="25">
        <v>1.5</v>
      </c>
      <c r="N67" s="22"/>
      <c r="O67" s="22">
        <f t="shared" si="10"/>
        <v>50</v>
      </c>
      <c r="P67" s="22">
        <v>49.1</v>
      </c>
      <c r="Q67" s="22">
        <v>50</v>
      </c>
      <c r="R67" s="27">
        <v>48.6</v>
      </c>
      <c r="S67" s="25">
        <v>0.6</v>
      </c>
      <c r="T67" s="22"/>
      <c r="U67" s="22"/>
      <c r="V67" s="22">
        <v>637.29999999999995</v>
      </c>
      <c r="W67" s="22">
        <v>637.20000000000005</v>
      </c>
      <c r="X67" s="27">
        <v>637.26</v>
      </c>
      <c r="Y67" s="25">
        <v>9.1</v>
      </c>
      <c r="Z67" s="22"/>
      <c r="AA67" s="22">
        <f t="shared" si="11"/>
        <v>587.20000000000005</v>
      </c>
      <c r="AB67" s="22">
        <v>588.1</v>
      </c>
      <c r="AC67" s="22">
        <v>587.20000000000005</v>
      </c>
      <c r="AD67" s="27">
        <v>588.66999999999996</v>
      </c>
      <c r="AE67" s="25">
        <v>8.5</v>
      </c>
      <c r="AF67" s="22"/>
      <c r="AG67" s="22">
        <f t="shared" si="12"/>
        <v>87.6</v>
      </c>
      <c r="AH67" s="22">
        <v>87.9</v>
      </c>
      <c r="AI67" s="22">
        <v>87.6</v>
      </c>
      <c r="AJ67" s="27">
        <v>87.9</v>
      </c>
      <c r="AK67" s="25">
        <v>-0.2</v>
      </c>
      <c r="AL67" s="22"/>
      <c r="AM67" s="22">
        <f t="shared" si="13"/>
        <v>7.8</v>
      </c>
      <c r="AN67" s="22">
        <v>7.7</v>
      </c>
      <c r="AO67" s="22">
        <v>7.8</v>
      </c>
      <c r="AP67" s="27">
        <v>7.63</v>
      </c>
      <c r="AQ67" s="25">
        <v>0</v>
      </c>
      <c r="AR67" s="22"/>
      <c r="AS67" s="22">
        <f t="shared" si="14"/>
        <v>92.2</v>
      </c>
      <c r="AT67" s="22">
        <v>92.3</v>
      </c>
      <c r="AU67" s="22">
        <v>92.2</v>
      </c>
      <c r="AV67" s="27">
        <v>92.37</v>
      </c>
      <c r="AW67" s="25">
        <v>0</v>
      </c>
      <c r="AX67" s="22"/>
      <c r="AY67" s="22">
        <f t="shared" si="15"/>
        <v>4.9000000000000004</v>
      </c>
      <c r="AZ67" s="22">
        <v>4.8</v>
      </c>
      <c r="BA67" s="22">
        <v>4.9000000000000004</v>
      </c>
      <c r="BB67" s="27">
        <v>4.84</v>
      </c>
      <c r="BC67" s="22">
        <v>0.2</v>
      </c>
    </row>
    <row r="68" spans="1:55" ht="12.75" x14ac:dyDescent="0.2">
      <c r="A68" s="7">
        <v>2</v>
      </c>
      <c r="B68">
        <v>4</v>
      </c>
      <c r="C68" s="22">
        <f t="shared" si="8"/>
        <v>562.29999999999995</v>
      </c>
      <c r="D68" s="22">
        <v>562.79999999999995</v>
      </c>
      <c r="E68" s="22">
        <v>562.29999999999995</v>
      </c>
      <c r="F68" s="27">
        <v>561.57000000000005</v>
      </c>
      <c r="G68" s="25">
        <v>5.7</v>
      </c>
      <c r="H68" s="22"/>
      <c r="I68" s="22">
        <f t="shared" si="9"/>
        <v>29.9</v>
      </c>
      <c r="J68" s="22">
        <v>28.1</v>
      </c>
      <c r="K68" s="22">
        <v>29.9</v>
      </c>
      <c r="L68" s="27">
        <v>28.88</v>
      </c>
      <c r="M68" s="25">
        <v>1.5</v>
      </c>
      <c r="N68" s="22"/>
      <c r="O68" s="22">
        <f t="shared" si="10"/>
        <v>47.1</v>
      </c>
      <c r="P68" s="22">
        <v>48.3</v>
      </c>
      <c r="Q68" s="22">
        <v>47.1</v>
      </c>
      <c r="R68" s="27">
        <v>48.68</v>
      </c>
      <c r="S68" s="25">
        <v>0.4</v>
      </c>
      <c r="T68" s="22"/>
      <c r="U68" s="22"/>
      <c r="V68" s="22">
        <v>639.20000000000005</v>
      </c>
      <c r="W68" s="22">
        <v>639.29999999999995</v>
      </c>
      <c r="X68" s="27">
        <v>639.14</v>
      </c>
      <c r="Y68" s="25">
        <v>7.5</v>
      </c>
      <c r="Z68" s="22"/>
      <c r="AA68" s="22">
        <f t="shared" si="11"/>
        <v>592.20000000000005</v>
      </c>
      <c r="AB68" s="22">
        <v>590.9</v>
      </c>
      <c r="AC68" s="22">
        <v>592.20000000000005</v>
      </c>
      <c r="AD68" s="27">
        <v>590.46</v>
      </c>
      <c r="AE68" s="25">
        <v>7.2</v>
      </c>
      <c r="AF68" s="22"/>
      <c r="AG68" s="22">
        <f t="shared" si="12"/>
        <v>87.9</v>
      </c>
      <c r="AH68" s="22">
        <v>88</v>
      </c>
      <c r="AI68" s="22">
        <v>87.9</v>
      </c>
      <c r="AJ68" s="27">
        <v>87.86</v>
      </c>
      <c r="AK68" s="25">
        <v>-0.1</v>
      </c>
      <c r="AL68" s="22"/>
      <c r="AM68" s="22">
        <f t="shared" si="13"/>
        <v>7.4</v>
      </c>
      <c r="AN68" s="22">
        <v>7.6</v>
      </c>
      <c r="AO68" s="22">
        <v>7.4</v>
      </c>
      <c r="AP68" s="27">
        <v>7.62</v>
      </c>
      <c r="AQ68" s="25">
        <v>0</v>
      </c>
      <c r="AR68" s="22"/>
      <c r="AS68" s="22">
        <f t="shared" si="14"/>
        <v>92.6</v>
      </c>
      <c r="AT68" s="22">
        <v>92.4</v>
      </c>
      <c r="AU68" s="22">
        <v>92.6</v>
      </c>
      <c r="AV68" s="27">
        <v>92.38</v>
      </c>
      <c r="AW68" s="25">
        <v>0</v>
      </c>
      <c r="AX68" s="22"/>
      <c r="AY68" s="22">
        <f t="shared" si="15"/>
        <v>5.0999999999999996</v>
      </c>
      <c r="AZ68" s="22">
        <v>4.8</v>
      </c>
      <c r="BA68" s="22">
        <v>5.0999999999999996</v>
      </c>
      <c r="BB68" s="27">
        <v>4.8899999999999997</v>
      </c>
      <c r="BC68" s="22">
        <v>0.2</v>
      </c>
    </row>
    <row r="69" spans="1:55" ht="12.75" x14ac:dyDescent="0.2">
      <c r="A69" s="7"/>
      <c r="B69">
        <v>1</v>
      </c>
      <c r="C69" s="22">
        <f t="shared" ref="C69:C100" si="16">$B$2*E69+(1-$B$2)*D69</f>
        <v>563.5</v>
      </c>
      <c r="D69" s="22">
        <v>560.20000000000005</v>
      </c>
      <c r="E69" s="22">
        <v>563.5</v>
      </c>
      <c r="F69" s="27">
        <v>563.15</v>
      </c>
      <c r="G69" s="25">
        <v>6.3</v>
      </c>
      <c r="H69" s="22"/>
      <c r="I69" s="22">
        <f t="shared" ref="I69:I100" si="17">$B$2*K69+(1-$B$2)*J69</f>
        <v>28.3</v>
      </c>
      <c r="J69" s="22">
        <v>30.7</v>
      </c>
      <c r="K69" s="22">
        <v>28.3</v>
      </c>
      <c r="L69" s="27">
        <v>29.16</v>
      </c>
      <c r="M69" s="25">
        <v>1.1000000000000001</v>
      </c>
      <c r="N69" s="22"/>
      <c r="O69" s="22">
        <f t="shared" ref="O69:O100" si="18">$B$2*Q69+(1-$B$2)*P69</f>
        <v>48.9</v>
      </c>
      <c r="P69" s="22">
        <v>50</v>
      </c>
      <c r="Q69" s="22">
        <v>48.9</v>
      </c>
      <c r="R69" s="27">
        <v>48.42</v>
      </c>
      <c r="S69" s="25">
        <v>-1.1000000000000001</v>
      </c>
      <c r="T69" s="22"/>
      <c r="U69" s="22"/>
      <c r="V69" s="22">
        <v>640.79999999999995</v>
      </c>
      <c r="W69" s="22">
        <v>640.70000000000005</v>
      </c>
      <c r="X69" s="27">
        <v>640.73</v>
      </c>
      <c r="Y69" s="25">
        <v>6.3</v>
      </c>
      <c r="Z69" s="22"/>
      <c r="AA69" s="22">
        <f t="shared" ref="AA69:AA100" si="19">$B$2*AC69+(1-$B$2)*AB69</f>
        <v>591.79999999999995</v>
      </c>
      <c r="AB69" s="22">
        <v>590.79999999999995</v>
      </c>
      <c r="AC69" s="22">
        <v>591.79999999999995</v>
      </c>
      <c r="AD69" s="27">
        <v>592.30999999999995</v>
      </c>
      <c r="AE69" s="25">
        <v>7.4</v>
      </c>
      <c r="AF69" s="22"/>
      <c r="AG69" s="22">
        <f t="shared" ref="AG69:AG100" si="20">$B$2*AI69+(1-$B$2)*AH69</f>
        <v>88</v>
      </c>
      <c r="AH69" s="22">
        <v>87.4</v>
      </c>
      <c r="AI69" s="22">
        <v>88</v>
      </c>
      <c r="AJ69" s="27">
        <v>87.89</v>
      </c>
      <c r="AK69" s="25">
        <v>0.1</v>
      </c>
      <c r="AL69" s="22"/>
      <c r="AM69" s="22">
        <f t="shared" ref="AM69:AM100" si="21">$B$2*AO69+(1-$B$2)*AN69</f>
        <v>7.6</v>
      </c>
      <c r="AN69" s="22">
        <v>7.8</v>
      </c>
      <c r="AO69" s="22">
        <v>7.6</v>
      </c>
      <c r="AP69" s="27">
        <v>7.56</v>
      </c>
      <c r="AQ69" s="25">
        <v>-0.2</v>
      </c>
      <c r="AR69" s="22"/>
      <c r="AS69" s="22">
        <f t="shared" ref="AS69:AS100" si="22">$B$2*AU69+(1-$B$2)*AT69</f>
        <v>92.4</v>
      </c>
      <c r="AT69" s="22">
        <v>92.2</v>
      </c>
      <c r="AU69" s="22">
        <v>92.4</v>
      </c>
      <c r="AV69" s="27">
        <v>92.44</v>
      </c>
      <c r="AW69" s="25">
        <v>0.2</v>
      </c>
      <c r="AX69" s="22"/>
      <c r="AY69" s="22">
        <f t="shared" ref="AY69:AY100" si="23">$B$2*BA69+(1-$B$2)*AZ69</f>
        <v>4.8</v>
      </c>
      <c r="AZ69" s="22">
        <v>5.2</v>
      </c>
      <c r="BA69" s="22">
        <v>4.8</v>
      </c>
      <c r="BB69" s="27">
        <v>4.92</v>
      </c>
      <c r="BC69" s="22">
        <v>0.1</v>
      </c>
    </row>
    <row r="70" spans="1:55" ht="12.75" x14ac:dyDescent="0.2">
      <c r="A70" s="7">
        <v>3</v>
      </c>
      <c r="B70">
        <v>2</v>
      </c>
      <c r="C70" s="22">
        <f t="shared" si="16"/>
        <v>564</v>
      </c>
      <c r="D70" s="22">
        <v>565.1</v>
      </c>
      <c r="E70" s="22">
        <v>564</v>
      </c>
      <c r="F70" s="27">
        <v>564.79</v>
      </c>
      <c r="G70" s="25">
        <v>6.6</v>
      </c>
      <c r="H70" s="22"/>
      <c r="I70" s="22">
        <f t="shared" si="17"/>
        <v>29.7</v>
      </c>
      <c r="J70" s="22">
        <v>30</v>
      </c>
      <c r="K70" s="22">
        <v>29.7</v>
      </c>
      <c r="L70" s="27">
        <v>29.7</v>
      </c>
      <c r="M70" s="25">
        <v>2.1</v>
      </c>
      <c r="N70" s="22"/>
      <c r="O70" s="22">
        <f t="shared" si="18"/>
        <v>48.2</v>
      </c>
      <c r="P70" s="22">
        <v>46.7</v>
      </c>
      <c r="Q70" s="22">
        <v>48.2</v>
      </c>
      <c r="R70" s="27">
        <v>47.76</v>
      </c>
      <c r="S70" s="25">
        <v>-2.6</v>
      </c>
      <c r="T70" s="22"/>
      <c r="U70" s="22"/>
      <c r="V70" s="22">
        <v>641.79999999999995</v>
      </c>
      <c r="W70" s="22">
        <v>641.9</v>
      </c>
      <c r="X70" s="27">
        <v>642.25</v>
      </c>
      <c r="Y70" s="25">
        <v>6.1</v>
      </c>
      <c r="Z70" s="22"/>
      <c r="AA70" s="22">
        <f t="shared" si="19"/>
        <v>593.70000000000005</v>
      </c>
      <c r="AB70" s="22">
        <v>595.1</v>
      </c>
      <c r="AC70" s="22">
        <v>593.70000000000005</v>
      </c>
      <c r="AD70" s="27">
        <v>594.49</v>
      </c>
      <c r="AE70" s="25">
        <v>8.6999999999999993</v>
      </c>
      <c r="AF70" s="22"/>
      <c r="AG70" s="22">
        <f t="shared" si="20"/>
        <v>87.9</v>
      </c>
      <c r="AH70" s="22">
        <v>88.1</v>
      </c>
      <c r="AI70" s="22">
        <v>87.9</v>
      </c>
      <c r="AJ70" s="27">
        <v>87.94</v>
      </c>
      <c r="AK70" s="25">
        <v>0.2</v>
      </c>
      <c r="AL70" s="22"/>
      <c r="AM70" s="22">
        <f t="shared" si="21"/>
        <v>7.5</v>
      </c>
      <c r="AN70" s="22">
        <v>7.3</v>
      </c>
      <c r="AO70" s="22">
        <v>7.5</v>
      </c>
      <c r="AP70" s="27">
        <v>7.44</v>
      </c>
      <c r="AQ70" s="25">
        <v>-0.5</v>
      </c>
      <c r="AR70" s="22"/>
      <c r="AS70" s="22">
        <f t="shared" si="22"/>
        <v>92.5</v>
      </c>
      <c r="AT70" s="22">
        <v>92.7</v>
      </c>
      <c r="AU70" s="22">
        <v>92.5</v>
      </c>
      <c r="AV70" s="27">
        <v>92.56</v>
      </c>
      <c r="AW70" s="25">
        <v>0.5</v>
      </c>
      <c r="AX70" s="22"/>
      <c r="AY70" s="22">
        <f t="shared" si="23"/>
        <v>5</v>
      </c>
      <c r="AZ70" s="22">
        <v>5</v>
      </c>
      <c r="BA70" s="22">
        <v>5</v>
      </c>
      <c r="BB70" s="27">
        <v>5</v>
      </c>
      <c r="BC70" s="22">
        <v>0.3</v>
      </c>
    </row>
    <row r="71" spans="1:55" ht="12.75" x14ac:dyDescent="0.2">
      <c r="A71" s="7">
        <v>3</v>
      </c>
      <c r="B71">
        <v>3</v>
      </c>
      <c r="C71" s="22">
        <f t="shared" si="16"/>
        <v>566.4</v>
      </c>
      <c r="D71" s="22">
        <v>568</v>
      </c>
      <c r="E71" s="22">
        <v>566.4</v>
      </c>
      <c r="F71" s="27">
        <v>566.49</v>
      </c>
      <c r="G71" s="25">
        <v>6.8</v>
      </c>
      <c r="H71" s="22"/>
      <c r="I71" s="22">
        <f t="shared" si="17"/>
        <v>31.5</v>
      </c>
      <c r="J71" s="22">
        <v>30.8</v>
      </c>
      <c r="K71" s="22">
        <v>31.5</v>
      </c>
      <c r="L71" s="27">
        <v>31.05</v>
      </c>
      <c r="M71" s="25">
        <v>5.4</v>
      </c>
      <c r="N71" s="22"/>
      <c r="O71" s="22">
        <f t="shared" si="18"/>
        <v>46.1</v>
      </c>
      <c r="P71" s="22">
        <v>45.3</v>
      </c>
      <c r="Q71" s="22">
        <v>46.1</v>
      </c>
      <c r="R71" s="27">
        <v>46.22</v>
      </c>
      <c r="S71" s="25">
        <v>-6.2</v>
      </c>
      <c r="T71" s="22"/>
      <c r="U71" s="22"/>
      <c r="V71" s="22">
        <v>644.1</v>
      </c>
      <c r="W71" s="22">
        <v>644</v>
      </c>
      <c r="X71" s="27">
        <v>643.75</v>
      </c>
      <c r="Y71" s="25">
        <v>6</v>
      </c>
      <c r="Z71" s="22"/>
      <c r="AA71" s="22">
        <f t="shared" si="19"/>
        <v>597.9</v>
      </c>
      <c r="AB71" s="22">
        <v>598.70000000000005</v>
      </c>
      <c r="AC71" s="22">
        <v>597.9</v>
      </c>
      <c r="AD71" s="27">
        <v>597.53</v>
      </c>
      <c r="AE71" s="25">
        <v>12.2</v>
      </c>
      <c r="AF71" s="22"/>
      <c r="AG71" s="22">
        <f t="shared" si="20"/>
        <v>87.9</v>
      </c>
      <c r="AH71" s="22">
        <v>88.2</v>
      </c>
      <c r="AI71" s="22">
        <v>87.9</v>
      </c>
      <c r="AJ71" s="27">
        <v>88</v>
      </c>
      <c r="AK71" s="25">
        <v>0.2</v>
      </c>
      <c r="AL71" s="22"/>
      <c r="AM71" s="22">
        <f t="shared" si="21"/>
        <v>7.2</v>
      </c>
      <c r="AN71" s="22">
        <v>7</v>
      </c>
      <c r="AO71" s="22">
        <v>7.2</v>
      </c>
      <c r="AP71" s="27">
        <v>7.18</v>
      </c>
      <c r="AQ71" s="25">
        <v>-1</v>
      </c>
      <c r="AR71" s="22"/>
      <c r="AS71" s="22">
        <f t="shared" si="22"/>
        <v>92.8</v>
      </c>
      <c r="AT71" s="22">
        <v>93</v>
      </c>
      <c r="AU71" s="22">
        <v>92.8</v>
      </c>
      <c r="AV71" s="27">
        <v>92.82</v>
      </c>
      <c r="AW71" s="25">
        <v>1</v>
      </c>
      <c r="AX71" s="22"/>
      <c r="AY71" s="22">
        <f t="shared" si="23"/>
        <v>5.3</v>
      </c>
      <c r="AZ71" s="22">
        <v>5.0999999999999996</v>
      </c>
      <c r="BA71" s="22">
        <v>5.3</v>
      </c>
      <c r="BB71" s="27">
        <v>5.2</v>
      </c>
      <c r="BC71" s="22">
        <v>0.8</v>
      </c>
    </row>
    <row r="72" spans="1:55" ht="12.75" x14ac:dyDescent="0.2">
      <c r="A72" s="7">
        <v>3</v>
      </c>
      <c r="B72">
        <v>4</v>
      </c>
      <c r="C72" s="22">
        <f t="shared" si="16"/>
        <v>569.20000000000005</v>
      </c>
      <c r="D72" s="22">
        <v>570</v>
      </c>
      <c r="E72" s="22">
        <v>569.20000000000005</v>
      </c>
      <c r="F72" s="27">
        <v>568.23</v>
      </c>
      <c r="G72" s="25">
        <v>7</v>
      </c>
      <c r="H72" s="22"/>
      <c r="I72" s="22">
        <f t="shared" si="17"/>
        <v>32.4</v>
      </c>
      <c r="J72" s="22">
        <v>30.6</v>
      </c>
      <c r="K72" s="22">
        <v>32.4</v>
      </c>
      <c r="L72" s="27">
        <v>32.68</v>
      </c>
      <c r="M72" s="25">
        <v>6.5</v>
      </c>
      <c r="N72" s="22"/>
      <c r="O72" s="22">
        <f t="shared" si="18"/>
        <v>43.4</v>
      </c>
      <c r="P72" s="22">
        <v>44.3</v>
      </c>
      <c r="Q72" s="22">
        <v>43.4</v>
      </c>
      <c r="R72" s="27">
        <v>44.13</v>
      </c>
      <c r="S72" s="25">
        <v>-8.3000000000000007</v>
      </c>
      <c r="T72" s="22"/>
      <c r="U72" s="22"/>
      <c r="V72" s="22">
        <v>645</v>
      </c>
      <c r="W72" s="22">
        <v>645</v>
      </c>
      <c r="X72" s="27">
        <v>645.04</v>
      </c>
      <c r="Y72" s="25">
        <v>5.0999999999999996</v>
      </c>
      <c r="Z72" s="22"/>
      <c r="AA72" s="22">
        <f t="shared" si="19"/>
        <v>601.70000000000005</v>
      </c>
      <c r="AB72" s="22">
        <v>600.6</v>
      </c>
      <c r="AC72" s="22">
        <v>601.70000000000005</v>
      </c>
      <c r="AD72" s="27">
        <v>600.91</v>
      </c>
      <c r="AE72" s="25">
        <v>13.5</v>
      </c>
      <c r="AF72" s="22"/>
      <c r="AG72" s="22">
        <f t="shared" si="20"/>
        <v>88.2</v>
      </c>
      <c r="AH72" s="22">
        <v>88.4</v>
      </c>
      <c r="AI72" s="22">
        <v>88.2</v>
      </c>
      <c r="AJ72" s="27">
        <v>88.09</v>
      </c>
      <c r="AK72" s="25">
        <v>0.4</v>
      </c>
      <c r="AL72" s="22"/>
      <c r="AM72" s="22">
        <f t="shared" si="21"/>
        <v>6.7</v>
      </c>
      <c r="AN72" s="22">
        <v>6.9</v>
      </c>
      <c r="AO72" s="22">
        <v>6.7</v>
      </c>
      <c r="AP72" s="27">
        <v>6.84</v>
      </c>
      <c r="AQ72" s="25">
        <v>-1.4</v>
      </c>
      <c r="AR72" s="22"/>
      <c r="AS72" s="22">
        <f t="shared" si="22"/>
        <v>93.3</v>
      </c>
      <c r="AT72" s="22">
        <v>93.1</v>
      </c>
      <c r="AU72" s="22">
        <v>93.3</v>
      </c>
      <c r="AV72" s="27">
        <v>93.16</v>
      </c>
      <c r="AW72" s="25">
        <v>1.4</v>
      </c>
      <c r="AX72" s="22"/>
      <c r="AY72" s="22">
        <f t="shared" si="23"/>
        <v>5.4</v>
      </c>
      <c r="AZ72" s="22">
        <v>5.0999999999999996</v>
      </c>
      <c r="BA72" s="22">
        <v>5.4</v>
      </c>
      <c r="BB72" s="27">
        <v>5.44</v>
      </c>
      <c r="BC72" s="22">
        <v>1</v>
      </c>
    </row>
    <row r="73" spans="1:55" ht="12.75" x14ac:dyDescent="0.2">
      <c r="A73" s="7"/>
      <c r="B73">
        <v>1</v>
      </c>
      <c r="C73" s="22">
        <f t="shared" si="16"/>
        <v>569.1</v>
      </c>
      <c r="D73" s="22">
        <v>565.4</v>
      </c>
      <c r="E73" s="22">
        <v>569.1</v>
      </c>
      <c r="F73" s="27">
        <v>569.35</v>
      </c>
      <c r="G73" s="25">
        <v>4.5</v>
      </c>
      <c r="H73" s="22"/>
      <c r="I73" s="22">
        <f t="shared" si="17"/>
        <v>34.200000000000003</v>
      </c>
      <c r="J73" s="22">
        <v>36.700000000000003</v>
      </c>
      <c r="K73" s="22">
        <v>34.200000000000003</v>
      </c>
      <c r="L73" s="27">
        <v>33.97</v>
      </c>
      <c r="M73" s="25">
        <v>5.2</v>
      </c>
      <c r="N73" s="22"/>
      <c r="O73" s="22">
        <f t="shared" si="18"/>
        <v>42.7</v>
      </c>
      <c r="P73" s="22">
        <v>43.8</v>
      </c>
      <c r="Q73" s="22">
        <v>42.7</v>
      </c>
      <c r="R73" s="27">
        <v>42.54</v>
      </c>
      <c r="S73" s="25">
        <v>-6.4</v>
      </c>
      <c r="T73" s="22"/>
      <c r="U73" s="22"/>
      <c r="V73" s="22">
        <v>646</v>
      </c>
      <c r="W73" s="22">
        <v>646</v>
      </c>
      <c r="X73" s="27">
        <v>645.86</v>
      </c>
      <c r="Y73" s="25">
        <v>3.3</v>
      </c>
      <c r="Z73" s="22"/>
      <c r="AA73" s="22">
        <f t="shared" si="19"/>
        <v>603.29999999999995</v>
      </c>
      <c r="AB73" s="22">
        <v>602.20000000000005</v>
      </c>
      <c r="AC73" s="22">
        <v>603.29999999999995</v>
      </c>
      <c r="AD73" s="27">
        <v>603.32000000000005</v>
      </c>
      <c r="AE73" s="25">
        <v>9.6999999999999993</v>
      </c>
      <c r="AF73" s="22"/>
      <c r="AG73" s="22">
        <f t="shared" si="20"/>
        <v>88.1</v>
      </c>
      <c r="AH73" s="22">
        <v>87.5</v>
      </c>
      <c r="AI73" s="22">
        <v>88.1</v>
      </c>
      <c r="AJ73" s="27">
        <v>88.15</v>
      </c>
      <c r="AK73" s="25">
        <v>0.2</v>
      </c>
      <c r="AL73" s="22"/>
      <c r="AM73" s="22">
        <f t="shared" si="21"/>
        <v>6.6</v>
      </c>
      <c r="AN73" s="22">
        <v>6.8</v>
      </c>
      <c r="AO73" s="22">
        <v>6.6</v>
      </c>
      <c r="AP73" s="27">
        <v>6.59</v>
      </c>
      <c r="AQ73" s="25">
        <v>-1</v>
      </c>
      <c r="AR73" s="22"/>
      <c r="AS73" s="22">
        <f t="shared" si="22"/>
        <v>93.4</v>
      </c>
      <c r="AT73" s="22">
        <v>93.2</v>
      </c>
      <c r="AU73" s="22">
        <v>93.4</v>
      </c>
      <c r="AV73" s="27">
        <v>93.41</v>
      </c>
      <c r="AW73" s="25">
        <v>1</v>
      </c>
      <c r="AX73" s="22"/>
      <c r="AY73" s="22">
        <f t="shared" si="23"/>
        <v>5.7</v>
      </c>
      <c r="AZ73" s="22">
        <v>6.1</v>
      </c>
      <c r="BA73" s="22">
        <v>5.7</v>
      </c>
      <c r="BB73" s="27">
        <v>5.63</v>
      </c>
      <c r="BC73" s="22">
        <v>0.8</v>
      </c>
    </row>
    <row r="74" spans="1:55" ht="12.75" x14ac:dyDescent="0.2">
      <c r="A74" s="7">
        <v>4</v>
      </c>
      <c r="B74">
        <v>2</v>
      </c>
      <c r="C74" s="22">
        <f t="shared" si="16"/>
        <v>569.6</v>
      </c>
      <c r="D74" s="22">
        <v>570.4</v>
      </c>
      <c r="E74" s="22">
        <v>569.6</v>
      </c>
      <c r="F74" s="27">
        <v>569.80999999999995</v>
      </c>
      <c r="G74" s="25">
        <v>1.8</v>
      </c>
      <c r="H74" s="22"/>
      <c r="I74" s="22">
        <f t="shared" si="17"/>
        <v>33.299999999999997</v>
      </c>
      <c r="J74" s="22">
        <v>33.700000000000003</v>
      </c>
      <c r="K74" s="22">
        <v>33.299999999999997</v>
      </c>
      <c r="L74" s="27">
        <v>34.06</v>
      </c>
      <c r="M74" s="25">
        <v>0.4</v>
      </c>
      <c r="N74" s="22"/>
      <c r="O74" s="22">
        <f t="shared" si="18"/>
        <v>43.3</v>
      </c>
      <c r="P74" s="22">
        <v>42.1</v>
      </c>
      <c r="Q74" s="22">
        <v>43.3</v>
      </c>
      <c r="R74" s="27">
        <v>42.42</v>
      </c>
      <c r="S74" s="25">
        <v>-0.5</v>
      </c>
      <c r="T74" s="22"/>
      <c r="U74" s="22"/>
      <c r="V74" s="22">
        <v>646.1</v>
      </c>
      <c r="W74" s="22">
        <v>646.20000000000005</v>
      </c>
      <c r="X74" s="27">
        <v>646.29999999999995</v>
      </c>
      <c r="Y74" s="25">
        <v>1.7</v>
      </c>
      <c r="Z74" s="22"/>
      <c r="AA74" s="22">
        <f t="shared" si="19"/>
        <v>602.9</v>
      </c>
      <c r="AB74" s="22">
        <v>604.1</v>
      </c>
      <c r="AC74" s="22">
        <v>602.9</v>
      </c>
      <c r="AD74" s="27">
        <v>603.87</v>
      </c>
      <c r="AE74" s="25">
        <v>2.2000000000000002</v>
      </c>
      <c r="AF74" s="22"/>
      <c r="AG74" s="22">
        <f t="shared" si="20"/>
        <v>88.1</v>
      </c>
      <c r="AH74" s="22">
        <v>88.3</v>
      </c>
      <c r="AI74" s="22">
        <v>88.1</v>
      </c>
      <c r="AJ74" s="27">
        <v>88.17</v>
      </c>
      <c r="AK74" s="25">
        <v>0</v>
      </c>
      <c r="AL74" s="22"/>
      <c r="AM74" s="22">
        <f t="shared" si="21"/>
        <v>6.7</v>
      </c>
      <c r="AN74" s="22">
        <v>6.5</v>
      </c>
      <c r="AO74" s="22">
        <v>6.7</v>
      </c>
      <c r="AP74" s="27">
        <v>6.56</v>
      </c>
      <c r="AQ74" s="25">
        <v>-0.1</v>
      </c>
      <c r="AR74" s="22"/>
      <c r="AS74" s="22">
        <f t="shared" si="22"/>
        <v>93.3</v>
      </c>
      <c r="AT74" s="22">
        <v>93.5</v>
      </c>
      <c r="AU74" s="22">
        <v>93.3</v>
      </c>
      <c r="AV74" s="27">
        <v>93.44</v>
      </c>
      <c r="AW74" s="25">
        <v>0.1</v>
      </c>
      <c r="AX74" s="22"/>
      <c r="AY74" s="22">
        <f t="shared" si="23"/>
        <v>5.5</v>
      </c>
      <c r="AZ74" s="22">
        <v>5.6</v>
      </c>
      <c r="BA74" s="22">
        <v>5.5</v>
      </c>
      <c r="BB74" s="27">
        <v>5.64</v>
      </c>
      <c r="BC74" s="22">
        <v>0</v>
      </c>
    </row>
    <row r="75" spans="1:55" ht="12.75" x14ac:dyDescent="0.2">
      <c r="A75" s="7">
        <v>4</v>
      </c>
      <c r="B75">
        <v>3</v>
      </c>
      <c r="C75" s="22">
        <f t="shared" si="16"/>
        <v>569.70000000000005</v>
      </c>
      <c r="D75" s="22">
        <v>571.6</v>
      </c>
      <c r="E75" s="22">
        <v>569.70000000000005</v>
      </c>
      <c r="F75" s="27">
        <v>570.25</v>
      </c>
      <c r="G75" s="25">
        <v>1.8</v>
      </c>
      <c r="H75" s="22"/>
      <c r="I75" s="22">
        <f t="shared" si="17"/>
        <v>33.799999999999997</v>
      </c>
      <c r="J75" s="22">
        <v>32.799999999999997</v>
      </c>
      <c r="K75" s="22">
        <v>33.799999999999997</v>
      </c>
      <c r="L75" s="27">
        <v>32.85</v>
      </c>
      <c r="M75" s="25">
        <v>-4.9000000000000004</v>
      </c>
      <c r="N75" s="22"/>
      <c r="O75" s="22">
        <f t="shared" si="18"/>
        <v>43</v>
      </c>
      <c r="P75" s="22">
        <v>42.2</v>
      </c>
      <c r="Q75" s="22">
        <v>43</v>
      </c>
      <c r="R75" s="27">
        <v>43.49</v>
      </c>
      <c r="S75" s="25">
        <v>4.3</v>
      </c>
      <c r="T75" s="22"/>
      <c r="U75" s="22"/>
      <c r="V75" s="22">
        <v>646.6</v>
      </c>
      <c r="W75" s="22">
        <v>646.6</v>
      </c>
      <c r="X75" s="27">
        <v>646.59</v>
      </c>
      <c r="Y75" s="25">
        <v>1.2</v>
      </c>
      <c r="Z75" s="22"/>
      <c r="AA75" s="22">
        <f t="shared" si="19"/>
        <v>603.5</v>
      </c>
      <c r="AB75" s="22">
        <v>604.4</v>
      </c>
      <c r="AC75" s="22">
        <v>603.5</v>
      </c>
      <c r="AD75" s="27">
        <v>603.1</v>
      </c>
      <c r="AE75" s="25">
        <v>-3.1</v>
      </c>
      <c r="AF75" s="22"/>
      <c r="AG75" s="22">
        <f t="shared" si="20"/>
        <v>88.1</v>
      </c>
      <c r="AH75" s="22">
        <v>88.4</v>
      </c>
      <c r="AI75" s="22">
        <v>88.1</v>
      </c>
      <c r="AJ75" s="27">
        <v>88.19</v>
      </c>
      <c r="AK75" s="25">
        <v>0.1</v>
      </c>
      <c r="AL75" s="22"/>
      <c r="AM75" s="22">
        <f t="shared" si="21"/>
        <v>6.7</v>
      </c>
      <c r="AN75" s="22">
        <v>6.5</v>
      </c>
      <c r="AO75" s="22">
        <v>6.7</v>
      </c>
      <c r="AP75" s="27">
        <v>6.73</v>
      </c>
      <c r="AQ75" s="25">
        <v>0.6</v>
      </c>
      <c r="AR75" s="22"/>
      <c r="AS75" s="22">
        <f t="shared" si="22"/>
        <v>93.3</v>
      </c>
      <c r="AT75" s="22">
        <v>93.5</v>
      </c>
      <c r="AU75" s="22">
        <v>93.3</v>
      </c>
      <c r="AV75" s="27">
        <v>93.27</v>
      </c>
      <c r="AW75" s="25">
        <v>-0.6</v>
      </c>
      <c r="AX75" s="22"/>
      <c r="AY75" s="22">
        <f t="shared" si="23"/>
        <v>5.6</v>
      </c>
      <c r="AZ75" s="22">
        <v>5.4</v>
      </c>
      <c r="BA75" s="22">
        <v>5.6</v>
      </c>
      <c r="BB75" s="27">
        <v>5.45</v>
      </c>
      <c r="BC75" s="22">
        <v>-0.8</v>
      </c>
    </row>
    <row r="76" spans="1:55" ht="12.75" x14ac:dyDescent="0.2">
      <c r="A76" s="7">
        <v>4</v>
      </c>
      <c r="B76">
        <v>4</v>
      </c>
      <c r="C76" s="22">
        <f t="shared" si="16"/>
        <v>571.20000000000005</v>
      </c>
      <c r="D76" s="22">
        <v>572.29999999999995</v>
      </c>
      <c r="E76" s="22">
        <v>571.20000000000005</v>
      </c>
      <c r="F76" s="27">
        <v>570.88</v>
      </c>
      <c r="G76" s="25">
        <v>2.5</v>
      </c>
      <c r="H76" s="22"/>
      <c r="I76" s="22">
        <f t="shared" si="17"/>
        <v>30.2</v>
      </c>
      <c r="J76" s="22">
        <v>28.3</v>
      </c>
      <c r="K76" s="22">
        <v>30.2</v>
      </c>
      <c r="L76" s="27">
        <v>31.8</v>
      </c>
      <c r="M76" s="25">
        <v>-4.2</v>
      </c>
      <c r="N76" s="22"/>
      <c r="O76" s="22">
        <f t="shared" si="18"/>
        <v>45.4</v>
      </c>
      <c r="P76" s="22">
        <v>46.2</v>
      </c>
      <c r="Q76" s="22">
        <v>45.4</v>
      </c>
      <c r="R76" s="27">
        <v>44.22</v>
      </c>
      <c r="S76" s="25">
        <v>2.9</v>
      </c>
      <c r="T76" s="22"/>
      <c r="U76" s="22"/>
      <c r="V76" s="22">
        <v>646.79999999999995</v>
      </c>
      <c r="W76" s="22">
        <v>646.9</v>
      </c>
      <c r="X76" s="27">
        <v>646.91</v>
      </c>
      <c r="Y76" s="25">
        <v>1.3</v>
      </c>
      <c r="Z76" s="22"/>
      <c r="AA76" s="22">
        <f t="shared" si="19"/>
        <v>601.5</v>
      </c>
      <c r="AB76" s="22">
        <v>600.6</v>
      </c>
      <c r="AC76" s="22">
        <v>601.5</v>
      </c>
      <c r="AD76" s="27">
        <v>602.69000000000005</v>
      </c>
      <c r="AE76" s="25">
        <v>-1.6</v>
      </c>
      <c r="AF76" s="22"/>
      <c r="AG76" s="22">
        <f t="shared" si="20"/>
        <v>88.3</v>
      </c>
      <c r="AH76" s="22">
        <v>88.5</v>
      </c>
      <c r="AI76" s="22">
        <v>88.3</v>
      </c>
      <c r="AJ76" s="27">
        <v>88.25</v>
      </c>
      <c r="AK76" s="25">
        <v>0.2</v>
      </c>
      <c r="AL76" s="22"/>
      <c r="AM76" s="22">
        <f t="shared" si="21"/>
        <v>7</v>
      </c>
      <c r="AN76" s="22">
        <v>7.1</v>
      </c>
      <c r="AO76" s="22">
        <v>7</v>
      </c>
      <c r="AP76" s="27">
        <v>6.84</v>
      </c>
      <c r="AQ76" s="25">
        <v>0.4</v>
      </c>
      <c r="AR76" s="22"/>
      <c r="AS76" s="22">
        <f t="shared" si="22"/>
        <v>93</v>
      </c>
      <c r="AT76" s="22">
        <v>92.9</v>
      </c>
      <c r="AU76" s="22">
        <v>93</v>
      </c>
      <c r="AV76" s="27">
        <v>93.16</v>
      </c>
      <c r="AW76" s="25">
        <v>-0.4</v>
      </c>
      <c r="AX76" s="22"/>
      <c r="AY76" s="22">
        <f t="shared" si="23"/>
        <v>5</v>
      </c>
      <c r="AZ76" s="22">
        <v>4.7</v>
      </c>
      <c r="BA76" s="22">
        <v>5</v>
      </c>
      <c r="BB76" s="27">
        <v>5.28</v>
      </c>
      <c r="BC76" s="22">
        <v>-0.7</v>
      </c>
    </row>
    <row r="77" spans="1:55" ht="12.75" x14ac:dyDescent="0.2">
      <c r="A77" s="7"/>
      <c r="B77">
        <v>1</v>
      </c>
      <c r="C77" s="22">
        <f t="shared" si="16"/>
        <v>571.5</v>
      </c>
      <c r="D77" s="22">
        <v>567.9</v>
      </c>
      <c r="E77" s="22">
        <v>571.5</v>
      </c>
      <c r="F77" s="27">
        <v>572.53</v>
      </c>
      <c r="G77" s="25">
        <v>6.6</v>
      </c>
      <c r="H77" s="22"/>
      <c r="I77" s="22">
        <f t="shared" si="17"/>
        <v>31.8</v>
      </c>
      <c r="J77" s="22">
        <v>34.4</v>
      </c>
      <c r="K77" s="22">
        <v>31.8</v>
      </c>
      <c r="L77" s="27">
        <v>31.93</v>
      </c>
      <c r="M77" s="25">
        <v>0.5</v>
      </c>
      <c r="N77" s="22"/>
      <c r="O77" s="22">
        <f t="shared" si="18"/>
        <v>44.2</v>
      </c>
      <c r="P77" s="22">
        <v>45.2</v>
      </c>
      <c r="Q77" s="22">
        <v>44.2</v>
      </c>
      <c r="R77" s="27">
        <v>42.9</v>
      </c>
      <c r="S77" s="25">
        <v>-5.3</v>
      </c>
      <c r="T77" s="22"/>
      <c r="U77" s="22"/>
      <c r="V77" s="22">
        <v>647.4</v>
      </c>
      <c r="W77" s="22">
        <v>647.4</v>
      </c>
      <c r="X77" s="27">
        <v>647.36</v>
      </c>
      <c r="Y77" s="25">
        <v>1.8</v>
      </c>
      <c r="Z77" s="22"/>
      <c r="AA77" s="22">
        <f t="shared" si="19"/>
        <v>603.20000000000005</v>
      </c>
      <c r="AB77" s="22">
        <v>602.20000000000005</v>
      </c>
      <c r="AC77" s="22">
        <v>603.20000000000005</v>
      </c>
      <c r="AD77" s="27">
        <v>604.46</v>
      </c>
      <c r="AE77" s="25">
        <v>7.1</v>
      </c>
      <c r="AF77" s="22"/>
      <c r="AG77" s="22">
        <f t="shared" si="20"/>
        <v>88.3</v>
      </c>
      <c r="AH77" s="22">
        <v>87.7</v>
      </c>
      <c r="AI77" s="22">
        <v>88.3</v>
      </c>
      <c r="AJ77" s="27">
        <v>88.44</v>
      </c>
      <c r="AK77" s="25">
        <v>0.8</v>
      </c>
      <c r="AL77" s="22"/>
      <c r="AM77" s="22">
        <f t="shared" si="21"/>
        <v>6.8</v>
      </c>
      <c r="AN77" s="22">
        <v>7</v>
      </c>
      <c r="AO77" s="22">
        <v>6.8</v>
      </c>
      <c r="AP77" s="27">
        <v>6.63</v>
      </c>
      <c r="AQ77" s="25">
        <v>-0.8</v>
      </c>
      <c r="AR77" s="22"/>
      <c r="AS77" s="22">
        <f t="shared" si="22"/>
        <v>93.2</v>
      </c>
      <c r="AT77" s="22">
        <v>93</v>
      </c>
      <c r="AU77" s="22">
        <v>93.2</v>
      </c>
      <c r="AV77" s="27">
        <v>93.37</v>
      </c>
      <c r="AW77" s="25">
        <v>0.8</v>
      </c>
      <c r="AX77" s="22"/>
      <c r="AY77" s="22">
        <f t="shared" si="23"/>
        <v>5.3</v>
      </c>
      <c r="AZ77" s="22">
        <v>5.7</v>
      </c>
      <c r="BA77" s="22">
        <v>5.3</v>
      </c>
      <c r="BB77" s="27">
        <v>5.28</v>
      </c>
      <c r="BC77" s="22">
        <v>0</v>
      </c>
    </row>
    <row r="78" spans="1:55" ht="12.75" x14ac:dyDescent="0.2">
      <c r="A78" s="7">
        <v>5</v>
      </c>
      <c r="B78">
        <v>2</v>
      </c>
      <c r="C78" s="22">
        <f t="shared" si="16"/>
        <v>576.1</v>
      </c>
      <c r="D78" s="22">
        <v>576.6</v>
      </c>
      <c r="E78" s="22">
        <v>576.1</v>
      </c>
      <c r="F78" s="27">
        <v>575.57000000000005</v>
      </c>
      <c r="G78" s="25">
        <v>12.2</v>
      </c>
      <c r="H78" s="22"/>
      <c r="I78" s="22">
        <f t="shared" si="17"/>
        <v>35</v>
      </c>
      <c r="J78" s="22">
        <v>35.5</v>
      </c>
      <c r="K78" s="22">
        <v>35</v>
      </c>
      <c r="L78" s="27">
        <v>32.909999999999997</v>
      </c>
      <c r="M78" s="25">
        <v>3.9</v>
      </c>
      <c r="N78" s="22"/>
      <c r="O78" s="22">
        <f t="shared" si="18"/>
        <v>36.9</v>
      </c>
      <c r="P78" s="22">
        <v>35.799999999999997</v>
      </c>
      <c r="Q78" s="22">
        <v>36.9</v>
      </c>
      <c r="R78" s="27">
        <v>39.4</v>
      </c>
      <c r="S78" s="25">
        <v>-14</v>
      </c>
      <c r="T78" s="22"/>
      <c r="U78" s="22"/>
      <c r="V78" s="22">
        <v>647.9</v>
      </c>
      <c r="W78" s="22">
        <v>648</v>
      </c>
      <c r="X78" s="27">
        <v>647.88</v>
      </c>
      <c r="Y78" s="25">
        <v>2.1</v>
      </c>
      <c r="Z78" s="22"/>
      <c r="AA78" s="22">
        <f t="shared" si="19"/>
        <v>611.1</v>
      </c>
      <c r="AB78" s="22">
        <v>612.20000000000005</v>
      </c>
      <c r="AC78" s="22">
        <v>611.1</v>
      </c>
      <c r="AD78" s="27">
        <v>608.48</v>
      </c>
      <c r="AE78" s="25">
        <v>16.100000000000001</v>
      </c>
      <c r="AF78" s="22"/>
      <c r="AG78" s="22">
        <f t="shared" si="20"/>
        <v>88.9</v>
      </c>
      <c r="AH78" s="22">
        <v>89</v>
      </c>
      <c r="AI78" s="22">
        <v>88.9</v>
      </c>
      <c r="AJ78" s="27">
        <v>88.84</v>
      </c>
      <c r="AK78" s="25">
        <v>1.6</v>
      </c>
      <c r="AL78" s="22"/>
      <c r="AM78" s="22">
        <f t="shared" si="21"/>
        <v>5.7</v>
      </c>
      <c r="AN78" s="22">
        <v>5.5</v>
      </c>
      <c r="AO78" s="22">
        <v>5.7</v>
      </c>
      <c r="AP78" s="27">
        <v>6.08</v>
      </c>
      <c r="AQ78" s="25">
        <v>-2.2000000000000002</v>
      </c>
      <c r="AR78" s="22"/>
      <c r="AS78" s="22">
        <f t="shared" si="22"/>
        <v>94.3</v>
      </c>
      <c r="AT78" s="22">
        <v>94.5</v>
      </c>
      <c r="AU78" s="22">
        <v>94.3</v>
      </c>
      <c r="AV78" s="27">
        <v>93.92</v>
      </c>
      <c r="AW78" s="25">
        <v>2.2000000000000002</v>
      </c>
      <c r="AX78" s="22"/>
      <c r="AY78" s="22">
        <f t="shared" si="23"/>
        <v>5.7</v>
      </c>
      <c r="AZ78" s="22">
        <v>5.8</v>
      </c>
      <c r="BA78" s="22">
        <v>5.7</v>
      </c>
      <c r="BB78" s="27">
        <v>5.41</v>
      </c>
      <c r="BC78" s="22">
        <v>0.5</v>
      </c>
    </row>
    <row r="79" spans="1:55" ht="12.75" x14ac:dyDescent="0.2">
      <c r="A79" s="7">
        <v>5</v>
      </c>
      <c r="B79">
        <v>3</v>
      </c>
      <c r="C79" s="22">
        <f t="shared" si="16"/>
        <v>580.20000000000005</v>
      </c>
      <c r="D79" s="22">
        <v>582.20000000000005</v>
      </c>
      <c r="E79" s="22">
        <v>580.20000000000005</v>
      </c>
      <c r="F79" s="27">
        <v>579.14</v>
      </c>
      <c r="G79" s="25">
        <v>14.3</v>
      </c>
      <c r="H79" s="22"/>
      <c r="I79" s="22">
        <f t="shared" si="17"/>
        <v>33.4</v>
      </c>
      <c r="J79" s="22">
        <v>32</v>
      </c>
      <c r="K79" s="22">
        <v>33.4</v>
      </c>
      <c r="L79" s="27">
        <v>33.409999999999997</v>
      </c>
      <c r="M79" s="25">
        <v>2</v>
      </c>
      <c r="N79" s="22"/>
      <c r="O79" s="22">
        <f t="shared" si="18"/>
        <v>34.9</v>
      </c>
      <c r="P79" s="22">
        <v>34.4</v>
      </c>
      <c r="Q79" s="22">
        <v>34.9</v>
      </c>
      <c r="R79" s="27">
        <v>35.950000000000003</v>
      </c>
      <c r="S79" s="25">
        <v>-13.8</v>
      </c>
      <c r="T79" s="22"/>
      <c r="U79" s="22"/>
      <c r="V79" s="22">
        <v>648.5</v>
      </c>
      <c r="W79" s="22">
        <v>648.5</v>
      </c>
      <c r="X79" s="27">
        <v>648.51</v>
      </c>
      <c r="Y79" s="25">
        <v>2.5</v>
      </c>
      <c r="Z79" s="22"/>
      <c r="AA79" s="22">
        <f t="shared" si="19"/>
        <v>613.5</v>
      </c>
      <c r="AB79" s="22">
        <v>614.1</v>
      </c>
      <c r="AC79" s="22">
        <v>613.5</v>
      </c>
      <c r="AD79" s="27">
        <v>612.55999999999995</v>
      </c>
      <c r="AE79" s="25">
        <v>16.3</v>
      </c>
      <c r="AF79" s="22"/>
      <c r="AG79" s="22">
        <f t="shared" si="20"/>
        <v>89.5</v>
      </c>
      <c r="AH79" s="22">
        <v>89.8</v>
      </c>
      <c r="AI79" s="22">
        <v>89.5</v>
      </c>
      <c r="AJ79" s="27">
        <v>89.3</v>
      </c>
      <c r="AK79" s="25">
        <v>1.9</v>
      </c>
      <c r="AL79" s="22"/>
      <c r="AM79" s="22">
        <f t="shared" si="21"/>
        <v>5.4</v>
      </c>
      <c r="AN79" s="22">
        <v>5.3</v>
      </c>
      <c r="AO79" s="22">
        <v>5.4</v>
      </c>
      <c r="AP79" s="27">
        <v>5.54</v>
      </c>
      <c r="AQ79" s="25">
        <v>-2.2000000000000002</v>
      </c>
      <c r="AR79" s="22"/>
      <c r="AS79" s="22">
        <f t="shared" si="22"/>
        <v>94.6</v>
      </c>
      <c r="AT79" s="22">
        <v>94.7</v>
      </c>
      <c r="AU79" s="22">
        <v>94.6</v>
      </c>
      <c r="AV79" s="27">
        <v>94.46</v>
      </c>
      <c r="AW79" s="25">
        <v>2.2000000000000002</v>
      </c>
      <c r="AX79" s="22"/>
      <c r="AY79" s="22">
        <f t="shared" si="23"/>
        <v>5.4</v>
      </c>
      <c r="AZ79" s="22">
        <v>5.2</v>
      </c>
      <c r="BA79" s="22">
        <v>5.4</v>
      </c>
      <c r="BB79" s="27">
        <v>5.45</v>
      </c>
      <c r="BC79" s="22">
        <v>0.2</v>
      </c>
    </row>
    <row r="80" spans="1:55" ht="12.75" x14ac:dyDescent="0.2">
      <c r="A80" s="7">
        <v>5</v>
      </c>
      <c r="B80">
        <v>4</v>
      </c>
      <c r="C80" s="22">
        <f t="shared" si="16"/>
        <v>581.79999999999995</v>
      </c>
      <c r="D80" s="22">
        <v>582.9</v>
      </c>
      <c r="E80" s="22">
        <v>581.79999999999995</v>
      </c>
      <c r="F80" s="27">
        <v>582.49</v>
      </c>
      <c r="G80" s="25">
        <v>13.4</v>
      </c>
      <c r="H80" s="22"/>
      <c r="I80" s="22">
        <f t="shared" si="17"/>
        <v>33.6</v>
      </c>
      <c r="J80" s="22">
        <v>31.9</v>
      </c>
      <c r="K80" s="22">
        <v>33.6</v>
      </c>
      <c r="L80" s="27">
        <v>32.549999999999997</v>
      </c>
      <c r="M80" s="25">
        <v>-3.5</v>
      </c>
      <c r="N80" s="22"/>
      <c r="O80" s="22">
        <f t="shared" si="18"/>
        <v>34</v>
      </c>
      <c r="P80" s="22">
        <v>34.700000000000003</v>
      </c>
      <c r="Q80" s="22">
        <v>34</v>
      </c>
      <c r="R80" s="27">
        <v>34.479999999999997</v>
      </c>
      <c r="S80" s="25">
        <v>-5.9</v>
      </c>
      <c r="T80" s="22"/>
      <c r="U80" s="22"/>
      <c r="V80" s="22">
        <v>649.4</v>
      </c>
      <c r="W80" s="22">
        <v>649.4</v>
      </c>
      <c r="X80" s="27">
        <v>649.51</v>
      </c>
      <c r="Y80" s="25">
        <v>4</v>
      </c>
      <c r="Z80" s="22"/>
      <c r="AA80" s="22">
        <f t="shared" si="19"/>
        <v>615.4</v>
      </c>
      <c r="AB80" s="22">
        <v>614.70000000000005</v>
      </c>
      <c r="AC80" s="22">
        <v>615.4</v>
      </c>
      <c r="AD80" s="27">
        <v>615.04</v>
      </c>
      <c r="AE80" s="25">
        <v>9.9</v>
      </c>
      <c r="AF80" s="22"/>
      <c r="AG80" s="22">
        <f t="shared" si="20"/>
        <v>89.6</v>
      </c>
      <c r="AH80" s="22">
        <v>89.8</v>
      </c>
      <c r="AI80" s="22">
        <v>89.6</v>
      </c>
      <c r="AJ80" s="27">
        <v>89.68</v>
      </c>
      <c r="AK80" s="25">
        <v>1.5</v>
      </c>
      <c r="AL80" s="22"/>
      <c r="AM80" s="22">
        <f t="shared" si="21"/>
        <v>5.2</v>
      </c>
      <c r="AN80" s="22">
        <v>5.3</v>
      </c>
      <c r="AO80" s="22">
        <v>5.2</v>
      </c>
      <c r="AP80" s="27">
        <v>5.31</v>
      </c>
      <c r="AQ80" s="25">
        <v>-0.9</v>
      </c>
      <c r="AR80" s="22"/>
      <c r="AS80" s="22">
        <f t="shared" si="22"/>
        <v>94.8</v>
      </c>
      <c r="AT80" s="22">
        <v>94.7</v>
      </c>
      <c r="AU80" s="22">
        <v>94.8</v>
      </c>
      <c r="AV80" s="27">
        <v>94.69</v>
      </c>
      <c r="AW80" s="25">
        <v>0.9</v>
      </c>
      <c r="AX80" s="22"/>
      <c r="AY80" s="22">
        <f t="shared" si="23"/>
        <v>5.5</v>
      </c>
      <c r="AZ80" s="22">
        <v>5.2</v>
      </c>
      <c r="BA80" s="22">
        <v>5.5</v>
      </c>
      <c r="BB80" s="27">
        <v>5.29</v>
      </c>
      <c r="BC80" s="22">
        <v>-0.7</v>
      </c>
    </row>
    <row r="81" spans="1:55" ht="12.75" x14ac:dyDescent="0.2">
      <c r="A81" s="7"/>
      <c r="B81">
        <v>1</v>
      </c>
      <c r="C81" s="22">
        <f t="shared" si="16"/>
        <v>585.9</v>
      </c>
      <c r="D81" s="22">
        <v>582.20000000000005</v>
      </c>
      <c r="E81" s="22">
        <v>585.9</v>
      </c>
      <c r="F81" s="27">
        <v>585.62</v>
      </c>
      <c r="G81" s="25">
        <v>12.5</v>
      </c>
      <c r="H81" s="22"/>
      <c r="I81" s="22">
        <f t="shared" si="17"/>
        <v>29.9</v>
      </c>
      <c r="J81" s="22">
        <v>32.6</v>
      </c>
      <c r="K81" s="22">
        <v>29.9</v>
      </c>
      <c r="L81" s="27">
        <v>30.57</v>
      </c>
      <c r="M81" s="25">
        <v>-7.9</v>
      </c>
      <c r="N81" s="22"/>
      <c r="O81" s="22">
        <f t="shared" si="18"/>
        <v>35</v>
      </c>
      <c r="P81" s="22">
        <v>36</v>
      </c>
      <c r="Q81" s="22">
        <v>35</v>
      </c>
      <c r="R81" s="27">
        <v>34.93</v>
      </c>
      <c r="S81" s="25">
        <v>1.8</v>
      </c>
      <c r="T81" s="22"/>
      <c r="U81" s="22"/>
      <c r="V81" s="22">
        <v>650.79999999999995</v>
      </c>
      <c r="W81" s="22">
        <v>650.79999999999995</v>
      </c>
      <c r="X81" s="27">
        <v>651.12</v>
      </c>
      <c r="Y81" s="25">
        <v>6.4</v>
      </c>
      <c r="Z81" s="22"/>
      <c r="AA81" s="22">
        <f t="shared" si="19"/>
        <v>615.79999999999995</v>
      </c>
      <c r="AB81" s="22">
        <v>614.79999999999995</v>
      </c>
      <c r="AC81" s="22">
        <v>615.79999999999995</v>
      </c>
      <c r="AD81" s="27">
        <v>616.19000000000005</v>
      </c>
      <c r="AE81" s="25">
        <v>4.5999999999999996</v>
      </c>
      <c r="AF81" s="22"/>
      <c r="AG81" s="22">
        <f t="shared" si="20"/>
        <v>90</v>
      </c>
      <c r="AH81" s="22">
        <v>89.5</v>
      </c>
      <c r="AI81" s="22">
        <v>90</v>
      </c>
      <c r="AJ81" s="27">
        <v>89.94</v>
      </c>
      <c r="AK81" s="25">
        <v>1</v>
      </c>
      <c r="AL81" s="22"/>
      <c r="AM81" s="22">
        <f t="shared" si="21"/>
        <v>5.4</v>
      </c>
      <c r="AN81" s="22">
        <v>5.5</v>
      </c>
      <c r="AO81" s="22">
        <v>5.4</v>
      </c>
      <c r="AP81" s="27">
        <v>5.36</v>
      </c>
      <c r="AQ81" s="25">
        <v>0.2</v>
      </c>
      <c r="AR81" s="22"/>
      <c r="AS81" s="22">
        <f t="shared" si="22"/>
        <v>94.6</v>
      </c>
      <c r="AT81" s="22">
        <v>94.5</v>
      </c>
      <c r="AU81" s="22">
        <v>94.6</v>
      </c>
      <c r="AV81" s="27">
        <v>94.64</v>
      </c>
      <c r="AW81" s="25">
        <v>-0.2</v>
      </c>
      <c r="AX81" s="22"/>
      <c r="AY81" s="22">
        <f t="shared" si="23"/>
        <v>4.9000000000000004</v>
      </c>
      <c r="AZ81" s="22">
        <v>5.3</v>
      </c>
      <c r="BA81" s="22">
        <v>4.9000000000000004</v>
      </c>
      <c r="BB81" s="27">
        <v>4.96</v>
      </c>
      <c r="BC81" s="22">
        <v>-1.3</v>
      </c>
    </row>
    <row r="82" spans="1:55" ht="12.75" x14ac:dyDescent="0.2">
      <c r="A82" s="7">
        <v>6</v>
      </c>
      <c r="B82">
        <v>2</v>
      </c>
      <c r="C82" s="22">
        <f t="shared" si="16"/>
        <v>589</v>
      </c>
      <c r="D82" s="22">
        <v>589.20000000000005</v>
      </c>
      <c r="E82" s="22">
        <v>589</v>
      </c>
      <c r="F82" s="27">
        <v>589.52</v>
      </c>
      <c r="G82" s="25">
        <v>15.6</v>
      </c>
      <c r="H82" s="22"/>
      <c r="I82" s="22">
        <f t="shared" si="17"/>
        <v>27.3</v>
      </c>
      <c r="J82" s="22">
        <v>28.1</v>
      </c>
      <c r="K82" s="22">
        <v>27.3</v>
      </c>
      <c r="L82" s="27">
        <v>28.24</v>
      </c>
      <c r="M82" s="25">
        <v>-9.3000000000000007</v>
      </c>
      <c r="N82" s="22"/>
      <c r="O82" s="22">
        <f t="shared" si="18"/>
        <v>37</v>
      </c>
      <c r="P82" s="22">
        <v>36</v>
      </c>
      <c r="Q82" s="22">
        <v>37</v>
      </c>
      <c r="R82" s="27">
        <v>35.340000000000003</v>
      </c>
      <c r="S82" s="25">
        <v>1.6</v>
      </c>
      <c r="T82" s="22"/>
      <c r="U82" s="22"/>
      <c r="V82" s="22">
        <v>653.29999999999995</v>
      </c>
      <c r="W82" s="22">
        <v>653.29999999999995</v>
      </c>
      <c r="X82" s="27">
        <v>653.1</v>
      </c>
      <c r="Y82" s="25">
        <v>7.9</v>
      </c>
      <c r="Z82" s="22"/>
      <c r="AA82" s="22">
        <f t="shared" si="19"/>
        <v>616.29999999999995</v>
      </c>
      <c r="AB82" s="22">
        <v>617.29999999999995</v>
      </c>
      <c r="AC82" s="22">
        <v>616.29999999999995</v>
      </c>
      <c r="AD82" s="27">
        <v>617.76</v>
      </c>
      <c r="AE82" s="25">
        <v>6.3</v>
      </c>
      <c r="AF82" s="22"/>
      <c r="AG82" s="22">
        <f t="shared" si="20"/>
        <v>90.1</v>
      </c>
      <c r="AH82" s="22">
        <v>90.2</v>
      </c>
      <c r="AI82" s="22">
        <v>90.1</v>
      </c>
      <c r="AJ82" s="27">
        <v>90.27</v>
      </c>
      <c r="AK82" s="25">
        <v>1.3</v>
      </c>
      <c r="AL82" s="22"/>
      <c r="AM82" s="22">
        <f t="shared" si="21"/>
        <v>5.7</v>
      </c>
      <c r="AN82" s="22">
        <v>5.5</v>
      </c>
      <c r="AO82" s="22">
        <v>5.7</v>
      </c>
      <c r="AP82" s="27">
        <v>5.41</v>
      </c>
      <c r="AQ82" s="25">
        <v>0.2</v>
      </c>
      <c r="AR82" s="22"/>
      <c r="AS82" s="22">
        <f t="shared" si="22"/>
        <v>94.3</v>
      </c>
      <c r="AT82" s="22">
        <v>94.5</v>
      </c>
      <c r="AU82" s="22">
        <v>94.3</v>
      </c>
      <c r="AV82" s="27">
        <v>94.59</v>
      </c>
      <c r="AW82" s="25">
        <v>-0.2</v>
      </c>
      <c r="AX82" s="22"/>
      <c r="AY82" s="22">
        <f t="shared" si="23"/>
        <v>4.4000000000000004</v>
      </c>
      <c r="AZ82" s="22">
        <v>4.5</v>
      </c>
      <c r="BA82" s="22">
        <v>4.4000000000000004</v>
      </c>
      <c r="BB82" s="27">
        <v>4.57</v>
      </c>
      <c r="BC82" s="22">
        <v>-1.6</v>
      </c>
    </row>
    <row r="83" spans="1:55" ht="12.75" x14ac:dyDescent="0.2">
      <c r="A83" s="7">
        <v>6</v>
      </c>
      <c r="B83">
        <v>3</v>
      </c>
      <c r="C83" s="22">
        <f t="shared" si="16"/>
        <v>594</v>
      </c>
      <c r="D83" s="22">
        <v>596.20000000000005</v>
      </c>
      <c r="E83" s="22">
        <v>594</v>
      </c>
      <c r="F83" s="27">
        <v>593.61</v>
      </c>
      <c r="G83" s="25">
        <v>16.399999999999999</v>
      </c>
      <c r="H83" s="22"/>
      <c r="I83" s="22">
        <f t="shared" si="17"/>
        <v>26.6</v>
      </c>
      <c r="J83" s="22">
        <v>24.7</v>
      </c>
      <c r="K83" s="22">
        <v>26.6</v>
      </c>
      <c r="L83" s="27">
        <v>26.72</v>
      </c>
      <c r="M83" s="25">
        <v>-6.1</v>
      </c>
      <c r="N83" s="22"/>
      <c r="O83" s="22">
        <f t="shared" si="18"/>
        <v>34.4</v>
      </c>
      <c r="P83" s="22">
        <v>34.1</v>
      </c>
      <c r="Q83" s="22">
        <v>34.4</v>
      </c>
      <c r="R83" s="27">
        <v>34.53</v>
      </c>
      <c r="S83" s="25">
        <v>-3.2</v>
      </c>
      <c r="T83" s="22"/>
      <c r="U83" s="22"/>
      <c r="V83" s="22">
        <v>655</v>
      </c>
      <c r="W83" s="22">
        <v>655</v>
      </c>
      <c r="X83" s="27">
        <v>654.87</v>
      </c>
      <c r="Y83" s="25">
        <v>7.1</v>
      </c>
      <c r="Z83" s="22"/>
      <c r="AA83" s="22">
        <f t="shared" si="19"/>
        <v>620.6</v>
      </c>
      <c r="AB83" s="22">
        <v>620.9</v>
      </c>
      <c r="AC83" s="22">
        <v>620.6</v>
      </c>
      <c r="AD83" s="27">
        <v>620.34</v>
      </c>
      <c r="AE83" s="25">
        <v>10.3</v>
      </c>
      <c r="AF83" s="22"/>
      <c r="AG83" s="22">
        <f t="shared" si="20"/>
        <v>90.7</v>
      </c>
      <c r="AH83" s="22">
        <v>91</v>
      </c>
      <c r="AI83" s="22">
        <v>90.7</v>
      </c>
      <c r="AJ83" s="27">
        <v>90.65</v>
      </c>
      <c r="AK83" s="25">
        <v>1.5</v>
      </c>
      <c r="AL83" s="22"/>
      <c r="AM83" s="22">
        <f t="shared" si="21"/>
        <v>5.3</v>
      </c>
      <c r="AN83" s="22">
        <v>5.2</v>
      </c>
      <c r="AO83" s="22">
        <v>5.3</v>
      </c>
      <c r="AP83" s="27">
        <v>5.27</v>
      </c>
      <c r="AQ83" s="25">
        <v>-0.6</v>
      </c>
      <c r="AR83" s="22"/>
      <c r="AS83" s="22">
        <f t="shared" si="22"/>
        <v>94.7</v>
      </c>
      <c r="AT83" s="22">
        <v>94.8</v>
      </c>
      <c r="AU83" s="22">
        <v>94.7</v>
      </c>
      <c r="AV83" s="27">
        <v>94.73</v>
      </c>
      <c r="AW83" s="25">
        <v>0.6</v>
      </c>
      <c r="AX83" s="22"/>
      <c r="AY83" s="22">
        <f t="shared" si="23"/>
        <v>4.3</v>
      </c>
      <c r="AZ83" s="22">
        <v>4</v>
      </c>
      <c r="BA83" s="22">
        <v>4.3</v>
      </c>
      <c r="BB83" s="27">
        <v>4.3099999999999996</v>
      </c>
      <c r="BC83" s="22">
        <v>-1.1000000000000001</v>
      </c>
    </row>
    <row r="84" spans="1:55" ht="12.75" x14ac:dyDescent="0.2">
      <c r="A84" s="7">
        <v>6</v>
      </c>
      <c r="B84">
        <v>4</v>
      </c>
      <c r="C84" s="22">
        <f t="shared" si="16"/>
        <v>597.29999999999995</v>
      </c>
      <c r="D84" s="22">
        <v>598.20000000000005</v>
      </c>
      <c r="E84" s="22">
        <v>597.29999999999995</v>
      </c>
      <c r="F84" s="27">
        <v>597.02</v>
      </c>
      <c r="G84" s="25">
        <v>13.6</v>
      </c>
      <c r="H84" s="22"/>
      <c r="I84" s="22">
        <f t="shared" si="17"/>
        <v>26.1</v>
      </c>
      <c r="J84" s="22">
        <v>24.4</v>
      </c>
      <c r="K84" s="22">
        <v>26.1</v>
      </c>
      <c r="L84" s="27">
        <v>26.05</v>
      </c>
      <c r="M84" s="25">
        <v>-2.7</v>
      </c>
      <c r="N84" s="22"/>
      <c r="O84" s="22">
        <f t="shared" si="18"/>
        <v>32.799999999999997</v>
      </c>
      <c r="P84" s="22">
        <v>33.5</v>
      </c>
      <c r="Q84" s="22">
        <v>32.799999999999997</v>
      </c>
      <c r="R84" s="27">
        <v>33.07</v>
      </c>
      <c r="S84" s="25">
        <v>-5.8</v>
      </c>
      <c r="T84" s="22"/>
      <c r="U84" s="22"/>
      <c r="V84" s="22">
        <v>656.2</v>
      </c>
      <c r="W84" s="22">
        <v>656.2</v>
      </c>
      <c r="X84" s="27">
        <v>656.14</v>
      </c>
      <c r="Y84" s="25">
        <v>5.0999999999999996</v>
      </c>
      <c r="Z84" s="22"/>
      <c r="AA84" s="22">
        <f t="shared" si="19"/>
        <v>623.4</v>
      </c>
      <c r="AB84" s="22">
        <v>622.6</v>
      </c>
      <c r="AC84" s="22">
        <v>623.4</v>
      </c>
      <c r="AD84" s="27">
        <v>623.05999999999995</v>
      </c>
      <c r="AE84" s="25">
        <v>10.9</v>
      </c>
      <c r="AF84" s="22"/>
      <c r="AG84" s="22">
        <f t="shared" si="20"/>
        <v>91</v>
      </c>
      <c r="AH84" s="22">
        <v>91.2</v>
      </c>
      <c r="AI84" s="22">
        <v>91</v>
      </c>
      <c r="AJ84" s="27">
        <v>90.99</v>
      </c>
      <c r="AK84" s="25">
        <v>1.4</v>
      </c>
      <c r="AL84" s="22"/>
      <c r="AM84" s="22">
        <f t="shared" si="21"/>
        <v>5</v>
      </c>
      <c r="AN84" s="22">
        <v>5.0999999999999996</v>
      </c>
      <c r="AO84" s="22">
        <v>5</v>
      </c>
      <c r="AP84" s="27">
        <v>5.04</v>
      </c>
      <c r="AQ84" s="25">
        <v>-0.9</v>
      </c>
      <c r="AR84" s="22"/>
      <c r="AS84" s="22">
        <f t="shared" si="22"/>
        <v>95</v>
      </c>
      <c r="AT84" s="22">
        <v>94.9</v>
      </c>
      <c r="AU84" s="22">
        <v>95</v>
      </c>
      <c r="AV84" s="27">
        <v>94.96</v>
      </c>
      <c r="AW84" s="25">
        <v>0.9</v>
      </c>
      <c r="AX84" s="22"/>
      <c r="AY84" s="22">
        <f t="shared" si="23"/>
        <v>4.2</v>
      </c>
      <c r="AZ84" s="22">
        <v>3.9</v>
      </c>
      <c r="BA84" s="22">
        <v>4.2</v>
      </c>
      <c r="BB84" s="27">
        <v>4.18</v>
      </c>
      <c r="BC84" s="22">
        <v>-0.5</v>
      </c>
    </row>
    <row r="85" spans="1:55" ht="12.75" x14ac:dyDescent="0.2">
      <c r="A85" s="7"/>
      <c r="B85">
        <v>1</v>
      </c>
      <c r="C85" s="22">
        <f t="shared" si="16"/>
        <v>598</v>
      </c>
      <c r="D85" s="22">
        <v>594.6</v>
      </c>
      <c r="E85" s="22">
        <v>598</v>
      </c>
      <c r="F85" s="27">
        <v>599.76</v>
      </c>
      <c r="G85" s="25">
        <v>11</v>
      </c>
      <c r="H85" s="22"/>
      <c r="I85" s="22">
        <f t="shared" si="17"/>
        <v>26.8</v>
      </c>
      <c r="J85" s="22">
        <v>29.6</v>
      </c>
      <c r="K85" s="22">
        <v>26.8</v>
      </c>
      <c r="L85" s="27">
        <v>25.29</v>
      </c>
      <c r="M85" s="25">
        <v>-3</v>
      </c>
      <c r="N85" s="22"/>
      <c r="O85" s="22">
        <f t="shared" si="18"/>
        <v>32.200000000000003</v>
      </c>
      <c r="P85" s="22">
        <v>32.799999999999997</v>
      </c>
      <c r="Q85" s="22">
        <v>32.200000000000003</v>
      </c>
      <c r="R85" s="27">
        <v>32.07</v>
      </c>
      <c r="S85" s="25">
        <v>-4</v>
      </c>
      <c r="T85" s="22"/>
      <c r="U85" s="22"/>
      <c r="V85" s="22">
        <v>657</v>
      </c>
      <c r="W85" s="22">
        <v>657</v>
      </c>
      <c r="X85" s="27">
        <v>657.12</v>
      </c>
      <c r="Y85" s="25">
        <v>3.9</v>
      </c>
      <c r="Z85" s="22"/>
      <c r="AA85" s="22">
        <f t="shared" si="19"/>
        <v>624.79999999999995</v>
      </c>
      <c r="AB85" s="22">
        <v>624.20000000000005</v>
      </c>
      <c r="AC85" s="22">
        <v>624.79999999999995</v>
      </c>
      <c r="AD85" s="27">
        <v>625.04999999999995</v>
      </c>
      <c r="AE85" s="25">
        <v>8</v>
      </c>
      <c r="AF85" s="22"/>
      <c r="AG85" s="22">
        <f t="shared" si="20"/>
        <v>91</v>
      </c>
      <c r="AH85" s="22">
        <v>90.5</v>
      </c>
      <c r="AI85" s="22">
        <v>91</v>
      </c>
      <c r="AJ85" s="27">
        <v>91.27</v>
      </c>
      <c r="AK85" s="25">
        <v>1.1000000000000001</v>
      </c>
      <c r="AL85" s="22"/>
      <c r="AM85" s="22">
        <f t="shared" si="21"/>
        <v>4.9000000000000004</v>
      </c>
      <c r="AN85" s="22">
        <v>5</v>
      </c>
      <c r="AO85" s="22">
        <v>4.9000000000000004</v>
      </c>
      <c r="AP85" s="27">
        <v>4.88</v>
      </c>
      <c r="AQ85" s="25">
        <v>-0.6</v>
      </c>
      <c r="AR85" s="22"/>
      <c r="AS85" s="22">
        <f t="shared" si="22"/>
        <v>95.1</v>
      </c>
      <c r="AT85" s="22">
        <v>95</v>
      </c>
      <c r="AU85" s="22">
        <v>95.1</v>
      </c>
      <c r="AV85" s="27">
        <v>95.12</v>
      </c>
      <c r="AW85" s="25">
        <v>0.6</v>
      </c>
      <c r="AX85" s="22"/>
      <c r="AY85" s="22">
        <f t="shared" si="23"/>
        <v>4.3</v>
      </c>
      <c r="AZ85" s="22">
        <v>4.7</v>
      </c>
      <c r="BA85" s="22">
        <v>4.3</v>
      </c>
      <c r="BB85" s="27">
        <v>4.05</v>
      </c>
      <c r="BC85" s="22">
        <v>-0.5</v>
      </c>
    </row>
    <row r="86" spans="1:55" ht="12.75" x14ac:dyDescent="0.2">
      <c r="A86" s="7">
        <v>7</v>
      </c>
      <c r="B86">
        <v>2</v>
      </c>
      <c r="C86" s="22">
        <f t="shared" si="16"/>
        <v>603.1</v>
      </c>
      <c r="D86" s="22">
        <v>603.29999999999995</v>
      </c>
      <c r="E86" s="22">
        <v>603.1</v>
      </c>
      <c r="F86" s="27">
        <v>602</v>
      </c>
      <c r="G86" s="25">
        <v>9</v>
      </c>
      <c r="H86" s="22"/>
      <c r="I86" s="22">
        <f t="shared" si="17"/>
        <v>23.6</v>
      </c>
      <c r="J86" s="22">
        <v>24.3</v>
      </c>
      <c r="K86" s="22">
        <v>23.6</v>
      </c>
      <c r="L86" s="27">
        <v>24.3</v>
      </c>
      <c r="M86" s="25">
        <v>-4</v>
      </c>
      <c r="N86" s="22"/>
      <c r="O86" s="22">
        <f t="shared" si="18"/>
        <v>31.5</v>
      </c>
      <c r="P86" s="22">
        <v>30.5</v>
      </c>
      <c r="Q86" s="22">
        <v>31.5</v>
      </c>
      <c r="R86" s="27">
        <v>31.86</v>
      </c>
      <c r="S86" s="25">
        <v>-0.8</v>
      </c>
      <c r="T86" s="22"/>
      <c r="U86" s="22"/>
      <c r="V86" s="22">
        <v>658.1</v>
      </c>
      <c r="W86" s="22">
        <v>658.2</v>
      </c>
      <c r="X86" s="27">
        <v>658.16</v>
      </c>
      <c r="Y86" s="25">
        <v>4.2</v>
      </c>
      <c r="Z86" s="22"/>
      <c r="AA86" s="22">
        <f t="shared" si="19"/>
        <v>626.6</v>
      </c>
      <c r="AB86" s="22">
        <v>627.5</v>
      </c>
      <c r="AC86" s="22">
        <v>626.6</v>
      </c>
      <c r="AD86" s="27">
        <v>626.29999999999995</v>
      </c>
      <c r="AE86" s="25">
        <v>5</v>
      </c>
      <c r="AF86" s="22"/>
      <c r="AG86" s="22">
        <f t="shared" si="20"/>
        <v>91.6</v>
      </c>
      <c r="AH86" s="22">
        <v>91.7</v>
      </c>
      <c r="AI86" s="22">
        <v>91.6</v>
      </c>
      <c r="AJ86" s="27">
        <v>91.47</v>
      </c>
      <c r="AK86" s="25">
        <v>0.8</v>
      </c>
      <c r="AL86" s="22"/>
      <c r="AM86" s="22">
        <f t="shared" si="21"/>
        <v>4.8</v>
      </c>
      <c r="AN86" s="22">
        <v>4.5999999999999996</v>
      </c>
      <c r="AO86" s="22">
        <v>4.8</v>
      </c>
      <c r="AP86" s="27">
        <v>4.84</v>
      </c>
      <c r="AQ86" s="25">
        <v>-0.2</v>
      </c>
      <c r="AR86" s="22"/>
      <c r="AS86" s="22">
        <f t="shared" si="22"/>
        <v>95.2</v>
      </c>
      <c r="AT86" s="22">
        <v>95.4</v>
      </c>
      <c r="AU86" s="22">
        <v>95.2</v>
      </c>
      <c r="AV86" s="27">
        <v>95.16</v>
      </c>
      <c r="AW86" s="25">
        <v>0.2</v>
      </c>
      <c r="AX86" s="22"/>
      <c r="AY86" s="22">
        <f t="shared" si="23"/>
        <v>3.8</v>
      </c>
      <c r="AZ86" s="22">
        <v>3.9</v>
      </c>
      <c r="BA86" s="22">
        <v>3.8</v>
      </c>
      <c r="BB86" s="27">
        <v>3.88</v>
      </c>
      <c r="BC86" s="22">
        <v>-0.7</v>
      </c>
    </row>
    <row r="87" spans="1:55" ht="12.75" x14ac:dyDescent="0.2">
      <c r="A87" s="7">
        <v>7</v>
      </c>
      <c r="B87">
        <v>3</v>
      </c>
      <c r="C87" s="22">
        <f t="shared" si="16"/>
        <v>605</v>
      </c>
      <c r="D87" s="22">
        <v>606.79999999999995</v>
      </c>
      <c r="E87" s="22">
        <v>605</v>
      </c>
      <c r="F87" s="27">
        <v>604.65</v>
      </c>
      <c r="G87" s="25">
        <v>10.6</v>
      </c>
      <c r="H87" s="22"/>
      <c r="I87" s="22">
        <f t="shared" si="17"/>
        <v>21.9</v>
      </c>
      <c r="J87" s="22">
        <v>19.8</v>
      </c>
      <c r="K87" s="22">
        <v>21.9</v>
      </c>
      <c r="L87" s="27">
        <v>22.85</v>
      </c>
      <c r="M87" s="25">
        <v>-5.8</v>
      </c>
      <c r="N87" s="22"/>
      <c r="O87" s="22">
        <f t="shared" si="18"/>
        <v>32.5</v>
      </c>
      <c r="P87" s="22">
        <v>32.6</v>
      </c>
      <c r="Q87" s="22">
        <v>32.5</v>
      </c>
      <c r="R87" s="27">
        <v>31.89</v>
      </c>
      <c r="S87" s="25">
        <v>0.1</v>
      </c>
      <c r="T87" s="22"/>
      <c r="U87" s="22"/>
      <c r="V87" s="22">
        <v>659.3</v>
      </c>
      <c r="W87" s="22">
        <v>659.3</v>
      </c>
      <c r="X87" s="27">
        <v>659.39</v>
      </c>
      <c r="Y87" s="25">
        <v>4.9000000000000004</v>
      </c>
      <c r="Z87" s="22"/>
      <c r="AA87" s="22">
        <f t="shared" si="19"/>
        <v>626.79999999999995</v>
      </c>
      <c r="AB87" s="22">
        <v>626.70000000000005</v>
      </c>
      <c r="AC87" s="22">
        <v>626.79999999999995</v>
      </c>
      <c r="AD87" s="27">
        <v>627.5</v>
      </c>
      <c r="AE87" s="25">
        <v>4.8</v>
      </c>
      <c r="AF87" s="22"/>
      <c r="AG87" s="22">
        <f t="shared" si="20"/>
        <v>91.8</v>
      </c>
      <c r="AH87" s="22">
        <v>92</v>
      </c>
      <c r="AI87" s="22">
        <v>91.8</v>
      </c>
      <c r="AJ87" s="27">
        <v>91.7</v>
      </c>
      <c r="AK87" s="25">
        <v>0.9</v>
      </c>
      <c r="AL87" s="22"/>
      <c r="AM87" s="22">
        <f t="shared" si="21"/>
        <v>4.9000000000000004</v>
      </c>
      <c r="AN87" s="22">
        <v>5</v>
      </c>
      <c r="AO87" s="22">
        <v>4.9000000000000004</v>
      </c>
      <c r="AP87" s="27">
        <v>4.84</v>
      </c>
      <c r="AQ87" s="25">
        <v>0</v>
      </c>
      <c r="AR87" s="22"/>
      <c r="AS87" s="22">
        <f t="shared" si="22"/>
        <v>95.1</v>
      </c>
      <c r="AT87" s="22">
        <v>95</v>
      </c>
      <c r="AU87" s="22">
        <v>95.1</v>
      </c>
      <c r="AV87" s="27">
        <v>95.16</v>
      </c>
      <c r="AW87" s="25">
        <v>0</v>
      </c>
      <c r="AX87" s="22"/>
      <c r="AY87" s="22">
        <f t="shared" si="23"/>
        <v>3.5</v>
      </c>
      <c r="AZ87" s="22">
        <v>3.2</v>
      </c>
      <c r="BA87" s="22">
        <v>3.5</v>
      </c>
      <c r="BB87" s="27">
        <v>3.64</v>
      </c>
      <c r="BC87" s="22">
        <v>-1</v>
      </c>
    </row>
    <row r="88" spans="1:55" ht="12.75" x14ac:dyDescent="0.2">
      <c r="A88" s="7">
        <v>7</v>
      </c>
      <c r="B88">
        <v>4</v>
      </c>
      <c r="C88" s="22">
        <f t="shared" si="16"/>
        <v>607.29999999999995</v>
      </c>
      <c r="D88" s="22">
        <v>608.1</v>
      </c>
      <c r="E88" s="22">
        <v>607.29999999999995</v>
      </c>
      <c r="F88" s="27">
        <v>607.48</v>
      </c>
      <c r="G88" s="25">
        <v>11.3</v>
      </c>
      <c r="H88" s="22"/>
      <c r="I88" s="22">
        <f t="shared" si="17"/>
        <v>21.3</v>
      </c>
      <c r="J88" s="22">
        <v>19.8</v>
      </c>
      <c r="K88" s="22">
        <v>21.3</v>
      </c>
      <c r="L88" s="27">
        <v>21.09</v>
      </c>
      <c r="M88" s="25">
        <v>-7</v>
      </c>
      <c r="N88" s="22"/>
      <c r="O88" s="22">
        <f t="shared" si="18"/>
        <v>32</v>
      </c>
      <c r="P88" s="22">
        <v>32.799999999999997</v>
      </c>
      <c r="Q88" s="22">
        <v>32</v>
      </c>
      <c r="R88" s="27">
        <v>32.06</v>
      </c>
      <c r="S88" s="25">
        <v>0.7</v>
      </c>
      <c r="T88" s="22"/>
      <c r="U88" s="22"/>
      <c r="V88" s="22">
        <v>660.7</v>
      </c>
      <c r="W88" s="22">
        <v>660.6</v>
      </c>
      <c r="X88" s="27">
        <v>660.63</v>
      </c>
      <c r="Y88" s="25">
        <v>4.9000000000000004</v>
      </c>
      <c r="Z88" s="22"/>
      <c r="AA88" s="22">
        <f t="shared" si="19"/>
        <v>628.6</v>
      </c>
      <c r="AB88" s="22">
        <v>627.9</v>
      </c>
      <c r="AC88" s="22">
        <v>628.6</v>
      </c>
      <c r="AD88" s="27">
        <v>628.55999999999995</v>
      </c>
      <c r="AE88" s="25">
        <v>4.3</v>
      </c>
      <c r="AF88" s="22"/>
      <c r="AG88" s="22">
        <f t="shared" si="20"/>
        <v>91.9</v>
      </c>
      <c r="AH88" s="22">
        <v>92</v>
      </c>
      <c r="AI88" s="22">
        <v>91.9</v>
      </c>
      <c r="AJ88" s="27">
        <v>91.95</v>
      </c>
      <c r="AK88" s="25">
        <v>1</v>
      </c>
      <c r="AL88" s="22"/>
      <c r="AM88" s="22">
        <f t="shared" si="21"/>
        <v>4.8</v>
      </c>
      <c r="AN88" s="22">
        <v>5</v>
      </c>
      <c r="AO88" s="22">
        <v>4.8</v>
      </c>
      <c r="AP88" s="27">
        <v>4.8499999999999996</v>
      </c>
      <c r="AQ88" s="25">
        <v>0.1</v>
      </c>
      <c r="AR88" s="22"/>
      <c r="AS88" s="22">
        <f t="shared" si="22"/>
        <v>95.2</v>
      </c>
      <c r="AT88" s="22">
        <v>95</v>
      </c>
      <c r="AU88" s="22">
        <v>95.2</v>
      </c>
      <c r="AV88" s="27">
        <v>95.15</v>
      </c>
      <c r="AW88" s="25">
        <v>-0.1</v>
      </c>
      <c r="AX88" s="22"/>
      <c r="AY88" s="22">
        <f t="shared" si="23"/>
        <v>3.4</v>
      </c>
      <c r="AZ88" s="22">
        <v>3.2</v>
      </c>
      <c r="BA88" s="22">
        <v>3.4</v>
      </c>
      <c r="BB88" s="27">
        <v>3.35</v>
      </c>
      <c r="BC88" s="22">
        <v>-1.1000000000000001</v>
      </c>
    </row>
    <row r="89" spans="1:55" ht="12.75" x14ac:dyDescent="0.2">
      <c r="A89" s="7"/>
      <c r="B89">
        <v>1</v>
      </c>
      <c r="C89" s="22">
        <f t="shared" si="16"/>
        <v>612.70000000000005</v>
      </c>
      <c r="D89" s="22">
        <v>609.5</v>
      </c>
      <c r="E89" s="22">
        <v>612.70000000000005</v>
      </c>
      <c r="F89" s="27">
        <v>609.6</v>
      </c>
      <c r="G89" s="25">
        <v>8.5</v>
      </c>
      <c r="H89" s="22"/>
      <c r="I89" s="22">
        <f t="shared" si="17"/>
        <v>18.600000000000001</v>
      </c>
      <c r="J89" s="22">
        <v>21.5</v>
      </c>
      <c r="K89" s="22">
        <v>18.600000000000001</v>
      </c>
      <c r="L89" s="27">
        <v>19.489999999999998</v>
      </c>
      <c r="M89" s="25">
        <v>-6.4</v>
      </c>
      <c r="N89" s="22"/>
      <c r="O89" s="22">
        <f t="shared" si="18"/>
        <v>30.4</v>
      </c>
      <c r="P89" s="22">
        <v>30.8</v>
      </c>
      <c r="Q89" s="22">
        <v>30.4</v>
      </c>
      <c r="R89" s="27">
        <v>32.450000000000003</v>
      </c>
      <c r="S89" s="25">
        <v>1.5</v>
      </c>
      <c r="T89" s="22"/>
      <c r="U89" s="22"/>
      <c r="V89" s="22">
        <v>661.8</v>
      </c>
      <c r="W89" s="22">
        <v>661.7</v>
      </c>
      <c r="X89" s="27">
        <v>661.54</v>
      </c>
      <c r="Y89" s="25">
        <v>3.7</v>
      </c>
      <c r="Z89" s="22"/>
      <c r="AA89" s="22">
        <f t="shared" si="19"/>
        <v>631.29999999999995</v>
      </c>
      <c r="AB89" s="22">
        <v>630.9</v>
      </c>
      <c r="AC89" s="22">
        <v>631.29999999999995</v>
      </c>
      <c r="AD89" s="27">
        <v>629.09</v>
      </c>
      <c r="AE89" s="25">
        <v>2.1</v>
      </c>
      <c r="AF89" s="22"/>
      <c r="AG89" s="22">
        <f t="shared" si="20"/>
        <v>92.6</v>
      </c>
      <c r="AH89" s="22">
        <v>92.1</v>
      </c>
      <c r="AI89" s="22">
        <v>92.6</v>
      </c>
      <c r="AJ89" s="27">
        <v>92.15</v>
      </c>
      <c r="AK89" s="25">
        <v>0.8</v>
      </c>
      <c r="AL89" s="22"/>
      <c r="AM89" s="22">
        <f t="shared" si="21"/>
        <v>4.5999999999999996</v>
      </c>
      <c r="AN89" s="22">
        <v>4.7</v>
      </c>
      <c r="AO89" s="22">
        <v>4.5999999999999996</v>
      </c>
      <c r="AP89" s="27">
        <v>4.91</v>
      </c>
      <c r="AQ89" s="25">
        <v>0.2</v>
      </c>
      <c r="AR89" s="22"/>
      <c r="AS89" s="22">
        <f t="shared" si="22"/>
        <v>95.4</v>
      </c>
      <c r="AT89" s="22">
        <v>95.3</v>
      </c>
      <c r="AU89" s="22">
        <v>95.4</v>
      </c>
      <c r="AV89" s="27">
        <v>95.09</v>
      </c>
      <c r="AW89" s="25">
        <v>-0.2</v>
      </c>
      <c r="AX89" s="22"/>
      <c r="AY89" s="22">
        <f t="shared" si="23"/>
        <v>2.9</v>
      </c>
      <c r="AZ89" s="22">
        <v>3.4</v>
      </c>
      <c r="BA89" s="22">
        <v>2.9</v>
      </c>
      <c r="BB89" s="27">
        <v>3.1</v>
      </c>
      <c r="BC89" s="22">
        <v>-1</v>
      </c>
    </row>
    <row r="90" spans="1:55" ht="12.75" x14ac:dyDescent="0.2">
      <c r="A90" s="7">
        <v>8</v>
      </c>
      <c r="B90">
        <v>2</v>
      </c>
      <c r="C90" s="22">
        <f t="shared" si="16"/>
        <v>607.9</v>
      </c>
      <c r="D90" s="22">
        <v>608.20000000000005</v>
      </c>
      <c r="E90" s="22">
        <v>607.9</v>
      </c>
      <c r="F90" s="27">
        <v>610.1</v>
      </c>
      <c r="G90" s="25">
        <v>2</v>
      </c>
      <c r="H90" s="22"/>
      <c r="I90" s="22">
        <f t="shared" si="17"/>
        <v>20.6</v>
      </c>
      <c r="J90" s="22">
        <v>21.2</v>
      </c>
      <c r="K90" s="22">
        <v>20.6</v>
      </c>
      <c r="L90" s="27">
        <v>19.079999999999998</v>
      </c>
      <c r="M90" s="25">
        <v>-1.6</v>
      </c>
      <c r="N90" s="22"/>
      <c r="O90" s="22">
        <f t="shared" si="18"/>
        <v>33.5</v>
      </c>
      <c r="P90" s="22">
        <v>32.4</v>
      </c>
      <c r="Q90" s="22">
        <v>33.5</v>
      </c>
      <c r="R90" s="27">
        <v>32.81</v>
      </c>
      <c r="S90" s="25">
        <v>1.4</v>
      </c>
      <c r="T90" s="22"/>
      <c r="U90" s="22"/>
      <c r="V90" s="22">
        <v>661.9</v>
      </c>
      <c r="W90" s="22">
        <v>662</v>
      </c>
      <c r="X90" s="27">
        <v>661.99</v>
      </c>
      <c r="Y90" s="25">
        <v>1.8</v>
      </c>
      <c r="Z90" s="22"/>
      <c r="AA90" s="22">
        <f t="shared" si="19"/>
        <v>628.5</v>
      </c>
      <c r="AB90" s="22">
        <v>629.4</v>
      </c>
      <c r="AC90" s="22">
        <v>628.5</v>
      </c>
      <c r="AD90" s="27">
        <v>629.19000000000005</v>
      </c>
      <c r="AE90" s="25">
        <v>0.4</v>
      </c>
      <c r="AF90" s="22"/>
      <c r="AG90" s="22">
        <f t="shared" si="20"/>
        <v>91.8</v>
      </c>
      <c r="AH90" s="22">
        <v>91.9</v>
      </c>
      <c r="AI90" s="22">
        <v>91.8</v>
      </c>
      <c r="AJ90" s="27">
        <v>92.16</v>
      </c>
      <c r="AK90" s="25">
        <v>0.1</v>
      </c>
      <c r="AL90" s="22"/>
      <c r="AM90" s="22">
        <f t="shared" si="21"/>
        <v>5.0999999999999996</v>
      </c>
      <c r="AN90" s="22">
        <v>4.9000000000000004</v>
      </c>
      <c r="AO90" s="22">
        <v>5.0999999999999996</v>
      </c>
      <c r="AP90" s="27">
        <v>4.96</v>
      </c>
      <c r="AQ90" s="25">
        <v>0.2</v>
      </c>
      <c r="AR90" s="22"/>
      <c r="AS90" s="22">
        <f t="shared" si="22"/>
        <v>94.9</v>
      </c>
      <c r="AT90" s="22">
        <v>95.1</v>
      </c>
      <c r="AU90" s="22">
        <v>94.9</v>
      </c>
      <c r="AV90" s="27">
        <v>95.04</v>
      </c>
      <c r="AW90" s="25">
        <v>-0.2</v>
      </c>
      <c r="AX90" s="22"/>
      <c r="AY90" s="22">
        <f t="shared" si="23"/>
        <v>3.3</v>
      </c>
      <c r="AZ90" s="22">
        <v>3.4</v>
      </c>
      <c r="BA90" s="22">
        <v>3.3</v>
      </c>
      <c r="BB90" s="27">
        <v>3.03</v>
      </c>
      <c r="BC90" s="22">
        <v>-0.3</v>
      </c>
    </row>
    <row r="91" spans="1:55" ht="12.75" x14ac:dyDescent="0.2">
      <c r="A91" s="7">
        <v>8</v>
      </c>
      <c r="B91">
        <v>3</v>
      </c>
      <c r="C91" s="22">
        <f t="shared" si="16"/>
        <v>609</v>
      </c>
      <c r="D91" s="22">
        <v>610.5</v>
      </c>
      <c r="E91" s="22">
        <v>609</v>
      </c>
      <c r="F91" s="27">
        <v>608.33000000000004</v>
      </c>
      <c r="G91" s="25">
        <v>-7.1</v>
      </c>
      <c r="H91" s="22"/>
      <c r="I91" s="22">
        <f t="shared" si="17"/>
        <v>19.5</v>
      </c>
      <c r="J91" s="22">
        <v>17.5</v>
      </c>
      <c r="K91" s="22">
        <v>19.5</v>
      </c>
      <c r="L91" s="27">
        <v>20.84</v>
      </c>
      <c r="M91" s="25">
        <v>7</v>
      </c>
      <c r="N91" s="22"/>
      <c r="O91" s="22">
        <f t="shared" si="18"/>
        <v>33.5</v>
      </c>
      <c r="P91" s="22">
        <v>33.9</v>
      </c>
      <c r="Q91" s="22">
        <v>33.5</v>
      </c>
      <c r="R91" s="27">
        <v>32.94</v>
      </c>
      <c r="S91" s="25">
        <v>0.5</v>
      </c>
      <c r="T91" s="22"/>
      <c r="U91" s="22"/>
      <c r="V91" s="22">
        <v>661.9</v>
      </c>
      <c r="W91" s="22">
        <v>662</v>
      </c>
      <c r="X91" s="27">
        <v>662.11</v>
      </c>
      <c r="Y91" s="25">
        <v>0.4</v>
      </c>
      <c r="Z91" s="22"/>
      <c r="AA91" s="22">
        <f t="shared" si="19"/>
        <v>628.5</v>
      </c>
      <c r="AB91" s="22">
        <v>628</v>
      </c>
      <c r="AC91" s="22">
        <v>628.5</v>
      </c>
      <c r="AD91" s="27">
        <v>629.16999999999996</v>
      </c>
      <c r="AE91" s="25">
        <v>-0.1</v>
      </c>
      <c r="AF91" s="22"/>
      <c r="AG91" s="22">
        <f t="shared" si="20"/>
        <v>92</v>
      </c>
      <c r="AH91" s="22">
        <v>92.2</v>
      </c>
      <c r="AI91" s="22">
        <v>92</v>
      </c>
      <c r="AJ91" s="27">
        <v>91.88</v>
      </c>
      <c r="AK91" s="25">
        <v>-1.1000000000000001</v>
      </c>
      <c r="AL91" s="22"/>
      <c r="AM91" s="22">
        <f t="shared" si="21"/>
        <v>5.0999999999999996</v>
      </c>
      <c r="AN91" s="22">
        <v>5.0999999999999996</v>
      </c>
      <c r="AO91" s="22">
        <v>5.0999999999999996</v>
      </c>
      <c r="AP91" s="27">
        <v>4.97</v>
      </c>
      <c r="AQ91" s="25">
        <v>0.1</v>
      </c>
      <c r="AR91" s="22"/>
      <c r="AS91" s="22">
        <f t="shared" si="22"/>
        <v>94.9</v>
      </c>
      <c r="AT91" s="22">
        <v>94.9</v>
      </c>
      <c r="AU91" s="22">
        <v>94.9</v>
      </c>
      <c r="AV91" s="27">
        <v>95.03</v>
      </c>
      <c r="AW91" s="25">
        <v>-0.1</v>
      </c>
      <c r="AX91" s="22"/>
      <c r="AY91" s="22">
        <f t="shared" si="23"/>
        <v>3.1</v>
      </c>
      <c r="AZ91" s="22">
        <v>2.8</v>
      </c>
      <c r="BA91" s="22">
        <v>3.1</v>
      </c>
      <c r="BB91" s="27">
        <v>3.31</v>
      </c>
      <c r="BC91" s="22">
        <v>1.1000000000000001</v>
      </c>
    </row>
    <row r="92" spans="1:55" ht="12.75" x14ac:dyDescent="0.2">
      <c r="A92" s="7">
        <v>8</v>
      </c>
      <c r="B92">
        <v>4</v>
      </c>
      <c r="C92" s="22">
        <f t="shared" si="16"/>
        <v>604.5</v>
      </c>
      <c r="D92" s="22">
        <v>605.29999999999995</v>
      </c>
      <c r="E92" s="22">
        <v>604.5</v>
      </c>
      <c r="F92" s="27">
        <v>604.57000000000005</v>
      </c>
      <c r="G92" s="25">
        <v>-15</v>
      </c>
      <c r="H92" s="22"/>
      <c r="I92" s="22">
        <f t="shared" si="17"/>
        <v>24.9</v>
      </c>
      <c r="J92" s="22">
        <v>23.5</v>
      </c>
      <c r="K92" s="22">
        <v>24.9</v>
      </c>
      <c r="L92" s="27">
        <v>24.37</v>
      </c>
      <c r="M92" s="25">
        <v>14.1</v>
      </c>
      <c r="N92" s="22"/>
      <c r="O92" s="22">
        <f t="shared" si="18"/>
        <v>32.6</v>
      </c>
      <c r="P92" s="22">
        <v>33.299999999999997</v>
      </c>
      <c r="Q92" s="22">
        <v>32.6</v>
      </c>
      <c r="R92" s="27">
        <v>33.119999999999997</v>
      </c>
      <c r="S92" s="25">
        <v>0.7</v>
      </c>
      <c r="T92" s="22"/>
      <c r="U92" s="22"/>
      <c r="V92" s="22">
        <v>662.1</v>
      </c>
      <c r="W92" s="22">
        <v>662.1</v>
      </c>
      <c r="X92" s="27">
        <v>662.06</v>
      </c>
      <c r="Y92" s="25">
        <v>-0.2</v>
      </c>
      <c r="Z92" s="22"/>
      <c r="AA92" s="22">
        <f t="shared" si="19"/>
        <v>629.5</v>
      </c>
      <c r="AB92" s="22">
        <v>628.79999999999995</v>
      </c>
      <c r="AC92" s="22">
        <v>629.5</v>
      </c>
      <c r="AD92" s="27">
        <v>628.94000000000005</v>
      </c>
      <c r="AE92" s="25">
        <v>-0.9</v>
      </c>
      <c r="AF92" s="22"/>
      <c r="AG92" s="22">
        <f t="shared" si="20"/>
        <v>91.3</v>
      </c>
      <c r="AH92" s="22">
        <v>91.4</v>
      </c>
      <c r="AI92" s="22">
        <v>91.3</v>
      </c>
      <c r="AJ92" s="27">
        <v>91.32</v>
      </c>
      <c r="AK92" s="25">
        <v>-2.2000000000000002</v>
      </c>
      <c r="AL92" s="22"/>
      <c r="AM92" s="22">
        <f t="shared" si="21"/>
        <v>4.9000000000000004</v>
      </c>
      <c r="AN92" s="22">
        <v>5</v>
      </c>
      <c r="AO92" s="22">
        <v>4.9000000000000004</v>
      </c>
      <c r="AP92" s="27">
        <v>5</v>
      </c>
      <c r="AQ92" s="25">
        <v>0.1</v>
      </c>
      <c r="AR92" s="22"/>
      <c r="AS92" s="22">
        <f t="shared" si="22"/>
        <v>95.1</v>
      </c>
      <c r="AT92" s="22">
        <v>95</v>
      </c>
      <c r="AU92" s="22">
        <v>95.1</v>
      </c>
      <c r="AV92" s="27">
        <v>95</v>
      </c>
      <c r="AW92" s="25">
        <v>-0.1</v>
      </c>
      <c r="AX92" s="22"/>
      <c r="AY92" s="22">
        <f t="shared" si="23"/>
        <v>4</v>
      </c>
      <c r="AZ92" s="22">
        <v>3.7</v>
      </c>
      <c r="BA92" s="22">
        <v>4</v>
      </c>
      <c r="BB92" s="27">
        <v>3.87</v>
      </c>
      <c r="BC92" s="22">
        <v>2.2000000000000002</v>
      </c>
    </row>
    <row r="93" spans="1:55" ht="12.75" x14ac:dyDescent="0.2">
      <c r="A93" s="7"/>
      <c r="B93">
        <v>1</v>
      </c>
      <c r="C93" s="22">
        <f t="shared" si="16"/>
        <v>598.29999999999995</v>
      </c>
      <c r="D93" s="22">
        <v>595.5</v>
      </c>
      <c r="E93" s="22">
        <v>598.29999999999995</v>
      </c>
      <c r="F93" s="27">
        <v>599.48</v>
      </c>
      <c r="G93" s="25">
        <v>-20.399999999999999</v>
      </c>
      <c r="H93" s="22"/>
      <c r="I93" s="22">
        <f t="shared" si="17"/>
        <v>28.2</v>
      </c>
      <c r="J93" s="22">
        <v>30.9</v>
      </c>
      <c r="K93" s="22">
        <v>28.2</v>
      </c>
      <c r="L93" s="27">
        <v>28.34</v>
      </c>
      <c r="M93" s="25">
        <v>15.9</v>
      </c>
      <c r="N93" s="22"/>
      <c r="O93" s="22">
        <f t="shared" si="18"/>
        <v>35.5</v>
      </c>
      <c r="P93" s="22">
        <v>35.700000000000003</v>
      </c>
      <c r="Q93" s="22">
        <v>35.5</v>
      </c>
      <c r="R93" s="27">
        <v>34.07</v>
      </c>
      <c r="S93" s="25">
        <v>3.8</v>
      </c>
      <c r="T93" s="22"/>
      <c r="U93" s="22"/>
      <c r="V93" s="22">
        <v>662.1</v>
      </c>
      <c r="W93" s="22">
        <v>662</v>
      </c>
      <c r="X93" s="27">
        <v>661.9</v>
      </c>
      <c r="Y93" s="25">
        <v>-0.7</v>
      </c>
      <c r="Z93" s="22"/>
      <c r="AA93" s="22">
        <f t="shared" si="19"/>
        <v>626.5</v>
      </c>
      <c r="AB93" s="22">
        <v>626.4</v>
      </c>
      <c r="AC93" s="22">
        <v>626.5</v>
      </c>
      <c r="AD93" s="27">
        <v>627.83000000000004</v>
      </c>
      <c r="AE93" s="25">
        <v>-4.4000000000000004</v>
      </c>
      <c r="AF93" s="22"/>
      <c r="AG93" s="22">
        <f t="shared" si="20"/>
        <v>90.4</v>
      </c>
      <c r="AH93" s="22">
        <v>89.9</v>
      </c>
      <c r="AI93" s="22">
        <v>90.4</v>
      </c>
      <c r="AJ93" s="27">
        <v>90.57</v>
      </c>
      <c r="AK93" s="25">
        <v>-3</v>
      </c>
      <c r="AL93" s="22"/>
      <c r="AM93" s="22">
        <f t="shared" si="21"/>
        <v>5.4</v>
      </c>
      <c r="AN93" s="22">
        <v>5.4</v>
      </c>
      <c r="AO93" s="22">
        <v>5.4</v>
      </c>
      <c r="AP93" s="27">
        <v>5.15</v>
      </c>
      <c r="AQ93" s="25">
        <v>0.6</v>
      </c>
      <c r="AR93" s="22"/>
      <c r="AS93" s="22">
        <f t="shared" si="22"/>
        <v>94.6</v>
      </c>
      <c r="AT93" s="22">
        <v>94.6</v>
      </c>
      <c r="AU93" s="22">
        <v>94.6</v>
      </c>
      <c r="AV93" s="27">
        <v>94.85</v>
      </c>
      <c r="AW93" s="25">
        <v>-0.6</v>
      </c>
      <c r="AX93" s="22"/>
      <c r="AY93" s="22">
        <f t="shared" si="23"/>
        <v>4.5</v>
      </c>
      <c r="AZ93" s="22">
        <v>4.9000000000000004</v>
      </c>
      <c r="BA93" s="22">
        <v>4.5</v>
      </c>
      <c r="BB93" s="27">
        <v>4.51</v>
      </c>
      <c r="BC93" s="22">
        <v>2.6</v>
      </c>
    </row>
    <row r="94" spans="1:55" ht="12.75" x14ac:dyDescent="0.2">
      <c r="A94" s="7">
        <v>9</v>
      </c>
      <c r="B94">
        <v>2</v>
      </c>
      <c r="C94" s="22">
        <f t="shared" si="16"/>
        <v>593.79999999999995</v>
      </c>
      <c r="D94" s="22">
        <v>594.29999999999995</v>
      </c>
      <c r="E94" s="22">
        <v>593.79999999999995</v>
      </c>
      <c r="F94" s="27">
        <v>594.14</v>
      </c>
      <c r="G94" s="25">
        <v>-21.4</v>
      </c>
      <c r="H94" s="22"/>
      <c r="I94" s="22">
        <f t="shared" si="17"/>
        <v>32.4</v>
      </c>
      <c r="J94" s="22">
        <v>32.799999999999997</v>
      </c>
      <c r="K94" s="22">
        <v>32.4</v>
      </c>
      <c r="L94" s="27">
        <v>31.41</v>
      </c>
      <c r="M94" s="25">
        <v>12.3</v>
      </c>
      <c r="N94" s="22"/>
      <c r="O94" s="22">
        <f t="shared" si="18"/>
        <v>35.200000000000003</v>
      </c>
      <c r="P94" s="22">
        <v>34.200000000000003</v>
      </c>
      <c r="Q94" s="22">
        <v>35.200000000000003</v>
      </c>
      <c r="R94" s="27">
        <v>36.03</v>
      </c>
      <c r="S94" s="25">
        <v>7.9</v>
      </c>
      <c r="T94" s="22"/>
      <c r="U94" s="22"/>
      <c r="V94" s="22">
        <v>661.3</v>
      </c>
      <c r="W94" s="22">
        <v>661.5</v>
      </c>
      <c r="X94" s="27">
        <v>661.59</v>
      </c>
      <c r="Y94" s="25">
        <v>-1.2</v>
      </c>
      <c r="Z94" s="22"/>
      <c r="AA94" s="22">
        <f t="shared" si="19"/>
        <v>626.20000000000005</v>
      </c>
      <c r="AB94" s="22">
        <v>627.1</v>
      </c>
      <c r="AC94" s="22">
        <v>626.20000000000005</v>
      </c>
      <c r="AD94" s="27">
        <v>625.54999999999995</v>
      </c>
      <c r="AE94" s="25">
        <v>-9.1</v>
      </c>
      <c r="AF94" s="22"/>
      <c r="AG94" s="22">
        <f t="shared" si="20"/>
        <v>89.8</v>
      </c>
      <c r="AH94" s="22">
        <v>89.9</v>
      </c>
      <c r="AI94" s="22">
        <v>89.8</v>
      </c>
      <c r="AJ94" s="27">
        <v>89.81</v>
      </c>
      <c r="AK94" s="25">
        <v>-3.1</v>
      </c>
      <c r="AL94" s="22"/>
      <c r="AM94" s="22">
        <f t="shared" si="21"/>
        <v>5.3</v>
      </c>
      <c r="AN94" s="22">
        <v>5.2</v>
      </c>
      <c r="AO94" s="22">
        <v>5.3</v>
      </c>
      <c r="AP94" s="27">
        <v>5.45</v>
      </c>
      <c r="AQ94" s="25">
        <v>1.2</v>
      </c>
      <c r="AR94" s="22"/>
      <c r="AS94" s="22">
        <f t="shared" si="22"/>
        <v>94.7</v>
      </c>
      <c r="AT94" s="22">
        <v>94.8</v>
      </c>
      <c r="AU94" s="22">
        <v>94.7</v>
      </c>
      <c r="AV94" s="27">
        <v>94.55</v>
      </c>
      <c r="AW94" s="25">
        <v>-1.2</v>
      </c>
      <c r="AX94" s="22"/>
      <c r="AY94" s="22">
        <f t="shared" si="23"/>
        <v>5.2</v>
      </c>
      <c r="AZ94" s="22">
        <v>5.2</v>
      </c>
      <c r="BA94" s="22">
        <v>5.2</v>
      </c>
      <c r="BB94" s="27">
        <v>5.0199999999999996</v>
      </c>
      <c r="BC94" s="22">
        <v>2</v>
      </c>
    </row>
    <row r="95" spans="1:55" ht="12.75" x14ac:dyDescent="0.2">
      <c r="A95" s="7">
        <v>9</v>
      </c>
      <c r="B95">
        <v>3</v>
      </c>
      <c r="C95" s="22">
        <f t="shared" si="16"/>
        <v>589.20000000000005</v>
      </c>
      <c r="D95" s="22">
        <v>590.5</v>
      </c>
      <c r="E95" s="22">
        <v>589.20000000000005</v>
      </c>
      <c r="F95" s="27">
        <v>590.41</v>
      </c>
      <c r="G95" s="25">
        <v>-14.9</v>
      </c>
      <c r="H95" s="22"/>
      <c r="I95" s="22">
        <f t="shared" si="17"/>
        <v>35.299999999999997</v>
      </c>
      <c r="J95" s="22">
        <v>33.5</v>
      </c>
      <c r="K95" s="22">
        <v>35.299999999999997</v>
      </c>
      <c r="L95" s="27">
        <v>33.29</v>
      </c>
      <c r="M95" s="25">
        <v>7.5</v>
      </c>
      <c r="N95" s="22"/>
      <c r="O95" s="22">
        <f t="shared" si="18"/>
        <v>36.6</v>
      </c>
      <c r="P95" s="22">
        <v>37</v>
      </c>
      <c r="Q95" s="22">
        <v>36.6</v>
      </c>
      <c r="R95" s="27">
        <v>37.380000000000003</v>
      </c>
      <c r="S95" s="25">
        <v>5.4</v>
      </c>
      <c r="T95" s="22"/>
      <c r="U95" s="22"/>
      <c r="V95" s="22">
        <v>661.1</v>
      </c>
      <c r="W95" s="22">
        <v>661.1</v>
      </c>
      <c r="X95" s="27">
        <v>661.09</v>
      </c>
      <c r="Y95" s="25">
        <v>-2</v>
      </c>
      <c r="Z95" s="22"/>
      <c r="AA95" s="22">
        <f t="shared" si="19"/>
        <v>624.5</v>
      </c>
      <c r="AB95" s="22">
        <v>624</v>
      </c>
      <c r="AC95" s="22">
        <v>624.5</v>
      </c>
      <c r="AD95" s="27">
        <v>623.71</v>
      </c>
      <c r="AE95" s="25">
        <v>-7.4</v>
      </c>
      <c r="AF95" s="22"/>
      <c r="AG95" s="22">
        <f t="shared" si="20"/>
        <v>89.1</v>
      </c>
      <c r="AH95" s="22">
        <v>89.3</v>
      </c>
      <c r="AI95" s="22">
        <v>89.1</v>
      </c>
      <c r="AJ95" s="27">
        <v>89.31</v>
      </c>
      <c r="AK95" s="25">
        <v>-2</v>
      </c>
      <c r="AL95" s="22"/>
      <c r="AM95" s="22">
        <f t="shared" si="21"/>
        <v>5.5</v>
      </c>
      <c r="AN95" s="22">
        <v>5.6</v>
      </c>
      <c r="AO95" s="22">
        <v>5.5</v>
      </c>
      <c r="AP95" s="27">
        <v>5.65</v>
      </c>
      <c r="AQ95" s="25">
        <v>0.8</v>
      </c>
      <c r="AR95" s="22"/>
      <c r="AS95" s="22">
        <f t="shared" si="22"/>
        <v>94.5</v>
      </c>
      <c r="AT95" s="22">
        <v>94.4</v>
      </c>
      <c r="AU95" s="22">
        <v>94.5</v>
      </c>
      <c r="AV95" s="27">
        <v>94.35</v>
      </c>
      <c r="AW95" s="25">
        <v>-0.8</v>
      </c>
      <c r="AX95" s="22"/>
      <c r="AY95" s="22">
        <f t="shared" si="23"/>
        <v>5.7</v>
      </c>
      <c r="AZ95" s="22">
        <v>5.4</v>
      </c>
      <c r="BA95" s="22">
        <v>5.7</v>
      </c>
      <c r="BB95" s="27">
        <v>5.34</v>
      </c>
      <c r="BC95" s="22">
        <v>1.3</v>
      </c>
    </row>
    <row r="96" spans="1:55" ht="12.75" x14ac:dyDescent="0.2">
      <c r="A96" s="7">
        <v>9</v>
      </c>
      <c r="B96">
        <v>4</v>
      </c>
      <c r="C96" s="22">
        <f t="shared" si="16"/>
        <v>589.1</v>
      </c>
      <c r="D96" s="22">
        <v>589.79999999999995</v>
      </c>
      <c r="E96" s="22">
        <v>589.1</v>
      </c>
      <c r="F96" s="27">
        <v>588.85</v>
      </c>
      <c r="G96" s="25">
        <v>-6.3</v>
      </c>
      <c r="H96" s="22"/>
      <c r="I96" s="22">
        <f t="shared" si="17"/>
        <v>33.200000000000003</v>
      </c>
      <c r="J96" s="22">
        <v>32</v>
      </c>
      <c r="K96" s="22">
        <v>33.200000000000003</v>
      </c>
      <c r="L96" s="27">
        <v>34.909999999999997</v>
      </c>
      <c r="M96" s="25">
        <v>6.5</v>
      </c>
      <c r="N96" s="22"/>
      <c r="O96" s="22">
        <f t="shared" si="18"/>
        <v>38.1</v>
      </c>
      <c r="P96" s="22">
        <v>38.6</v>
      </c>
      <c r="Q96" s="22">
        <v>38.1</v>
      </c>
      <c r="R96" s="27">
        <v>36.450000000000003</v>
      </c>
      <c r="S96" s="25">
        <v>-3.7</v>
      </c>
      <c r="T96" s="22"/>
      <c r="U96" s="22"/>
      <c r="V96" s="22">
        <v>660.4</v>
      </c>
      <c r="W96" s="22">
        <v>660.3</v>
      </c>
      <c r="X96" s="27">
        <v>660.22</v>
      </c>
      <c r="Y96" s="25">
        <v>-3.5</v>
      </c>
      <c r="Z96" s="22"/>
      <c r="AA96" s="22">
        <f t="shared" si="19"/>
        <v>622.29999999999995</v>
      </c>
      <c r="AB96" s="22">
        <v>621.79999999999995</v>
      </c>
      <c r="AC96" s="22">
        <v>622.29999999999995</v>
      </c>
      <c r="AD96" s="27">
        <v>623.76</v>
      </c>
      <c r="AE96" s="25">
        <v>0.2</v>
      </c>
      <c r="AF96" s="22"/>
      <c r="AG96" s="22">
        <f t="shared" si="20"/>
        <v>89.2</v>
      </c>
      <c r="AH96" s="22">
        <v>89.3</v>
      </c>
      <c r="AI96" s="22">
        <v>89.2</v>
      </c>
      <c r="AJ96" s="27">
        <v>89.19</v>
      </c>
      <c r="AK96" s="25">
        <v>-0.5</v>
      </c>
      <c r="AL96" s="22"/>
      <c r="AM96" s="22">
        <f t="shared" si="21"/>
        <v>5.8</v>
      </c>
      <c r="AN96" s="22">
        <v>5.9</v>
      </c>
      <c r="AO96" s="22">
        <v>5.8</v>
      </c>
      <c r="AP96" s="27">
        <v>5.52</v>
      </c>
      <c r="AQ96" s="25">
        <v>-0.5</v>
      </c>
      <c r="AR96" s="22"/>
      <c r="AS96" s="22">
        <f t="shared" si="22"/>
        <v>94.2</v>
      </c>
      <c r="AT96" s="22">
        <v>94.1</v>
      </c>
      <c r="AU96" s="22">
        <v>94.2</v>
      </c>
      <c r="AV96" s="27">
        <v>94.48</v>
      </c>
      <c r="AW96" s="25">
        <v>0.5</v>
      </c>
      <c r="AX96" s="22"/>
      <c r="AY96" s="22">
        <f t="shared" si="23"/>
        <v>5.3</v>
      </c>
      <c r="AZ96" s="22">
        <v>5.0999999999999996</v>
      </c>
      <c r="BA96" s="22">
        <v>5.3</v>
      </c>
      <c r="BB96" s="27">
        <v>5.6</v>
      </c>
      <c r="BC96" s="22">
        <v>1</v>
      </c>
    </row>
    <row r="97" spans="1:55" ht="12.75" x14ac:dyDescent="0.2">
      <c r="A97" s="7"/>
      <c r="B97">
        <v>1</v>
      </c>
      <c r="C97" s="22">
        <f t="shared" si="16"/>
        <v>588.29999999999995</v>
      </c>
      <c r="D97" s="22">
        <v>585.4</v>
      </c>
      <c r="E97" s="22">
        <v>588.29999999999995</v>
      </c>
      <c r="F97" s="27">
        <v>589.20000000000005</v>
      </c>
      <c r="G97" s="25">
        <v>1.4</v>
      </c>
      <c r="H97" s="22"/>
      <c r="I97" s="22">
        <f t="shared" si="17"/>
        <v>37.9</v>
      </c>
      <c r="J97" s="22">
        <v>40.299999999999997</v>
      </c>
      <c r="K97" s="22">
        <v>37.9</v>
      </c>
      <c r="L97" s="27">
        <v>35.78</v>
      </c>
      <c r="M97" s="25">
        <v>3.5</v>
      </c>
      <c r="N97" s="22"/>
      <c r="O97" s="22">
        <f t="shared" si="18"/>
        <v>32.700000000000003</v>
      </c>
      <c r="P97" s="22">
        <v>33.299999999999997</v>
      </c>
      <c r="Q97" s="22">
        <v>32.700000000000003</v>
      </c>
      <c r="R97" s="27">
        <v>33.86</v>
      </c>
      <c r="S97" s="25">
        <v>-10.4</v>
      </c>
      <c r="T97" s="22"/>
      <c r="U97" s="22"/>
      <c r="V97" s="22">
        <v>659</v>
      </c>
      <c r="W97" s="22">
        <v>658.9</v>
      </c>
      <c r="X97" s="27">
        <v>658.83</v>
      </c>
      <c r="Y97" s="25">
        <v>-5.5</v>
      </c>
      <c r="Z97" s="22"/>
      <c r="AA97" s="22">
        <f t="shared" si="19"/>
        <v>626.20000000000005</v>
      </c>
      <c r="AB97" s="22">
        <v>625.70000000000005</v>
      </c>
      <c r="AC97" s="22">
        <v>626.20000000000005</v>
      </c>
      <c r="AD97" s="27">
        <v>624.98</v>
      </c>
      <c r="AE97" s="25">
        <v>4.9000000000000004</v>
      </c>
      <c r="AF97" s="22"/>
      <c r="AG97" s="22">
        <f t="shared" si="20"/>
        <v>89.3</v>
      </c>
      <c r="AH97" s="22">
        <v>88.8</v>
      </c>
      <c r="AI97" s="22">
        <v>89.3</v>
      </c>
      <c r="AJ97" s="27">
        <v>89.43</v>
      </c>
      <c r="AK97" s="25">
        <v>1</v>
      </c>
      <c r="AL97" s="22"/>
      <c r="AM97" s="22">
        <f t="shared" si="21"/>
        <v>5</v>
      </c>
      <c r="AN97" s="22">
        <v>5</v>
      </c>
      <c r="AO97" s="22">
        <v>5</v>
      </c>
      <c r="AP97" s="27">
        <v>5.14</v>
      </c>
      <c r="AQ97" s="25">
        <v>-1.5</v>
      </c>
      <c r="AR97" s="22"/>
      <c r="AS97" s="22">
        <f t="shared" si="22"/>
        <v>95</v>
      </c>
      <c r="AT97" s="22">
        <v>95</v>
      </c>
      <c r="AU97" s="22">
        <v>95</v>
      </c>
      <c r="AV97" s="27">
        <v>94.86</v>
      </c>
      <c r="AW97" s="25">
        <v>1.5</v>
      </c>
      <c r="AX97" s="22"/>
      <c r="AY97" s="22">
        <f t="shared" si="23"/>
        <v>6</v>
      </c>
      <c r="AZ97" s="22">
        <v>6.4</v>
      </c>
      <c r="BA97" s="22">
        <v>6</v>
      </c>
      <c r="BB97" s="27">
        <v>5.73</v>
      </c>
      <c r="BC97" s="22">
        <v>0.5</v>
      </c>
    </row>
    <row r="98" spans="1:55" ht="12.75" x14ac:dyDescent="0.2">
      <c r="A98" s="7">
        <v>10</v>
      </c>
      <c r="B98">
        <v>2</v>
      </c>
      <c r="C98" s="22">
        <f t="shared" si="16"/>
        <v>592.6</v>
      </c>
      <c r="D98" s="22">
        <v>593.20000000000005</v>
      </c>
      <c r="E98" s="22">
        <v>592.6</v>
      </c>
      <c r="F98" s="27">
        <v>590.04</v>
      </c>
      <c r="G98" s="25">
        <v>3.4</v>
      </c>
      <c r="H98" s="22"/>
      <c r="I98" s="22">
        <f t="shared" si="17"/>
        <v>32.4</v>
      </c>
      <c r="J98" s="22">
        <v>32.799999999999997</v>
      </c>
      <c r="K98" s="22">
        <v>32.4</v>
      </c>
      <c r="L98" s="27">
        <v>35.229999999999997</v>
      </c>
      <c r="M98" s="25">
        <v>-2.2000000000000002</v>
      </c>
      <c r="N98" s="22"/>
      <c r="O98" s="22">
        <f t="shared" si="18"/>
        <v>31.9</v>
      </c>
      <c r="P98" s="22">
        <v>30.7</v>
      </c>
      <c r="Q98" s="22">
        <v>31.9</v>
      </c>
      <c r="R98" s="27">
        <v>31.78</v>
      </c>
      <c r="S98" s="25">
        <v>-8.3000000000000007</v>
      </c>
      <c r="T98" s="22"/>
      <c r="U98" s="22"/>
      <c r="V98" s="22">
        <v>656.8</v>
      </c>
      <c r="W98" s="22">
        <v>657</v>
      </c>
      <c r="X98" s="27">
        <v>657.05</v>
      </c>
      <c r="Y98" s="25">
        <v>-7.1</v>
      </c>
      <c r="Z98" s="22"/>
      <c r="AA98" s="22">
        <f t="shared" si="19"/>
        <v>625.1</v>
      </c>
      <c r="AB98" s="22">
        <v>626</v>
      </c>
      <c r="AC98" s="22">
        <v>625.1</v>
      </c>
      <c r="AD98" s="27">
        <v>625.27</v>
      </c>
      <c r="AE98" s="25">
        <v>1.2</v>
      </c>
      <c r="AF98" s="22"/>
      <c r="AG98" s="22">
        <f t="shared" si="20"/>
        <v>90.2</v>
      </c>
      <c r="AH98" s="22">
        <v>90.3</v>
      </c>
      <c r="AI98" s="22">
        <v>90.2</v>
      </c>
      <c r="AJ98" s="27">
        <v>89.8</v>
      </c>
      <c r="AK98" s="25">
        <v>1.5</v>
      </c>
      <c r="AL98" s="22"/>
      <c r="AM98" s="22">
        <f t="shared" si="21"/>
        <v>4.9000000000000004</v>
      </c>
      <c r="AN98" s="22">
        <v>4.7</v>
      </c>
      <c r="AO98" s="22">
        <v>4.9000000000000004</v>
      </c>
      <c r="AP98" s="27">
        <v>4.84</v>
      </c>
      <c r="AQ98" s="25">
        <v>-1.2</v>
      </c>
      <c r="AR98" s="22"/>
      <c r="AS98" s="22">
        <f t="shared" si="22"/>
        <v>95.1</v>
      </c>
      <c r="AT98" s="22">
        <v>95.3</v>
      </c>
      <c r="AU98" s="22">
        <v>95.1</v>
      </c>
      <c r="AV98" s="27">
        <v>95.16</v>
      </c>
      <c r="AW98" s="25">
        <v>1.2</v>
      </c>
      <c r="AX98" s="22"/>
      <c r="AY98" s="22">
        <f t="shared" si="23"/>
        <v>5.2</v>
      </c>
      <c r="AZ98" s="22">
        <v>5.2</v>
      </c>
      <c r="BA98" s="22">
        <v>5.2</v>
      </c>
      <c r="BB98" s="27">
        <v>5.63</v>
      </c>
      <c r="BC98" s="22">
        <v>-0.4</v>
      </c>
    </row>
    <row r="99" spans="1:55" ht="12.75" x14ac:dyDescent="0.2">
      <c r="A99" s="7">
        <v>10</v>
      </c>
      <c r="B99">
        <v>3</v>
      </c>
      <c r="C99" s="22">
        <f t="shared" si="16"/>
        <v>588.6</v>
      </c>
      <c r="D99" s="22">
        <v>589.9</v>
      </c>
      <c r="E99" s="22">
        <v>588.6</v>
      </c>
      <c r="F99" s="27">
        <v>590.66999999999996</v>
      </c>
      <c r="G99" s="25">
        <v>2.6</v>
      </c>
      <c r="H99" s="22"/>
      <c r="I99" s="22">
        <f t="shared" si="17"/>
        <v>34.5</v>
      </c>
      <c r="J99" s="22">
        <v>32.799999999999997</v>
      </c>
      <c r="K99" s="22">
        <v>34.5</v>
      </c>
      <c r="L99" s="27">
        <v>32.92</v>
      </c>
      <c r="M99" s="25">
        <v>-9.3000000000000007</v>
      </c>
      <c r="N99" s="22"/>
      <c r="O99" s="22">
        <f t="shared" si="18"/>
        <v>32.1</v>
      </c>
      <c r="P99" s="22">
        <v>32.5</v>
      </c>
      <c r="Q99" s="22">
        <v>32.1</v>
      </c>
      <c r="R99" s="27">
        <v>31.63</v>
      </c>
      <c r="S99" s="25">
        <v>-0.6</v>
      </c>
      <c r="T99" s="22"/>
      <c r="U99" s="22"/>
      <c r="V99" s="22">
        <v>655.20000000000005</v>
      </c>
      <c r="W99" s="22">
        <v>655.20000000000005</v>
      </c>
      <c r="X99" s="27">
        <v>655.22</v>
      </c>
      <c r="Y99" s="25">
        <v>-7.3</v>
      </c>
      <c r="Z99" s="22"/>
      <c r="AA99" s="22">
        <f t="shared" si="19"/>
        <v>623</v>
      </c>
      <c r="AB99" s="22">
        <v>622.70000000000005</v>
      </c>
      <c r="AC99" s="22">
        <v>623</v>
      </c>
      <c r="AD99" s="27">
        <v>623.59</v>
      </c>
      <c r="AE99" s="25">
        <v>-6.7</v>
      </c>
      <c r="AF99" s="22"/>
      <c r="AG99" s="22">
        <f t="shared" si="20"/>
        <v>89.8</v>
      </c>
      <c r="AH99" s="22">
        <v>90</v>
      </c>
      <c r="AI99" s="22">
        <v>89.8</v>
      </c>
      <c r="AJ99" s="27">
        <v>90.15</v>
      </c>
      <c r="AK99" s="25">
        <v>1.4</v>
      </c>
      <c r="AL99" s="22"/>
      <c r="AM99" s="22">
        <f t="shared" si="21"/>
        <v>4.9000000000000004</v>
      </c>
      <c r="AN99" s="22">
        <v>5</v>
      </c>
      <c r="AO99" s="22">
        <v>4.9000000000000004</v>
      </c>
      <c r="AP99" s="27">
        <v>4.83</v>
      </c>
      <c r="AQ99" s="25">
        <v>0</v>
      </c>
      <c r="AR99" s="22"/>
      <c r="AS99" s="22">
        <f t="shared" si="22"/>
        <v>95.1</v>
      </c>
      <c r="AT99" s="22">
        <v>95</v>
      </c>
      <c r="AU99" s="22">
        <v>95.1</v>
      </c>
      <c r="AV99" s="27">
        <v>95.17</v>
      </c>
      <c r="AW99" s="25">
        <v>0</v>
      </c>
      <c r="AX99" s="22"/>
      <c r="AY99" s="22">
        <f t="shared" si="23"/>
        <v>5.5</v>
      </c>
      <c r="AZ99" s="22">
        <v>5.3</v>
      </c>
      <c r="BA99" s="22">
        <v>5.5</v>
      </c>
      <c r="BB99" s="27">
        <v>5.28</v>
      </c>
      <c r="BC99" s="22">
        <v>-1.4</v>
      </c>
    </row>
    <row r="100" spans="1:55" ht="12.75" x14ac:dyDescent="0.2">
      <c r="A100" s="7">
        <v>10</v>
      </c>
      <c r="B100">
        <v>4</v>
      </c>
      <c r="C100" s="22">
        <f t="shared" si="16"/>
        <v>590.5</v>
      </c>
      <c r="D100" s="22">
        <v>591.4</v>
      </c>
      <c r="E100" s="22">
        <v>590.5</v>
      </c>
      <c r="F100" s="27">
        <v>590.87</v>
      </c>
      <c r="G100" s="25">
        <v>0.8</v>
      </c>
      <c r="H100" s="22"/>
      <c r="I100" s="22">
        <f t="shared" si="17"/>
        <v>30.7</v>
      </c>
      <c r="J100" s="22">
        <v>29.6</v>
      </c>
      <c r="K100" s="22">
        <v>30.7</v>
      </c>
      <c r="L100" s="27">
        <v>30.28</v>
      </c>
      <c r="M100" s="25">
        <v>-10.6</v>
      </c>
      <c r="N100" s="22"/>
      <c r="O100" s="22">
        <f t="shared" si="18"/>
        <v>32.299999999999997</v>
      </c>
      <c r="P100" s="22">
        <v>32.6</v>
      </c>
      <c r="Q100" s="22">
        <v>32.299999999999997</v>
      </c>
      <c r="R100" s="27">
        <v>32.43</v>
      </c>
      <c r="S100" s="25">
        <v>3.2</v>
      </c>
      <c r="T100" s="22"/>
      <c r="U100" s="22"/>
      <c r="V100" s="22">
        <v>653.6</v>
      </c>
      <c r="W100" s="22">
        <v>653.5</v>
      </c>
      <c r="X100" s="27">
        <v>653.58000000000004</v>
      </c>
      <c r="Y100" s="25">
        <v>-6.6</v>
      </c>
      <c r="Z100" s="22"/>
      <c r="AA100" s="22">
        <f t="shared" si="19"/>
        <v>621.20000000000005</v>
      </c>
      <c r="AB100" s="22">
        <v>621</v>
      </c>
      <c r="AC100" s="22">
        <v>621.20000000000005</v>
      </c>
      <c r="AD100" s="27">
        <v>621.15</v>
      </c>
      <c r="AE100" s="25">
        <v>-9.8000000000000007</v>
      </c>
      <c r="AF100" s="22"/>
      <c r="AG100" s="22">
        <f t="shared" si="20"/>
        <v>90.4</v>
      </c>
      <c r="AH100" s="22">
        <v>90.5</v>
      </c>
      <c r="AI100" s="22">
        <v>90.4</v>
      </c>
      <c r="AJ100" s="27">
        <v>90.41</v>
      </c>
      <c r="AK100" s="25">
        <v>1</v>
      </c>
      <c r="AL100" s="22"/>
      <c r="AM100" s="22">
        <f t="shared" si="21"/>
        <v>4.9000000000000004</v>
      </c>
      <c r="AN100" s="22">
        <v>5</v>
      </c>
      <c r="AO100" s="22">
        <v>4.9000000000000004</v>
      </c>
      <c r="AP100" s="27">
        <v>4.96</v>
      </c>
      <c r="AQ100" s="25">
        <v>0.5</v>
      </c>
      <c r="AR100" s="22"/>
      <c r="AS100" s="22">
        <f t="shared" si="22"/>
        <v>95.1</v>
      </c>
      <c r="AT100" s="22">
        <v>95</v>
      </c>
      <c r="AU100" s="22">
        <v>95.1</v>
      </c>
      <c r="AV100" s="27">
        <v>95.04</v>
      </c>
      <c r="AW100" s="25">
        <v>-0.5</v>
      </c>
      <c r="AX100" s="22"/>
      <c r="AY100" s="22">
        <f t="shared" si="23"/>
        <v>4.9000000000000004</v>
      </c>
      <c r="AZ100" s="22">
        <v>4.8</v>
      </c>
      <c r="BA100" s="22">
        <v>4.9000000000000004</v>
      </c>
      <c r="BB100" s="27">
        <v>4.87</v>
      </c>
      <c r="BC100" s="22">
        <v>-1.6</v>
      </c>
    </row>
    <row r="101" spans="1:55" ht="12.75" x14ac:dyDescent="0.2">
      <c r="A101" s="7"/>
      <c r="B101">
        <v>1</v>
      </c>
      <c r="C101" s="22">
        <f t="shared" ref="C101:C132" si="24">$B$2*E101+(1-$B$2)*D101</f>
        <v>591.9</v>
      </c>
      <c r="D101" s="22">
        <v>589</v>
      </c>
      <c r="E101" s="22">
        <v>591.9</v>
      </c>
      <c r="F101" s="27">
        <v>590.52</v>
      </c>
      <c r="G101" s="25">
        <v>-1.4</v>
      </c>
      <c r="H101" s="22"/>
      <c r="I101" s="22">
        <f t="shared" ref="I101:I132" si="25">$B$2*K101+(1-$B$2)*J101</f>
        <v>27.2</v>
      </c>
      <c r="J101" s="22">
        <v>29.5</v>
      </c>
      <c r="K101" s="22">
        <v>27.2</v>
      </c>
      <c r="L101" s="27">
        <v>28.91</v>
      </c>
      <c r="M101" s="25">
        <v>-5.5</v>
      </c>
      <c r="N101" s="22"/>
      <c r="O101" s="22">
        <f t="shared" ref="O101:O132" si="26">$B$2*Q101+(1-$B$2)*P101</f>
        <v>33</v>
      </c>
      <c r="P101" s="22">
        <v>33.700000000000003</v>
      </c>
      <c r="Q101" s="22">
        <v>33</v>
      </c>
      <c r="R101" s="27">
        <v>32.659999999999997</v>
      </c>
      <c r="S101" s="25">
        <v>0.9</v>
      </c>
      <c r="T101" s="22"/>
      <c r="U101" s="22"/>
      <c r="V101" s="22">
        <v>652.20000000000005</v>
      </c>
      <c r="W101" s="22">
        <v>652.1</v>
      </c>
      <c r="X101" s="27">
        <v>652.1</v>
      </c>
      <c r="Y101" s="25">
        <v>-5.9</v>
      </c>
      <c r="Z101" s="22"/>
      <c r="AA101" s="22">
        <f t="shared" ref="AA101:AA132" si="27">$B$2*AC101+(1-$B$2)*AB101</f>
        <v>619.1</v>
      </c>
      <c r="AB101" s="22">
        <v>618.5</v>
      </c>
      <c r="AC101" s="22">
        <v>619.1</v>
      </c>
      <c r="AD101" s="27">
        <v>619.44000000000005</v>
      </c>
      <c r="AE101" s="25">
        <v>-6.9</v>
      </c>
      <c r="AF101" s="22"/>
      <c r="AG101" s="22">
        <f t="shared" ref="AG101:AG132" si="28">$B$2*AI101+(1-$B$2)*AH101</f>
        <v>90.8</v>
      </c>
      <c r="AH101" s="22">
        <v>90.3</v>
      </c>
      <c r="AI101" s="22">
        <v>90.8</v>
      </c>
      <c r="AJ101" s="27">
        <v>90.56</v>
      </c>
      <c r="AK101" s="25">
        <v>0.6</v>
      </c>
      <c r="AL101" s="22"/>
      <c r="AM101" s="22">
        <f t="shared" ref="AM101:AM132" si="29">$B$2*AO101+(1-$B$2)*AN101</f>
        <v>5.0999999999999996</v>
      </c>
      <c r="AN101" s="22">
        <v>5.2</v>
      </c>
      <c r="AO101" s="22">
        <v>5.0999999999999996</v>
      </c>
      <c r="AP101" s="27">
        <v>5.01</v>
      </c>
      <c r="AQ101" s="25">
        <v>0.2</v>
      </c>
      <c r="AR101" s="22"/>
      <c r="AS101" s="22">
        <f t="shared" ref="AS101:AS132" si="30">$B$2*AU101+(1-$B$2)*AT101</f>
        <v>94.9</v>
      </c>
      <c r="AT101" s="22">
        <v>94.8</v>
      </c>
      <c r="AU101" s="22">
        <v>94.9</v>
      </c>
      <c r="AV101" s="27">
        <v>94.99</v>
      </c>
      <c r="AW101" s="25">
        <v>-0.2</v>
      </c>
      <c r="AX101" s="22"/>
      <c r="AY101" s="22">
        <f t="shared" ref="AY101:AY132" si="31">$B$2*BA101+(1-$B$2)*AZ101</f>
        <v>4.4000000000000004</v>
      </c>
      <c r="AZ101" s="22">
        <v>4.8</v>
      </c>
      <c r="BA101" s="22">
        <v>4.4000000000000004</v>
      </c>
      <c r="BB101" s="27">
        <v>4.67</v>
      </c>
      <c r="BC101" s="22">
        <v>-0.8</v>
      </c>
    </row>
    <row r="102" spans="1:55" ht="12.75" x14ac:dyDescent="0.2">
      <c r="A102" s="7">
        <v>11</v>
      </c>
      <c r="B102">
        <v>2</v>
      </c>
      <c r="C102" s="22">
        <f t="shared" si="24"/>
        <v>588.70000000000005</v>
      </c>
      <c r="D102" s="22">
        <v>589.4</v>
      </c>
      <c r="E102" s="22">
        <v>588.70000000000005</v>
      </c>
      <c r="F102" s="27">
        <v>589.64</v>
      </c>
      <c r="G102" s="25">
        <v>-3.5</v>
      </c>
      <c r="H102" s="22"/>
      <c r="I102" s="22">
        <f t="shared" si="25"/>
        <v>29.5</v>
      </c>
      <c r="J102" s="22">
        <v>29.7</v>
      </c>
      <c r="K102" s="22">
        <v>29.5</v>
      </c>
      <c r="L102" s="27">
        <v>28.92</v>
      </c>
      <c r="M102" s="25">
        <v>0</v>
      </c>
      <c r="N102" s="22"/>
      <c r="O102" s="22">
        <f t="shared" si="26"/>
        <v>32.299999999999997</v>
      </c>
      <c r="P102" s="22">
        <v>31.3</v>
      </c>
      <c r="Q102" s="22">
        <v>32.299999999999997</v>
      </c>
      <c r="R102" s="27">
        <v>31.95</v>
      </c>
      <c r="S102" s="25">
        <v>-2.9</v>
      </c>
      <c r="T102" s="22"/>
      <c r="U102" s="22"/>
      <c r="V102" s="22">
        <v>650.4</v>
      </c>
      <c r="W102" s="22">
        <v>650.6</v>
      </c>
      <c r="X102" s="27">
        <v>650.5</v>
      </c>
      <c r="Y102" s="25">
        <v>-6.4</v>
      </c>
      <c r="Z102" s="22"/>
      <c r="AA102" s="22">
        <f t="shared" si="27"/>
        <v>618.29999999999995</v>
      </c>
      <c r="AB102" s="22">
        <v>619.1</v>
      </c>
      <c r="AC102" s="22">
        <v>618.29999999999995</v>
      </c>
      <c r="AD102" s="27">
        <v>618.55999999999995</v>
      </c>
      <c r="AE102" s="25">
        <v>-3.5</v>
      </c>
      <c r="AF102" s="22"/>
      <c r="AG102" s="22">
        <f t="shared" si="28"/>
        <v>90.5</v>
      </c>
      <c r="AH102" s="22">
        <v>90.6</v>
      </c>
      <c r="AI102" s="22">
        <v>90.5</v>
      </c>
      <c r="AJ102" s="27">
        <v>90.64</v>
      </c>
      <c r="AK102" s="25">
        <v>0.3</v>
      </c>
      <c r="AL102" s="22"/>
      <c r="AM102" s="22">
        <f t="shared" si="29"/>
        <v>5</v>
      </c>
      <c r="AN102" s="22">
        <v>4.8</v>
      </c>
      <c r="AO102" s="22">
        <v>5</v>
      </c>
      <c r="AP102" s="27">
        <v>4.91</v>
      </c>
      <c r="AQ102" s="25">
        <v>-0.4</v>
      </c>
      <c r="AR102" s="22"/>
      <c r="AS102" s="22">
        <f t="shared" si="30"/>
        <v>95</v>
      </c>
      <c r="AT102" s="22">
        <v>95.2</v>
      </c>
      <c r="AU102" s="22">
        <v>95</v>
      </c>
      <c r="AV102" s="27">
        <v>95.09</v>
      </c>
      <c r="AW102" s="25">
        <v>0.4</v>
      </c>
      <c r="AX102" s="22"/>
      <c r="AY102" s="22">
        <f t="shared" si="31"/>
        <v>4.8</v>
      </c>
      <c r="AZ102" s="22">
        <v>4.8</v>
      </c>
      <c r="BA102" s="22">
        <v>4.8</v>
      </c>
      <c r="BB102" s="27">
        <v>4.67</v>
      </c>
      <c r="BC102" s="22">
        <v>0</v>
      </c>
    </row>
    <row r="103" spans="1:55" ht="12.75" x14ac:dyDescent="0.2">
      <c r="A103" s="7">
        <v>11</v>
      </c>
      <c r="B103">
        <v>3</v>
      </c>
      <c r="C103" s="22">
        <f t="shared" si="24"/>
        <v>590.4</v>
      </c>
      <c r="D103" s="22">
        <v>591.70000000000005</v>
      </c>
      <c r="E103" s="22">
        <v>590.4</v>
      </c>
      <c r="F103" s="27">
        <v>588.52</v>
      </c>
      <c r="G103" s="25">
        <v>-4.5</v>
      </c>
      <c r="H103" s="22"/>
      <c r="I103" s="22">
        <f t="shared" si="25"/>
        <v>28.7</v>
      </c>
      <c r="J103" s="22">
        <v>27.2</v>
      </c>
      <c r="K103" s="22">
        <v>28.7</v>
      </c>
      <c r="L103" s="27">
        <v>29.45</v>
      </c>
      <c r="M103" s="25">
        <v>2.1</v>
      </c>
      <c r="N103" s="22"/>
      <c r="O103" s="22">
        <f t="shared" si="26"/>
        <v>29.6</v>
      </c>
      <c r="P103" s="22">
        <v>29.7</v>
      </c>
      <c r="Q103" s="22">
        <v>29.6</v>
      </c>
      <c r="R103" s="27">
        <v>30.61</v>
      </c>
      <c r="S103" s="25">
        <v>-5.3</v>
      </c>
      <c r="T103" s="22"/>
      <c r="U103" s="22"/>
      <c r="V103" s="22">
        <v>648.6</v>
      </c>
      <c r="W103" s="22">
        <v>648.6</v>
      </c>
      <c r="X103" s="27">
        <v>648.58000000000004</v>
      </c>
      <c r="Y103" s="25">
        <v>-7.7</v>
      </c>
      <c r="Z103" s="22"/>
      <c r="AA103" s="22">
        <f t="shared" si="27"/>
        <v>619</v>
      </c>
      <c r="AB103" s="22">
        <v>618.9</v>
      </c>
      <c r="AC103" s="22">
        <v>619</v>
      </c>
      <c r="AD103" s="27">
        <v>617.96</v>
      </c>
      <c r="AE103" s="25">
        <v>-2.4</v>
      </c>
      <c r="AF103" s="22"/>
      <c r="AG103" s="22">
        <f t="shared" si="28"/>
        <v>91</v>
      </c>
      <c r="AH103" s="22">
        <v>91.2</v>
      </c>
      <c r="AI103" s="22">
        <v>91</v>
      </c>
      <c r="AJ103" s="27">
        <v>90.74</v>
      </c>
      <c r="AK103" s="25">
        <v>0.4</v>
      </c>
      <c r="AL103" s="22"/>
      <c r="AM103" s="22">
        <f t="shared" si="29"/>
        <v>4.5999999999999996</v>
      </c>
      <c r="AN103" s="22">
        <v>4.5999999999999996</v>
      </c>
      <c r="AO103" s="22">
        <v>4.5999999999999996</v>
      </c>
      <c r="AP103" s="27">
        <v>4.72</v>
      </c>
      <c r="AQ103" s="25">
        <v>-0.8</v>
      </c>
      <c r="AR103" s="22"/>
      <c r="AS103" s="22">
        <f t="shared" si="30"/>
        <v>95.4</v>
      </c>
      <c r="AT103" s="22">
        <v>95.4</v>
      </c>
      <c r="AU103" s="22">
        <v>95.4</v>
      </c>
      <c r="AV103" s="27">
        <v>95.28</v>
      </c>
      <c r="AW103" s="25">
        <v>0.8</v>
      </c>
      <c r="AX103" s="22"/>
      <c r="AY103" s="22">
        <f t="shared" si="31"/>
        <v>4.5999999999999996</v>
      </c>
      <c r="AZ103" s="22">
        <v>4.4000000000000004</v>
      </c>
      <c r="BA103" s="22">
        <v>4.5999999999999996</v>
      </c>
      <c r="BB103" s="27">
        <v>4.76</v>
      </c>
      <c r="BC103" s="22">
        <v>0.4</v>
      </c>
    </row>
    <row r="104" spans="1:55" ht="12.75" x14ac:dyDescent="0.2">
      <c r="A104" s="7">
        <v>11</v>
      </c>
      <c r="B104">
        <v>4</v>
      </c>
      <c r="C104" s="22">
        <f t="shared" si="24"/>
        <v>587.4</v>
      </c>
      <c r="D104" s="22">
        <v>588.29999999999995</v>
      </c>
      <c r="E104" s="22">
        <v>587.4</v>
      </c>
      <c r="F104" s="27">
        <v>587.61</v>
      </c>
      <c r="G104" s="25">
        <v>-3.6</v>
      </c>
      <c r="H104" s="22"/>
      <c r="I104" s="22">
        <f t="shared" si="25"/>
        <v>29.6</v>
      </c>
      <c r="J104" s="22">
        <v>28.9</v>
      </c>
      <c r="K104" s="22">
        <v>29.6</v>
      </c>
      <c r="L104" s="27">
        <v>29.32</v>
      </c>
      <c r="M104" s="25">
        <v>-0.5</v>
      </c>
      <c r="N104" s="22"/>
      <c r="O104" s="22">
        <f t="shared" si="26"/>
        <v>29.3</v>
      </c>
      <c r="P104" s="22">
        <v>29.3</v>
      </c>
      <c r="Q104" s="22">
        <v>29.3</v>
      </c>
      <c r="R104" s="27">
        <v>29.42</v>
      </c>
      <c r="S104" s="25">
        <v>-4.8</v>
      </c>
      <c r="T104" s="22"/>
      <c r="U104" s="22"/>
      <c r="V104" s="22">
        <v>646.5</v>
      </c>
      <c r="W104" s="22">
        <v>646.29999999999995</v>
      </c>
      <c r="X104" s="27">
        <v>646.35</v>
      </c>
      <c r="Y104" s="25">
        <v>-8.9</v>
      </c>
      <c r="Z104" s="22"/>
      <c r="AA104" s="22">
        <f t="shared" si="27"/>
        <v>617</v>
      </c>
      <c r="AB104" s="22">
        <v>617.20000000000005</v>
      </c>
      <c r="AC104" s="22">
        <v>617</v>
      </c>
      <c r="AD104" s="27">
        <v>616.92999999999995</v>
      </c>
      <c r="AE104" s="25">
        <v>-4.0999999999999996</v>
      </c>
      <c r="AF104" s="22"/>
      <c r="AG104" s="22">
        <f t="shared" si="28"/>
        <v>90.9</v>
      </c>
      <c r="AH104" s="22">
        <v>91</v>
      </c>
      <c r="AI104" s="22">
        <v>90.9</v>
      </c>
      <c r="AJ104" s="27">
        <v>90.91</v>
      </c>
      <c r="AK104" s="25">
        <v>0.7</v>
      </c>
      <c r="AL104" s="22"/>
      <c r="AM104" s="22">
        <f t="shared" si="29"/>
        <v>4.5</v>
      </c>
      <c r="AN104" s="22">
        <v>4.5</v>
      </c>
      <c r="AO104" s="22">
        <v>4.5</v>
      </c>
      <c r="AP104" s="27">
        <v>4.55</v>
      </c>
      <c r="AQ104" s="25">
        <v>-0.7</v>
      </c>
      <c r="AR104" s="22"/>
      <c r="AS104" s="22">
        <f t="shared" si="30"/>
        <v>95.5</v>
      </c>
      <c r="AT104" s="22">
        <v>95.5</v>
      </c>
      <c r="AU104" s="22">
        <v>95.5</v>
      </c>
      <c r="AV104" s="27">
        <v>95.45</v>
      </c>
      <c r="AW104" s="25">
        <v>0.7</v>
      </c>
      <c r="AX104" s="22"/>
      <c r="AY104" s="22">
        <f t="shared" si="31"/>
        <v>4.8</v>
      </c>
      <c r="AZ104" s="22">
        <v>4.7</v>
      </c>
      <c r="BA104" s="22">
        <v>4.8</v>
      </c>
      <c r="BB104" s="27">
        <v>4.75</v>
      </c>
      <c r="BC104" s="22">
        <v>0</v>
      </c>
    </row>
    <row r="105" spans="1:55" ht="12.75" x14ac:dyDescent="0.2">
      <c r="A105" s="7"/>
      <c r="B105">
        <v>1</v>
      </c>
      <c r="C105" s="22">
        <f t="shared" si="24"/>
        <v>584.9</v>
      </c>
      <c r="D105" s="22">
        <v>581.79999999999995</v>
      </c>
      <c r="E105" s="22">
        <v>584.9</v>
      </c>
      <c r="F105" s="27">
        <v>586.48</v>
      </c>
      <c r="G105" s="25">
        <v>-4.5</v>
      </c>
      <c r="H105" s="22"/>
      <c r="I105" s="22">
        <f t="shared" si="25"/>
        <v>28.5</v>
      </c>
      <c r="J105" s="22">
        <v>30.6</v>
      </c>
      <c r="K105" s="22">
        <v>28.5</v>
      </c>
      <c r="L105" s="27">
        <v>29.07</v>
      </c>
      <c r="M105" s="25">
        <v>-1</v>
      </c>
      <c r="N105" s="22"/>
      <c r="O105" s="22">
        <f t="shared" si="26"/>
        <v>30.7</v>
      </c>
      <c r="P105" s="22">
        <v>31.7</v>
      </c>
      <c r="Q105" s="22">
        <v>30.7</v>
      </c>
      <c r="R105" s="27">
        <v>28.5</v>
      </c>
      <c r="S105" s="25">
        <v>-3.7</v>
      </c>
      <c r="T105" s="22"/>
      <c r="U105" s="22"/>
      <c r="V105" s="22">
        <v>644.1</v>
      </c>
      <c r="W105" s="22">
        <v>644.1</v>
      </c>
      <c r="X105" s="27">
        <v>644.04999999999995</v>
      </c>
      <c r="Y105" s="25">
        <v>-9.1999999999999993</v>
      </c>
      <c r="Z105" s="22"/>
      <c r="AA105" s="22">
        <f t="shared" si="27"/>
        <v>613.4</v>
      </c>
      <c r="AB105" s="22">
        <v>612.5</v>
      </c>
      <c r="AC105" s="22">
        <v>613.4</v>
      </c>
      <c r="AD105" s="27">
        <v>615.54999999999995</v>
      </c>
      <c r="AE105" s="25">
        <v>-5.5</v>
      </c>
      <c r="AF105" s="22"/>
      <c r="AG105" s="22">
        <f t="shared" si="28"/>
        <v>90.8</v>
      </c>
      <c r="AH105" s="22">
        <v>90.3</v>
      </c>
      <c r="AI105" s="22">
        <v>90.8</v>
      </c>
      <c r="AJ105" s="27">
        <v>91.06</v>
      </c>
      <c r="AK105" s="25">
        <v>0.6</v>
      </c>
      <c r="AL105" s="22"/>
      <c r="AM105" s="22">
        <f t="shared" si="29"/>
        <v>4.8</v>
      </c>
      <c r="AN105" s="22">
        <v>4.9000000000000004</v>
      </c>
      <c r="AO105" s="22">
        <v>4.8</v>
      </c>
      <c r="AP105" s="27">
        <v>4.42</v>
      </c>
      <c r="AQ105" s="25">
        <v>-0.5</v>
      </c>
      <c r="AR105" s="22"/>
      <c r="AS105" s="22">
        <f t="shared" si="30"/>
        <v>95.2</v>
      </c>
      <c r="AT105" s="22">
        <v>95.1</v>
      </c>
      <c r="AU105" s="22">
        <v>95.2</v>
      </c>
      <c r="AV105" s="27">
        <v>95.58</v>
      </c>
      <c r="AW105" s="25">
        <v>0.5</v>
      </c>
      <c r="AX105" s="22"/>
      <c r="AY105" s="22">
        <f t="shared" si="31"/>
        <v>4.5999999999999996</v>
      </c>
      <c r="AZ105" s="22">
        <v>5</v>
      </c>
      <c r="BA105" s="22">
        <v>4.5999999999999996</v>
      </c>
      <c r="BB105" s="27">
        <v>4.72</v>
      </c>
      <c r="BC105" s="22">
        <v>-0.1</v>
      </c>
    </row>
    <row r="106" spans="1:55" ht="12.75" x14ac:dyDescent="0.2">
      <c r="A106" s="7">
        <v>12</v>
      </c>
      <c r="B106">
        <v>2</v>
      </c>
      <c r="C106" s="22">
        <f t="shared" si="24"/>
        <v>585.29999999999995</v>
      </c>
      <c r="D106" s="22">
        <v>586</v>
      </c>
      <c r="E106" s="22">
        <v>585.29999999999995</v>
      </c>
      <c r="F106" s="27">
        <v>584.88</v>
      </c>
      <c r="G106" s="25">
        <v>-6.4</v>
      </c>
      <c r="H106" s="22"/>
      <c r="I106" s="22">
        <f t="shared" si="25"/>
        <v>29.8</v>
      </c>
      <c r="J106" s="22">
        <v>29.8</v>
      </c>
      <c r="K106" s="22">
        <v>29.8</v>
      </c>
      <c r="L106" s="27">
        <v>29.4</v>
      </c>
      <c r="M106" s="25">
        <v>1.3</v>
      </c>
      <c r="N106" s="22"/>
      <c r="O106" s="22">
        <f t="shared" si="26"/>
        <v>26.7</v>
      </c>
      <c r="P106" s="22">
        <v>25.8</v>
      </c>
      <c r="Q106" s="22">
        <v>26.7</v>
      </c>
      <c r="R106" s="27">
        <v>27.62</v>
      </c>
      <c r="S106" s="25">
        <v>-3.5</v>
      </c>
      <c r="T106" s="22"/>
      <c r="U106" s="22"/>
      <c r="V106" s="22">
        <v>641.6</v>
      </c>
      <c r="W106" s="22">
        <v>641.79999999999995</v>
      </c>
      <c r="X106" s="27">
        <v>641.91</v>
      </c>
      <c r="Y106" s="25">
        <v>-8.6</v>
      </c>
      <c r="Z106" s="22"/>
      <c r="AA106" s="22">
        <f t="shared" si="27"/>
        <v>615.1</v>
      </c>
      <c r="AB106" s="22">
        <v>615.79999999999995</v>
      </c>
      <c r="AC106" s="22">
        <v>615.1</v>
      </c>
      <c r="AD106" s="27">
        <v>614.29</v>
      </c>
      <c r="AE106" s="25">
        <v>-5.0999999999999996</v>
      </c>
      <c r="AF106" s="22"/>
      <c r="AG106" s="22">
        <f t="shared" si="28"/>
        <v>91.2</v>
      </c>
      <c r="AH106" s="22">
        <v>91.3</v>
      </c>
      <c r="AI106" s="22">
        <v>91.2</v>
      </c>
      <c r="AJ106" s="27">
        <v>91.12</v>
      </c>
      <c r="AK106" s="25">
        <v>0.2</v>
      </c>
      <c r="AL106" s="22"/>
      <c r="AM106" s="22">
        <f t="shared" si="29"/>
        <v>4.2</v>
      </c>
      <c r="AN106" s="22">
        <v>4</v>
      </c>
      <c r="AO106" s="22">
        <v>4.2</v>
      </c>
      <c r="AP106" s="27">
        <v>4.3</v>
      </c>
      <c r="AQ106" s="25">
        <v>-0.5</v>
      </c>
      <c r="AR106" s="22"/>
      <c r="AS106" s="22">
        <f t="shared" si="30"/>
        <v>95.8</v>
      </c>
      <c r="AT106" s="22">
        <v>96</v>
      </c>
      <c r="AU106" s="22">
        <v>95.8</v>
      </c>
      <c r="AV106" s="27">
        <v>95.7</v>
      </c>
      <c r="AW106" s="25">
        <v>0.5</v>
      </c>
      <c r="AX106" s="22"/>
      <c r="AY106" s="22">
        <f t="shared" si="31"/>
        <v>4.8</v>
      </c>
      <c r="AZ106" s="22">
        <v>4.8</v>
      </c>
      <c r="BA106" s="22">
        <v>4.8</v>
      </c>
      <c r="BB106" s="27">
        <v>4.79</v>
      </c>
      <c r="BC106" s="22">
        <v>0.3</v>
      </c>
    </row>
    <row r="107" spans="1:55" ht="12.75" x14ac:dyDescent="0.2">
      <c r="A107" s="7">
        <v>12</v>
      </c>
      <c r="B107">
        <v>3</v>
      </c>
      <c r="C107" s="22">
        <f t="shared" si="24"/>
        <v>582.79999999999995</v>
      </c>
      <c r="D107" s="22">
        <v>584.29999999999995</v>
      </c>
      <c r="E107" s="22">
        <v>582.79999999999995</v>
      </c>
      <c r="F107" s="27">
        <v>583.13</v>
      </c>
      <c r="G107" s="25">
        <v>-7</v>
      </c>
      <c r="H107" s="22"/>
      <c r="I107" s="22">
        <f t="shared" si="25"/>
        <v>30.7</v>
      </c>
      <c r="J107" s="22">
        <v>29.3</v>
      </c>
      <c r="K107" s="22">
        <v>30.7</v>
      </c>
      <c r="L107" s="27">
        <v>30.09</v>
      </c>
      <c r="M107" s="25">
        <v>2.7</v>
      </c>
      <c r="N107" s="22"/>
      <c r="O107" s="22">
        <f t="shared" si="26"/>
        <v>26.6</v>
      </c>
      <c r="P107" s="22">
        <v>26.5</v>
      </c>
      <c r="Q107" s="22">
        <v>26.6</v>
      </c>
      <c r="R107" s="27">
        <v>26.8</v>
      </c>
      <c r="S107" s="25">
        <v>-3.3</v>
      </c>
      <c r="T107" s="22"/>
      <c r="U107" s="22"/>
      <c r="V107" s="22">
        <v>640.1</v>
      </c>
      <c r="W107" s="22">
        <v>640.1</v>
      </c>
      <c r="X107" s="27">
        <v>640.02</v>
      </c>
      <c r="Y107" s="25">
        <v>-7.6</v>
      </c>
      <c r="Z107" s="22"/>
      <c r="AA107" s="22">
        <f t="shared" si="27"/>
        <v>613.5</v>
      </c>
      <c r="AB107" s="22">
        <v>613.6</v>
      </c>
      <c r="AC107" s="22">
        <v>613.5</v>
      </c>
      <c r="AD107" s="27">
        <v>613.22</v>
      </c>
      <c r="AE107" s="25">
        <v>-4.3</v>
      </c>
      <c r="AF107" s="22"/>
      <c r="AG107" s="22">
        <f t="shared" si="28"/>
        <v>91</v>
      </c>
      <c r="AH107" s="22">
        <v>91.3</v>
      </c>
      <c r="AI107" s="22">
        <v>91</v>
      </c>
      <c r="AJ107" s="27">
        <v>91.11</v>
      </c>
      <c r="AK107" s="25">
        <v>0</v>
      </c>
      <c r="AL107" s="22"/>
      <c r="AM107" s="22">
        <f t="shared" si="29"/>
        <v>4.0999999999999996</v>
      </c>
      <c r="AN107" s="22">
        <v>4.0999999999999996</v>
      </c>
      <c r="AO107" s="22">
        <v>4.0999999999999996</v>
      </c>
      <c r="AP107" s="27">
        <v>4.1900000000000004</v>
      </c>
      <c r="AQ107" s="25">
        <v>-0.5</v>
      </c>
      <c r="AR107" s="22"/>
      <c r="AS107" s="22">
        <f t="shared" si="30"/>
        <v>95.9</v>
      </c>
      <c r="AT107" s="22">
        <v>95.9</v>
      </c>
      <c r="AU107" s="22">
        <v>95.9</v>
      </c>
      <c r="AV107" s="27">
        <v>95.81</v>
      </c>
      <c r="AW107" s="25">
        <v>0.5</v>
      </c>
      <c r="AX107" s="22"/>
      <c r="AY107" s="22">
        <f t="shared" si="31"/>
        <v>5</v>
      </c>
      <c r="AZ107" s="22">
        <v>4.8</v>
      </c>
      <c r="BA107" s="22">
        <v>5</v>
      </c>
      <c r="BB107" s="27">
        <v>4.91</v>
      </c>
      <c r="BC107" s="22">
        <v>0.5</v>
      </c>
    </row>
    <row r="108" spans="1:55" ht="12.75" x14ac:dyDescent="0.2">
      <c r="A108" s="7">
        <v>12</v>
      </c>
      <c r="B108">
        <v>4</v>
      </c>
      <c r="C108" s="22">
        <f t="shared" si="24"/>
        <v>581.70000000000005</v>
      </c>
      <c r="D108" s="22">
        <v>582.6</v>
      </c>
      <c r="E108" s="22">
        <v>581.70000000000005</v>
      </c>
      <c r="F108" s="27">
        <v>581.13</v>
      </c>
      <c r="G108" s="25">
        <v>-8</v>
      </c>
      <c r="H108" s="22"/>
      <c r="I108" s="22">
        <f t="shared" si="25"/>
        <v>30.7</v>
      </c>
      <c r="J108" s="22">
        <v>30.3</v>
      </c>
      <c r="K108" s="22">
        <v>30.7</v>
      </c>
      <c r="L108" s="27">
        <v>30.98</v>
      </c>
      <c r="M108" s="25">
        <v>3.6</v>
      </c>
      <c r="N108" s="22"/>
      <c r="O108" s="22">
        <f t="shared" si="26"/>
        <v>26</v>
      </c>
      <c r="P108" s="22">
        <v>25.7</v>
      </c>
      <c r="Q108" s="22">
        <v>26</v>
      </c>
      <c r="R108" s="27">
        <v>26.25</v>
      </c>
      <c r="S108" s="25">
        <v>-2.2000000000000002</v>
      </c>
      <c r="T108" s="22"/>
      <c r="U108" s="22"/>
      <c r="V108" s="22">
        <v>638.6</v>
      </c>
      <c r="W108" s="22">
        <v>638.4</v>
      </c>
      <c r="X108" s="27">
        <v>638.36</v>
      </c>
      <c r="Y108" s="25">
        <v>-6.6</v>
      </c>
      <c r="Z108" s="22"/>
      <c r="AA108" s="22">
        <f t="shared" si="27"/>
        <v>612.4</v>
      </c>
      <c r="AB108" s="22">
        <v>612.79999999999995</v>
      </c>
      <c r="AC108" s="22">
        <v>612.4</v>
      </c>
      <c r="AD108" s="27">
        <v>612.11</v>
      </c>
      <c r="AE108" s="25">
        <v>-4.4000000000000004</v>
      </c>
      <c r="AF108" s="22"/>
      <c r="AG108" s="22">
        <f t="shared" si="28"/>
        <v>91.1</v>
      </c>
      <c r="AH108" s="22">
        <v>91.2</v>
      </c>
      <c r="AI108" s="22">
        <v>91.1</v>
      </c>
      <c r="AJ108" s="27">
        <v>91.03</v>
      </c>
      <c r="AK108" s="25">
        <v>-0.3</v>
      </c>
      <c r="AL108" s="22"/>
      <c r="AM108" s="22">
        <f t="shared" si="29"/>
        <v>4.0999999999999996</v>
      </c>
      <c r="AN108" s="22">
        <v>4</v>
      </c>
      <c r="AO108" s="22">
        <v>4.0999999999999996</v>
      </c>
      <c r="AP108" s="27">
        <v>4.1100000000000003</v>
      </c>
      <c r="AQ108" s="25">
        <v>-0.3</v>
      </c>
      <c r="AR108" s="22"/>
      <c r="AS108" s="22">
        <f t="shared" si="30"/>
        <v>95.9</v>
      </c>
      <c r="AT108" s="22">
        <v>96</v>
      </c>
      <c r="AU108" s="22">
        <v>95.9</v>
      </c>
      <c r="AV108" s="27">
        <v>95.89</v>
      </c>
      <c r="AW108" s="25">
        <v>0.3</v>
      </c>
      <c r="AX108" s="22"/>
      <c r="AY108" s="22">
        <f t="shared" si="31"/>
        <v>5</v>
      </c>
      <c r="AZ108" s="22">
        <v>4.9000000000000004</v>
      </c>
      <c r="BA108" s="22">
        <v>5</v>
      </c>
      <c r="BB108" s="27">
        <v>5.0599999999999996</v>
      </c>
      <c r="BC108" s="22">
        <v>0.6</v>
      </c>
    </row>
    <row r="109" spans="1:55" ht="12.75" x14ac:dyDescent="0.2">
      <c r="A109" s="7"/>
      <c r="B109">
        <v>1</v>
      </c>
      <c r="C109" s="22">
        <f t="shared" si="24"/>
        <v>580</v>
      </c>
      <c r="D109" s="22">
        <v>576.79999999999995</v>
      </c>
      <c r="E109" s="22">
        <v>580</v>
      </c>
      <c r="F109" s="27">
        <v>579</v>
      </c>
      <c r="G109" s="25">
        <v>-8.5</v>
      </c>
      <c r="H109" s="22"/>
      <c r="I109" s="22">
        <f t="shared" si="25"/>
        <v>31.4</v>
      </c>
      <c r="J109" s="22">
        <v>33.5</v>
      </c>
      <c r="K109" s="22">
        <v>31.4</v>
      </c>
      <c r="L109" s="27">
        <v>32.08</v>
      </c>
      <c r="M109" s="25">
        <v>4.4000000000000004</v>
      </c>
      <c r="N109" s="22"/>
      <c r="O109" s="22">
        <f t="shared" si="26"/>
        <v>25.5</v>
      </c>
      <c r="P109" s="22">
        <v>26.6</v>
      </c>
      <c r="Q109" s="22">
        <v>25.5</v>
      </c>
      <c r="R109" s="27">
        <v>25.86</v>
      </c>
      <c r="S109" s="25">
        <v>-1.6</v>
      </c>
      <c r="T109" s="22"/>
      <c r="U109" s="22"/>
      <c r="V109" s="22">
        <v>636.9</v>
      </c>
      <c r="W109" s="22">
        <v>636.79999999999995</v>
      </c>
      <c r="X109" s="27">
        <v>636.94000000000005</v>
      </c>
      <c r="Y109" s="25">
        <v>-5.7</v>
      </c>
      <c r="Z109" s="22"/>
      <c r="AA109" s="22">
        <f t="shared" si="27"/>
        <v>611.4</v>
      </c>
      <c r="AB109" s="22">
        <v>610.29999999999995</v>
      </c>
      <c r="AC109" s="22">
        <v>611.4</v>
      </c>
      <c r="AD109" s="27">
        <v>611.08000000000004</v>
      </c>
      <c r="AE109" s="25">
        <v>-4.0999999999999996</v>
      </c>
      <c r="AF109" s="22"/>
      <c r="AG109" s="22">
        <f t="shared" si="28"/>
        <v>91.1</v>
      </c>
      <c r="AH109" s="22">
        <v>90.6</v>
      </c>
      <c r="AI109" s="22">
        <v>91.1</v>
      </c>
      <c r="AJ109" s="27">
        <v>90.9</v>
      </c>
      <c r="AK109" s="25">
        <v>-0.5</v>
      </c>
      <c r="AL109" s="22"/>
      <c r="AM109" s="22">
        <f t="shared" si="29"/>
        <v>4</v>
      </c>
      <c r="AN109" s="22">
        <v>4.2</v>
      </c>
      <c r="AO109" s="22">
        <v>4</v>
      </c>
      <c r="AP109" s="27">
        <v>4.0599999999999996</v>
      </c>
      <c r="AQ109" s="25">
        <v>-0.2</v>
      </c>
      <c r="AR109" s="22"/>
      <c r="AS109" s="22">
        <f t="shared" si="30"/>
        <v>96</v>
      </c>
      <c r="AT109" s="22">
        <v>95.8</v>
      </c>
      <c r="AU109" s="22">
        <v>96</v>
      </c>
      <c r="AV109" s="27">
        <v>95.94</v>
      </c>
      <c r="AW109" s="25">
        <v>0.2</v>
      </c>
      <c r="AX109" s="22"/>
      <c r="AY109" s="22">
        <f t="shared" si="31"/>
        <v>5.0999999999999996</v>
      </c>
      <c r="AZ109" s="22">
        <v>5.5</v>
      </c>
      <c r="BA109" s="22">
        <v>5.0999999999999996</v>
      </c>
      <c r="BB109" s="27">
        <v>5.25</v>
      </c>
      <c r="BC109" s="22">
        <v>0.8</v>
      </c>
    </row>
    <row r="110" spans="1:55" ht="12.75" x14ac:dyDescent="0.2">
      <c r="A110" s="7">
        <v>13</v>
      </c>
      <c r="B110">
        <v>2</v>
      </c>
      <c r="C110" s="22">
        <f t="shared" si="24"/>
        <v>576.20000000000005</v>
      </c>
      <c r="D110" s="22">
        <v>577.1</v>
      </c>
      <c r="E110" s="22">
        <v>576.20000000000005</v>
      </c>
      <c r="F110" s="27">
        <v>577.20000000000005</v>
      </c>
      <c r="G110" s="25">
        <v>-7.2</v>
      </c>
      <c r="H110" s="22"/>
      <c r="I110" s="22">
        <f t="shared" si="25"/>
        <v>34.1</v>
      </c>
      <c r="J110" s="22">
        <v>33.799999999999997</v>
      </c>
      <c r="K110" s="22">
        <v>34.1</v>
      </c>
      <c r="L110" s="27">
        <v>33.06</v>
      </c>
      <c r="M110" s="25">
        <v>3.9</v>
      </c>
      <c r="N110" s="22"/>
      <c r="O110" s="22">
        <f t="shared" si="26"/>
        <v>25.5</v>
      </c>
      <c r="P110" s="22">
        <v>24.7</v>
      </c>
      <c r="Q110" s="22">
        <v>25.5</v>
      </c>
      <c r="R110" s="27">
        <v>25.48</v>
      </c>
      <c r="S110" s="25">
        <v>-1.5</v>
      </c>
      <c r="T110" s="22"/>
      <c r="U110" s="22"/>
      <c r="V110" s="22">
        <v>635.6</v>
      </c>
      <c r="W110" s="22">
        <v>635.79999999999995</v>
      </c>
      <c r="X110" s="27">
        <v>635.74</v>
      </c>
      <c r="Y110" s="25">
        <v>-4.8</v>
      </c>
      <c r="Z110" s="22"/>
      <c r="AA110" s="22">
        <f t="shared" si="27"/>
        <v>610.29999999999995</v>
      </c>
      <c r="AB110" s="22">
        <v>610.9</v>
      </c>
      <c r="AC110" s="22">
        <v>610.29999999999995</v>
      </c>
      <c r="AD110" s="27">
        <v>610.25</v>
      </c>
      <c r="AE110" s="25">
        <v>-3.3</v>
      </c>
      <c r="AF110" s="22"/>
      <c r="AG110" s="22">
        <f t="shared" si="28"/>
        <v>90.6</v>
      </c>
      <c r="AH110" s="22">
        <v>90.8</v>
      </c>
      <c r="AI110" s="22">
        <v>90.6</v>
      </c>
      <c r="AJ110" s="27">
        <v>90.79</v>
      </c>
      <c r="AK110" s="25">
        <v>-0.5</v>
      </c>
      <c r="AL110" s="22"/>
      <c r="AM110" s="22">
        <f t="shared" si="29"/>
        <v>4</v>
      </c>
      <c r="AN110" s="22">
        <v>3.9</v>
      </c>
      <c r="AO110" s="22">
        <v>4</v>
      </c>
      <c r="AP110" s="27">
        <v>4.01</v>
      </c>
      <c r="AQ110" s="25">
        <v>-0.2</v>
      </c>
      <c r="AR110" s="22"/>
      <c r="AS110" s="22">
        <f t="shared" si="30"/>
        <v>96</v>
      </c>
      <c r="AT110" s="22">
        <v>96.1</v>
      </c>
      <c r="AU110" s="22">
        <v>96</v>
      </c>
      <c r="AV110" s="27">
        <v>95.99</v>
      </c>
      <c r="AW110" s="25">
        <v>0.2</v>
      </c>
      <c r="AX110" s="22"/>
      <c r="AY110" s="22">
        <f t="shared" si="31"/>
        <v>5.6</v>
      </c>
      <c r="AZ110" s="22">
        <v>5.5</v>
      </c>
      <c r="BA110" s="22">
        <v>5.6</v>
      </c>
      <c r="BB110" s="27">
        <v>5.42</v>
      </c>
      <c r="BC110" s="22">
        <v>0.7</v>
      </c>
    </row>
    <row r="111" spans="1:55" ht="12.75" x14ac:dyDescent="0.2">
      <c r="A111" s="7">
        <v>13</v>
      </c>
      <c r="B111">
        <v>3</v>
      </c>
      <c r="C111" s="22">
        <f t="shared" si="24"/>
        <v>577</v>
      </c>
      <c r="D111" s="22">
        <v>578.5</v>
      </c>
      <c r="E111" s="22">
        <v>577</v>
      </c>
      <c r="F111" s="27">
        <v>575.67999999999995</v>
      </c>
      <c r="G111" s="25">
        <v>-6.1</v>
      </c>
      <c r="H111" s="22"/>
      <c r="I111" s="22">
        <f t="shared" si="25"/>
        <v>32.299999999999997</v>
      </c>
      <c r="J111" s="22">
        <v>30.9</v>
      </c>
      <c r="K111" s="22">
        <v>32.299999999999997</v>
      </c>
      <c r="L111" s="27">
        <v>33.65</v>
      </c>
      <c r="M111" s="25">
        <v>2.4</v>
      </c>
      <c r="N111" s="22"/>
      <c r="O111" s="22">
        <f t="shared" si="26"/>
        <v>25.6</v>
      </c>
      <c r="P111" s="22">
        <v>25.4</v>
      </c>
      <c r="Q111" s="22">
        <v>25.6</v>
      </c>
      <c r="R111" s="27">
        <v>25.49</v>
      </c>
      <c r="S111" s="25">
        <v>0</v>
      </c>
      <c r="T111" s="22"/>
      <c r="U111" s="22"/>
      <c r="V111" s="22">
        <v>634.9</v>
      </c>
      <c r="W111" s="22">
        <v>634.79999999999995</v>
      </c>
      <c r="X111" s="27">
        <v>634.82000000000005</v>
      </c>
      <c r="Y111" s="25">
        <v>-3.7</v>
      </c>
      <c r="Z111" s="22"/>
      <c r="AA111" s="22">
        <f t="shared" si="27"/>
        <v>609.29999999999995</v>
      </c>
      <c r="AB111" s="22">
        <v>609.5</v>
      </c>
      <c r="AC111" s="22">
        <v>609.29999999999995</v>
      </c>
      <c r="AD111" s="27">
        <v>609.33000000000004</v>
      </c>
      <c r="AE111" s="25">
        <v>-3.7</v>
      </c>
      <c r="AF111" s="22"/>
      <c r="AG111" s="22">
        <f t="shared" si="28"/>
        <v>90.9</v>
      </c>
      <c r="AH111" s="22">
        <v>91.1</v>
      </c>
      <c r="AI111" s="22">
        <v>90.9</v>
      </c>
      <c r="AJ111" s="27">
        <v>90.68</v>
      </c>
      <c r="AK111" s="25">
        <v>-0.4</v>
      </c>
      <c r="AL111" s="22"/>
      <c r="AM111" s="22">
        <f t="shared" si="29"/>
        <v>4</v>
      </c>
      <c r="AN111" s="22">
        <v>4</v>
      </c>
      <c r="AO111" s="22">
        <v>4</v>
      </c>
      <c r="AP111" s="27">
        <v>4.0199999999999996</v>
      </c>
      <c r="AQ111" s="25">
        <v>0</v>
      </c>
      <c r="AR111" s="22"/>
      <c r="AS111" s="22">
        <f t="shared" si="30"/>
        <v>96</v>
      </c>
      <c r="AT111" s="22">
        <v>96</v>
      </c>
      <c r="AU111" s="22">
        <v>96</v>
      </c>
      <c r="AV111" s="27">
        <v>95.98</v>
      </c>
      <c r="AW111" s="25">
        <v>0</v>
      </c>
      <c r="AX111" s="22"/>
      <c r="AY111" s="22">
        <f t="shared" si="31"/>
        <v>5.3</v>
      </c>
      <c r="AZ111" s="22">
        <v>5.0999999999999996</v>
      </c>
      <c r="BA111" s="22">
        <v>5.3</v>
      </c>
      <c r="BB111" s="27">
        <v>5.52</v>
      </c>
      <c r="BC111" s="22">
        <v>0.4</v>
      </c>
    </row>
    <row r="112" spans="1:55" ht="12.75" x14ac:dyDescent="0.2">
      <c r="A112" s="7">
        <v>13</v>
      </c>
      <c r="B112">
        <v>4</v>
      </c>
      <c r="C112" s="22">
        <f t="shared" si="24"/>
        <v>575.6</v>
      </c>
      <c r="D112" s="22">
        <v>576.20000000000005</v>
      </c>
      <c r="E112" s="22">
        <v>575.6</v>
      </c>
      <c r="F112" s="27">
        <v>574.66999999999996</v>
      </c>
      <c r="G112" s="25">
        <v>-4</v>
      </c>
      <c r="H112" s="22"/>
      <c r="I112" s="22">
        <f t="shared" si="25"/>
        <v>33.299999999999997</v>
      </c>
      <c r="J112" s="22">
        <v>33.200000000000003</v>
      </c>
      <c r="K112" s="22">
        <v>33.299999999999997</v>
      </c>
      <c r="L112" s="27">
        <v>33.380000000000003</v>
      </c>
      <c r="M112" s="25">
        <v>-1.1000000000000001</v>
      </c>
      <c r="N112" s="22"/>
      <c r="O112" s="22">
        <f t="shared" si="26"/>
        <v>25.4</v>
      </c>
      <c r="P112" s="22">
        <v>25</v>
      </c>
      <c r="Q112" s="22">
        <v>25.4</v>
      </c>
      <c r="R112" s="27">
        <v>26.27</v>
      </c>
      <c r="S112" s="25">
        <v>3.1</v>
      </c>
      <c r="T112" s="22"/>
      <c r="U112" s="22"/>
      <c r="V112" s="22">
        <v>634.4</v>
      </c>
      <c r="W112" s="22">
        <v>634.29999999999995</v>
      </c>
      <c r="X112" s="27">
        <v>634.30999999999995</v>
      </c>
      <c r="Y112" s="25">
        <v>-2</v>
      </c>
      <c r="Z112" s="22"/>
      <c r="AA112" s="22">
        <f t="shared" si="27"/>
        <v>608.9</v>
      </c>
      <c r="AB112" s="22">
        <v>609.4</v>
      </c>
      <c r="AC112" s="22">
        <v>608.9</v>
      </c>
      <c r="AD112" s="27">
        <v>608.04999999999995</v>
      </c>
      <c r="AE112" s="25">
        <v>-5.0999999999999996</v>
      </c>
      <c r="AF112" s="22"/>
      <c r="AG112" s="22">
        <f t="shared" si="28"/>
        <v>90.7</v>
      </c>
      <c r="AH112" s="22">
        <v>90.8</v>
      </c>
      <c r="AI112" s="22">
        <v>90.7</v>
      </c>
      <c r="AJ112" s="27">
        <v>90.6</v>
      </c>
      <c r="AK112" s="25">
        <v>-0.3</v>
      </c>
      <c r="AL112" s="22"/>
      <c r="AM112" s="22">
        <f t="shared" si="29"/>
        <v>4</v>
      </c>
      <c r="AN112" s="22">
        <v>3.9</v>
      </c>
      <c r="AO112" s="22">
        <v>4</v>
      </c>
      <c r="AP112" s="27">
        <v>4.1399999999999997</v>
      </c>
      <c r="AQ112" s="25">
        <v>0.5</v>
      </c>
      <c r="AR112" s="22"/>
      <c r="AS112" s="22">
        <f t="shared" si="30"/>
        <v>96</v>
      </c>
      <c r="AT112" s="22">
        <v>96.1</v>
      </c>
      <c r="AU112" s="22">
        <v>96</v>
      </c>
      <c r="AV112" s="27">
        <v>95.86</v>
      </c>
      <c r="AW112" s="25">
        <v>-0.5</v>
      </c>
      <c r="AX112" s="22"/>
      <c r="AY112" s="22">
        <f t="shared" si="31"/>
        <v>5.5</v>
      </c>
      <c r="AZ112" s="22">
        <v>5.5</v>
      </c>
      <c r="BA112" s="22">
        <v>5.5</v>
      </c>
      <c r="BB112" s="27">
        <v>5.49</v>
      </c>
      <c r="BC112" s="22">
        <v>-0.1</v>
      </c>
    </row>
    <row r="113" spans="1:58" s="11" customFormat="1" ht="12.75" x14ac:dyDescent="0.2">
      <c r="A113" s="7"/>
      <c r="B113">
        <v>1</v>
      </c>
      <c r="C113" s="22">
        <f t="shared" si="24"/>
        <v>574.79999999999995</v>
      </c>
      <c r="D113" s="22">
        <v>571.5</v>
      </c>
      <c r="E113" s="22">
        <v>574.79999999999995</v>
      </c>
      <c r="F113" s="27">
        <v>574.30999999999995</v>
      </c>
      <c r="G113" s="25">
        <v>-1.4</v>
      </c>
      <c r="H113" s="22"/>
      <c r="I113" s="22">
        <f t="shared" si="25"/>
        <v>33</v>
      </c>
      <c r="J113" s="22">
        <v>35</v>
      </c>
      <c r="K113" s="22">
        <v>33</v>
      </c>
      <c r="L113" s="27">
        <v>32.39</v>
      </c>
      <c r="M113" s="25">
        <v>-3.9</v>
      </c>
      <c r="N113" s="22"/>
      <c r="O113" s="22">
        <f t="shared" si="26"/>
        <v>26.5</v>
      </c>
      <c r="P113" s="22">
        <v>27.8</v>
      </c>
      <c r="Q113" s="22">
        <v>26.5</v>
      </c>
      <c r="R113" s="27">
        <v>27.71</v>
      </c>
      <c r="S113" s="25">
        <v>5.8</v>
      </c>
      <c r="T113" s="22"/>
      <c r="U113" s="22"/>
      <c r="V113" s="22">
        <v>634.29999999999995</v>
      </c>
      <c r="W113" s="22">
        <v>634.29999999999995</v>
      </c>
      <c r="X113" s="27">
        <v>634.41</v>
      </c>
      <c r="Y113" s="25">
        <v>0.4</v>
      </c>
      <c r="Z113" s="22"/>
      <c r="AA113" s="22">
        <f t="shared" si="27"/>
        <v>607.79999999999995</v>
      </c>
      <c r="AB113" s="22">
        <v>606.5</v>
      </c>
      <c r="AC113" s="22">
        <v>607.79999999999995</v>
      </c>
      <c r="AD113" s="27">
        <v>606.70000000000005</v>
      </c>
      <c r="AE113" s="25">
        <v>-5.4</v>
      </c>
      <c r="AF113" s="22"/>
      <c r="AG113" s="22">
        <f t="shared" si="28"/>
        <v>90.6</v>
      </c>
      <c r="AH113" s="22">
        <v>90.1</v>
      </c>
      <c r="AI113" s="22">
        <v>90.6</v>
      </c>
      <c r="AJ113" s="27">
        <v>90.53</v>
      </c>
      <c r="AK113" s="25">
        <v>-0.3</v>
      </c>
      <c r="AL113" s="22"/>
      <c r="AM113" s="22">
        <f t="shared" si="29"/>
        <v>4.2</v>
      </c>
      <c r="AN113" s="22">
        <v>4.4000000000000004</v>
      </c>
      <c r="AO113" s="22">
        <v>4.2</v>
      </c>
      <c r="AP113" s="27">
        <v>4.37</v>
      </c>
      <c r="AQ113" s="25">
        <v>0.9</v>
      </c>
      <c r="AR113" s="22"/>
      <c r="AS113" s="22">
        <f t="shared" si="30"/>
        <v>95.8</v>
      </c>
      <c r="AT113" s="22">
        <v>95.6</v>
      </c>
      <c r="AU113" s="22">
        <v>95.8</v>
      </c>
      <c r="AV113" s="27">
        <v>95.63</v>
      </c>
      <c r="AW113" s="25">
        <v>-0.9</v>
      </c>
      <c r="AX113" s="22"/>
      <c r="AY113" s="22">
        <f t="shared" si="31"/>
        <v>5.4</v>
      </c>
      <c r="AZ113" s="22">
        <v>5.8</v>
      </c>
      <c r="BA113" s="22">
        <v>5.4</v>
      </c>
      <c r="BB113" s="27">
        <v>5.34</v>
      </c>
      <c r="BC113" s="22">
        <v>-0.6</v>
      </c>
      <c r="BD113" s="6"/>
      <c r="BE113" s="6"/>
      <c r="BF113" s="6"/>
    </row>
    <row r="114" spans="1:58" s="11" customFormat="1" ht="12.75" x14ac:dyDescent="0.2">
      <c r="A114" s="7">
        <v>14</v>
      </c>
      <c r="B114">
        <v>2</v>
      </c>
      <c r="C114" s="22">
        <f t="shared" si="24"/>
        <v>574.20000000000005</v>
      </c>
      <c r="D114" s="22">
        <v>575.20000000000005</v>
      </c>
      <c r="E114" s="22">
        <v>574.20000000000005</v>
      </c>
      <c r="F114" s="27">
        <v>574.72</v>
      </c>
      <c r="G114" s="25">
        <v>1.6</v>
      </c>
      <c r="H114" s="22"/>
      <c r="I114" s="22">
        <f t="shared" si="25"/>
        <v>31</v>
      </c>
      <c r="J114" s="22">
        <v>30.6</v>
      </c>
      <c r="K114" s="22">
        <v>31</v>
      </c>
      <c r="L114" s="27">
        <v>31.45</v>
      </c>
      <c r="M114" s="25">
        <v>-3.8</v>
      </c>
      <c r="N114" s="22"/>
      <c r="O114" s="22">
        <f t="shared" si="26"/>
        <v>29.9</v>
      </c>
      <c r="P114" s="22">
        <v>29.1</v>
      </c>
      <c r="Q114" s="22">
        <v>29.9</v>
      </c>
      <c r="R114" s="27">
        <v>28.97</v>
      </c>
      <c r="S114" s="25">
        <v>5</v>
      </c>
      <c r="T114" s="22"/>
      <c r="U114" s="22"/>
      <c r="V114" s="22">
        <v>634.9</v>
      </c>
      <c r="W114" s="22">
        <v>635.1</v>
      </c>
      <c r="X114" s="27">
        <v>635.14</v>
      </c>
      <c r="Y114" s="25">
        <v>2.9</v>
      </c>
      <c r="Z114" s="22"/>
      <c r="AA114" s="22">
        <f t="shared" si="27"/>
        <v>605.20000000000005</v>
      </c>
      <c r="AB114" s="22">
        <v>605.70000000000005</v>
      </c>
      <c r="AC114" s="22">
        <v>605.20000000000005</v>
      </c>
      <c r="AD114" s="27">
        <v>606.16999999999996</v>
      </c>
      <c r="AE114" s="25">
        <v>-2.1</v>
      </c>
      <c r="AF114" s="22"/>
      <c r="AG114" s="22">
        <f t="shared" si="28"/>
        <v>90.4</v>
      </c>
      <c r="AH114" s="22">
        <v>90.6</v>
      </c>
      <c r="AI114" s="22">
        <v>90.4</v>
      </c>
      <c r="AJ114" s="27">
        <v>90.49</v>
      </c>
      <c r="AK114" s="25">
        <v>-0.2</v>
      </c>
      <c r="AL114" s="22"/>
      <c r="AM114" s="22">
        <f t="shared" si="29"/>
        <v>4.7</v>
      </c>
      <c r="AN114" s="22">
        <v>4.5999999999999996</v>
      </c>
      <c r="AO114" s="22">
        <v>4.7</v>
      </c>
      <c r="AP114" s="27">
        <v>4.5599999999999996</v>
      </c>
      <c r="AQ114" s="25">
        <v>0.8</v>
      </c>
      <c r="AR114" s="22"/>
      <c r="AS114" s="22">
        <f t="shared" si="30"/>
        <v>95.3</v>
      </c>
      <c r="AT114" s="22">
        <v>95.4</v>
      </c>
      <c r="AU114" s="22">
        <v>95.3</v>
      </c>
      <c r="AV114" s="27">
        <v>95.44</v>
      </c>
      <c r="AW114" s="25">
        <v>-0.8</v>
      </c>
      <c r="AX114" s="22"/>
      <c r="AY114" s="22">
        <f t="shared" si="31"/>
        <v>5.0999999999999996</v>
      </c>
      <c r="AZ114" s="22">
        <v>5</v>
      </c>
      <c r="BA114" s="22">
        <v>5.0999999999999996</v>
      </c>
      <c r="BB114" s="27">
        <v>5.19</v>
      </c>
      <c r="BC114" s="22">
        <v>-0.6</v>
      </c>
      <c r="BD114" s="6"/>
      <c r="BE114" s="6"/>
      <c r="BF114" s="6"/>
    </row>
    <row r="115" spans="1:58" s="11" customFormat="1" ht="12.75" x14ac:dyDescent="0.2">
      <c r="A115" s="7">
        <v>14</v>
      </c>
      <c r="B115">
        <v>3</v>
      </c>
      <c r="C115" s="22">
        <f t="shared" si="24"/>
        <v>575.29999999999995</v>
      </c>
      <c r="D115" s="22">
        <v>576.9</v>
      </c>
      <c r="E115" s="22">
        <v>575.29999999999995</v>
      </c>
      <c r="F115" s="27">
        <v>575.78</v>
      </c>
      <c r="G115" s="25">
        <v>4.2</v>
      </c>
      <c r="H115" s="22"/>
      <c r="I115" s="22">
        <f t="shared" si="25"/>
        <v>30.9</v>
      </c>
      <c r="J115" s="22">
        <v>29.7</v>
      </c>
      <c r="K115" s="22">
        <v>30.9</v>
      </c>
      <c r="L115" s="27">
        <v>30.85</v>
      </c>
      <c r="M115" s="25">
        <v>-2.4</v>
      </c>
      <c r="N115" s="22"/>
      <c r="O115" s="22">
        <f t="shared" si="26"/>
        <v>30</v>
      </c>
      <c r="P115" s="22">
        <v>29.6</v>
      </c>
      <c r="Q115" s="22">
        <v>30</v>
      </c>
      <c r="R115" s="27">
        <v>29.56</v>
      </c>
      <c r="S115" s="25">
        <v>2.4</v>
      </c>
      <c r="T115" s="22"/>
      <c r="U115" s="22"/>
      <c r="V115" s="22">
        <v>636.29999999999995</v>
      </c>
      <c r="W115" s="22">
        <v>636.20000000000005</v>
      </c>
      <c r="X115" s="27">
        <v>636.20000000000005</v>
      </c>
      <c r="Y115" s="25">
        <v>4.3</v>
      </c>
      <c r="Z115" s="22"/>
      <c r="AA115" s="22">
        <f t="shared" si="27"/>
        <v>606.20000000000005</v>
      </c>
      <c r="AB115" s="22">
        <v>606.6</v>
      </c>
      <c r="AC115" s="22">
        <v>606.20000000000005</v>
      </c>
      <c r="AD115" s="27">
        <v>606.63</v>
      </c>
      <c r="AE115" s="25">
        <v>1.9</v>
      </c>
      <c r="AF115" s="22"/>
      <c r="AG115" s="22">
        <f t="shared" si="28"/>
        <v>90.4</v>
      </c>
      <c r="AH115" s="22">
        <v>90.7</v>
      </c>
      <c r="AI115" s="22">
        <v>90.4</v>
      </c>
      <c r="AJ115" s="27">
        <v>90.5</v>
      </c>
      <c r="AK115" s="25">
        <v>0.1</v>
      </c>
      <c r="AL115" s="22"/>
      <c r="AM115" s="22">
        <f t="shared" si="29"/>
        <v>4.7</v>
      </c>
      <c r="AN115" s="22">
        <v>4.7</v>
      </c>
      <c r="AO115" s="22">
        <v>4.7</v>
      </c>
      <c r="AP115" s="27">
        <v>4.6500000000000004</v>
      </c>
      <c r="AQ115" s="25">
        <v>0.3</v>
      </c>
      <c r="AR115" s="22"/>
      <c r="AS115" s="22">
        <f t="shared" si="30"/>
        <v>95.3</v>
      </c>
      <c r="AT115" s="22">
        <v>95.3</v>
      </c>
      <c r="AU115" s="22">
        <v>95.3</v>
      </c>
      <c r="AV115" s="27">
        <v>95.35</v>
      </c>
      <c r="AW115" s="25">
        <v>-0.3</v>
      </c>
      <c r="AX115" s="22"/>
      <c r="AY115" s="22">
        <f t="shared" si="31"/>
        <v>5.0999999999999996</v>
      </c>
      <c r="AZ115" s="22">
        <v>4.9000000000000004</v>
      </c>
      <c r="BA115" s="22">
        <v>5.0999999999999996</v>
      </c>
      <c r="BB115" s="27">
        <v>5.09</v>
      </c>
      <c r="BC115" s="22">
        <v>-0.4</v>
      </c>
      <c r="BD115" s="6"/>
      <c r="BE115" s="6"/>
      <c r="BF115" s="6"/>
    </row>
    <row r="116" spans="1:58" s="11" customFormat="1" ht="12.75" x14ac:dyDescent="0.2">
      <c r="A116" s="7">
        <v>14</v>
      </c>
      <c r="B116">
        <v>4</v>
      </c>
      <c r="C116" s="22">
        <f t="shared" si="24"/>
        <v>576.20000000000005</v>
      </c>
      <c r="D116" s="22">
        <v>576.6</v>
      </c>
      <c r="E116" s="22">
        <v>576.20000000000005</v>
      </c>
      <c r="F116" s="27">
        <v>576.62</v>
      </c>
      <c r="G116" s="25">
        <v>3.4</v>
      </c>
      <c r="H116" s="22"/>
      <c r="I116" s="22">
        <f t="shared" si="25"/>
        <v>31.6</v>
      </c>
      <c r="J116" s="22">
        <v>31.5</v>
      </c>
      <c r="K116" s="22">
        <v>31.6</v>
      </c>
      <c r="L116" s="27">
        <v>30.81</v>
      </c>
      <c r="M116" s="25">
        <v>-0.2</v>
      </c>
      <c r="N116" s="22"/>
      <c r="O116" s="22">
        <f t="shared" si="26"/>
        <v>29.6</v>
      </c>
      <c r="P116" s="22">
        <v>29.5</v>
      </c>
      <c r="Q116" s="22">
        <v>29.6</v>
      </c>
      <c r="R116" s="27">
        <v>29.87</v>
      </c>
      <c r="S116" s="25">
        <v>1.2</v>
      </c>
      <c r="T116" s="22"/>
      <c r="U116" s="22"/>
      <c r="V116" s="22">
        <v>637.6</v>
      </c>
      <c r="W116" s="22">
        <v>637.4</v>
      </c>
      <c r="X116" s="27">
        <v>637.30999999999995</v>
      </c>
      <c r="Y116" s="25">
        <v>4.4000000000000004</v>
      </c>
      <c r="Z116" s="22"/>
      <c r="AA116" s="22">
        <f t="shared" si="27"/>
        <v>607.79999999999995</v>
      </c>
      <c r="AB116" s="22">
        <v>608.1</v>
      </c>
      <c r="AC116" s="22">
        <v>607.79999999999995</v>
      </c>
      <c r="AD116" s="27">
        <v>607.42999999999995</v>
      </c>
      <c r="AE116" s="25">
        <v>3.2</v>
      </c>
      <c r="AF116" s="22"/>
      <c r="AG116" s="22">
        <f t="shared" si="28"/>
        <v>90.4</v>
      </c>
      <c r="AH116" s="22">
        <v>90.4</v>
      </c>
      <c r="AI116" s="22">
        <v>90.4</v>
      </c>
      <c r="AJ116" s="27">
        <v>90.48</v>
      </c>
      <c r="AK116" s="25">
        <v>-0.1</v>
      </c>
      <c r="AL116" s="22"/>
      <c r="AM116" s="22">
        <f t="shared" si="29"/>
        <v>4.5999999999999996</v>
      </c>
      <c r="AN116" s="22">
        <v>4.5999999999999996</v>
      </c>
      <c r="AO116" s="22">
        <v>4.5999999999999996</v>
      </c>
      <c r="AP116" s="27">
        <v>4.6900000000000004</v>
      </c>
      <c r="AQ116" s="25">
        <v>0.2</v>
      </c>
      <c r="AR116" s="22"/>
      <c r="AS116" s="22">
        <f t="shared" si="30"/>
        <v>95.4</v>
      </c>
      <c r="AT116" s="22">
        <v>95.4</v>
      </c>
      <c r="AU116" s="22">
        <v>95.4</v>
      </c>
      <c r="AV116" s="27">
        <v>95.31</v>
      </c>
      <c r="AW116" s="25">
        <v>-0.2</v>
      </c>
      <c r="AX116" s="22"/>
      <c r="AY116" s="22">
        <f t="shared" si="31"/>
        <v>5.2</v>
      </c>
      <c r="AZ116" s="22">
        <v>5.2</v>
      </c>
      <c r="BA116" s="22">
        <v>5.2</v>
      </c>
      <c r="BB116" s="27">
        <v>5.07</v>
      </c>
      <c r="BC116" s="22">
        <v>-0.1</v>
      </c>
      <c r="BD116" s="6"/>
      <c r="BE116" s="6"/>
      <c r="BF116" s="6"/>
    </row>
    <row r="117" spans="1:58" s="11" customFormat="1" ht="12.75" x14ac:dyDescent="0.2">
      <c r="A117" s="7"/>
      <c r="B117">
        <v>1</v>
      </c>
      <c r="C117" s="22">
        <f t="shared" si="24"/>
        <v>576</v>
      </c>
      <c r="D117" s="22">
        <v>572.70000000000005</v>
      </c>
      <c r="E117" s="22">
        <v>576</v>
      </c>
      <c r="F117" s="27">
        <v>577.22</v>
      </c>
      <c r="G117" s="25">
        <v>2.4</v>
      </c>
      <c r="H117" s="22"/>
      <c r="I117" s="22">
        <f t="shared" si="25"/>
        <v>30.8</v>
      </c>
      <c r="J117" s="22">
        <v>32.6</v>
      </c>
      <c r="K117" s="22">
        <v>30.8</v>
      </c>
      <c r="L117" s="27">
        <v>30.51</v>
      </c>
      <c r="M117" s="25">
        <v>-1.2</v>
      </c>
      <c r="N117" s="22"/>
      <c r="O117" s="22">
        <f t="shared" si="26"/>
        <v>31.6</v>
      </c>
      <c r="P117" s="22">
        <v>33</v>
      </c>
      <c r="Q117" s="22">
        <v>31.6</v>
      </c>
      <c r="R117" s="27">
        <v>30.61</v>
      </c>
      <c r="S117" s="25">
        <v>2.9</v>
      </c>
      <c r="T117" s="22"/>
      <c r="U117" s="22"/>
      <c r="V117" s="22">
        <v>638.29999999999995</v>
      </c>
      <c r="W117" s="22">
        <v>638.29999999999995</v>
      </c>
      <c r="X117" s="27">
        <v>638.35</v>
      </c>
      <c r="Y117" s="25">
        <v>4.2</v>
      </c>
      <c r="Z117" s="22"/>
      <c r="AA117" s="22">
        <f t="shared" si="27"/>
        <v>606.70000000000005</v>
      </c>
      <c r="AB117" s="22">
        <v>605.29999999999995</v>
      </c>
      <c r="AC117" s="22">
        <v>606.70000000000005</v>
      </c>
      <c r="AD117" s="27">
        <v>607.74</v>
      </c>
      <c r="AE117" s="25">
        <v>1.2</v>
      </c>
      <c r="AF117" s="22"/>
      <c r="AG117" s="22">
        <f t="shared" si="28"/>
        <v>90.2</v>
      </c>
      <c r="AH117" s="22">
        <v>89.7</v>
      </c>
      <c r="AI117" s="22">
        <v>90.2</v>
      </c>
      <c r="AJ117" s="27">
        <v>90.42</v>
      </c>
      <c r="AK117" s="25">
        <v>-0.2</v>
      </c>
      <c r="AL117" s="22"/>
      <c r="AM117" s="22">
        <f t="shared" si="29"/>
        <v>4.9000000000000004</v>
      </c>
      <c r="AN117" s="22">
        <v>5.2</v>
      </c>
      <c r="AO117" s="22">
        <v>4.9000000000000004</v>
      </c>
      <c r="AP117" s="27">
        <v>4.8</v>
      </c>
      <c r="AQ117" s="25">
        <v>0.4</v>
      </c>
      <c r="AR117" s="22"/>
      <c r="AS117" s="22">
        <f t="shared" si="30"/>
        <v>95.1</v>
      </c>
      <c r="AT117" s="22">
        <v>94.8</v>
      </c>
      <c r="AU117" s="22">
        <v>95.1</v>
      </c>
      <c r="AV117" s="27">
        <v>95.2</v>
      </c>
      <c r="AW117" s="25">
        <v>-0.4</v>
      </c>
      <c r="AX117" s="22"/>
      <c r="AY117" s="22">
        <f t="shared" si="31"/>
        <v>5.0999999999999996</v>
      </c>
      <c r="AZ117" s="22">
        <v>5.4</v>
      </c>
      <c r="BA117" s="22">
        <v>5.0999999999999996</v>
      </c>
      <c r="BB117" s="27">
        <v>5.0199999999999996</v>
      </c>
      <c r="BC117" s="22">
        <v>-0.2</v>
      </c>
      <c r="BD117" s="6"/>
      <c r="BE117" s="6"/>
      <c r="BF117" s="6"/>
    </row>
    <row r="118" spans="1:58" s="11" customFormat="1" ht="12.75" x14ac:dyDescent="0.2">
      <c r="A118" s="7">
        <v>15</v>
      </c>
      <c r="B118">
        <v>2</v>
      </c>
      <c r="C118" s="22">
        <f t="shared" si="24"/>
        <v>578</v>
      </c>
      <c r="D118" s="22">
        <v>579.1</v>
      </c>
      <c r="E118" s="22">
        <v>578</v>
      </c>
      <c r="F118" s="27">
        <v>577.72</v>
      </c>
      <c r="G118" s="25">
        <v>2</v>
      </c>
      <c r="H118" s="22"/>
      <c r="I118" s="22">
        <f t="shared" si="25"/>
        <v>30</v>
      </c>
      <c r="J118" s="22">
        <v>29.5</v>
      </c>
      <c r="K118" s="22">
        <v>30</v>
      </c>
      <c r="L118" s="27">
        <v>30.12</v>
      </c>
      <c r="M118" s="25">
        <v>-1.6</v>
      </c>
      <c r="N118" s="22"/>
      <c r="O118" s="22">
        <f t="shared" si="26"/>
        <v>31.3</v>
      </c>
      <c r="P118" s="22">
        <v>30.5</v>
      </c>
      <c r="Q118" s="22">
        <v>31.3</v>
      </c>
      <c r="R118" s="27">
        <v>31.52</v>
      </c>
      <c r="S118" s="25">
        <v>3.6</v>
      </c>
      <c r="T118" s="22"/>
      <c r="U118" s="22"/>
      <c r="V118" s="22">
        <v>639.1</v>
      </c>
      <c r="W118" s="22">
        <v>639.29999999999995</v>
      </c>
      <c r="X118" s="27">
        <v>639.36</v>
      </c>
      <c r="Y118" s="25">
        <v>4</v>
      </c>
      <c r="Z118" s="22"/>
      <c r="AA118" s="22">
        <f t="shared" si="27"/>
        <v>608</v>
      </c>
      <c r="AB118" s="22">
        <v>608.6</v>
      </c>
      <c r="AC118" s="22">
        <v>608</v>
      </c>
      <c r="AD118" s="27">
        <v>607.84</v>
      </c>
      <c r="AE118" s="25">
        <v>0.4</v>
      </c>
      <c r="AF118" s="22"/>
      <c r="AG118" s="22">
        <f t="shared" si="28"/>
        <v>90.4</v>
      </c>
      <c r="AH118" s="22">
        <v>90.6</v>
      </c>
      <c r="AI118" s="22">
        <v>90.4</v>
      </c>
      <c r="AJ118" s="27">
        <v>90.36</v>
      </c>
      <c r="AK118" s="25">
        <v>-0.3</v>
      </c>
      <c r="AL118" s="22"/>
      <c r="AM118" s="22">
        <f t="shared" si="29"/>
        <v>4.9000000000000004</v>
      </c>
      <c r="AN118" s="22">
        <v>4.8</v>
      </c>
      <c r="AO118" s="22">
        <v>4.9000000000000004</v>
      </c>
      <c r="AP118" s="27">
        <v>4.93</v>
      </c>
      <c r="AQ118" s="25">
        <v>0.5</v>
      </c>
      <c r="AR118" s="22"/>
      <c r="AS118" s="22">
        <f t="shared" si="30"/>
        <v>95.1</v>
      </c>
      <c r="AT118" s="22">
        <v>95.2</v>
      </c>
      <c r="AU118" s="22">
        <v>95.1</v>
      </c>
      <c r="AV118" s="27">
        <v>95.07</v>
      </c>
      <c r="AW118" s="25">
        <v>-0.5</v>
      </c>
      <c r="AX118" s="22"/>
      <c r="AY118" s="22">
        <f t="shared" si="31"/>
        <v>4.9000000000000004</v>
      </c>
      <c r="AZ118" s="22">
        <v>4.8</v>
      </c>
      <c r="BA118" s="22">
        <v>4.9000000000000004</v>
      </c>
      <c r="BB118" s="27">
        <v>4.95</v>
      </c>
      <c r="BC118" s="22">
        <v>-0.3</v>
      </c>
      <c r="BD118" s="6"/>
      <c r="BE118" s="6"/>
      <c r="BF118" s="6"/>
    </row>
    <row r="119" spans="1:58" s="11" customFormat="1" ht="12.75" x14ac:dyDescent="0.2">
      <c r="A119" s="7">
        <v>15</v>
      </c>
      <c r="B119">
        <v>3</v>
      </c>
      <c r="C119" s="22">
        <f t="shared" si="24"/>
        <v>577.20000000000005</v>
      </c>
      <c r="D119" s="22">
        <v>578.5</v>
      </c>
      <c r="E119" s="22">
        <v>577.20000000000005</v>
      </c>
      <c r="F119" s="27">
        <v>578.13</v>
      </c>
      <c r="G119" s="25">
        <v>1.6</v>
      </c>
      <c r="H119" s="22"/>
      <c r="I119" s="22">
        <f t="shared" si="25"/>
        <v>30.5</v>
      </c>
      <c r="J119" s="22">
        <v>29.7</v>
      </c>
      <c r="K119" s="22">
        <v>30.5</v>
      </c>
      <c r="L119" s="27">
        <v>30.24</v>
      </c>
      <c r="M119" s="25">
        <v>0.5</v>
      </c>
      <c r="N119" s="22"/>
      <c r="O119" s="22">
        <f t="shared" si="26"/>
        <v>32.6</v>
      </c>
      <c r="P119" s="22">
        <v>32.1</v>
      </c>
      <c r="Q119" s="22">
        <v>32.6</v>
      </c>
      <c r="R119" s="27">
        <v>31.93</v>
      </c>
      <c r="S119" s="25">
        <v>1.6</v>
      </c>
      <c r="T119" s="22"/>
      <c r="U119" s="22"/>
      <c r="V119" s="22">
        <v>640.29999999999995</v>
      </c>
      <c r="W119" s="22">
        <v>640.29999999999995</v>
      </c>
      <c r="X119" s="27">
        <v>640.29999999999995</v>
      </c>
      <c r="Y119" s="25">
        <v>3.8</v>
      </c>
      <c r="Z119" s="22"/>
      <c r="AA119" s="22">
        <f t="shared" si="27"/>
        <v>607.70000000000005</v>
      </c>
      <c r="AB119" s="22">
        <v>608.20000000000005</v>
      </c>
      <c r="AC119" s="22">
        <v>607.70000000000005</v>
      </c>
      <c r="AD119" s="27">
        <v>608.37</v>
      </c>
      <c r="AE119" s="25">
        <v>2.1</v>
      </c>
      <c r="AF119" s="22"/>
      <c r="AG119" s="22">
        <f t="shared" si="28"/>
        <v>90.1</v>
      </c>
      <c r="AH119" s="22">
        <v>90.3</v>
      </c>
      <c r="AI119" s="22">
        <v>90.1</v>
      </c>
      <c r="AJ119" s="27">
        <v>90.29</v>
      </c>
      <c r="AK119" s="25">
        <v>-0.3</v>
      </c>
      <c r="AL119" s="22"/>
      <c r="AM119" s="22">
        <f t="shared" si="29"/>
        <v>5.0999999999999996</v>
      </c>
      <c r="AN119" s="22">
        <v>5</v>
      </c>
      <c r="AO119" s="22">
        <v>5.0999999999999996</v>
      </c>
      <c r="AP119" s="27">
        <v>4.99</v>
      </c>
      <c r="AQ119" s="25">
        <v>0.2</v>
      </c>
      <c r="AR119" s="22"/>
      <c r="AS119" s="22">
        <f t="shared" si="30"/>
        <v>94.9</v>
      </c>
      <c r="AT119" s="22">
        <v>95</v>
      </c>
      <c r="AU119" s="22">
        <v>94.9</v>
      </c>
      <c r="AV119" s="27">
        <v>95.01</v>
      </c>
      <c r="AW119" s="25">
        <v>-0.2</v>
      </c>
      <c r="AX119" s="22"/>
      <c r="AY119" s="22">
        <f t="shared" si="31"/>
        <v>5</v>
      </c>
      <c r="AZ119" s="22">
        <v>4.9000000000000004</v>
      </c>
      <c r="BA119" s="22">
        <v>5</v>
      </c>
      <c r="BB119" s="27">
        <v>4.97</v>
      </c>
      <c r="BC119" s="22">
        <v>0.1</v>
      </c>
      <c r="BD119" s="6"/>
      <c r="BE119" s="6"/>
      <c r="BF119" s="6"/>
    </row>
    <row r="120" spans="1:58" s="11" customFormat="1" ht="12.75" x14ac:dyDescent="0.2">
      <c r="A120" s="7">
        <v>15</v>
      </c>
      <c r="B120">
        <v>4</v>
      </c>
      <c r="C120" s="22">
        <f t="shared" si="24"/>
        <v>578.70000000000005</v>
      </c>
      <c r="D120" s="22">
        <v>579.20000000000005</v>
      </c>
      <c r="E120" s="22">
        <v>578.70000000000005</v>
      </c>
      <c r="F120" s="27">
        <v>578.92999999999995</v>
      </c>
      <c r="G120" s="25">
        <v>3.2</v>
      </c>
      <c r="H120" s="22"/>
      <c r="I120" s="22">
        <f t="shared" si="25"/>
        <v>30.2</v>
      </c>
      <c r="J120" s="22">
        <v>29.9</v>
      </c>
      <c r="K120" s="22">
        <v>30.2</v>
      </c>
      <c r="L120" s="27">
        <v>30.36</v>
      </c>
      <c r="M120" s="25">
        <v>0.5</v>
      </c>
      <c r="N120" s="22"/>
      <c r="O120" s="22">
        <f t="shared" si="26"/>
        <v>32.299999999999997</v>
      </c>
      <c r="P120" s="22">
        <v>32.200000000000003</v>
      </c>
      <c r="Q120" s="22">
        <v>32.299999999999997</v>
      </c>
      <c r="R120" s="27">
        <v>31.71</v>
      </c>
      <c r="S120" s="25">
        <v>-0.9</v>
      </c>
      <c r="T120" s="22"/>
      <c r="U120" s="22"/>
      <c r="V120" s="22">
        <v>641.29999999999995</v>
      </c>
      <c r="W120" s="22">
        <v>641.1</v>
      </c>
      <c r="X120" s="27">
        <v>641</v>
      </c>
      <c r="Y120" s="25">
        <v>2.8</v>
      </c>
      <c r="Z120" s="22"/>
      <c r="AA120" s="22">
        <f t="shared" si="27"/>
        <v>608.9</v>
      </c>
      <c r="AB120" s="22">
        <v>609.1</v>
      </c>
      <c r="AC120" s="22">
        <v>608.9</v>
      </c>
      <c r="AD120" s="27">
        <v>609.29</v>
      </c>
      <c r="AE120" s="25">
        <v>3.7</v>
      </c>
      <c r="AF120" s="22"/>
      <c r="AG120" s="22">
        <f t="shared" si="28"/>
        <v>90.3</v>
      </c>
      <c r="AH120" s="22">
        <v>90.3</v>
      </c>
      <c r="AI120" s="22">
        <v>90.3</v>
      </c>
      <c r="AJ120" s="27">
        <v>90.32</v>
      </c>
      <c r="AK120" s="25">
        <v>0.1</v>
      </c>
      <c r="AL120" s="22"/>
      <c r="AM120" s="22">
        <f t="shared" si="29"/>
        <v>5</v>
      </c>
      <c r="AN120" s="22">
        <v>5</v>
      </c>
      <c r="AO120" s="22">
        <v>5</v>
      </c>
      <c r="AP120" s="27">
        <v>4.95</v>
      </c>
      <c r="AQ120" s="25">
        <v>-0.2</v>
      </c>
      <c r="AR120" s="22"/>
      <c r="AS120" s="22">
        <f t="shared" si="30"/>
        <v>95</v>
      </c>
      <c r="AT120" s="22">
        <v>95</v>
      </c>
      <c r="AU120" s="22">
        <v>95</v>
      </c>
      <c r="AV120" s="27">
        <v>95.05</v>
      </c>
      <c r="AW120" s="25">
        <v>0.2</v>
      </c>
      <c r="AX120" s="22"/>
      <c r="AY120" s="22">
        <f t="shared" si="31"/>
        <v>5</v>
      </c>
      <c r="AZ120" s="22">
        <v>4.9000000000000004</v>
      </c>
      <c r="BA120" s="22">
        <v>5</v>
      </c>
      <c r="BB120" s="27">
        <v>4.9800000000000004</v>
      </c>
      <c r="BC120" s="22">
        <v>0</v>
      </c>
      <c r="BD120" s="6"/>
      <c r="BE120" s="6"/>
      <c r="BF120" s="6"/>
    </row>
    <row r="121" spans="1:58" ht="12.75" x14ac:dyDescent="0.2">
      <c r="A121" s="7"/>
      <c r="B121">
        <v>1</v>
      </c>
      <c r="C121" s="22">
        <f t="shared" si="24"/>
        <v>579.70000000000005</v>
      </c>
      <c r="D121" s="22">
        <v>576.29999999999995</v>
      </c>
      <c r="E121" s="22">
        <v>579.70000000000005</v>
      </c>
      <c r="F121" s="27">
        <v>580.84</v>
      </c>
      <c r="G121" s="25">
        <v>7.6</v>
      </c>
      <c r="H121" s="22"/>
      <c r="I121" s="22">
        <f t="shared" si="25"/>
        <v>31.2</v>
      </c>
      <c r="J121" s="22">
        <v>33</v>
      </c>
      <c r="K121" s="22">
        <v>31.2</v>
      </c>
      <c r="L121" s="27">
        <v>29.69</v>
      </c>
      <c r="M121" s="25">
        <v>-2.7</v>
      </c>
      <c r="N121" s="22"/>
      <c r="O121" s="22">
        <f t="shared" si="26"/>
        <v>30.5</v>
      </c>
      <c r="P121" s="22">
        <v>32.200000000000003</v>
      </c>
      <c r="Q121" s="22">
        <v>30.5</v>
      </c>
      <c r="R121" s="27">
        <v>30.96</v>
      </c>
      <c r="S121" s="25">
        <v>-3</v>
      </c>
      <c r="T121" s="22"/>
      <c r="U121" s="22"/>
      <c r="V121" s="22">
        <v>641.6</v>
      </c>
      <c r="W121" s="22">
        <v>641.5</v>
      </c>
      <c r="X121" s="27">
        <v>641.48</v>
      </c>
      <c r="Y121" s="25">
        <v>1.9</v>
      </c>
      <c r="Z121" s="22"/>
      <c r="AA121" s="22">
        <f t="shared" si="27"/>
        <v>610.9</v>
      </c>
      <c r="AB121" s="22">
        <v>609.4</v>
      </c>
      <c r="AC121" s="22">
        <v>610.9</v>
      </c>
      <c r="AD121" s="27">
        <v>610.52</v>
      </c>
      <c r="AE121" s="25">
        <v>4.9000000000000004</v>
      </c>
      <c r="AF121" s="22"/>
      <c r="AG121" s="22">
        <f t="shared" si="28"/>
        <v>90.4</v>
      </c>
      <c r="AH121" s="22">
        <v>89.8</v>
      </c>
      <c r="AI121" s="22">
        <v>90.4</v>
      </c>
      <c r="AJ121" s="27">
        <v>90.55</v>
      </c>
      <c r="AK121" s="25">
        <v>0.9</v>
      </c>
      <c r="AL121" s="22"/>
      <c r="AM121" s="22">
        <f t="shared" si="29"/>
        <v>4.8</v>
      </c>
      <c r="AN121" s="22">
        <v>5</v>
      </c>
      <c r="AO121" s="22">
        <v>4.8</v>
      </c>
      <c r="AP121" s="27">
        <v>4.83</v>
      </c>
      <c r="AQ121" s="25">
        <v>-0.5</v>
      </c>
      <c r="AR121" s="22"/>
      <c r="AS121" s="22">
        <f t="shared" si="30"/>
        <v>95.2</v>
      </c>
      <c r="AT121" s="22">
        <v>95</v>
      </c>
      <c r="AU121" s="22">
        <v>95.2</v>
      </c>
      <c r="AV121" s="27">
        <v>95.17</v>
      </c>
      <c r="AW121" s="25">
        <v>0.5</v>
      </c>
      <c r="AX121" s="22"/>
      <c r="AY121" s="22">
        <f t="shared" si="31"/>
        <v>5.0999999999999996</v>
      </c>
      <c r="AZ121" s="22">
        <v>5.4</v>
      </c>
      <c r="BA121" s="22">
        <v>5.0999999999999996</v>
      </c>
      <c r="BB121" s="27">
        <v>4.8600000000000003</v>
      </c>
      <c r="BC121" s="22">
        <v>-0.5</v>
      </c>
    </row>
    <row r="122" spans="1:58" ht="12.75" x14ac:dyDescent="0.2">
      <c r="A122" s="7">
        <v>16</v>
      </c>
      <c r="B122">
        <v>2</v>
      </c>
      <c r="C122" s="22">
        <f t="shared" si="24"/>
        <v>585.29999999999995</v>
      </c>
      <c r="D122" s="22">
        <v>586.4</v>
      </c>
      <c r="E122" s="22">
        <v>585.29999999999995</v>
      </c>
      <c r="F122" s="27">
        <v>583.07000000000005</v>
      </c>
      <c r="G122" s="25">
        <v>8.9</v>
      </c>
      <c r="H122" s="22"/>
      <c r="I122" s="22">
        <f t="shared" si="25"/>
        <v>26.7</v>
      </c>
      <c r="J122" s="22">
        <v>26.2</v>
      </c>
      <c r="K122" s="22">
        <v>26.7</v>
      </c>
      <c r="L122" s="27">
        <v>28.82</v>
      </c>
      <c r="M122" s="25">
        <v>-3.5</v>
      </c>
      <c r="N122" s="22"/>
      <c r="O122" s="22">
        <f t="shared" si="26"/>
        <v>29.8</v>
      </c>
      <c r="P122" s="22">
        <v>29</v>
      </c>
      <c r="Q122" s="22">
        <v>29.8</v>
      </c>
      <c r="R122" s="27">
        <v>30.08</v>
      </c>
      <c r="S122" s="25">
        <v>-3.5</v>
      </c>
      <c r="T122" s="22"/>
      <c r="U122" s="22"/>
      <c r="V122" s="22">
        <v>641.6</v>
      </c>
      <c r="W122" s="22">
        <v>641.79999999999995</v>
      </c>
      <c r="X122" s="27">
        <v>641.98</v>
      </c>
      <c r="Y122" s="25">
        <v>2</v>
      </c>
      <c r="Z122" s="22"/>
      <c r="AA122" s="22">
        <f t="shared" si="27"/>
        <v>612</v>
      </c>
      <c r="AB122" s="22">
        <v>612.6</v>
      </c>
      <c r="AC122" s="22">
        <v>612</v>
      </c>
      <c r="AD122" s="27">
        <v>611.89</v>
      </c>
      <c r="AE122" s="25">
        <v>5.5</v>
      </c>
      <c r="AF122" s="22"/>
      <c r="AG122" s="22">
        <f t="shared" si="28"/>
        <v>91.2</v>
      </c>
      <c r="AH122" s="22">
        <v>91.4</v>
      </c>
      <c r="AI122" s="22">
        <v>91.2</v>
      </c>
      <c r="AJ122" s="27">
        <v>90.82</v>
      </c>
      <c r="AK122" s="25">
        <v>1.1000000000000001</v>
      </c>
      <c r="AL122" s="22"/>
      <c r="AM122" s="22">
        <f t="shared" si="29"/>
        <v>4.5999999999999996</v>
      </c>
      <c r="AN122" s="22">
        <v>4.5</v>
      </c>
      <c r="AO122" s="22">
        <v>4.5999999999999996</v>
      </c>
      <c r="AP122" s="27">
        <v>4.6900000000000004</v>
      </c>
      <c r="AQ122" s="25">
        <v>-0.6</v>
      </c>
      <c r="AR122" s="22"/>
      <c r="AS122" s="22">
        <f t="shared" si="30"/>
        <v>95.4</v>
      </c>
      <c r="AT122" s="22">
        <v>95.5</v>
      </c>
      <c r="AU122" s="22">
        <v>95.4</v>
      </c>
      <c r="AV122" s="27">
        <v>95.31</v>
      </c>
      <c r="AW122" s="25">
        <v>0.6</v>
      </c>
      <c r="AX122" s="22"/>
      <c r="AY122" s="22">
        <f t="shared" si="31"/>
        <v>4.4000000000000004</v>
      </c>
      <c r="AZ122" s="22">
        <v>4.3</v>
      </c>
      <c r="BA122" s="22">
        <v>4.4000000000000004</v>
      </c>
      <c r="BB122" s="27">
        <v>4.71</v>
      </c>
      <c r="BC122" s="22">
        <v>-0.6</v>
      </c>
    </row>
    <row r="123" spans="1:58" ht="12.75" x14ac:dyDescent="0.2">
      <c r="A123" s="7">
        <v>16</v>
      </c>
      <c r="B123">
        <v>3</v>
      </c>
      <c r="C123" s="22">
        <f t="shared" si="24"/>
        <v>584.79999999999995</v>
      </c>
      <c r="D123" s="22">
        <v>586.1</v>
      </c>
      <c r="E123" s="22">
        <v>584.79999999999995</v>
      </c>
      <c r="F123" s="27">
        <v>584.38</v>
      </c>
      <c r="G123" s="25">
        <v>5.3</v>
      </c>
      <c r="H123" s="22"/>
      <c r="I123" s="22">
        <f t="shared" si="25"/>
        <v>28.6</v>
      </c>
      <c r="J123" s="22">
        <v>28.2</v>
      </c>
      <c r="K123" s="22">
        <v>28.6</v>
      </c>
      <c r="L123" s="27">
        <v>28.99</v>
      </c>
      <c r="M123" s="25">
        <v>0.7</v>
      </c>
      <c r="N123" s="22"/>
      <c r="O123" s="22">
        <f t="shared" si="26"/>
        <v>29.4</v>
      </c>
      <c r="P123" s="22">
        <v>28.6</v>
      </c>
      <c r="Q123" s="22">
        <v>29.4</v>
      </c>
      <c r="R123" s="27">
        <v>29.42</v>
      </c>
      <c r="S123" s="25">
        <v>-2.6</v>
      </c>
      <c r="T123" s="22"/>
      <c r="U123" s="22"/>
      <c r="V123" s="22">
        <v>642.79999999999995</v>
      </c>
      <c r="W123" s="22">
        <v>642.79999999999995</v>
      </c>
      <c r="X123" s="27">
        <v>642.79999999999995</v>
      </c>
      <c r="Y123" s="25">
        <v>3.3</v>
      </c>
      <c r="Z123" s="22"/>
      <c r="AA123" s="22">
        <f t="shared" si="27"/>
        <v>613.5</v>
      </c>
      <c r="AB123" s="22">
        <v>614.20000000000005</v>
      </c>
      <c r="AC123" s="22">
        <v>613.5</v>
      </c>
      <c r="AD123" s="27">
        <v>613.37</v>
      </c>
      <c r="AE123" s="25">
        <v>5.9</v>
      </c>
      <c r="AF123" s="22"/>
      <c r="AG123" s="22">
        <f t="shared" si="28"/>
        <v>91</v>
      </c>
      <c r="AH123" s="22">
        <v>91.2</v>
      </c>
      <c r="AI123" s="22">
        <v>91</v>
      </c>
      <c r="AJ123" s="27">
        <v>90.91</v>
      </c>
      <c r="AK123" s="25">
        <v>0.4</v>
      </c>
      <c r="AL123" s="22"/>
      <c r="AM123" s="22">
        <f t="shared" si="29"/>
        <v>4.5999999999999996</v>
      </c>
      <c r="AN123" s="22">
        <v>4.4000000000000004</v>
      </c>
      <c r="AO123" s="22">
        <v>4.5999999999999996</v>
      </c>
      <c r="AP123" s="27">
        <v>4.58</v>
      </c>
      <c r="AQ123" s="25">
        <v>-0.4</v>
      </c>
      <c r="AR123" s="22"/>
      <c r="AS123" s="22">
        <f t="shared" si="30"/>
        <v>95.4</v>
      </c>
      <c r="AT123" s="22">
        <v>95.6</v>
      </c>
      <c r="AU123" s="22">
        <v>95.4</v>
      </c>
      <c r="AV123" s="27">
        <v>95.42</v>
      </c>
      <c r="AW123" s="25">
        <v>0.4</v>
      </c>
      <c r="AX123" s="22"/>
      <c r="AY123" s="22">
        <f t="shared" si="31"/>
        <v>4.7</v>
      </c>
      <c r="AZ123" s="22">
        <v>4.5999999999999996</v>
      </c>
      <c r="BA123" s="22">
        <v>4.7</v>
      </c>
      <c r="BB123" s="27">
        <v>4.7300000000000004</v>
      </c>
      <c r="BC123" s="22">
        <v>0.1</v>
      </c>
    </row>
    <row r="124" spans="1:58" ht="12.75" x14ac:dyDescent="0.2">
      <c r="A124" s="7">
        <v>16</v>
      </c>
      <c r="B124">
        <v>4</v>
      </c>
      <c r="C124" s="22">
        <f t="shared" si="24"/>
        <v>582.9</v>
      </c>
      <c r="D124" s="22">
        <v>583.4</v>
      </c>
      <c r="E124" s="22">
        <v>582.9</v>
      </c>
      <c r="F124" s="27">
        <v>584.5</v>
      </c>
      <c r="G124" s="25">
        <v>0.5</v>
      </c>
      <c r="H124" s="22"/>
      <c r="I124" s="22">
        <f t="shared" si="25"/>
        <v>31.7</v>
      </c>
      <c r="J124" s="22">
        <v>31</v>
      </c>
      <c r="K124" s="22">
        <v>31.7</v>
      </c>
      <c r="L124" s="27">
        <v>30.41</v>
      </c>
      <c r="M124" s="25">
        <v>5.7</v>
      </c>
      <c r="N124" s="22"/>
      <c r="O124" s="22">
        <f t="shared" si="26"/>
        <v>29.2</v>
      </c>
      <c r="P124" s="22">
        <v>29.5</v>
      </c>
      <c r="Q124" s="22">
        <v>29.2</v>
      </c>
      <c r="R124" s="27">
        <v>29.07</v>
      </c>
      <c r="S124" s="25">
        <v>-1.4</v>
      </c>
      <c r="T124" s="22"/>
      <c r="U124" s="22"/>
      <c r="V124" s="22">
        <v>644</v>
      </c>
      <c r="W124" s="22">
        <v>643.9</v>
      </c>
      <c r="X124" s="27">
        <v>643.98</v>
      </c>
      <c r="Y124" s="25">
        <v>4.7</v>
      </c>
      <c r="Z124" s="22"/>
      <c r="AA124" s="22">
        <f t="shared" si="27"/>
        <v>614.6</v>
      </c>
      <c r="AB124" s="22">
        <v>614.5</v>
      </c>
      <c r="AC124" s="22">
        <v>614.6</v>
      </c>
      <c r="AD124" s="27">
        <v>614.91</v>
      </c>
      <c r="AE124" s="25">
        <v>6.1</v>
      </c>
      <c r="AF124" s="22"/>
      <c r="AG124" s="22">
        <f t="shared" si="28"/>
        <v>90.5</v>
      </c>
      <c r="AH124" s="22">
        <v>90.6</v>
      </c>
      <c r="AI124" s="22">
        <v>90.5</v>
      </c>
      <c r="AJ124" s="27">
        <v>90.76</v>
      </c>
      <c r="AK124" s="25">
        <v>-0.6</v>
      </c>
      <c r="AL124" s="22"/>
      <c r="AM124" s="22">
        <f t="shared" si="29"/>
        <v>4.5</v>
      </c>
      <c r="AN124" s="22">
        <v>4.5999999999999996</v>
      </c>
      <c r="AO124" s="22">
        <v>4.5</v>
      </c>
      <c r="AP124" s="27">
        <v>4.51</v>
      </c>
      <c r="AQ124" s="25">
        <v>-0.3</v>
      </c>
      <c r="AR124" s="22"/>
      <c r="AS124" s="22">
        <f t="shared" si="30"/>
        <v>95.5</v>
      </c>
      <c r="AT124" s="22">
        <v>95.4</v>
      </c>
      <c r="AU124" s="22">
        <v>95.5</v>
      </c>
      <c r="AV124" s="27">
        <v>95.49</v>
      </c>
      <c r="AW124" s="25">
        <v>0.3</v>
      </c>
      <c r="AX124" s="22"/>
      <c r="AY124" s="22">
        <f t="shared" si="31"/>
        <v>5.2</v>
      </c>
      <c r="AZ124" s="22">
        <v>5</v>
      </c>
      <c r="BA124" s="22">
        <v>5.2</v>
      </c>
      <c r="BB124" s="27">
        <v>4.95</v>
      </c>
      <c r="BC124" s="22">
        <v>0.9</v>
      </c>
    </row>
    <row r="125" spans="1:58" ht="12.75" x14ac:dyDescent="0.2">
      <c r="A125" s="7"/>
      <c r="B125">
        <v>1</v>
      </c>
      <c r="C125" s="6">
        <f t="shared" si="24"/>
        <v>586.79999999999995</v>
      </c>
      <c r="D125" s="6">
        <v>583.20000000000005</v>
      </c>
      <c r="E125" s="6">
        <v>586.79999999999995</v>
      </c>
      <c r="F125" s="29">
        <v>583.99</v>
      </c>
      <c r="G125" s="6">
        <v>-2</v>
      </c>
      <c r="I125" s="6">
        <f t="shared" si="25"/>
        <v>30.1</v>
      </c>
      <c r="J125" s="6">
        <v>31.9</v>
      </c>
      <c r="K125" s="6">
        <v>30.1</v>
      </c>
      <c r="L125" s="29">
        <v>32.53</v>
      </c>
      <c r="M125" s="6">
        <v>8.5</v>
      </c>
      <c r="O125" s="6">
        <f t="shared" si="26"/>
        <v>28.5</v>
      </c>
      <c r="P125" s="6">
        <v>30.4</v>
      </c>
      <c r="Q125" s="6">
        <v>28.5</v>
      </c>
      <c r="R125" s="29">
        <v>28.71</v>
      </c>
      <c r="S125" s="6">
        <v>-1.4</v>
      </c>
      <c r="V125" s="6">
        <v>645.5</v>
      </c>
      <c r="W125" s="6">
        <v>645.4</v>
      </c>
      <c r="X125" s="29">
        <v>645.23</v>
      </c>
      <c r="Y125" s="6">
        <v>5</v>
      </c>
      <c r="AA125" s="6">
        <f t="shared" si="27"/>
        <v>616.9</v>
      </c>
      <c r="AB125" s="6">
        <v>615.20000000000005</v>
      </c>
      <c r="AC125" s="6">
        <v>616.9</v>
      </c>
      <c r="AD125" s="29">
        <v>616.51</v>
      </c>
      <c r="AE125" s="6">
        <v>6.4</v>
      </c>
      <c r="AG125" s="6">
        <f t="shared" si="28"/>
        <v>90.9</v>
      </c>
      <c r="AH125" s="6">
        <v>90.4</v>
      </c>
      <c r="AI125" s="6">
        <v>90.9</v>
      </c>
      <c r="AJ125" s="29">
        <v>90.51</v>
      </c>
      <c r="AK125" s="6">
        <v>-1</v>
      </c>
      <c r="AM125" s="6">
        <f t="shared" si="29"/>
        <v>4.4000000000000004</v>
      </c>
      <c r="AN125" s="6">
        <v>4.7</v>
      </c>
      <c r="AO125" s="6">
        <v>4.4000000000000004</v>
      </c>
      <c r="AP125" s="29">
        <v>4.45</v>
      </c>
      <c r="AQ125" s="6">
        <v>-0.3</v>
      </c>
      <c r="AS125" s="6">
        <f t="shared" si="30"/>
        <v>95.6</v>
      </c>
      <c r="AT125" s="6">
        <v>95.3</v>
      </c>
      <c r="AU125" s="6">
        <v>95.6</v>
      </c>
      <c r="AV125" s="29">
        <v>95.55</v>
      </c>
      <c r="AW125" s="6">
        <v>0.3</v>
      </c>
      <c r="AY125" s="6">
        <f t="shared" si="31"/>
        <v>4.9000000000000004</v>
      </c>
      <c r="AZ125" s="6">
        <v>5.2</v>
      </c>
      <c r="BA125" s="6">
        <v>4.9000000000000004</v>
      </c>
      <c r="BB125" s="29">
        <v>5.28</v>
      </c>
      <c r="BC125" s="6">
        <v>1.3</v>
      </c>
    </row>
    <row r="126" spans="1:58" ht="12.75" x14ac:dyDescent="0.2">
      <c r="A126" s="7">
        <v>17</v>
      </c>
      <c r="B126">
        <v>2</v>
      </c>
      <c r="C126" s="6">
        <f t="shared" si="24"/>
        <v>583.79999999999995</v>
      </c>
      <c r="D126" s="6">
        <v>585</v>
      </c>
      <c r="E126" s="6">
        <v>583.79999999999995</v>
      </c>
      <c r="F126" s="29">
        <v>584.35</v>
      </c>
      <c r="G126" s="6">
        <v>1.5</v>
      </c>
      <c r="I126" s="6">
        <f t="shared" si="25"/>
        <v>34.6</v>
      </c>
      <c r="J126" s="6">
        <v>34.1</v>
      </c>
      <c r="K126" s="6">
        <v>34.6</v>
      </c>
      <c r="L126" s="29">
        <v>33.68</v>
      </c>
      <c r="M126" s="6">
        <v>4.5999999999999996</v>
      </c>
      <c r="O126" s="6">
        <f t="shared" si="26"/>
        <v>27.8</v>
      </c>
      <c r="P126" s="6">
        <v>27</v>
      </c>
      <c r="Q126" s="6">
        <v>27.8</v>
      </c>
      <c r="R126" s="29">
        <v>28.21</v>
      </c>
      <c r="S126" s="6">
        <v>-2</v>
      </c>
      <c r="V126" s="6">
        <v>646.1</v>
      </c>
      <c r="W126" s="6">
        <v>646.29999999999995</v>
      </c>
      <c r="X126" s="29">
        <v>646.25</v>
      </c>
      <c r="Y126" s="6">
        <v>4.0999999999999996</v>
      </c>
      <c r="AA126" s="6">
        <f t="shared" si="27"/>
        <v>618.5</v>
      </c>
      <c r="AB126" s="6">
        <v>619.1</v>
      </c>
      <c r="AC126" s="6">
        <v>618.5</v>
      </c>
      <c r="AD126" s="29">
        <v>618.03</v>
      </c>
      <c r="AE126" s="6">
        <v>6.1</v>
      </c>
      <c r="AG126" s="6">
        <f t="shared" si="28"/>
        <v>90.3</v>
      </c>
      <c r="AH126" s="6">
        <v>90.5</v>
      </c>
      <c r="AI126" s="6">
        <v>90.3</v>
      </c>
      <c r="AJ126" s="29">
        <v>90.42</v>
      </c>
      <c r="AK126" s="6">
        <v>-0.3</v>
      </c>
      <c r="AM126" s="6">
        <f t="shared" si="29"/>
        <v>4.3</v>
      </c>
      <c r="AN126" s="6">
        <v>4.2</v>
      </c>
      <c r="AO126" s="6">
        <v>4.3</v>
      </c>
      <c r="AP126" s="29">
        <v>4.37</v>
      </c>
      <c r="AQ126" s="6">
        <v>-0.3</v>
      </c>
      <c r="AS126" s="6">
        <f t="shared" si="30"/>
        <v>95.7</v>
      </c>
      <c r="AT126" s="6">
        <v>95.8</v>
      </c>
      <c r="AU126" s="6">
        <v>95.7</v>
      </c>
      <c r="AV126" s="29">
        <v>95.63</v>
      </c>
      <c r="AW126" s="6">
        <v>0.3</v>
      </c>
      <c r="AY126" s="6">
        <f t="shared" si="31"/>
        <v>5.6</v>
      </c>
      <c r="AZ126" s="6">
        <v>5.5</v>
      </c>
      <c r="BA126" s="6">
        <v>5.6</v>
      </c>
      <c r="BB126" s="29">
        <v>5.45</v>
      </c>
      <c r="BC126" s="6">
        <v>0.7</v>
      </c>
    </row>
    <row r="127" spans="1:58" ht="12.75" x14ac:dyDescent="0.2">
      <c r="A127" s="7">
        <v>17</v>
      </c>
      <c r="B127">
        <v>3</v>
      </c>
      <c r="C127" s="6">
        <f t="shared" si="24"/>
        <v>586.5</v>
      </c>
      <c r="D127" s="6">
        <v>587.6</v>
      </c>
      <c r="E127" s="6">
        <v>586.5</v>
      </c>
      <c r="F127" s="29">
        <v>586.79</v>
      </c>
      <c r="G127" s="6">
        <v>9.8000000000000007</v>
      </c>
      <c r="I127" s="6">
        <f t="shared" si="25"/>
        <v>33.799999999999997</v>
      </c>
      <c r="J127" s="6">
        <v>33.6</v>
      </c>
      <c r="K127" s="6">
        <v>33.799999999999997</v>
      </c>
      <c r="L127" s="29">
        <v>32.36</v>
      </c>
      <c r="M127" s="6">
        <v>-5.3</v>
      </c>
      <c r="O127" s="6">
        <f t="shared" si="26"/>
        <v>26.7</v>
      </c>
      <c r="P127" s="6">
        <v>25.7</v>
      </c>
      <c r="Q127" s="6">
        <v>26.7</v>
      </c>
      <c r="R127" s="29">
        <v>27.89</v>
      </c>
      <c r="S127" s="6">
        <v>-1.3</v>
      </c>
      <c r="V127" s="6">
        <v>647</v>
      </c>
      <c r="W127" s="6">
        <v>647</v>
      </c>
      <c r="X127" s="29">
        <v>647.04</v>
      </c>
      <c r="Y127" s="6">
        <v>3.2</v>
      </c>
      <c r="AA127" s="6">
        <f t="shared" si="27"/>
        <v>620.29999999999995</v>
      </c>
      <c r="AB127" s="6">
        <v>621.20000000000005</v>
      </c>
      <c r="AC127" s="6">
        <v>620.29999999999995</v>
      </c>
      <c r="AD127" s="29">
        <v>619.15</v>
      </c>
      <c r="AE127" s="6">
        <v>4.5</v>
      </c>
      <c r="AG127" s="6">
        <f t="shared" si="28"/>
        <v>90.7</v>
      </c>
      <c r="AH127" s="6">
        <v>90.8</v>
      </c>
      <c r="AI127" s="6">
        <v>90.7</v>
      </c>
      <c r="AJ127" s="29">
        <v>90.69</v>
      </c>
      <c r="AK127" s="6">
        <v>1.1000000000000001</v>
      </c>
      <c r="AM127" s="6">
        <f t="shared" si="29"/>
        <v>4.0999999999999996</v>
      </c>
      <c r="AN127" s="6">
        <v>4</v>
      </c>
      <c r="AO127" s="6">
        <v>4.0999999999999996</v>
      </c>
      <c r="AP127" s="29">
        <v>4.3099999999999996</v>
      </c>
      <c r="AQ127" s="6">
        <v>-0.2</v>
      </c>
      <c r="AS127" s="6">
        <f t="shared" si="30"/>
        <v>95.9</v>
      </c>
      <c r="AT127" s="6">
        <v>96</v>
      </c>
      <c r="AU127" s="6">
        <v>95.9</v>
      </c>
      <c r="AV127" s="29">
        <v>95.69</v>
      </c>
      <c r="AW127" s="6">
        <v>0.2</v>
      </c>
      <c r="AY127" s="6">
        <f t="shared" si="31"/>
        <v>5.4</v>
      </c>
      <c r="AZ127" s="6">
        <v>5.4</v>
      </c>
      <c r="BA127" s="6">
        <v>5.4</v>
      </c>
      <c r="BB127" s="29">
        <v>5.23</v>
      </c>
      <c r="BC127" s="6">
        <v>-0.9</v>
      </c>
    </row>
    <row r="128" spans="1:58" ht="12.75" x14ac:dyDescent="0.2">
      <c r="A128" s="7">
        <v>17</v>
      </c>
      <c r="B128">
        <v>4</v>
      </c>
      <c r="C128" s="6">
        <f t="shared" si="24"/>
        <v>592.29999999999995</v>
      </c>
      <c r="D128" s="6">
        <v>593.1</v>
      </c>
      <c r="E128" s="6">
        <v>592.29999999999995</v>
      </c>
      <c r="F128" s="29">
        <v>590.91</v>
      </c>
      <c r="G128" s="6">
        <v>16.5</v>
      </c>
      <c r="I128" s="6">
        <f t="shared" si="25"/>
        <v>27.3</v>
      </c>
      <c r="J128" s="6">
        <v>26.3</v>
      </c>
      <c r="K128" s="6">
        <v>27.3</v>
      </c>
      <c r="L128" s="29">
        <v>29.25</v>
      </c>
      <c r="M128" s="6">
        <v>-12.5</v>
      </c>
      <c r="O128" s="6">
        <f t="shared" si="26"/>
        <v>28.1</v>
      </c>
      <c r="P128" s="6">
        <v>28.4</v>
      </c>
      <c r="Q128" s="6">
        <v>28.1</v>
      </c>
      <c r="R128" s="29">
        <v>27.62</v>
      </c>
      <c r="S128" s="6">
        <v>-1.1000000000000001</v>
      </c>
      <c r="V128" s="6">
        <v>647.79999999999995</v>
      </c>
      <c r="W128" s="6">
        <v>647.79999999999995</v>
      </c>
      <c r="X128" s="29">
        <v>647.77</v>
      </c>
      <c r="Y128" s="6">
        <v>2.9</v>
      </c>
      <c r="AA128" s="6">
        <f t="shared" si="27"/>
        <v>619.6</v>
      </c>
      <c r="AB128" s="6">
        <v>619.4</v>
      </c>
      <c r="AC128" s="6">
        <v>619.6</v>
      </c>
      <c r="AD128" s="29">
        <v>620.15</v>
      </c>
      <c r="AE128" s="6">
        <v>4</v>
      </c>
      <c r="AG128" s="6">
        <f t="shared" si="28"/>
        <v>91.4</v>
      </c>
      <c r="AH128" s="6">
        <v>91.5</v>
      </c>
      <c r="AI128" s="6">
        <v>91.4</v>
      </c>
      <c r="AJ128" s="29">
        <v>91.22</v>
      </c>
      <c r="AK128" s="6">
        <v>2.1</v>
      </c>
      <c r="AM128" s="6">
        <f t="shared" si="29"/>
        <v>4.3</v>
      </c>
      <c r="AN128" s="6">
        <v>4.4000000000000004</v>
      </c>
      <c r="AO128" s="6">
        <v>4.3</v>
      </c>
      <c r="AP128" s="29">
        <v>4.26</v>
      </c>
      <c r="AQ128" s="6">
        <v>-0.2</v>
      </c>
      <c r="AS128" s="6">
        <f t="shared" si="30"/>
        <v>95.7</v>
      </c>
      <c r="AT128" s="6">
        <v>95.6</v>
      </c>
      <c r="AU128" s="6">
        <v>95.7</v>
      </c>
      <c r="AV128" s="29">
        <v>95.74</v>
      </c>
      <c r="AW128" s="6">
        <v>0.2</v>
      </c>
      <c r="AY128" s="6">
        <f t="shared" si="31"/>
        <v>4.4000000000000004</v>
      </c>
      <c r="AZ128" s="6">
        <v>4.3</v>
      </c>
      <c r="BA128" s="6">
        <v>4.4000000000000004</v>
      </c>
      <c r="BB128" s="29">
        <v>4.72</v>
      </c>
      <c r="BC128" s="6">
        <v>-2</v>
      </c>
    </row>
    <row r="129" spans="1:58" ht="12.75" x14ac:dyDescent="0.2">
      <c r="A129" s="7"/>
      <c r="B129">
        <v>1</v>
      </c>
      <c r="C129" s="6">
        <f t="shared" si="24"/>
        <v>595.29999999999995</v>
      </c>
      <c r="D129" s="6">
        <v>591.70000000000005</v>
      </c>
      <c r="E129" s="6">
        <v>595.29999999999995</v>
      </c>
      <c r="F129" s="29">
        <v>594.54999999999995</v>
      </c>
      <c r="G129" s="6">
        <v>14.6</v>
      </c>
      <c r="I129" s="6">
        <f t="shared" si="25"/>
        <v>25.1</v>
      </c>
      <c r="J129" s="6">
        <v>26.9</v>
      </c>
      <c r="K129" s="6">
        <v>25.1</v>
      </c>
      <c r="L129" s="29">
        <v>26.91</v>
      </c>
      <c r="M129" s="6">
        <v>-9.3000000000000007</v>
      </c>
      <c r="O129" s="6">
        <f t="shared" si="26"/>
        <v>28.2</v>
      </c>
      <c r="P129" s="6">
        <v>30.1</v>
      </c>
      <c r="Q129" s="6">
        <v>28.2</v>
      </c>
      <c r="R129" s="29">
        <v>27.08</v>
      </c>
      <c r="S129" s="6">
        <v>-2.1</v>
      </c>
      <c r="V129" s="6">
        <v>648.70000000000005</v>
      </c>
      <c r="W129" s="6">
        <v>648.6</v>
      </c>
      <c r="X129" s="29">
        <v>648.54999999999995</v>
      </c>
      <c r="Y129" s="6">
        <v>3.1</v>
      </c>
      <c r="AA129" s="6">
        <f t="shared" si="27"/>
        <v>620.4</v>
      </c>
      <c r="AB129" s="6">
        <v>618.6</v>
      </c>
      <c r="AC129" s="6">
        <v>620.4</v>
      </c>
      <c r="AD129" s="29">
        <v>621.47</v>
      </c>
      <c r="AE129" s="6">
        <v>5.2</v>
      </c>
      <c r="AG129" s="6">
        <f t="shared" si="28"/>
        <v>91.8</v>
      </c>
      <c r="AH129" s="6">
        <v>91.2</v>
      </c>
      <c r="AI129" s="6">
        <v>91.8</v>
      </c>
      <c r="AJ129" s="29">
        <v>91.67</v>
      </c>
      <c r="AK129" s="6">
        <v>1.8</v>
      </c>
      <c r="AM129" s="6">
        <f t="shared" si="29"/>
        <v>4.3</v>
      </c>
      <c r="AN129" s="6">
        <v>4.5999999999999996</v>
      </c>
      <c r="AO129" s="6">
        <v>4.3</v>
      </c>
      <c r="AP129" s="29">
        <v>4.18</v>
      </c>
      <c r="AQ129" s="6">
        <v>-0.4</v>
      </c>
      <c r="AS129" s="6">
        <f t="shared" si="30"/>
        <v>95.7</v>
      </c>
      <c r="AT129" s="6">
        <v>95.4</v>
      </c>
      <c r="AU129" s="6">
        <v>95.7</v>
      </c>
      <c r="AV129" s="29">
        <v>95.82</v>
      </c>
      <c r="AW129" s="6">
        <v>0.4</v>
      </c>
      <c r="AY129" s="6">
        <f t="shared" si="31"/>
        <v>4</v>
      </c>
      <c r="AZ129" s="6">
        <v>4.3</v>
      </c>
      <c r="BA129" s="6">
        <v>4</v>
      </c>
      <c r="BB129" s="29">
        <v>4.33</v>
      </c>
      <c r="BC129" s="6">
        <v>-1.5</v>
      </c>
    </row>
    <row r="130" spans="1:58" ht="12.75" x14ac:dyDescent="0.2">
      <c r="A130" s="7">
        <v>18</v>
      </c>
      <c r="B130">
        <v>2</v>
      </c>
      <c r="C130" s="6">
        <f t="shared" si="24"/>
        <v>593.9</v>
      </c>
      <c r="D130" s="6">
        <v>595</v>
      </c>
      <c r="E130" s="6">
        <v>593.9</v>
      </c>
      <c r="F130" s="29">
        <v>595.86</v>
      </c>
      <c r="G130" s="6">
        <v>5.2</v>
      </c>
      <c r="I130" s="6">
        <f t="shared" si="25"/>
        <v>29.3</v>
      </c>
      <c r="J130" s="6">
        <v>28.8</v>
      </c>
      <c r="K130" s="6">
        <v>29.3</v>
      </c>
      <c r="L130" s="29">
        <v>26.51</v>
      </c>
      <c r="M130" s="6">
        <v>-1.6</v>
      </c>
      <c r="O130" s="6">
        <f t="shared" si="26"/>
        <v>26.2</v>
      </c>
      <c r="P130" s="6">
        <v>25.4</v>
      </c>
      <c r="Q130" s="6">
        <v>26.2</v>
      </c>
      <c r="R130" s="29">
        <v>27.03</v>
      </c>
      <c r="S130" s="6">
        <v>-0.2</v>
      </c>
      <c r="V130" s="6">
        <v>649.20000000000005</v>
      </c>
      <c r="W130" s="6">
        <v>649.4</v>
      </c>
      <c r="X130" s="29">
        <v>649.4</v>
      </c>
      <c r="Y130" s="6">
        <v>3.4</v>
      </c>
      <c r="AA130" s="6">
        <f t="shared" si="27"/>
        <v>623.20000000000005</v>
      </c>
      <c r="AB130" s="6">
        <v>623.79999999999995</v>
      </c>
      <c r="AC130" s="6">
        <v>623.20000000000005</v>
      </c>
      <c r="AD130" s="29">
        <v>622.37</v>
      </c>
      <c r="AE130" s="6">
        <v>3.6</v>
      </c>
      <c r="AG130" s="6">
        <f t="shared" si="28"/>
        <v>91.5</v>
      </c>
      <c r="AH130" s="6">
        <v>91.7</v>
      </c>
      <c r="AI130" s="6">
        <v>91.5</v>
      </c>
      <c r="AJ130" s="29">
        <v>91.76</v>
      </c>
      <c r="AK130" s="6">
        <v>0.3</v>
      </c>
      <c r="AM130" s="6">
        <f t="shared" si="29"/>
        <v>4</v>
      </c>
      <c r="AN130" s="6">
        <v>3.9</v>
      </c>
      <c r="AO130" s="6">
        <v>4</v>
      </c>
      <c r="AP130" s="29">
        <v>4.16</v>
      </c>
      <c r="AQ130" s="6">
        <v>-0.1</v>
      </c>
      <c r="AS130" s="6">
        <f t="shared" si="30"/>
        <v>96</v>
      </c>
      <c r="AT130" s="6">
        <v>96.1</v>
      </c>
      <c r="AU130" s="6">
        <v>96</v>
      </c>
      <c r="AV130" s="29">
        <v>95.84</v>
      </c>
      <c r="AW130" s="6">
        <v>0.1</v>
      </c>
      <c r="AY130" s="6">
        <f t="shared" si="31"/>
        <v>4.7</v>
      </c>
      <c r="AZ130" s="6">
        <v>4.5999999999999996</v>
      </c>
      <c r="BA130" s="6">
        <v>4.7</v>
      </c>
      <c r="BB130" s="29">
        <v>4.26</v>
      </c>
      <c r="BC130" s="6">
        <v>-0.3</v>
      </c>
    </row>
    <row r="131" spans="1:58" ht="12.75" x14ac:dyDescent="0.2">
      <c r="A131" s="7">
        <v>18</v>
      </c>
      <c r="B131">
        <v>3</v>
      </c>
      <c r="C131" s="6">
        <f t="shared" si="24"/>
        <v>595.20000000000005</v>
      </c>
      <c r="D131" s="6">
        <v>596.29999999999995</v>
      </c>
      <c r="E131" s="6">
        <v>595.20000000000005</v>
      </c>
      <c r="F131" s="29">
        <v>595.19000000000005</v>
      </c>
      <c r="G131" s="6">
        <v>-2.7</v>
      </c>
      <c r="I131" s="6">
        <f t="shared" si="25"/>
        <v>26</v>
      </c>
      <c r="J131" s="6">
        <v>26</v>
      </c>
      <c r="K131" s="6">
        <v>26</v>
      </c>
      <c r="L131" s="29">
        <v>27.22</v>
      </c>
      <c r="M131" s="6">
        <v>2.9</v>
      </c>
      <c r="O131" s="6">
        <f t="shared" si="26"/>
        <v>29.1</v>
      </c>
      <c r="P131" s="6">
        <v>28</v>
      </c>
      <c r="Q131" s="6">
        <v>29.1</v>
      </c>
      <c r="R131" s="29">
        <v>27.95</v>
      </c>
      <c r="S131" s="6">
        <v>3.7</v>
      </c>
      <c r="V131" s="6">
        <v>650.29999999999995</v>
      </c>
      <c r="W131" s="6">
        <v>650.29999999999995</v>
      </c>
      <c r="X131" s="29">
        <v>650.36</v>
      </c>
      <c r="Y131" s="6">
        <v>3.8</v>
      </c>
      <c r="AA131" s="6">
        <f t="shared" si="27"/>
        <v>621.20000000000005</v>
      </c>
      <c r="AB131" s="6">
        <v>622.29999999999995</v>
      </c>
      <c r="AC131" s="6">
        <v>621.20000000000005</v>
      </c>
      <c r="AD131" s="29">
        <v>622.41</v>
      </c>
      <c r="AE131" s="6">
        <v>0.2</v>
      </c>
      <c r="AG131" s="6">
        <f t="shared" si="28"/>
        <v>91.5</v>
      </c>
      <c r="AH131" s="6">
        <v>91.7</v>
      </c>
      <c r="AI131" s="6">
        <v>91.5</v>
      </c>
      <c r="AJ131" s="29">
        <v>91.52</v>
      </c>
      <c r="AK131" s="6">
        <v>-1</v>
      </c>
      <c r="AM131" s="6">
        <f t="shared" si="29"/>
        <v>4.5</v>
      </c>
      <c r="AN131" s="6">
        <v>4.3</v>
      </c>
      <c r="AO131" s="6">
        <v>4.5</v>
      </c>
      <c r="AP131" s="29">
        <v>4.3</v>
      </c>
      <c r="AQ131" s="6">
        <v>0.5</v>
      </c>
      <c r="AS131" s="6">
        <f t="shared" si="30"/>
        <v>95.5</v>
      </c>
      <c r="AT131" s="6">
        <v>95.7</v>
      </c>
      <c r="AU131" s="6">
        <v>95.5</v>
      </c>
      <c r="AV131" s="29">
        <v>95.7</v>
      </c>
      <c r="AW131" s="6">
        <v>-0.5</v>
      </c>
      <c r="AY131" s="6">
        <f t="shared" si="31"/>
        <v>4.2</v>
      </c>
      <c r="AZ131" s="6">
        <v>4.2</v>
      </c>
      <c r="BA131" s="6">
        <v>4.2</v>
      </c>
      <c r="BB131" s="29">
        <v>4.37</v>
      </c>
      <c r="BC131" s="6">
        <v>0.5</v>
      </c>
    </row>
    <row r="132" spans="1:58" ht="12.75" x14ac:dyDescent="0.2">
      <c r="A132" s="7">
        <v>18</v>
      </c>
      <c r="B132">
        <v>4</v>
      </c>
      <c r="C132" s="6">
        <f t="shared" si="24"/>
        <v>594.5</v>
      </c>
      <c r="D132" s="6">
        <v>595.6</v>
      </c>
      <c r="E132" s="6">
        <v>594.5</v>
      </c>
      <c r="F132" s="29">
        <v>594.1</v>
      </c>
      <c r="G132" s="6">
        <v>-4.3</v>
      </c>
      <c r="I132" s="6">
        <f t="shared" si="25"/>
        <v>27.9</v>
      </c>
      <c r="J132" s="6">
        <v>26.6</v>
      </c>
      <c r="K132" s="6">
        <v>27.9</v>
      </c>
      <c r="L132" s="29">
        <v>28.18</v>
      </c>
      <c r="M132" s="6">
        <v>3.8</v>
      </c>
      <c r="O132" s="6">
        <f t="shared" si="26"/>
        <v>29.1</v>
      </c>
      <c r="P132" s="6">
        <v>29.3</v>
      </c>
      <c r="Q132" s="6">
        <v>29.1</v>
      </c>
      <c r="R132" s="29">
        <v>29.12</v>
      </c>
      <c r="S132" s="6">
        <v>4.7</v>
      </c>
      <c r="V132" s="6">
        <v>651.5</v>
      </c>
      <c r="W132" s="6">
        <v>651.5</v>
      </c>
      <c r="X132" s="29">
        <v>651.4</v>
      </c>
      <c r="Y132" s="6">
        <v>4.0999999999999996</v>
      </c>
      <c r="AA132" s="6">
        <f t="shared" si="27"/>
        <v>622.29999999999995</v>
      </c>
      <c r="AB132" s="6">
        <v>622.20000000000005</v>
      </c>
      <c r="AC132" s="6">
        <v>622.29999999999995</v>
      </c>
      <c r="AD132" s="29">
        <v>622.28</v>
      </c>
      <c r="AE132" s="6">
        <v>-0.5</v>
      </c>
      <c r="AG132" s="6">
        <f t="shared" si="28"/>
        <v>91.2</v>
      </c>
      <c r="AH132" s="6">
        <v>91.4</v>
      </c>
      <c r="AI132" s="6">
        <v>91.2</v>
      </c>
      <c r="AJ132" s="29">
        <v>91.2</v>
      </c>
      <c r="AK132" s="6">
        <v>-1.3</v>
      </c>
      <c r="AM132" s="6">
        <f t="shared" si="29"/>
        <v>4.5</v>
      </c>
      <c r="AN132" s="6">
        <v>4.5</v>
      </c>
      <c r="AO132" s="6">
        <v>4.5</v>
      </c>
      <c r="AP132" s="29">
        <v>4.47</v>
      </c>
      <c r="AQ132" s="6">
        <v>0.7</v>
      </c>
      <c r="AS132" s="6">
        <f t="shared" si="30"/>
        <v>95.5</v>
      </c>
      <c r="AT132" s="6">
        <v>95.5</v>
      </c>
      <c r="AU132" s="6">
        <v>95.5</v>
      </c>
      <c r="AV132" s="29">
        <v>95.53</v>
      </c>
      <c r="AW132" s="6">
        <v>-0.7</v>
      </c>
      <c r="AY132" s="6">
        <f t="shared" si="31"/>
        <v>4.5</v>
      </c>
      <c r="AZ132" s="6">
        <v>4.3</v>
      </c>
      <c r="BA132" s="6">
        <v>4.5</v>
      </c>
      <c r="BB132" s="29">
        <v>4.53</v>
      </c>
      <c r="BC132" s="6">
        <v>0.6</v>
      </c>
    </row>
    <row r="133" spans="1:58" ht="12.75" x14ac:dyDescent="0.2">
      <c r="A133" s="7"/>
      <c r="B133">
        <v>1</v>
      </c>
      <c r="C133" s="6">
        <f t="shared" ref="C133:C164" si="32">$B$2*E133+(1-$B$2)*D133</f>
        <v>590.4</v>
      </c>
      <c r="D133" s="6">
        <v>586.9</v>
      </c>
      <c r="E133" s="6">
        <v>590.4</v>
      </c>
      <c r="F133" s="29">
        <v>594.22</v>
      </c>
      <c r="G133" s="6">
        <v>0.5</v>
      </c>
      <c r="I133" s="6">
        <f t="shared" ref="I133:I164" si="33">$B$2*K133+(1-$B$2)*J133</f>
        <v>32.799999999999997</v>
      </c>
      <c r="J133" s="6">
        <v>34.6</v>
      </c>
      <c r="K133" s="6">
        <v>32.799999999999997</v>
      </c>
      <c r="L133" s="29">
        <v>29.01</v>
      </c>
      <c r="M133" s="6">
        <v>3.3</v>
      </c>
      <c r="O133" s="6">
        <f t="shared" ref="O133:O164" si="34">$B$2*Q133+(1-$B$2)*P133</f>
        <v>29.2</v>
      </c>
      <c r="P133" s="6">
        <v>31.1</v>
      </c>
      <c r="Q133" s="6">
        <v>29.2</v>
      </c>
      <c r="R133" s="29">
        <v>29.2</v>
      </c>
      <c r="S133" s="6">
        <v>0.3</v>
      </c>
      <c r="V133" s="6">
        <v>652.6</v>
      </c>
      <c r="W133" s="6">
        <v>652.4</v>
      </c>
      <c r="X133" s="29">
        <v>652.41999999999996</v>
      </c>
      <c r="Y133" s="6">
        <v>4.0999999999999996</v>
      </c>
      <c r="AA133" s="6">
        <f t="shared" ref="AA133:AA164" si="35">$B$2*AC133+(1-$B$2)*AB133</f>
        <v>623.20000000000005</v>
      </c>
      <c r="AB133" s="6">
        <v>621.5</v>
      </c>
      <c r="AC133" s="6">
        <v>623.20000000000005</v>
      </c>
      <c r="AD133" s="29">
        <v>623.22</v>
      </c>
      <c r="AE133" s="6">
        <v>3.8</v>
      </c>
      <c r="AG133" s="6">
        <f t="shared" ref="AG133:AG164" si="36">$B$2*AI133+(1-$B$2)*AH133</f>
        <v>90.5</v>
      </c>
      <c r="AH133" s="6">
        <v>89.9</v>
      </c>
      <c r="AI133" s="6">
        <v>90.5</v>
      </c>
      <c r="AJ133" s="29">
        <v>91.08</v>
      </c>
      <c r="AK133" s="6">
        <v>-0.5</v>
      </c>
      <c r="AM133" s="6">
        <f t="shared" ref="AM133:AM164" si="37">$B$2*AO133+(1-$B$2)*AN133</f>
        <v>4.5</v>
      </c>
      <c r="AN133" s="6">
        <v>4.8</v>
      </c>
      <c r="AO133" s="6">
        <v>4.5</v>
      </c>
      <c r="AP133" s="29">
        <v>4.4800000000000004</v>
      </c>
      <c r="AQ133" s="6">
        <v>0</v>
      </c>
      <c r="AS133" s="6">
        <f t="shared" ref="AS133:AS164" si="38">$B$2*AU133+(1-$B$2)*AT133</f>
        <v>95.5</v>
      </c>
      <c r="AT133" s="6">
        <v>95.2</v>
      </c>
      <c r="AU133" s="6">
        <v>95.5</v>
      </c>
      <c r="AV133" s="29">
        <v>95.53</v>
      </c>
      <c r="AW133" s="6">
        <v>0</v>
      </c>
      <c r="AY133" s="6">
        <f t="shared" ref="AY133:AY164" si="39">$B$2*BA133+(1-$B$2)*AZ133</f>
        <v>5.3</v>
      </c>
      <c r="AZ133" s="6">
        <v>5.6</v>
      </c>
      <c r="BA133" s="6">
        <v>5.3</v>
      </c>
      <c r="BB133" s="29">
        <v>4.6500000000000004</v>
      </c>
      <c r="BC133" s="6">
        <v>0.5</v>
      </c>
    </row>
    <row r="134" spans="1:58" ht="12.75" x14ac:dyDescent="0.2">
      <c r="A134" s="7">
        <v>19</v>
      </c>
      <c r="B134">
        <v>2</v>
      </c>
      <c r="C134" s="6">
        <f t="shared" si="32"/>
        <v>597</v>
      </c>
      <c r="D134" s="6">
        <v>598</v>
      </c>
      <c r="E134" s="6">
        <v>597</v>
      </c>
      <c r="F134" s="29">
        <v>596.15</v>
      </c>
      <c r="G134" s="6">
        <v>7.8</v>
      </c>
      <c r="I134" s="6">
        <f t="shared" si="33"/>
        <v>26.8</v>
      </c>
      <c r="J134" s="6">
        <v>26.5</v>
      </c>
      <c r="K134" s="6">
        <v>26.8</v>
      </c>
      <c r="L134" s="29">
        <v>29.6</v>
      </c>
      <c r="M134" s="6">
        <v>2.4</v>
      </c>
      <c r="O134" s="6">
        <f t="shared" si="34"/>
        <v>29.6</v>
      </c>
      <c r="P134" s="6">
        <v>28.8</v>
      </c>
      <c r="Q134" s="6">
        <v>29.6</v>
      </c>
      <c r="R134" s="29">
        <v>27.64</v>
      </c>
      <c r="S134" s="6">
        <v>-6.2</v>
      </c>
      <c r="V134" s="6">
        <v>653.20000000000005</v>
      </c>
      <c r="W134" s="6">
        <v>653.4</v>
      </c>
      <c r="X134" s="29">
        <v>653.39</v>
      </c>
      <c r="Y134" s="6">
        <v>3.9</v>
      </c>
      <c r="AA134" s="6">
        <f t="shared" si="35"/>
        <v>623.79999999999995</v>
      </c>
      <c r="AB134" s="6">
        <v>624.4</v>
      </c>
      <c r="AC134" s="6">
        <v>623.79999999999995</v>
      </c>
      <c r="AD134" s="29">
        <v>625.75</v>
      </c>
      <c r="AE134" s="6">
        <v>10.1</v>
      </c>
      <c r="AG134" s="6">
        <f t="shared" si="36"/>
        <v>91.4</v>
      </c>
      <c r="AH134" s="6">
        <v>91.5</v>
      </c>
      <c r="AI134" s="6">
        <v>91.4</v>
      </c>
      <c r="AJ134" s="29">
        <v>91.24</v>
      </c>
      <c r="AK134" s="6">
        <v>0.6</v>
      </c>
      <c r="AM134" s="6">
        <f t="shared" si="37"/>
        <v>4.5</v>
      </c>
      <c r="AN134" s="6">
        <v>4.4000000000000004</v>
      </c>
      <c r="AO134" s="6">
        <v>4.5</v>
      </c>
      <c r="AP134" s="29">
        <v>4.2300000000000004</v>
      </c>
      <c r="AQ134" s="6">
        <v>-1</v>
      </c>
      <c r="AS134" s="6">
        <f t="shared" si="38"/>
        <v>95.5</v>
      </c>
      <c r="AT134" s="6">
        <v>95.6</v>
      </c>
      <c r="AU134" s="6">
        <v>95.5</v>
      </c>
      <c r="AV134" s="29">
        <v>95.77</v>
      </c>
      <c r="AW134" s="6">
        <v>1</v>
      </c>
      <c r="AY134" s="6">
        <f t="shared" si="39"/>
        <v>4.3</v>
      </c>
      <c r="AZ134" s="6">
        <v>4.2</v>
      </c>
      <c r="BA134" s="6">
        <v>4.3</v>
      </c>
      <c r="BB134" s="29">
        <v>4.7300000000000004</v>
      </c>
      <c r="BC134" s="6">
        <v>0.3</v>
      </c>
    </row>
    <row r="135" spans="1:58" ht="12.75" x14ac:dyDescent="0.2">
      <c r="A135" s="7">
        <v>19</v>
      </c>
      <c r="B135">
        <v>3</v>
      </c>
      <c r="C135" s="6">
        <f t="shared" si="32"/>
        <v>600.20000000000005</v>
      </c>
      <c r="D135" s="6">
        <v>601.20000000000005</v>
      </c>
      <c r="E135" s="6">
        <v>600.20000000000005</v>
      </c>
      <c r="F135" s="29">
        <v>598.46</v>
      </c>
      <c r="G135" s="6">
        <v>9.1999999999999993</v>
      </c>
      <c r="I135" s="6">
        <f t="shared" si="33"/>
        <v>31</v>
      </c>
      <c r="J135" s="6">
        <v>30.8</v>
      </c>
      <c r="K135" s="6">
        <v>31</v>
      </c>
      <c r="L135" s="29">
        <v>30.49</v>
      </c>
      <c r="M135" s="6">
        <v>3.6</v>
      </c>
      <c r="O135" s="6">
        <f t="shared" si="34"/>
        <v>23.2</v>
      </c>
      <c r="P135" s="6">
        <v>22.3</v>
      </c>
      <c r="Q135" s="6">
        <v>23.2</v>
      </c>
      <c r="R135" s="29">
        <v>25.46</v>
      </c>
      <c r="S135" s="6">
        <v>-8.6999999999999993</v>
      </c>
      <c r="V135" s="6">
        <v>654.4</v>
      </c>
      <c r="W135" s="6">
        <v>654.4</v>
      </c>
      <c r="X135" s="29">
        <v>654.4</v>
      </c>
      <c r="Y135" s="6">
        <v>4</v>
      </c>
      <c r="AA135" s="6">
        <f t="shared" si="35"/>
        <v>631.20000000000005</v>
      </c>
      <c r="AB135" s="6">
        <v>632</v>
      </c>
      <c r="AC135" s="6">
        <v>631.20000000000005</v>
      </c>
      <c r="AD135" s="29">
        <v>628.94000000000005</v>
      </c>
      <c r="AE135" s="6">
        <v>12.8</v>
      </c>
      <c r="AG135" s="6">
        <f t="shared" si="36"/>
        <v>91.7</v>
      </c>
      <c r="AH135" s="6">
        <v>91.9</v>
      </c>
      <c r="AI135" s="6">
        <v>91.7</v>
      </c>
      <c r="AJ135" s="29">
        <v>91.45</v>
      </c>
      <c r="AK135" s="6">
        <v>0.8</v>
      </c>
      <c r="AM135" s="6">
        <f t="shared" si="37"/>
        <v>3.5</v>
      </c>
      <c r="AN135" s="6">
        <v>3.4</v>
      </c>
      <c r="AO135" s="6">
        <v>3.5</v>
      </c>
      <c r="AP135" s="29">
        <v>3.89</v>
      </c>
      <c r="AQ135" s="6">
        <v>-1.4</v>
      </c>
      <c r="AS135" s="6">
        <f t="shared" si="38"/>
        <v>96.5</v>
      </c>
      <c r="AT135" s="6">
        <v>96.6</v>
      </c>
      <c r="AU135" s="6">
        <v>96.5</v>
      </c>
      <c r="AV135" s="29">
        <v>96.11</v>
      </c>
      <c r="AW135" s="6">
        <v>1.4</v>
      </c>
      <c r="AY135" s="6">
        <f t="shared" si="39"/>
        <v>4.9000000000000004</v>
      </c>
      <c r="AZ135" s="6">
        <v>4.9000000000000004</v>
      </c>
      <c r="BA135" s="6">
        <v>4.9000000000000004</v>
      </c>
      <c r="BB135" s="29">
        <v>4.8499999999999996</v>
      </c>
      <c r="BC135" s="6">
        <v>0.5</v>
      </c>
    </row>
    <row r="136" spans="1:58" ht="12.75" x14ac:dyDescent="0.2">
      <c r="A136" s="7">
        <v>19</v>
      </c>
      <c r="B136">
        <v>4</v>
      </c>
      <c r="C136" s="6">
        <f t="shared" si="32"/>
        <v>599.9</v>
      </c>
      <c r="D136" s="6">
        <v>601.20000000000005</v>
      </c>
      <c r="E136" s="6">
        <v>599.9</v>
      </c>
      <c r="F136" s="29">
        <v>599.37</v>
      </c>
      <c r="G136" s="6">
        <v>3.7</v>
      </c>
      <c r="I136" s="6">
        <f t="shared" si="33"/>
        <v>32</v>
      </c>
      <c r="J136" s="6">
        <v>30.7</v>
      </c>
      <c r="K136" s="6">
        <v>32</v>
      </c>
      <c r="L136" s="29">
        <v>32.24</v>
      </c>
      <c r="M136" s="6">
        <v>7</v>
      </c>
      <c r="O136" s="6">
        <f t="shared" si="34"/>
        <v>23.7</v>
      </c>
      <c r="P136" s="6">
        <v>23.7</v>
      </c>
      <c r="Q136" s="6">
        <v>23.7</v>
      </c>
      <c r="R136" s="29">
        <v>23.98</v>
      </c>
      <c r="S136" s="6">
        <v>-5.9</v>
      </c>
      <c r="V136" s="6">
        <v>655.6</v>
      </c>
      <c r="W136" s="6">
        <v>655.5</v>
      </c>
      <c r="X136" s="29">
        <v>655.59</v>
      </c>
      <c r="Y136" s="6">
        <v>4.8</v>
      </c>
      <c r="AA136" s="6">
        <f t="shared" si="35"/>
        <v>631.79999999999995</v>
      </c>
      <c r="AB136" s="6">
        <v>631.9</v>
      </c>
      <c r="AC136" s="6">
        <v>631.79999999999995</v>
      </c>
      <c r="AD136" s="29">
        <v>631.61</v>
      </c>
      <c r="AE136" s="6">
        <v>10.7</v>
      </c>
      <c r="AG136" s="6">
        <f t="shared" si="36"/>
        <v>91.5</v>
      </c>
      <c r="AH136" s="6">
        <v>91.7</v>
      </c>
      <c r="AI136" s="6">
        <v>91.5</v>
      </c>
      <c r="AJ136" s="29">
        <v>91.42</v>
      </c>
      <c r="AK136" s="6">
        <v>-0.1</v>
      </c>
      <c r="AM136" s="6">
        <f t="shared" si="37"/>
        <v>3.6</v>
      </c>
      <c r="AN136" s="6">
        <v>3.6</v>
      </c>
      <c r="AO136" s="6">
        <v>3.6</v>
      </c>
      <c r="AP136" s="29">
        <v>3.66</v>
      </c>
      <c r="AQ136" s="6">
        <v>-0.9</v>
      </c>
      <c r="AS136" s="6">
        <f t="shared" si="38"/>
        <v>96.4</v>
      </c>
      <c r="AT136" s="6">
        <v>96.4</v>
      </c>
      <c r="AU136" s="6">
        <v>96.4</v>
      </c>
      <c r="AV136" s="29">
        <v>96.34</v>
      </c>
      <c r="AW136" s="6">
        <v>0.9</v>
      </c>
      <c r="AY136" s="6">
        <f t="shared" si="39"/>
        <v>5.0999999999999996</v>
      </c>
      <c r="AZ136" s="6">
        <v>4.9000000000000004</v>
      </c>
      <c r="BA136" s="6">
        <v>5.0999999999999996</v>
      </c>
      <c r="BB136" s="29">
        <v>5.0999999999999996</v>
      </c>
      <c r="BC136" s="6">
        <v>1</v>
      </c>
      <c r="BE136" s="26"/>
    </row>
    <row r="137" spans="1:58" ht="12.75" x14ac:dyDescent="0.2">
      <c r="A137" s="7"/>
      <c r="B137">
        <v>1</v>
      </c>
      <c r="C137" s="6">
        <f t="shared" si="32"/>
        <v>599.4</v>
      </c>
      <c r="D137" s="6">
        <v>595.70000000000005</v>
      </c>
      <c r="E137" s="6">
        <v>599.4</v>
      </c>
      <c r="F137" s="29">
        <v>598.35</v>
      </c>
      <c r="G137" s="6">
        <v>-4.0999999999999996</v>
      </c>
      <c r="I137" s="6">
        <f t="shared" si="33"/>
        <v>33.4</v>
      </c>
      <c r="J137" s="6">
        <v>35.5</v>
      </c>
      <c r="K137" s="6">
        <v>33.4</v>
      </c>
      <c r="L137" s="29">
        <v>34.29</v>
      </c>
      <c r="M137" s="6">
        <v>8.1999999999999993</v>
      </c>
      <c r="O137" s="6">
        <f t="shared" si="34"/>
        <v>24.2</v>
      </c>
      <c r="P137" s="6">
        <v>25.9</v>
      </c>
      <c r="Q137" s="6">
        <v>24.2</v>
      </c>
      <c r="R137" s="29">
        <v>24.39</v>
      </c>
      <c r="S137" s="6">
        <v>1.6</v>
      </c>
      <c r="V137" s="6">
        <v>657.1</v>
      </c>
      <c r="W137" s="6">
        <v>657</v>
      </c>
      <c r="X137" s="29">
        <v>657.03</v>
      </c>
      <c r="Y137" s="6">
        <v>5.7</v>
      </c>
      <c r="AA137" s="6">
        <f t="shared" si="35"/>
        <v>632.79999999999995</v>
      </c>
      <c r="AB137" s="6">
        <v>631.1</v>
      </c>
      <c r="AC137" s="6">
        <v>632.79999999999995</v>
      </c>
      <c r="AD137" s="29">
        <v>632.64</v>
      </c>
      <c r="AE137" s="6">
        <v>4.0999999999999996</v>
      </c>
      <c r="AG137" s="6">
        <f t="shared" si="36"/>
        <v>91.2</v>
      </c>
      <c r="AH137" s="6">
        <v>90.7</v>
      </c>
      <c r="AI137" s="6">
        <v>91.2</v>
      </c>
      <c r="AJ137" s="29">
        <v>91.07</v>
      </c>
      <c r="AK137" s="6">
        <v>-1.4</v>
      </c>
      <c r="AM137" s="6">
        <f t="shared" si="37"/>
        <v>3.7</v>
      </c>
      <c r="AN137" s="6">
        <v>3.9</v>
      </c>
      <c r="AO137" s="6">
        <v>3.7</v>
      </c>
      <c r="AP137" s="29">
        <v>3.71</v>
      </c>
      <c r="AQ137" s="6">
        <v>0.2</v>
      </c>
      <c r="AS137" s="6">
        <f t="shared" si="38"/>
        <v>96.3</v>
      </c>
      <c r="AT137" s="6">
        <v>96.1</v>
      </c>
      <c r="AU137" s="6">
        <v>96.3</v>
      </c>
      <c r="AV137" s="29">
        <v>96.29</v>
      </c>
      <c r="AW137" s="6">
        <v>-0.2</v>
      </c>
      <c r="AY137" s="6">
        <f t="shared" si="39"/>
        <v>5.3</v>
      </c>
      <c r="AZ137" s="6">
        <v>5.6</v>
      </c>
      <c r="BA137" s="6">
        <v>5.3</v>
      </c>
      <c r="BB137" s="29">
        <v>5.42</v>
      </c>
      <c r="BC137" s="6">
        <v>1.3</v>
      </c>
      <c r="BE137" s="26"/>
    </row>
    <row r="138" spans="1:58" ht="12.75" x14ac:dyDescent="0.2">
      <c r="A138" s="7">
        <v>20</v>
      </c>
      <c r="B138">
        <v>2</v>
      </c>
      <c r="C138" s="6">
        <f t="shared" si="32"/>
        <v>596.5</v>
      </c>
      <c r="D138" s="6">
        <v>597.4</v>
      </c>
      <c r="E138" s="6">
        <v>596.5</v>
      </c>
      <c r="F138" s="29">
        <v>596.12</v>
      </c>
      <c r="G138" s="6">
        <v>-8.9</v>
      </c>
      <c r="I138" s="6">
        <f t="shared" si="33"/>
        <v>36.700000000000003</v>
      </c>
      <c r="J138" s="6">
        <v>36.299999999999997</v>
      </c>
      <c r="K138" s="6">
        <v>36.700000000000003</v>
      </c>
      <c r="L138" s="29">
        <v>36.380000000000003</v>
      </c>
      <c r="M138" s="6">
        <v>8.3000000000000007</v>
      </c>
      <c r="O138" s="6">
        <f t="shared" si="34"/>
        <v>25.6</v>
      </c>
      <c r="P138" s="6">
        <v>25</v>
      </c>
      <c r="Q138" s="6">
        <v>25.6</v>
      </c>
      <c r="R138" s="29">
        <v>26.12</v>
      </c>
      <c r="S138" s="6">
        <v>6.9</v>
      </c>
      <c r="V138" s="6">
        <v>658.7</v>
      </c>
      <c r="W138" s="6">
        <v>658.8</v>
      </c>
      <c r="X138" s="29">
        <v>658.61</v>
      </c>
      <c r="Y138" s="6">
        <v>6.3</v>
      </c>
      <c r="AA138" s="6">
        <f t="shared" si="35"/>
        <v>633.20000000000005</v>
      </c>
      <c r="AB138" s="6">
        <v>633.70000000000005</v>
      </c>
      <c r="AC138" s="6">
        <v>633.20000000000005</v>
      </c>
      <c r="AD138" s="29">
        <v>632.49</v>
      </c>
      <c r="AE138" s="6">
        <v>-0.6</v>
      </c>
      <c r="AG138" s="6">
        <f t="shared" si="36"/>
        <v>90.5</v>
      </c>
      <c r="AH138" s="6">
        <v>90.7</v>
      </c>
      <c r="AI138" s="6">
        <v>90.5</v>
      </c>
      <c r="AJ138" s="29">
        <v>90.51</v>
      </c>
      <c r="AK138" s="6">
        <v>-2.2000000000000002</v>
      </c>
      <c r="AM138" s="6">
        <f t="shared" si="37"/>
        <v>3.9</v>
      </c>
      <c r="AN138" s="6">
        <v>3.8</v>
      </c>
      <c r="AO138" s="6">
        <v>3.9</v>
      </c>
      <c r="AP138" s="29">
        <v>3.97</v>
      </c>
      <c r="AQ138" s="6">
        <v>1</v>
      </c>
      <c r="AS138" s="6">
        <f t="shared" si="38"/>
        <v>96.1</v>
      </c>
      <c r="AT138" s="6">
        <v>96.2</v>
      </c>
      <c r="AU138" s="6">
        <v>96.1</v>
      </c>
      <c r="AV138" s="29">
        <v>96.03</v>
      </c>
      <c r="AW138" s="6">
        <v>-1</v>
      </c>
      <c r="AY138" s="6">
        <f t="shared" si="39"/>
        <v>5.8</v>
      </c>
      <c r="AZ138" s="6">
        <v>5.7</v>
      </c>
      <c r="BA138" s="6">
        <v>5.8</v>
      </c>
      <c r="BB138" s="29">
        <v>5.75</v>
      </c>
      <c r="BC138" s="6">
        <v>1.3</v>
      </c>
      <c r="BE138" s="26"/>
    </row>
    <row r="139" spans="1:58" ht="12.75" x14ac:dyDescent="0.2">
      <c r="A139" s="7">
        <v>20</v>
      </c>
      <c r="B139">
        <v>3</v>
      </c>
      <c r="C139" s="6">
        <f t="shared" si="32"/>
        <v>591.70000000000005</v>
      </c>
      <c r="D139" s="6">
        <v>592.70000000000005</v>
      </c>
      <c r="E139" s="6">
        <v>591.70000000000005</v>
      </c>
      <c r="F139" s="29">
        <v>594.37</v>
      </c>
      <c r="G139" s="6">
        <v>-7</v>
      </c>
      <c r="I139" s="6">
        <f t="shared" si="33"/>
        <v>39.5</v>
      </c>
      <c r="J139" s="6">
        <v>39.200000000000003</v>
      </c>
      <c r="K139" s="6">
        <v>39.5</v>
      </c>
      <c r="L139" s="29">
        <v>38.44</v>
      </c>
      <c r="M139" s="6">
        <v>8.3000000000000007</v>
      </c>
      <c r="O139" s="6">
        <f t="shared" si="34"/>
        <v>29</v>
      </c>
      <c r="P139" s="6">
        <v>28.3</v>
      </c>
      <c r="Q139" s="6">
        <v>29</v>
      </c>
      <c r="R139" s="29">
        <v>27.41</v>
      </c>
      <c r="S139" s="6">
        <v>5.2</v>
      </c>
      <c r="V139" s="6">
        <v>660.2</v>
      </c>
      <c r="W139" s="6">
        <v>660.2</v>
      </c>
      <c r="X139" s="29">
        <v>660.23</v>
      </c>
      <c r="Y139" s="6">
        <v>6.5</v>
      </c>
      <c r="AA139" s="6">
        <f t="shared" si="35"/>
        <v>631.20000000000005</v>
      </c>
      <c r="AB139" s="6">
        <v>631.9</v>
      </c>
      <c r="AC139" s="6">
        <v>631.20000000000005</v>
      </c>
      <c r="AD139" s="29">
        <v>632.82000000000005</v>
      </c>
      <c r="AE139" s="6">
        <v>1.3</v>
      </c>
      <c r="AG139" s="6">
        <f t="shared" si="36"/>
        <v>89.6</v>
      </c>
      <c r="AH139" s="6">
        <v>89.8</v>
      </c>
      <c r="AI139" s="6">
        <v>89.6</v>
      </c>
      <c r="AJ139" s="29">
        <v>90.03</v>
      </c>
      <c r="AK139" s="6">
        <v>-1.9</v>
      </c>
      <c r="AM139" s="6">
        <f t="shared" si="37"/>
        <v>4.4000000000000004</v>
      </c>
      <c r="AN139" s="6">
        <v>4.3</v>
      </c>
      <c r="AO139" s="6">
        <v>4.4000000000000004</v>
      </c>
      <c r="AP139" s="29">
        <v>4.1500000000000004</v>
      </c>
      <c r="AQ139" s="6">
        <v>0.7</v>
      </c>
      <c r="AS139" s="6">
        <f t="shared" si="38"/>
        <v>95.6</v>
      </c>
      <c r="AT139" s="6">
        <v>95.7</v>
      </c>
      <c r="AU139" s="6">
        <v>95.6</v>
      </c>
      <c r="AV139" s="29">
        <v>95.85</v>
      </c>
      <c r="AW139" s="6">
        <v>-0.7</v>
      </c>
      <c r="AY139" s="6">
        <f t="shared" si="39"/>
        <v>6.3</v>
      </c>
      <c r="AZ139" s="6">
        <v>6.2</v>
      </c>
      <c r="BA139" s="6">
        <v>6.3</v>
      </c>
      <c r="BB139" s="29">
        <v>6.07</v>
      </c>
      <c r="BC139" s="6">
        <v>1.3</v>
      </c>
      <c r="BE139" s="26"/>
    </row>
    <row r="140" spans="1:58" ht="12.75" x14ac:dyDescent="0.2">
      <c r="A140" s="7">
        <v>20</v>
      </c>
      <c r="B140">
        <v>4</v>
      </c>
      <c r="C140" s="6">
        <f t="shared" si="32"/>
        <v>594.79999999999995</v>
      </c>
      <c r="D140" s="6">
        <v>596.5</v>
      </c>
      <c r="E140" s="6">
        <v>594.79999999999995</v>
      </c>
      <c r="F140" s="29">
        <v>594.19000000000005</v>
      </c>
      <c r="G140" s="6">
        <v>-0.7</v>
      </c>
      <c r="I140" s="6">
        <f t="shared" si="33"/>
        <v>40.1</v>
      </c>
      <c r="J140" s="6">
        <v>38.6</v>
      </c>
      <c r="K140" s="6">
        <v>40.1</v>
      </c>
      <c r="L140" s="29">
        <v>39.770000000000003</v>
      </c>
      <c r="M140" s="6">
        <v>5.3</v>
      </c>
      <c r="O140" s="6">
        <f t="shared" si="34"/>
        <v>27</v>
      </c>
      <c r="P140" s="6">
        <v>26.7</v>
      </c>
      <c r="Q140" s="6">
        <v>27</v>
      </c>
      <c r="R140" s="29">
        <v>27.92</v>
      </c>
      <c r="S140" s="6">
        <v>2</v>
      </c>
      <c r="V140" s="6">
        <v>661.8</v>
      </c>
      <c r="W140" s="6">
        <v>661.8</v>
      </c>
      <c r="X140" s="29">
        <v>661.89</v>
      </c>
      <c r="Y140" s="6">
        <v>6.6</v>
      </c>
      <c r="AA140" s="6">
        <f t="shared" si="35"/>
        <v>634.79999999999995</v>
      </c>
      <c r="AB140" s="6">
        <v>635.1</v>
      </c>
      <c r="AC140" s="6">
        <v>634.79999999999995</v>
      </c>
      <c r="AD140" s="29">
        <v>633.96</v>
      </c>
      <c r="AE140" s="6">
        <v>4.5999999999999996</v>
      </c>
      <c r="AG140" s="6">
        <f t="shared" si="36"/>
        <v>89.9</v>
      </c>
      <c r="AH140" s="6">
        <v>90.1</v>
      </c>
      <c r="AI140" s="6">
        <v>89.9</v>
      </c>
      <c r="AJ140" s="29">
        <v>89.77</v>
      </c>
      <c r="AK140" s="6">
        <v>-1</v>
      </c>
      <c r="AM140" s="6">
        <f t="shared" si="37"/>
        <v>4.0999999999999996</v>
      </c>
      <c r="AN140" s="6">
        <v>4</v>
      </c>
      <c r="AO140" s="6">
        <v>4.0999999999999996</v>
      </c>
      <c r="AP140" s="29">
        <v>4.22</v>
      </c>
      <c r="AQ140" s="6">
        <v>0.3</v>
      </c>
      <c r="AS140" s="6">
        <f t="shared" si="38"/>
        <v>95.9</v>
      </c>
      <c r="AT140" s="6">
        <v>96</v>
      </c>
      <c r="AU140" s="6">
        <v>95.9</v>
      </c>
      <c r="AV140" s="29">
        <v>95.78</v>
      </c>
      <c r="AW140" s="6">
        <v>-0.3</v>
      </c>
      <c r="AY140" s="6">
        <f t="shared" si="39"/>
        <v>6.3</v>
      </c>
      <c r="AZ140" s="6">
        <v>6.1</v>
      </c>
      <c r="BA140" s="6">
        <v>6.3</v>
      </c>
      <c r="BB140" s="29">
        <v>6.27</v>
      </c>
      <c r="BC140" s="6">
        <v>0.8</v>
      </c>
      <c r="BE140" s="26"/>
    </row>
    <row r="141" spans="1:58" ht="12.75" x14ac:dyDescent="0.2">
      <c r="A141" s="7"/>
      <c r="B141"/>
      <c r="BD141" s="26"/>
      <c r="BE141" s="26"/>
    </row>
    <row r="142" spans="1:58" ht="12.75" x14ac:dyDescent="0.2">
      <c r="A142" s="7"/>
      <c r="B142"/>
      <c r="BD142" s="26"/>
      <c r="BE142" s="26"/>
    </row>
    <row r="143" spans="1:58" ht="12.75" x14ac:dyDescent="0.2">
      <c r="A143" s="7" t="s">
        <v>72</v>
      </c>
      <c r="B143"/>
      <c r="BD143" s="26"/>
      <c r="BE143" s="26"/>
      <c r="BF143" s="26"/>
    </row>
    <row r="144" spans="1:58" ht="12.75" x14ac:dyDescent="0.2">
      <c r="A144" s="7"/>
      <c r="B144"/>
      <c r="BD144" s="26"/>
      <c r="BE144" s="26"/>
      <c r="BF144" s="26"/>
    </row>
    <row r="145" spans="1:58" ht="12.75" x14ac:dyDescent="0.2">
      <c r="A145" s="7"/>
      <c r="B145"/>
      <c r="BD145" s="26"/>
      <c r="BE145" s="26"/>
      <c r="BF145" s="26"/>
    </row>
    <row r="146" spans="1:58" ht="12.75" x14ac:dyDescent="0.2">
      <c r="A146" s="7"/>
      <c r="B146"/>
      <c r="BD146" s="26"/>
      <c r="BE146" s="26"/>
      <c r="BF146" s="26"/>
    </row>
    <row r="147" spans="1:58" ht="12.75" x14ac:dyDescent="0.2">
      <c r="A147" s="7"/>
      <c r="B147"/>
      <c r="BD147" s="26"/>
      <c r="BE147" s="26"/>
      <c r="BF147" s="26"/>
    </row>
    <row r="148" spans="1:58" ht="12.75" x14ac:dyDescent="0.2">
      <c r="A148" s="7"/>
      <c r="B148"/>
      <c r="BD148" s="26"/>
      <c r="BE148" s="26"/>
      <c r="BF148" s="26"/>
    </row>
    <row r="149" spans="1:58" ht="12.75" x14ac:dyDescent="0.2">
      <c r="A149" s="7"/>
      <c r="B149"/>
      <c r="BD149" s="26"/>
      <c r="BE149" s="26"/>
      <c r="BF149" s="26"/>
    </row>
    <row r="150" spans="1:58" ht="12.75" x14ac:dyDescent="0.2">
      <c r="A150" s="7"/>
      <c r="B150"/>
      <c r="BD150" s="26"/>
      <c r="BE150" s="26"/>
      <c r="BF150" s="26"/>
    </row>
    <row r="151" spans="1:58" ht="12.75" x14ac:dyDescent="0.2">
      <c r="A151" s="7"/>
      <c r="B151"/>
      <c r="BD151" s="26"/>
    </row>
    <row r="152" spans="1:58" ht="12.75" x14ac:dyDescent="0.2">
      <c r="A152" s="7"/>
      <c r="B152"/>
      <c r="BD152" s="26"/>
    </row>
    <row r="153" spans="1:58" ht="12.75" x14ac:dyDescent="0.2">
      <c r="A153" s="7"/>
      <c r="B153"/>
      <c r="BD153" s="26"/>
    </row>
    <row r="154" spans="1:58" ht="12.75" x14ac:dyDescent="0.2">
      <c r="A154" s="7"/>
      <c r="B154"/>
      <c r="BD154" s="26"/>
    </row>
    <row r="155" spans="1:58" ht="12.75" x14ac:dyDescent="0.2">
      <c r="A155" s="7"/>
      <c r="B155"/>
      <c r="BD155" s="26"/>
    </row>
    <row r="156" spans="1:58" ht="12.75" x14ac:dyDescent="0.2">
      <c r="A156" s="7"/>
      <c r="B156"/>
      <c r="BD156" s="26"/>
    </row>
    <row r="157" spans="1:58" ht="12.75" x14ac:dyDescent="0.2">
      <c r="A157" s="7"/>
      <c r="B157"/>
      <c r="BD157" s="26"/>
    </row>
    <row r="158" spans="1:58" ht="12.75" x14ac:dyDescent="0.2">
      <c r="A158" s="7"/>
      <c r="B158"/>
      <c r="BD158" s="26"/>
    </row>
    <row r="159" spans="1:58" ht="12.75" x14ac:dyDescent="0.2">
      <c r="A159" s="7"/>
      <c r="B159"/>
      <c r="BD159" s="26"/>
    </row>
    <row r="160" spans="1:58" ht="12.75" x14ac:dyDescent="0.2">
      <c r="A160" s="7"/>
      <c r="B160"/>
      <c r="BD160" s="26"/>
    </row>
    <row r="161" spans="1:56" ht="12.75" x14ac:dyDescent="0.2">
      <c r="A161" s="7"/>
      <c r="B161"/>
      <c r="BD161" s="26"/>
    </row>
    <row r="162" spans="1:56" ht="12.75" x14ac:dyDescent="0.2">
      <c r="A162" s="7"/>
      <c r="B162"/>
      <c r="BD162" s="26"/>
    </row>
    <row r="163" spans="1:56" ht="12.75" x14ac:dyDescent="0.2">
      <c r="A163" s="7"/>
      <c r="B163"/>
      <c r="BD163" s="26"/>
    </row>
    <row r="164" spans="1:56" ht="12.75" x14ac:dyDescent="0.2">
      <c r="A164" s="7"/>
      <c r="B164"/>
      <c r="BD164" s="26"/>
    </row>
    <row r="165" spans="1:56" ht="12.75" x14ac:dyDescent="0.2">
      <c r="A165" s="7"/>
      <c r="B165"/>
      <c r="BD165" s="26"/>
    </row>
    <row r="166" spans="1:56" ht="12.75" x14ac:dyDescent="0.2">
      <c r="A166" s="7"/>
      <c r="B166"/>
      <c r="BD166" s="26"/>
    </row>
    <row r="167" spans="1:56" ht="12.75" x14ac:dyDescent="0.2">
      <c r="A167" s="7"/>
      <c r="B167"/>
      <c r="BD167" s="26"/>
    </row>
    <row r="168" spans="1:56" ht="12.75" x14ac:dyDescent="0.2">
      <c r="A168" s="7"/>
      <c r="B168"/>
      <c r="BD168" s="26"/>
    </row>
    <row r="169" spans="1:56" ht="12.75" x14ac:dyDescent="0.2">
      <c r="A169" s="7"/>
      <c r="B169"/>
      <c r="BD169" s="26"/>
    </row>
    <row r="170" spans="1:56" ht="12.75" x14ac:dyDescent="0.2">
      <c r="A170" s="7"/>
      <c r="B170"/>
      <c r="BD170" s="26"/>
    </row>
    <row r="171" spans="1:56" ht="12.75" x14ac:dyDescent="0.2">
      <c r="A171" s="7"/>
      <c r="B171"/>
      <c r="BD171" s="26"/>
    </row>
    <row r="172" spans="1:56" ht="12.75" x14ac:dyDescent="0.2">
      <c r="A172" s="7"/>
      <c r="B172"/>
      <c r="BD172" s="26"/>
    </row>
    <row r="173" spans="1:56" ht="12.75" x14ac:dyDescent="0.2">
      <c r="A173" s="7"/>
      <c r="B173"/>
      <c r="BD173" s="26"/>
    </row>
    <row r="174" spans="1:56" ht="12.75" x14ac:dyDescent="0.2">
      <c r="A174" s="7"/>
      <c r="B174"/>
      <c r="BD174" s="26"/>
    </row>
    <row r="175" spans="1:56" ht="12.75" x14ac:dyDescent="0.2">
      <c r="A175" s="7"/>
      <c r="B175"/>
      <c r="BD175" s="26"/>
    </row>
    <row r="176" spans="1:56" ht="12.75" x14ac:dyDescent="0.2">
      <c r="A176" s="7"/>
      <c r="B176"/>
      <c r="BD176" s="26"/>
    </row>
    <row r="177" spans="1:56" ht="12.75" x14ac:dyDescent="0.2">
      <c r="A177" s="7"/>
      <c r="B177"/>
      <c r="BD177" s="26"/>
    </row>
    <row r="178" spans="1:56" ht="12.75" x14ac:dyDescent="0.2">
      <c r="A178" s="7"/>
      <c r="B178"/>
      <c r="BD178" s="26"/>
    </row>
    <row r="179" spans="1:56" ht="12.75" x14ac:dyDescent="0.2">
      <c r="A179" s="7"/>
      <c r="B179"/>
      <c r="BD179" s="26"/>
    </row>
    <row r="180" spans="1:56" ht="12.75" x14ac:dyDescent="0.2">
      <c r="A180" s="7"/>
      <c r="B180"/>
      <c r="BD180" s="26"/>
    </row>
    <row r="181" spans="1:56" ht="12.75" x14ac:dyDescent="0.2">
      <c r="A181" s="7"/>
      <c r="B181"/>
      <c r="BD181" s="26"/>
    </row>
    <row r="182" spans="1:56" ht="12.75" x14ac:dyDescent="0.2">
      <c r="A182" s="7"/>
      <c r="B182"/>
      <c r="BD182" s="26"/>
    </row>
    <row r="183" spans="1:56" ht="12.75" x14ac:dyDescent="0.2">
      <c r="A183" s="7"/>
      <c r="B183"/>
      <c r="BD183" s="26"/>
    </row>
    <row r="184" spans="1:56" ht="12.75" x14ac:dyDescent="0.2">
      <c r="A184" s="7"/>
      <c r="B184"/>
      <c r="BD184" s="26"/>
    </row>
    <row r="185" spans="1:56" ht="12.75" x14ac:dyDescent="0.2">
      <c r="A185" s="7"/>
      <c r="B185"/>
      <c r="BD185" s="26"/>
    </row>
    <row r="186" spans="1:56" ht="12.75" x14ac:dyDescent="0.2">
      <c r="A186" s="7"/>
      <c r="B186"/>
      <c r="BD186" s="26"/>
    </row>
    <row r="187" spans="1:56" ht="12.75" x14ac:dyDescent="0.2">
      <c r="A187" s="7"/>
      <c r="B187"/>
      <c r="BD187" s="26"/>
    </row>
    <row r="188" spans="1:56" ht="12.75" x14ac:dyDescent="0.2">
      <c r="A188" s="7"/>
      <c r="B188"/>
      <c r="BD188" s="26"/>
    </row>
    <row r="189" spans="1:56" ht="12.75" x14ac:dyDescent="0.2">
      <c r="A189" s="7"/>
      <c r="B189"/>
      <c r="BD189" s="26"/>
    </row>
    <row r="190" spans="1:56" ht="12.75" x14ac:dyDescent="0.2">
      <c r="A190" s="7"/>
      <c r="B190"/>
      <c r="BD190" s="26"/>
    </row>
    <row r="191" spans="1:56" ht="12.75" x14ac:dyDescent="0.2">
      <c r="A191" s="7"/>
      <c r="B191"/>
      <c r="BD191" s="26"/>
    </row>
    <row r="192" spans="1:56" ht="12.75" x14ac:dyDescent="0.2">
      <c r="A192" s="7"/>
      <c r="B192"/>
      <c r="BD192" s="26"/>
    </row>
    <row r="193" spans="1:56" ht="12.75" x14ac:dyDescent="0.2">
      <c r="A193" s="7"/>
      <c r="B193"/>
      <c r="BD193" s="26"/>
    </row>
    <row r="194" spans="1:56" ht="12.75" x14ac:dyDescent="0.2">
      <c r="A194" s="7"/>
      <c r="B194"/>
      <c r="BD194" s="26"/>
    </row>
    <row r="195" spans="1:56" ht="12.75" x14ac:dyDescent="0.2">
      <c r="A195" s="7"/>
      <c r="B195"/>
      <c r="BD195" s="26"/>
    </row>
    <row r="196" spans="1:56" ht="12.75" x14ac:dyDescent="0.2">
      <c r="A196" s="7"/>
      <c r="B196"/>
      <c r="BD196" s="26"/>
    </row>
    <row r="197" spans="1:56" ht="12.75" x14ac:dyDescent="0.2">
      <c r="A197" s="7"/>
      <c r="B197"/>
      <c r="BD197" s="26"/>
    </row>
    <row r="198" spans="1:56" ht="12.75" x14ac:dyDescent="0.2">
      <c r="A198" s="7"/>
      <c r="B198"/>
      <c r="BD198" s="26"/>
    </row>
    <row r="199" spans="1:56" ht="12.75" x14ac:dyDescent="0.2">
      <c r="A199" s="7"/>
      <c r="B199"/>
      <c r="BD199" s="26"/>
    </row>
    <row r="200" spans="1:56" ht="12.75" x14ac:dyDescent="0.2">
      <c r="A200" s="7"/>
      <c r="B200"/>
      <c r="BD200" s="26"/>
    </row>
    <row r="201" spans="1:56" ht="12.75" x14ac:dyDescent="0.2">
      <c r="A201" s="7"/>
      <c r="B201"/>
      <c r="BD201" s="26"/>
    </row>
    <row r="202" spans="1:56" ht="12.75" x14ac:dyDescent="0.2">
      <c r="A202" s="7"/>
      <c r="B202"/>
      <c r="BD202" s="26"/>
    </row>
    <row r="203" spans="1:56" ht="12.75" x14ac:dyDescent="0.2">
      <c r="A203" s="7"/>
      <c r="B203"/>
      <c r="BD203" s="26"/>
    </row>
    <row r="204" spans="1:56" ht="12.75" x14ac:dyDescent="0.2">
      <c r="A204" s="7"/>
      <c r="B204"/>
      <c r="BD204" s="26"/>
    </row>
    <row r="205" spans="1:56" ht="12.75" x14ac:dyDescent="0.2">
      <c r="A205" s="7"/>
      <c r="B205"/>
      <c r="BD205" s="26"/>
    </row>
    <row r="206" spans="1:56" ht="12.75" x14ac:dyDescent="0.2">
      <c r="A206" s="7"/>
      <c r="B206"/>
      <c r="BD206" s="26"/>
    </row>
    <row r="207" spans="1:56" ht="12.75" x14ac:dyDescent="0.2">
      <c r="A207" s="7"/>
      <c r="B207"/>
      <c r="BD207" s="26"/>
    </row>
    <row r="208" spans="1:56" ht="12.75" x14ac:dyDescent="0.2">
      <c r="A208" s="7"/>
      <c r="B208"/>
      <c r="BD208" s="26"/>
    </row>
    <row r="209" spans="1:56" ht="12.75" x14ac:dyDescent="0.2">
      <c r="A209" s="7"/>
      <c r="B209"/>
      <c r="BD209" s="26"/>
    </row>
    <row r="210" spans="1:56" ht="12.75" x14ac:dyDescent="0.2">
      <c r="A210" s="7"/>
      <c r="B210"/>
      <c r="BD210" s="26"/>
    </row>
    <row r="211" spans="1:56" ht="12.75" x14ac:dyDescent="0.2">
      <c r="A211" s="7"/>
      <c r="B211"/>
      <c r="BD211" s="26"/>
    </row>
    <row r="212" spans="1:56" ht="12.75" x14ac:dyDescent="0.2">
      <c r="A212" s="7"/>
      <c r="B212"/>
      <c r="BD212" s="26"/>
    </row>
    <row r="213" spans="1:56" ht="12.75" x14ac:dyDescent="0.2">
      <c r="A213" s="7"/>
      <c r="B213"/>
      <c r="BD213" s="26"/>
    </row>
    <row r="214" spans="1:56" ht="12.75" x14ac:dyDescent="0.2">
      <c r="A214" s="7"/>
      <c r="B214"/>
    </row>
    <row r="215" spans="1:56" ht="12.75" x14ac:dyDescent="0.2">
      <c r="A215" s="7"/>
      <c r="B215"/>
    </row>
    <row r="216" spans="1:56" ht="12.75" x14ac:dyDescent="0.2">
      <c r="A216" s="7"/>
      <c r="B216"/>
    </row>
    <row r="217" spans="1:56" ht="12.75" x14ac:dyDescent="0.2">
      <c r="A217" s="7"/>
      <c r="B217"/>
    </row>
    <row r="218" spans="1:56" ht="12.75" x14ac:dyDescent="0.2">
      <c r="A218" s="7"/>
      <c r="B218"/>
    </row>
    <row r="219" spans="1:56" ht="12.75" x14ac:dyDescent="0.2">
      <c r="A219" s="7"/>
      <c r="B219"/>
    </row>
    <row r="220" spans="1:56" ht="12.75" x14ac:dyDescent="0.2">
      <c r="A220" s="7"/>
      <c r="B220"/>
    </row>
    <row r="221" spans="1:56" ht="12.75" x14ac:dyDescent="0.2">
      <c r="A221" s="7"/>
      <c r="B221"/>
    </row>
    <row r="222" spans="1:56" ht="12.75" x14ac:dyDescent="0.2">
      <c r="A222" s="7"/>
      <c r="B222"/>
    </row>
    <row r="223" spans="1:56" ht="12.75" x14ac:dyDescent="0.2">
      <c r="A223" s="7"/>
      <c r="B223"/>
    </row>
    <row r="224" spans="1:56"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sheetData>
  <mergeCells count="9">
    <mergeCell ref="AN3:AP3"/>
    <mergeCell ref="AT3:AV3"/>
    <mergeCell ref="AZ3:BB3"/>
    <mergeCell ref="D3:F3"/>
    <mergeCell ref="J3:L3"/>
    <mergeCell ref="P3:R3"/>
    <mergeCell ref="V3:X3"/>
    <mergeCell ref="AB3:AD3"/>
    <mergeCell ref="AH3:AJ3"/>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2" manualBreakCount="2">
    <brk id="52" max="53" man="1"/>
    <brk id="100" max="53" man="1"/>
  </rowBreaks>
  <colBreaks count="8" manualBreakCount="8">
    <brk id="8" max="1048575" man="1"/>
    <brk id="14" max="1048575" man="1"/>
    <brk id="21" max="1048575" man="1"/>
    <brk id="26" max="1048575" man="1"/>
    <brk id="32" max="1048575" man="1"/>
    <brk id="38" max="1048575" man="1"/>
    <brk id="44" max="1048575" man="1"/>
    <brk id="50"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Data_K!A1</f>
        <v>Kvinnor</v>
      </c>
      <c r="H1" s="15" t="str">
        <f>Data_K!C1</f>
        <v>35-44 år</v>
      </c>
      <c r="U1" s="97"/>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BF544"/>
  <sheetViews>
    <sheetView zoomScaleNormal="100" zoomScaleSheetLayoutView="100" workbookViewId="0">
      <pane xSplit="2" ySplit="4" topLeftCell="C5" activePane="bottomRight" state="frozen"/>
      <selection activeCell="S30" sqref="S30"/>
      <selection pane="topRight" activeCell="S30" sqref="S30"/>
      <selection pane="bottomLeft" activeCell="S30" sqref="S30"/>
      <selection pane="bottomRight"/>
    </sheetView>
  </sheetViews>
  <sheetFormatPr defaultColWidth="7.7109375" defaultRowHeight="11.25" x14ac:dyDescent="0.2"/>
  <cols>
    <col min="1" max="1" width="7.42578125" style="1" customWidth="1"/>
    <col min="2" max="2" width="7.5703125" style="1" customWidth="1"/>
    <col min="3" max="3" width="7.7109375" style="6" customWidth="1"/>
    <col min="4" max="4" width="11.7109375" style="6" customWidth="1"/>
    <col min="5" max="5" width="10.5703125" style="6" customWidth="1"/>
    <col min="6" max="6" width="7.5703125" style="29" customWidth="1"/>
    <col min="7" max="7" width="8.5703125" style="6" customWidth="1"/>
    <col min="8" max="8" width="3.7109375" style="6" customWidth="1"/>
    <col min="9" max="9" width="7.7109375" style="6" customWidth="1"/>
    <col min="10" max="10" width="11.7109375" style="6" customWidth="1"/>
    <col min="11" max="11" width="10.5703125" style="6" customWidth="1"/>
    <col min="12" max="12" width="7.5703125" style="29" customWidth="1"/>
    <col min="13" max="13" width="8.5703125" style="6" customWidth="1"/>
    <col min="14" max="14" width="3.7109375" style="6" customWidth="1"/>
    <col min="15" max="15" width="7.7109375" style="6" customWidth="1"/>
    <col min="16" max="16" width="11.7109375" style="6" customWidth="1"/>
    <col min="17" max="17" width="10.5703125" style="6" customWidth="1"/>
    <col min="18" max="18" width="7.5703125" style="29" customWidth="1"/>
    <col min="19" max="19" width="8.5703125" style="6" customWidth="1"/>
    <col min="20" max="20" width="3.7109375" style="6" customWidth="1"/>
    <col min="21" max="21" width="9.140625" style="6" customWidth="1"/>
    <col min="22" max="22" width="11.7109375" style="6" customWidth="1"/>
    <col min="23" max="23" width="10.5703125" style="6" customWidth="1"/>
    <col min="24" max="24" width="7.5703125" style="29" customWidth="1"/>
    <col min="25" max="25" width="8.5703125" style="6" customWidth="1"/>
    <col min="26" max="26" width="3.7109375" style="6" customWidth="1"/>
    <col min="27" max="27" width="7.7109375" style="6" customWidth="1"/>
    <col min="28" max="28" width="11.7109375" style="6" customWidth="1"/>
    <col min="29" max="29" width="10.5703125" style="6" customWidth="1"/>
    <col min="30" max="30" width="7.5703125" style="29" customWidth="1"/>
    <col min="31" max="31" width="8.5703125" style="6" customWidth="1"/>
    <col min="32" max="32" width="3.7109375" style="6" customWidth="1"/>
    <col min="33" max="33" width="7.7109375" style="6" customWidth="1"/>
    <col min="34" max="34" width="11.7109375" style="6" customWidth="1"/>
    <col min="35" max="35" width="10.5703125" style="6" customWidth="1"/>
    <col min="36" max="36" width="7.5703125" style="29" customWidth="1"/>
    <col min="37" max="37" width="8.5703125" style="6" customWidth="1"/>
    <col min="38" max="38" width="3.7109375" style="6" customWidth="1"/>
    <col min="39" max="39" width="7.7109375" style="6" customWidth="1"/>
    <col min="40" max="40" width="11.7109375" style="6" customWidth="1"/>
    <col min="41" max="41" width="10.5703125" style="6" customWidth="1"/>
    <col min="42" max="42" width="7.5703125" style="29" customWidth="1"/>
    <col min="43" max="43" width="8.5703125" style="6" customWidth="1"/>
    <col min="44" max="44" width="3.7109375" style="6" customWidth="1"/>
    <col min="45" max="45" width="7.7109375" style="6" customWidth="1"/>
    <col min="46" max="46" width="11.7109375" style="6" customWidth="1"/>
    <col min="47" max="47" width="10.5703125" style="6" customWidth="1"/>
    <col min="48" max="48" width="7.5703125" style="29" customWidth="1"/>
    <col min="49" max="49" width="8.5703125" style="6" customWidth="1"/>
    <col min="50" max="50" width="3.7109375" style="6" customWidth="1"/>
    <col min="51" max="51" width="7.7109375" style="6" customWidth="1"/>
    <col min="52" max="52" width="11.7109375" style="6" customWidth="1"/>
    <col min="53" max="53" width="10.5703125" style="6" customWidth="1"/>
    <col min="54" max="54" width="7.5703125" style="29" customWidth="1"/>
    <col min="55" max="55" width="8.5703125" style="6" customWidth="1"/>
    <col min="56" max="58" width="7.7109375" style="6"/>
    <col min="59" max="16384" width="7.7109375" style="1"/>
  </cols>
  <sheetData>
    <row r="1" spans="1:58" ht="12.75" x14ac:dyDescent="0.2">
      <c r="A1" s="3" t="s">
        <v>7</v>
      </c>
      <c r="B1" s="8"/>
      <c r="C1" s="4" t="s">
        <v>71</v>
      </c>
      <c r="AG1" s="4" t="s">
        <v>27</v>
      </c>
      <c r="AY1" s="4" t="s">
        <v>28</v>
      </c>
    </row>
    <row r="2" spans="1:58" ht="12.75" x14ac:dyDescent="0.2">
      <c r="A2" s="9" t="s">
        <v>2</v>
      </c>
      <c r="B2" s="10">
        <f>Diagram_K!D1</f>
        <v>1</v>
      </c>
      <c r="C2" s="4" t="s">
        <v>26</v>
      </c>
    </row>
    <row r="3" spans="1:58" ht="22.5" x14ac:dyDescent="0.2">
      <c r="A3" s="7" t="s">
        <v>0</v>
      </c>
      <c r="B3" s="30" t="s">
        <v>65</v>
      </c>
      <c r="C3" s="6" t="s">
        <v>1</v>
      </c>
      <c r="D3" s="133" t="s">
        <v>8</v>
      </c>
      <c r="E3" s="133"/>
      <c r="F3" s="133"/>
      <c r="G3" s="17" t="s">
        <v>9</v>
      </c>
      <c r="I3" s="6" t="s">
        <v>1</v>
      </c>
      <c r="J3" s="133" t="s">
        <v>10</v>
      </c>
      <c r="K3" s="133"/>
      <c r="L3" s="133"/>
      <c r="M3" s="17" t="s">
        <v>9</v>
      </c>
      <c r="O3" s="6" t="s">
        <v>1</v>
      </c>
      <c r="P3" s="133" t="s">
        <v>11</v>
      </c>
      <c r="Q3" s="133"/>
      <c r="R3" s="133"/>
      <c r="S3" s="17" t="s">
        <v>9</v>
      </c>
      <c r="V3" s="133" t="s">
        <v>12</v>
      </c>
      <c r="W3" s="133"/>
      <c r="X3" s="133"/>
      <c r="Y3" s="17" t="s">
        <v>9</v>
      </c>
      <c r="AA3" s="6" t="s">
        <v>1</v>
      </c>
      <c r="AB3" s="133" t="s">
        <v>13</v>
      </c>
      <c r="AC3" s="133"/>
      <c r="AD3" s="133"/>
      <c r="AE3" s="17" t="s">
        <v>9</v>
      </c>
      <c r="AG3" s="6" t="s">
        <v>1</v>
      </c>
      <c r="AH3" s="133" t="s">
        <v>14</v>
      </c>
      <c r="AI3" s="133"/>
      <c r="AJ3" s="133"/>
      <c r="AK3" s="17" t="s">
        <v>15</v>
      </c>
      <c r="AM3" s="6" t="s">
        <v>1</v>
      </c>
      <c r="AN3" s="133" t="s">
        <v>16</v>
      </c>
      <c r="AO3" s="133"/>
      <c r="AP3" s="133"/>
      <c r="AQ3" s="17" t="s">
        <v>15</v>
      </c>
      <c r="AS3" s="6" t="s">
        <v>1</v>
      </c>
      <c r="AT3" s="134" t="s">
        <v>17</v>
      </c>
      <c r="AU3" s="134"/>
      <c r="AV3" s="134"/>
      <c r="AW3" s="17" t="s">
        <v>15</v>
      </c>
      <c r="AY3" s="6" t="s">
        <v>1</v>
      </c>
      <c r="AZ3" s="135" t="s">
        <v>18</v>
      </c>
      <c r="BA3" s="135"/>
      <c r="BB3" s="135"/>
      <c r="BC3" s="17" t="s">
        <v>15</v>
      </c>
    </row>
    <row r="4" spans="1:58" s="20" customFormat="1" x14ac:dyDescent="0.2">
      <c r="A4" s="18"/>
      <c r="B4" s="18"/>
      <c r="C4" s="24"/>
      <c r="D4" s="24" t="s">
        <v>29</v>
      </c>
      <c r="E4" s="24" t="s">
        <v>19</v>
      </c>
      <c r="F4" s="28" t="s">
        <v>20</v>
      </c>
      <c r="G4" s="24"/>
      <c r="H4" s="24"/>
      <c r="I4" s="24"/>
      <c r="J4" s="24" t="s">
        <v>29</v>
      </c>
      <c r="K4" s="24" t="s">
        <v>19</v>
      </c>
      <c r="L4" s="28" t="s">
        <v>20</v>
      </c>
      <c r="M4" s="24"/>
      <c r="N4" s="24"/>
      <c r="O4" s="24"/>
      <c r="P4" s="24" t="s">
        <v>29</v>
      </c>
      <c r="Q4" s="24" t="s">
        <v>19</v>
      </c>
      <c r="R4" s="28" t="s">
        <v>20</v>
      </c>
      <c r="S4" s="24"/>
      <c r="T4" s="24"/>
      <c r="U4" s="24"/>
      <c r="V4" s="24" t="s">
        <v>29</v>
      </c>
      <c r="W4" s="24" t="s">
        <v>19</v>
      </c>
      <c r="X4" s="28" t="s">
        <v>20</v>
      </c>
      <c r="Y4" s="24"/>
      <c r="Z4" s="24"/>
      <c r="AA4" s="24"/>
      <c r="AB4" s="24" t="s">
        <v>29</v>
      </c>
      <c r="AC4" s="24" t="s">
        <v>19</v>
      </c>
      <c r="AD4" s="28" t="s">
        <v>20</v>
      </c>
      <c r="AE4" s="24"/>
      <c r="AF4" s="24"/>
      <c r="AG4" s="24"/>
      <c r="AH4" s="24" t="s">
        <v>29</v>
      </c>
      <c r="AI4" s="24" t="s">
        <v>19</v>
      </c>
      <c r="AJ4" s="28" t="s">
        <v>20</v>
      </c>
      <c r="AK4" s="24"/>
      <c r="AL4" s="24"/>
      <c r="AM4" s="24"/>
      <c r="AN4" s="24" t="s">
        <v>29</v>
      </c>
      <c r="AO4" s="24" t="s">
        <v>19</v>
      </c>
      <c r="AP4" s="28" t="s">
        <v>20</v>
      </c>
      <c r="AQ4" s="24"/>
      <c r="AR4" s="24"/>
      <c r="AS4" s="24"/>
      <c r="AT4" s="24" t="s">
        <v>29</v>
      </c>
      <c r="AU4" s="24" t="s">
        <v>19</v>
      </c>
      <c r="AV4" s="28" t="s">
        <v>20</v>
      </c>
      <c r="AW4" s="24"/>
      <c r="AX4" s="24"/>
      <c r="AY4" s="24"/>
      <c r="AZ4" s="24" t="s">
        <v>29</v>
      </c>
      <c r="BA4" s="24" t="s">
        <v>19</v>
      </c>
      <c r="BB4" s="28" t="s">
        <v>20</v>
      </c>
      <c r="BC4" s="24"/>
      <c r="BD4" s="19"/>
      <c r="BE4" s="19"/>
      <c r="BF4" s="19"/>
    </row>
    <row r="5" spans="1:58" ht="12.75" x14ac:dyDescent="0.2">
      <c r="A5" s="7"/>
      <c r="B5">
        <v>1</v>
      </c>
      <c r="C5" s="22">
        <f t="shared" ref="C5:C36" si="0">$B$2*E5+(1-$B$2)*D5</f>
        <v>563</v>
      </c>
      <c r="D5" s="22">
        <v>564.79999999999995</v>
      </c>
      <c r="E5" s="22">
        <v>563</v>
      </c>
      <c r="F5" s="27">
        <v>563.58000000000004</v>
      </c>
      <c r="G5" s="25" t="s">
        <v>73</v>
      </c>
      <c r="H5" s="22"/>
      <c r="I5" s="22">
        <f t="shared" ref="I5:I36" si="1">$B$2*K5+(1-$B$2)*J5</f>
        <v>12.6</v>
      </c>
      <c r="J5" s="22">
        <v>13.3</v>
      </c>
      <c r="K5" s="22">
        <v>12.6</v>
      </c>
      <c r="L5" s="27">
        <v>12.34</v>
      </c>
      <c r="M5" s="25" t="s">
        <v>73</v>
      </c>
      <c r="N5" s="22"/>
      <c r="O5" s="22">
        <f t="shared" ref="O5:O36" si="2">$B$2*Q5+(1-$B$2)*P5</f>
        <v>51.7</v>
      </c>
      <c r="P5" s="22">
        <v>49.3</v>
      </c>
      <c r="Q5" s="22">
        <v>51.7</v>
      </c>
      <c r="R5" s="27">
        <v>51.6</v>
      </c>
      <c r="S5" s="25" t="s">
        <v>73</v>
      </c>
      <c r="T5" s="22"/>
      <c r="U5" s="22"/>
      <c r="V5" s="22">
        <v>627.29999999999995</v>
      </c>
      <c r="W5" s="22">
        <v>627.29999999999995</v>
      </c>
      <c r="X5" s="27">
        <v>627.52</v>
      </c>
      <c r="Y5" s="25" t="s">
        <v>73</v>
      </c>
      <c r="Z5" s="22"/>
      <c r="AA5" s="22">
        <f t="shared" ref="AA5:AA36" si="3">$B$2*AC5+(1-$B$2)*AB5</f>
        <v>575.6</v>
      </c>
      <c r="AB5" s="22">
        <v>578.1</v>
      </c>
      <c r="AC5" s="22">
        <v>575.6</v>
      </c>
      <c r="AD5" s="27">
        <v>575.91999999999996</v>
      </c>
      <c r="AE5" s="25" t="s">
        <v>73</v>
      </c>
      <c r="AF5" s="22"/>
      <c r="AG5" s="22">
        <f t="shared" ref="AG5:AG36" si="4">$B$2*AI5+(1-$B$2)*AH5</f>
        <v>89.7</v>
      </c>
      <c r="AH5" s="22">
        <v>90</v>
      </c>
      <c r="AI5" s="22">
        <v>89.7</v>
      </c>
      <c r="AJ5" s="27">
        <v>89.81</v>
      </c>
      <c r="AK5" s="25" t="s">
        <v>73</v>
      </c>
      <c r="AL5" s="22"/>
      <c r="AM5" s="22">
        <f t="shared" ref="AM5:AM36" si="5">$B$2*AO5+(1-$B$2)*AN5</f>
        <v>8.1999999999999993</v>
      </c>
      <c r="AN5" s="22">
        <v>7.9</v>
      </c>
      <c r="AO5" s="22">
        <v>8.1999999999999993</v>
      </c>
      <c r="AP5" s="27">
        <v>8.2200000000000006</v>
      </c>
      <c r="AQ5" s="25" t="s">
        <v>73</v>
      </c>
      <c r="AR5" s="22"/>
      <c r="AS5" s="22">
        <f t="shared" ref="AS5:AS36" si="6">$B$2*AU5+(1-$B$2)*AT5</f>
        <v>91.8</v>
      </c>
      <c r="AT5" s="22">
        <v>92.1</v>
      </c>
      <c r="AU5" s="22">
        <v>91.8</v>
      </c>
      <c r="AV5" s="27">
        <v>91.78</v>
      </c>
      <c r="AW5" s="25" t="s">
        <v>73</v>
      </c>
      <c r="AX5" s="22"/>
      <c r="AY5" s="22">
        <f t="shared" ref="AY5:AY36" si="7">$B$2*BA5+(1-$B$2)*AZ5</f>
        <v>2.2000000000000002</v>
      </c>
      <c r="AZ5" s="22">
        <v>2.2999999999999998</v>
      </c>
      <c r="BA5" s="22">
        <v>2.2000000000000002</v>
      </c>
      <c r="BB5" s="27">
        <v>2.14</v>
      </c>
      <c r="BC5" s="22" t="s">
        <v>73</v>
      </c>
    </row>
    <row r="6" spans="1:58" ht="12.75" x14ac:dyDescent="0.2">
      <c r="A6" s="7">
        <v>87</v>
      </c>
      <c r="B6">
        <v>2</v>
      </c>
      <c r="C6" s="22">
        <f t="shared" si="0"/>
        <v>565.1</v>
      </c>
      <c r="D6" s="22">
        <v>568.29999999999995</v>
      </c>
      <c r="E6" s="22">
        <v>565.1</v>
      </c>
      <c r="F6" s="27">
        <v>564.72</v>
      </c>
      <c r="G6" s="25">
        <v>4.5999999999999996</v>
      </c>
      <c r="H6" s="22"/>
      <c r="I6" s="22">
        <f t="shared" si="1"/>
        <v>10.7</v>
      </c>
      <c r="J6" s="22">
        <v>9.6</v>
      </c>
      <c r="K6" s="22">
        <v>10.7</v>
      </c>
      <c r="L6" s="27">
        <v>10.99</v>
      </c>
      <c r="M6" s="25">
        <v>-5.4</v>
      </c>
      <c r="N6" s="22"/>
      <c r="O6" s="22">
        <f t="shared" si="2"/>
        <v>52.3</v>
      </c>
      <c r="P6" s="22">
        <v>50</v>
      </c>
      <c r="Q6" s="22">
        <v>52.3</v>
      </c>
      <c r="R6" s="27">
        <v>52.12</v>
      </c>
      <c r="S6" s="25">
        <v>2.1</v>
      </c>
      <c r="T6" s="22"/>
      <c r="U6" s="22"/>
      <c r="V6" s="22">
        <v>628</v>
      </c>
      <c r="W6" s="22">
        <v>628.1</v>
      </c>
      <c r="X6" s="27">
        <v>627.83000000000004</v>
      </c>
      <c r="Y6" s="25">
        <v>1.2</v>
      </c>
      <c r="Z6" s="22"/>
      <c r="AA6" s="22">
        <f t="shared" si="3"/>
        <v>575.79999999999995</v>
      </c>
      <c r="AB6" s="22">
        <v>577.9</v>
      </c>
      <c r="AC6" s="22">
        <v>575.79999999999995</v>
      </c>
      <c r="AD6" s="27">
        <v>575.71</v>
      </c>
      <c r="AE6" s="25">
        <v>-0.8</v>
      </c>
      <c r="AF6" s="22"/>
      <c r="AG6" s="22">
        <f t="shared" si="4"/>
        <v>90</v>
      </c>
      <c r="AH6" s="22">
        <v>90.5</v>
      </c>
      <c r="AI6" s="22">
        <v>90</v>
      </c>
      <c r="AJ6" s="27">
        <v>89.95</v>
      </c>
      <c r="AK6" s="25">
        <v>0.6</v>
      </c>
      <c r="AL6" s="22"/>
      <c r="AM6" s="22">
        <f t="shared" si="5"/>
        <v>8.3000000000000007</v>
      </c>
      <c r="AN6" s="22">
        <v>8</v>
      </c>
      <c r="AO6" s="22">
        <v>8.3000000000000007</v>
      </c>
      <c r="AP6" s="27">
        <v>8.3000000000000007</v>
      </c>
      <c r="AQ6" s="25">
        <v>0.3</v>
      </c>
      <c r="AR6" s="22"/>
      <c r="AS6" s="22">
        <f t="shared" si="6"/>
        <v>91.7</v>
      </c>
      <c r="AT6" s="22">
        <v>92</v>
      </c>
      <c r="AU6" s="22">
        <v>91.7</v>
      </c>
      <c r="AV6" s="27">
        <v>91.7</v>
      </c>
      <c r="AW6" s="25">
        <v>-0.3</v>
      </c>
      <c r="AX6" s="22"/>
      <c r="AY6" s="22">
        <f t="shared" si="7"/>
        <v>1.9</v>
      </c>
      <c r="AZ6" s="22">
        <v>1.7</v>
      </c>
      <c r="BA6" s="22">
        <v>1.9</v>
      </c>
      <c r="BB6" s="27">
        <v>1.91</v>
      </c>
      <c r="BC6" s="22">
        <v>-0.9</v>
      </c>
      <c r="BD6" s="26"/>
      <c r="BE6" s="26"/>
      <c r="BF6" s="26"/>
    </row>
    <row r="7" spans="1:58" ht="12.75" x14ac:dyDescent="0.2">
      <c r="A7" s="7">
        <v>87</v>
      </c>
      <c r="B7">
        <v>3</v>
      </c>
      <c r="C7" s="22">
        <f t="shared" si="0"/>
        <v>565.5</v>
      </c>
      <c r="D7" s="22">
        <v>566.4</v>
      </c>
      <c r="E7" s="22">
        <v>565.5</v>
      </c>
      <c r="F7" s="27">
        <v>566.22</v>
      </c>
      <c r="G7" s="25">
        <v>6</v>
      </c>
      <c r="H7" s="22"/>
      <c r="I7" s="22">
        <f t="shared" si="1"/>
        <v>9.8000000000000007</v>
      </c>
      <c r="J7" s="22">
        <v>10.1</v>
      </c>
      <c r="K7" s="22">
        <v>9.8000000000000007</v>
      </c>
      <c r="L7" s="27">
        <v>9.6199999999999992</v>
      </c>
      <c r="M7" s="25">
        <v>-5.5</v>
      </c>
      <c r="N7" s="22"/>
      <c r="O7" s="22">
        <f t="shared" si="2"/>
        <v>52.7</v>
      </c>
      <c r="P7" s="22">
        <v>51.7</v>
      </c>
      <c r="Q7" s="22">
        <v>52.7</v>
      </c>
      <c r="R7" s="27">
        <v>52.24</v>
      </c>
      <c r="S7" s="25">
        <v>0.5</v>
      </c>
      <c r="T7" s="22"/>
      <c r="U7" s="22"/>
      <c r="V7" s="22">
        <v>628.1</v>
      </c>
      <c r="W7" s="22">
        <v>628</v>
      </c>
      <c r="X7" s="27">
        <v>628.08000000000004</v>
      </c>
      <c r="Y7" s="25">
        <v>1</v>
      </c>
      <c r="Z7" s="22"/>
      <c r="AA7" s="22">
        <f t="shared" si="3"/>
        <v>575.29999999999995</v>
      </c>
      <c r="AB7" s="22">
        <v>576.4</v>
      </c>
      <c r="AC7" s="22">
        <v>575.29999999999995</v>
      </c>
      <c r="AD7" s="27">
        <v>575.83000000000004</v>
      </c>
      <c r="AE7" s="25">
        <v>0.5</v>
      </c>
      <c r="AF7" s="22"/>
      <c r="AG7" s="22">
        <f t="shared" si="4"/>
        <v>90.1</v>
      </c>
      <c r="AH7" s="22">
        <v>90.2</v>
      </c>
      <c r="AI7" s="22">
        <v>90.1</v>
      </c>
      <c r="AJ7" s="27">
        <v>90.15</v>
      </c>
      <c r="AK7" s="25">
        <v>0.8</v>
      </c>
      <c r="AL7" s="22"/>
      <c r="AM7" s="22">
        <f t="shared" si="5"/>
        <v>8.4</v>
      </c>
      <c r="AN7" s="22">
        <v>8.1999999999999993</v>
      </c>
      <c r="AO7" s="22">
        <v>8.4</v>
      </c>
      <c r="AP7" s="27">
        <v>8.32</v>
      </c>
      <c r="AQ7" s="25">
        <v>0.1</v>
      </c>
      <c r="AR7" s="22"/>
      <c r="AS7" s="22">
        <f t="shared" si="6"/>
        <v>91.6</v>
      </c>
      <c r="AT7" s="22">
        <v>91.8</v>
      </c>
      <c r="AU7" s="22">
        <v>91.6</v>
      </c>
      <c r="AV7" s="27">
        <v>91.68</v>
      </c>
      <c r="AW7" s="25">
        <v>-0.1</v>
      </c>
      <c r="AX7" s="22"/>
      <c r="AY7" s="22">
        <f t="shared" si="7"/>
        <v>1.7</v>
      </c>
      <c r="AZ7" s="22">
        <v>1.8</v>
      </c>
      <c r="BA7" s="22">
        <v>1.7</v>
      </c>
      <c r="BB7" s="27">
        <v>1.67</v>
      </c>
      <c r="BC7" s="22">
        <v>-1</v>
      </c>
    </row>
    <row r="8" spans="1:58" ht="12.75" x14ac:dyDescent="0.2">
      <c r="A8" s="7">
        <v>87</v>
      </c>
      <c r="B8">
        <v>4</v>
      </c>
      <c r="C8" s="22">
        <f t="shared" si="0"/>
        <v>567.5</v>
      </c>
      <c r="D8" s="22">
        <v>562.70000000000005</v>
      </c>
      <c r="E8" s="22">
        <v>567.5</v>
      </c>
      <c r="F8" s="27">
        <v>568.09</v>
      </c>
      <c r="G8" s="25">
        <v>7.5</v>
      </c>
      <c r="H8" s="22"/>
      <c r="I8" s="22">
        <f t="shared" si="1"/>
        <v>8.3000000000000007</v>
      </c>
      <c r="J8" s="22">
        <v>8.4</v>
      </c>
      <c r="K8" s="22">
        <v>8.3000000000000007</v>
      </c>
      <c r="L8" s="27">
        <v>8.6</v>
      </c>
      <c r="M8" s="25">
        <v>-4.0999999999999996</v>
      </c>
      <c r="N8" s="22"/>
      <c r="O8" s="22">
        <f t="shared" si="2"/>
        <v>52.4</v>
      </c>
      <c r="P8" s="22">
        <v>57</v>
      </c>
      <c r="Q8" s="22">
        <v>52.4</v>
      </c>
      <c r="R8" s="27">
        <v>51.45</v>
      </c>
      <c r="S8" s="25">
        <v>-3.2</v>
      </c>
      <c r="T8" s="22"/>
      <c r="U8" s="22"/>
      <c r="V8" s="22">
        <v>628.1</v>
      </c>
      <c r="W8" s="22">
        <v>628.20000000000005</v>
      </c>
      <c r="X8" s="27">
        <v>628.14</v>
      </c>
      <c r="Y8" s="25">
        <v>0.2</v>
      </c>
      <c r="Z8" s="22"/>
      <c r="AA8" s="22">
        <f t="shared" si="3"/>
        <v>575.79999999999995</v>
      </c>
      <c r="AB8" s="22">
        <v>571.1</v>
      </c>
      <c r="AC8" s="22">
        <v>575.79999999999995</v>
      </c>
      <c r="AD8" s="27">
        <v>576.69000000000005</v>
      </c>
      <c r="AE8" s="25">
        <v>3.4</v>
      </c>
      <c r="AF8" s="22"/>
      <c r="AG8" s="22">
        <f t="shared" si="4"/>
        <v>90.3</v>
      </c>
      <c r="AH8" s="22">
        <v>89.6</v>
      </c>
      <c r="AI8" s="22">
        <v>90.3</v>
      </c>
      <c r="AJ8" s="27">
        <v>90.44</v>
      </c>
      <c r="AK8" s="25">
        <v>1.2</v>
      </c>
      <c r="AL8" s="22"/>
      <c r="AM8" s="22">
        <f t="shared" si="5"/>
        <v>8.3000000000000007</v>
      </c>
      <c r="AN8" s="22">
        <v>9.1</v>
      </c>
      <c r="AO8" s="22">
        <v>8.3000000000000007</v>
      </c>
      <c r="AP8" s="27">
        <v>8.19</v>
      </c>
      <c r="AQ8" s="25">
        <v>-0.5</v>
      </c>
      <c r="AR8" s="22"/>
      <c r="AS8" s="22">
        <f t="shared" si="6"/>
        <v>91.7</v>
      </c>
      <c r="AT8" s="22">
        <v>90.9</v>
      </c>
      <c r="AU8" s="22">
        <v>91.7</v>
      </c>
      <c r="AV8" s="27">
        <v>91.81</v>
      </c>
      <c r="AW8" s="25">
        <v>0.5</v>
      </c>
      <c r="AX8" s="22"/>
      <c r="AY8" s="22">
        <f t="shared" si="7"/>
        <v>1.4</v>
      </c>
      <c r="AZ8" s="22">
        <v>1.5</v>
      </c>
      <c r="BA8" s="22">
        <v>1.4</v>
      </c>
      <c r="BB8" s="27">
        <v>1.49</v>
      </c>
      <c r="BC8" s="22">
        <v>-0.7</v>
      </c>
    </row>
    <row r="9" spans="1:58" ht="12.75" x14ac:dyDescent="0.2">
      <c r="A9" s="7"/>
      <c r="B9">
        <v>1</v>
      </c>
      <c r="C9" s="22">
        <f t="shared" si="0"/>
        <v>571.1</v>
      </c>
      <c r="D9" s="22">
        <v>572.79999999999995</v>
      </c>
      <c r="E9" s="22">
        <v>571.1</v>
      </c>
      <c r="F9" s="27">
        <v>569.67999999999995</v>
      </c>
      <c r="G9" s="25">
        <v>6.4</v>
      </c>
      <c r="H9" s="22"/>
      <c r="I9" s="22">
        <f t="shared" si="1"/>
        <v>8.1999999999999993</v>
      </c>
      <c r="J9" s="22">
        <v>8.8000000000000007</v>
      </c>
      <c r="K9" s="22">
        <v>8.1999999999999993</v>
      </c>
      <c r="L9" s="27">
        <v>8.44</v>
      </c>
      <c r="M9" s="25">
        <v>-0.7</v>
      </c>
      <c r="N9" s="22"/>
      <c r="O9" s="22">
        <f t="shared" si="2"/>
        <v>48.6</v>
      </c>
      <c r="P9" s="22">
        <v>46.4</v>
      </c>
      <c r="Q9" s="22">
        <v>48.6</v>
      </c>
      <c r="R9" s="27">
        <v>49.73</v>
      </c>
      <c r="S9" s="25">
        <v>-6.9</v>
      </c>
      <c r="T9" s="22"/>
      <c r="U9" s="22"/>
      <c r="V9" s="22">
        <v>628</v>
      </c>
      <c r="W9" s="22">
        <v>627.9</v>
      </c>
      <c r="X9" s="27">
        <v>627.84</v>
      </c>
      <c r="Y9" s="25">
        <v>-1.2</v>
      </c>
      <c r="Z9" s="22"/>
      <c r="AA9" s="22">
        <f t="shared" si="3"/>
        <v>579.29999999999995</v>
      </c>
      <c r="AB9" s="22">
        <v>581.6</v>
      </c>
      <c r="AC9" s="22">
        <v>579.29999999999995</v>
      </c>
      <c r="AD9" s="27">
        <v>578.12</v>
      </c>
      <c r="AE9" s="25">
        <v>5.7</v>
      </c>
      <c r="AF9" s="22"/>
      <c r="AG9" s="22">
        <f t="shared" si="4"/>
        <v>90.9</v>
      </c>
      <c r="AH9" s="22">
        <v>91.2</v>
      </c>
      <c r="AI9" s="22">
        <v>90.9</v>
      </c>
      <c r="AJ9" s="27">
        <v>90.74</v>
      </c>
      <c r="AK9" s="25">
        <v>1.2</v>
      </c>
      <c r="AL9" s="22"/>
      <c r="AM9" s="22">
        <f t="shared" si="5"/>
        <v>7.7</v>
      </c>
      <c r="AN9" s="22">
        <v>7.4</v>
      </c>
      <c r="AO9" s="22">
        <v>7.7</v>
      </c>
      <c r="AP9" s="27">
        <v>7.92</v>
      </c>
      <c r="AQ9" s="25">
        <v>-1.1000000000000001</v>
      </c>
      <c r="AR9" s="22"/>
      <c r="AS9" s="22">
        <f t="shared" si="6"/>
        <v>92.3</v>
      </c>
      <c r="AT9" s="22">
        <v>92.6</v>
      </c>
      <c r="AU9" s="22">
        <v>92.3</v>
      </c>
      <c r="AV9" s="27">
        <v>92.08</v>
      </c>
      <c r="AW9" s="25">
        <v>1.1000000000000001</v>
      </c>
      <c r="AX9" s="22"/>
      <c r="AY9" s="22">
        <f t="shared" si="7"/>
        <v>1.4</v>
      </c>
      <c r="AZ9" s="22">
        <v>1.5</v>
      </c>
      <c r="BA9" s="22">
        <v>1.4</v>
      </c>
      <c r="BB9" s="27">
        <v>1.46</v>
      </c>
      <c r="BC9" s="22">
        <v>-0.1</v>
      </c>
    </row>
    <row r="10" spans="1:58" ht="12.75" x14ac:dyDescent="0.2">
      <c r="A10" s="7">
        <v>88</v>
      </c>
      <c r="B10">
        <v>2</v>
      </c>
      <c r="C10" s="22">
        <f t="shared" si="0"/>
        <v>569.20000000000005</v>
      </c>
      <c r="D10" s="22">
        <v>572.4</v>
      </c>
      <c r="E10" s="22">
        <v>569.20000000000005</v>
      </c>
      <c r="F10" s="27">
        <v>570.53</v>
      </c>
      <c r="G10" s="25">
        <v>3.4</v>
      </c>
      <c r="H10" s="22"/>
      <c r="I10" s="22">
        <f t="shared" si="1"/>
        <v>9.1999999999999993</v>
      </c>
      <c r="J10" s="22">
        <v>8.1</v>
      </c>
      <c r="K10" s="22">
        <v>9.1999999999999993</v>
      </c>
      <c r="L10" s="27">
        <v>8.91</v>
      </c>
      <c r="M10" s="25">
        <v>1.9</v>
      </c>
      <c r="N10" s="22"/>
      <c r="O10" s="22">
        <f t="shared" si="2"/>
        <v>48.8</v>
      </c>
      <c r="P10" s="22">
        <v>46.4</v>
      </c>
      <c r="Q10" s="22">
        <v>48.8</v>
      </c>
      <c r="R10" s="27">
        <v>47.73</v>
      </c>
      <c r="S10" s="25">
        <v>-8</v>
      </c>
      <c r="T10" s="22"/>
      <c r="U10" s="22"/>
      <c r="V10" s="22">
        <v>626.9</v>
      </c>
      <c r="W10" s="22">
        <v>627.1</v>
      </c>
      <c r="X10" s="27">
        <v>627.16999999999996</v>
      </c>
      <c r="Y10" s="25">
        <v>-2.7</v>
      </c>
      <c r="Z10" s="22"/>
      <c r="AA10" s="22">
        <f t="shared" si="3"/>
        <v>578.29999999999995</v>
      </c>
      <c r="AB10" s="22">
        <v>580.5</v>
      </c>
      <c r="AC10" s="22">
        <v>578.29999999999995</v>
      </c>
      <c r="AD10" s="27">
        <v>579.44000000000005</v>
      </c>
      <c r="AE10" s="25">
        <v>5.3</v>
      </c>
      <c r="AF10" s="22"/>
      <c r="AG10" s="22">
        <f t="shared" si="4"/>
        <v>90.8</v>
      </c>
      <c r="AH10" s="22">
        <v>91.3</v>
      </c>
      <c r="AI10" s="22">
        <v>90.8</v>
      </c>
      <c r="AJ10" s="27">
        <v>90.97</v>
      </c>
      <c r="AK10" s="25">
        <v>0.9</v>
      </c>
      <c r="AL10" s="22"/>
      <c r="AM10" s="22">
        <f t="shared" si="5"/>
        <v>7.8</v>
      </c>
      <c r="AN10" s="22">
        <v>7.4</v>
      </c>
      <c r="AO10" s="22">
        <v>7.8</v>
      </c>
      <c r="AP10" s="27">
        <v>7.61</v>
      </c>
      <c r="AQ10" s="25">
        <v>-1.2</v>
      </c>
      <c r="AR10" s="22"/>
      <c r="AS10" s="22">
        <f t="shared" si="6"/>
        <v>92.2</v>
      </c>
      <c r="AT10" s="22">
        <v>92.6</v>
      </c>
      <c r="AU10" s="22">
        <v>92.2</v>
      </c>
      <c r="AV10" s="27">
        <v>92.39</v>
      </c>
      <c r="AW10" s="25">
        <v>1.2</v>
      </c>
      <c r="AX10" s="22"/>
      <c r="AY10" s="22">
        <f t="shared" si="7"/>
        <v>1.6</v>
      </c>
      <c r="AZ10" s="22">
        <v>1.4</v>
      </c>
      <c r="BA10" s="22">
        <v>1.6</v>
      </c>
      <c r="BB10" s="27">
        <v>1.54</v>
      </c>
      <c r="BC10" s="22">
        <v>0.3</v>
      </c>
    </row>
    <row r="11" spans="1:58" ht="12.75" x14ac:dyDescent="0.2">
      <c r="A11" s="7">
        <v>88</v>
      </c>
      <c r="B11">
        <v>3</v>
      </c>
      <c r="C11" s="22">
        <f t="shared" si="0"/>
        <v>570.70000000000005</v>
      </c>
      <c r="D11" s="22">
        <v>571.6</v>
      </c>
      <c r="E11" s="22">
        <v>570.70000000000005</v>
      </c>
      <c r="F11" s="27">
        <v>570.74</v>
      </c>
      <c r="G11" s="25">
        <v>0.9</v>
      </c>
      <c r="H11" s="22"/>
      <c r="I11" s="22">
        <f t="shared" si="1"/>
        <v>9.6999999999999993</v>
      </c>
      <c r="J11" s="22">
        <v>10.1</v>
      </c>
      <c r="K11" s="22">
        <v>9.6999999999999993</v>
      </c>
      <c r="L11" s="27">
        <v>9.34</v>
      </c>
      <c r="M11" s="25">
        <v>1.7</v>
      </c>
      <c r="N11" s="22"/>
      <c r="O11" s="22">
        <f t="shared" si="2"/>
        <v>45.7</v>
      </c>
      <c r="P11" s="22">
        <v>44.6</v>
      </c>
      <c r="Q11" s="22">
        <v>45.7</v>
      </c>
      <c r="R11" s="27">
        <v>46.05</v>
      </c>
      <c r="S11" s="25">
        <v>-6.7</v>
      </c>
      <c r="T11" s="22"/>
      <c r="U11" s="22"/>
      <c r="V11" s="22">
        <v>626.29999999999995</v>
      </c>
      <c r="W11" s="22">
        <v>626.20000000000005</v>
      </c>
      <c r="X11" s="27">
        <v>626.14</v>
      </c>
      <c r="Y11" s="25">
        <v>-4.0999999999999996</v>
      </c>
      <c r="Z11" s="22"/>
      <c r="AA11" s="22">
        <f t="shared" si="3"/>
        <v>580.5</v>
      </c>
      <c r="AB11" s="22">
        <v>581.70000000000005</v>
      </c>
      <c r="AC11" s="22">
        <v>580.5</v>
      </c>
      <c r="AD11" s="27">
        <v>580.09</v>
      </c>
      <c r="AE11" s="25">
        <v>2.6</v>
      </c>
      <c r="AF11" s="22"/>
      <c r="AG11" s="22">
        <f t="shared" si="4"/>
        <v>91.1</v>
      </c>
      <c r="AH11" s="22">
        <v>91.3</v>
      </c>
      <c r="AI11" s="22">
        <v>91.1</v>
      </c>
      <c r="AJ11" s="27">
        <v>91.15</v>
      </c>
      <c r="AK11" s="25">
        <v>0.7</v>
      </c>
      <c r="AL11" s="22"/>
      <c r="AM11" s="22">
        <f t="shared" si="5"/>
        <v>7.3</v>
      </c>
      <c r="AN11" s="22">
        <v>7.1</v>
      </c>
      <c r="AO11" s="22">
        <v>7.3</v>
      </c>
      <c r="AP11" s="27">
        <v>7.35</v>
      </c>
      <c r="AQ11" s="25">
        <v>-1</v>
      </c>
      <c r="AR11" s="22"/>
      <c r="AS11" s="22">
        <f t="shared" si="6"/>
        <v>92.7</v>
      </c>
      <c r="AT11" s="22">
        <v>92.9</v>
      </c>
      <c r="AU11" s="22">
        <v>92.7</v>
      </c>
      <c r="AV11" s="27">
        <v>92.65</v>
      </c>
      <c r="AW11" s="25">
        <v>1</v>
      </c>
      <c r="AX11" s="22"/>
      <c r="AY11" s="22">
        <f t="shared" si="7"/>
        <v>1.7</v>
      </c>
      <c r="AZ11" s="22">
        <v>1.7</v>
      </c>
      <c r="BA11" s="22">
        <v>1.7</v>
      </c>
      <c r="BB11" s="27">
        <v>1.61</v>
      </c>
      <c r="BC11" s="22">
        <v>0.3</v>
      </c>
    </row>
    <row r="12" spans="1:58" ht="12.75" x14ac:dyDescent="0.2">
      <c r="A12" s="7">
        <v>88</v>
      </c>
      <c r="B12">
        <v>4</v>
      </c>
      <c r="C12" s="22">
        <f t="shared" si="0"/>
        <v>571.1</v>
      </c>
      <c r="D12" s="22">
        <v>566.5</v>
      </c>
      <c r="E12" s="22">
        <v>571.1</v>
      </c>
      <c r="F12" s="27">
        <v>570.26</v>
      </c>
      <c r="G12" s="25">
        <v>-1.9</v>
      </c>
      <c r="H12" s="22"/>
      <c r="I12" s="22">
        <f t="shared" si="1"/>
        <v>9.1</v>
      </c>
      <c r="J12" s="22">
        <v>9.1</v>
      </c>
      <c r="K12" s="22">
        <v>9.1</v>
      </c>
      <c r="L12" s="27">
        <v>9.24</v>
      </c>
      <c r="M12" s="25">
        <v>-0.4</v>
      </c>
      <c r="N12" s="22"/>
      <c r="O12" s="22">
        <f t="shared" si="2"/>
        <v>44.6</v>
      </c>
      <c r="P12" s="22">
        <v>49.2</v>
      </c>
      <c r="Q12" s="22">
        <v>44.6</v>
      </c>
      <c r="R12" s="27">
        <v>45.28</v>
      </c>
      <c r="S12" s="25">
        <v>-3.1</v>
      </c>
      <c r="T12" s="22"/>
      <c r="U12" s="22"/>
      <c r="V12" s="22">
        <v>624.79999999999995</v>
      </c>
      <c r="W12" s="22">
        <v>624.9</v>
      </c>
      <c r="X12" s="27">
        <v>624.79</v>
      </c>
      <c r="Y12" s="25">
        <v>-5.4</v>
      </c>
      <c r="Z12" s="22"/>
      <c r="AA12" s="22">
        <f t="shared" si="3"/>
        <v>580.29999999999995</v>
      </c>
      <c r="AB12" s="22">
        <v>575.6</v>
      </c>
      <c r="AC12" s="22">
        <v>580.29999999999995</v>
      </c>
      <c r="AD12" s="27">
        <v>579.51</v>
      </c>
      <c r="AE12" s="25">
        <v>-2.2999999999999998</v>
      </c>
      <c r="AF12" s="22"/>
      <c r="AG12" s="22">
        <f t="shared" si="4"/>
        <v>91.4</v>
      </c>
      <c r="AH12" s="22">
        <v>90.7</v>
      </c>
      <c r="AI12" s="22">
        <v>91.4</v>
      </c>
      <c r="AJ12" s="27">
        <v>91.27</v>
      </c>
      <c r="AK12" s="25">
        <v>0.5</v>
      </c>
      <c r="AL12" s="22"/>
      <c r="AM12" s="22">
        <f t="shared" si="5"/>
        <v>7.1</v>
      </c>
      <c r="AN12" s="22">
        <v>7.9</v>
      </c>
      <c r="AO12" s="22">
        <v>7.1</v>
      </c>
      <c r="AP12" s="27">
        <v>7.25</v>
      </c>
      <c r="AQ12" s="25">
        <v>-0.4</v>
      </c>
      <c r="AR12" s="22"/>
      <c r="AS12" s="22">
        <f t="shared" si="6"/>
        <v>92.9</v>
      </c>
      <c r="AT12" s="22">
        <v>92.1</v>
      </c>
      <c r="AU12" s="22">
        <v>92.9</v>
      </c>
      <c r="AV12" s="27">
        <v>92.75</v>
      </c>
      <c r="AW12" s="25">
        <v>0.4</v>
      </c>
      <c r="AX12" s="22"/>
      <c r="AY12" s="22">
        <f t="shared" si="7"/>
        <v>1.6</v>
      </c>
      <c r="AZ12" s="22">
        <v>1.6</v>
      </c>
      <c r="BA12" s="22">
        <v>1.6</v>
      </c>
      <c r="BB12" s="27">
        <v>1.6</v>
      </c>
      <c r="BC12" s="22">
        <v>-0.1</v>
      </c>
    </row>
    <row r="13" spans="1:58" ht="12.75" x14ac:dyDescent="0.2">
      <c r="A13" s="7"/>
      <c r="B13">
        <v>1</v>
      </c>
      <c r="C13" s="22">
        <f t="shared" si="0"/>
        <v>569.1</v>
      </c>
      <c r="D13" s="22">
        <v>570.70000000000005</v>
      </c>
      <c r="E13" s="22">
        <v>569.1</v>
      </c>
      <c r="F13" s="27">
        <v>569.36</v>
      </c>
      <c r="G13" s="25">
        <v>-3.6</v>
      </c>
      <c r="H13" s="22"/>
      <c r="I13" s="22">
        <f t="shared" si="1"/>
        <v>8.6999999999999993</v>
      </c>
      <c r="J13" s="22">
        <v>9.1999999999999993</v>
      </c>
      <c r="K13" s="22">
        <v>8.6999999999999993</v>
      </c>
      <c r="L13" s="27">
        <v>8.41</v>
      </c>
      <c r="M13" s="25">
        <v>-3.3</v>
      </c>
      <c r="N13" s="22"/>
      <c r="O13" s="22">
        <f t="shared" si="2"/>
        <v>45.2</v>
      </c>
      <c r="P13" s="22">
        <v>43.2</v>
      </c>
      <c r="Q13" s="22">
        <v>45.2</v>
      </c>
      <c r="R13" s="27">
        <v>45.38</v>
      </c>
      <c r="S13" s="25">
        <v>0.4</v>
      </c>
      <c r="T13" s="22"/>
      <c r="U13" s="22"/>
      <c r="V13" s="22">
        <v>623.1</v>
      </c>
      <c r="W13" s="22">
        <v>623</v>
      </c>
      <c r="X13" s="27">
        <v>623.15</v>
      </c>
      <c r="Y13" s="25">
        <v>-6.6</v>
      </c>
      <c r="Z13" s="22"/>
      <c r="AA13" s="22">
        <f t="shared" si="3"/>
        <v>577.79999999999995</v>
      </c>
      <c r="AB13" s="22">
        <v>579.9</v>
      </c>
      <c r="AC13" s="22">
        <v>577.79999999999995</v>
      </c>
      <c r="AD13" s="27">
        <v>577.77</v>
      </c>
      <c r="AE13" s="25">
        <v>-7</v>
      </c>
      <c r="AF13" s="22"/>
      <c r="AG13" s="22">
        <f t="shared" si="4"/>
        <v>91.3</v>
      </c>
      <c r="AH13" s="22">
        <v>91.6</v>
      </c>
      <c r="AI13" s="22">
        <v>91.3</v>
      </c>
      <c r="AJ13" s="27">
        <v>91.37</v>
      </c>
      <c r="AK13" s="25">
        <v>0.4</v>
      </c>
      <c r="AL13" s="22"/>
      <c r="AM13" s="22">
        <f t="shared" si="5"/>
        <v>7.3</v>
      </c>
      <c r="AN13" s="22">
        <v>6.9</v>
      </c>
      <c r="AO13" s="22">
        <v>7.3</v>
      </c>
      <c r="AP13" s="27">
        <v>7.28</v>
      </c>
      <c r="AQ13" s="25">
        <v>0.1</v>
      </c>
      <c r="AR13" s="22"/>
      <c r="AS13" s="22">
        <f t="shared" si="6"/>
        <v>92.7</v>
      </c>
      <c r="AT13" s="22">
        <v>93.1</v>
      </c>
      <c r="AU13" s="22">
        <v>92.7</v>
      </c>
      <c r="AV13" s="27">
        <v>92.72</v>
      </c>
      <c r="AW13" s="25">
        <v>-0.1</v>
      </c>
      <c r="AX13" s="22"/>
      <c r="AY13" s="22">
        <f t="shared" si="7"/>
        <v>1.5</v>
      </c>
      <c r="AZ13" s="22">
        <v>1.6</v>
      </c>
      <c r="BA13" s="22">
        <v>1.5</v>
      </c>
      <c r="BB13" s="27">
        <v>1.46</v>
      </c>
      <c r="BC13" s="22">
        <v>-0.6</v>
      </c>
    </row>
    <row r="14" spans="1:58" ht="12.75" x14ac:dyDescent="0.2">
      <c r="A14" s="7">
        <v>89</v>
      </c>
      <c r="B14">
        <v>2</v>
      </c>
      <c r="C14" s="22">
        <f t="shared" si="0"/>
        <v>568.6</v>
      </c>
      <c r="D14" s="22">
        <v>571.9</v>
      </c>
      <c r="E14" s="22">
        <v>568.6</v>
      </c>
      <c r="F14" s="27">
        <v>568.34</v>
      </c>
      <c r="G14" s="25">
        <v>-4.0999999999999996</v>
      </c>
      <c r="H14" s="22"/>
      <c r="I14" s="22">
        <f t="shared" si="1"/>
        <v>7.2</v>
      </c>
      <c r="J14" s="22">
        <v>6.2</v>
      </c>
      <c r="K14" s="22">
        <v>7.2</v>
      </c>
      <c r="L14" s="27">
        <v>7.41</v>
      </c>
      <c r="M14" s="25">
        <v>-4</v>
      </c>
      <c r="N14" s="22"/>
      <c r="O14" s="22">
        <f t="shared" si="2"/>
        <v>45.6</v>
      </c>
      <c r="P14" s="22">
        <v>43</v>
      </c>
      <c r="Q14" s="22">
        <v>45.6</v>
      </c>
      <c r="R14" s="27">
        <v>45.51</v>
      </c>
      <c r="S14" s="25">
        <v>0.5</v>
      </c>
      <c r="T14" s="22"/>
      <c r="U14" s="22"/>
      <c r="V14" s="22">
        <v>621.20000000000005</v>
      </c>
      <c r="W14" s="22">
        <v>621.4</v>
      </c>
      <c r="X14" s="27">
        <v>621.27</v>
      </c>
      <c r="Y14" s="25">
        <v>-7.5</v>
      </c>
      <c r="Z14" s="22"/>
      <c r="AA14" s="22">
        <f t="shared" si="3"/>
        <v>575.79999999999995</v>
      </c>
      <c r="AB14" s="22">
        <v>578.20000000000005</v>
      </c>
      <c r="AC14" s="22">
        <v>575.79999999999995</v>
      </c>
      <c r="AD14" s="27">
        <v>575.75</v>
      </c>
      <c r="AE14" s="25">
        <v>-8.1</v>
      </c>
      <c r="AF14" s="22"/>
      <c r="AG14" s="22">
        <f t="shared" si="4"/>
        <v>91.5</v>
      </c>
      <c r="AH14" s="22">
        <v>92.1</v>
      </c>
      <c r="AI14" s="22">
        <v>91.5</v>
      </c>
      <c r="AJ14" s="27">
        <v>91.48</v>
      </c>
      <c r="AK14" s="25">
        <v>0.5</v>
      </c>
      <c r="AL14" s="22"/>
      <c r="AM14" s="22">
        <f t="shared" si="5"/>
        <v>7.3</v>
      </c>
      <c r="AN14" s="22">
        <v>6.9</v>
      </c>
      <c r="AO14" s="22">
        <v>7.3</v>
      </c>
      <c r="AP14" s="27">
        <v>7.33</v>
      </c>
      <c r="AQ14" s="25">
        <v>0.2</v>
      </c>
      <c r="AR14" s="22"/>
      <c r="AS14" s="22">
        <f t="shared" si="6"/>
        <v>92.7</v>
      </c>
      <c r="AT14" s="22">
        <v>93.1</v>
      </c>
      <c r="AU14" s="22">
        <v>92.7</v>
      </c>
      <c r="AV14" s="27">
        <v>92.67</v>
      </c>
      <c r="AW14" s="25">
        <v>-0.2</v>
      </c>
      <c r="AX14" s="22"/>
      <c r="AY14" s="22">
        <f t="shared" si="7"/>
        <v>1.3</v>
      </c>
      <c r="AZ14" s="22">
        <v>1.1000000000000001</v>
      </c>
      <c r="BA14" s="22">
        <v>1.3</v>
      </c>
      <c r="BB14" s="27">
        <v>1.29</v>
      </c>
      <c r="BC14" s="22">
        <v>-0.7</v>
      </c>
    </row>
    <row r="15" spans="1:58" ht="12.75" x14ac:dyDescent="0.2">
      <c r="A15" s="7">
        <v>89</v>
      </c>
      <c r="B15">
        <v>3</v>
      </c>
      <c r="C15" s="22">
        <f t="shared" si="0"/>
        <v>568.29999999999995</v>
      </c>
      <c r="D15" s="22">
        <v>569.20000000000005</v>
      </c>
      <c r="E15" s="22">
        <v>568.29999999999995</v>
      </c>
      <c r="F15" s="27">
        <v>567.70000000000005</v>
      </c>
      <c r="G15" s="25">
        <v>-2.6</v>
      </c>
      <c r="H15" s="22"/>
      <c r="I15" s="22">
        <f t="shared" si="1"/>
        <v>6.2</v>
      </c>
      <c r="J15" s="22">
        <v>6.7</v>
      </c>
      <c r="K15" s="22">
        <v>6.2</v>
      </c>
      <c r="L15" s="27">
        <v>6.91</v>
      </c>
      <c r="M15" s="25">
        <v>-2</v>
      </c>
      <c r="N15" s="22"/>
      <c r="O15" s="22">
        <f t="shared" si="2"/>
        <v>44.8</v>
      </c>
      <c r="P15" s="22">
        <v>43.5</v>
      </c>
      <c r="Q15" s="22">
        <v>44.8</v>
      </c>
      <c r="R15" s="27">
        <v>44.62</v>
      </c>
      <c r="S15" s="25">
        <v>-3.6</v>
      </c>
      <c r="T15" s="22"/>
      <c r="U15" s="22"/>
      <c r="V15" s="22">
        <v>619.4</v>
      </c>
      <c r="W15" s="22">
        <v>619.20000000000005</v>
      </c>
      <c r="X15" s="27">
        <v>619.23</v>
      </c>
      <c r="Y15" s="25">
        <v>-8.1999999999999993</v>
      </c>
      <c r="Z15" s="22"/>
      <c r="AA15" s="22">
        <f t="shared" si="3"/>
        <v>574.5</v>
      </c>
      <c r="AB15" s="22">
        <v>575.9</v>
      </c>
      <c r="AC15" s="22">
        <v>574.5</v>
      </c>
      <c r="AD15" s="27">
        <v>574.61</v>
      </c>
      <c r="AE15" s="25">
        <v>-4.5999999999999996</v>
      </c>
      <c r="AF15" s="22"/>
      <c r="AG15" s="22">
        <f t="shared" si="4"/>
        <v>91.8</v>
      </c>
      <c r="AH15" s="22">
        <v>91.9</v>
      </c>
      <c r="AI15" s="22">
        <v>91.8</v>
      </c>
      <c r="AJ15" s="27">
        <v>91.68</v>
      </c>
      <c r="AK15" s="25">
        <v>0.8</v>
      </c>
      <c r="AL15" s="22"/>
      <c r="AM15" s="22">
        <f t="shared" si="5"/>
        <v>7.2</v>
      </c>
      <c r="AN15" s="22">
        <v>7</v>
      </c>
      <c r="AO15" s="22">
        <v>7.2</v>
      </c>
      <c r="AP15" s="27">
        <v>7.21</v>
      </c>
      <c r="AQ15" s="25">
        <v>-0.5</v>
      </c>
      <c r="AR15" s="22"/>
      <c r="AS15" s="22">
        <f t="shared" si="6"/>
        <v>92.8</v>
      </c>
      <c r="AT15" s="22">
        <v>93</v>
      </c>
      <c r="AU15" s="22">
        <v>92.8</v>
      </c>
      <c r="AV15" s="27">
        <v>92.79</v>
      </c>
      <c r="AW15" s="25">
        <v>0.5</v>
      </c>
      <c r="AX15" s="22"/>
      <c r="AY15" s="22">
        <f t="shared" si="7"/>
        <v>1.1000000000000001</v>
      </c>
      <c r="AZ15" s="22">
        <v>1.2</v>
      </c>
      <c r="BA15" s="22">
        <v>1.1000000000000001</v>
      </c>
      <c r="BB15" s="27">
        <v>1.2</v>
      </c>
      <c r="BC15" s="22">
        <v>-0.3</v>
      </c>
    </row>
    <row r="16" spans="1:58" ht="12.75" x14ac:dyDescent="0.2">
      <c r="A16" s="7">
        <v>89</v>
      </c>
      <c r="B16">
        <v>4</v>
      </c>
      <c r="C16" s="22">
        <f t="shared" si="0"/>
        <v>566.29999999999995</v>
      </c>
      <c r="D16" s="22">
        <v>562.20000000000005</v>
      </c>
      <c r="E16" s="22">
        <v>566.29999999999995</v>
      </c>
      <c r="F16" s="27">
        <v>567.71</v>
      </c>
      <c r="G16" s="25">
        <v>0.1</v>
      </c>
      <c r="H16" s="22"/>
      <c r="I16" s="22">
        <f t="shared" si="1"/>
        <v>7.7</v>
      </c>
      <c r="J16" s="22">
        <v>7.5</v>
      </c>
      <c r="K16" s="22">
        <v>7.7</v>
      </c>
      <c r="L16" s="27">
        <v>6.91</v>
      </c>
      <c r="M16" s="25">
        <v>0</v>
      </c>
      <c r="N16" s="22"/>
      <c r="O16" s="22">
        <f t="shared" si="2"/>
        <v>43</v>
      </c>
      <c r="P16" s="22">
        <v>47.3</v>
      </c>
      <c r="Q16" s="22">
        <v>43</v>
      </c>
      <c r="R16" s="27">
        <v>42.55</v>
      </c>
      <c r="S16" s="25">
        <v>-8.3000000000000007</v>
      </c>
      <c r="T16" s="22"/>
      <c r="U16" s="22"/>
      <c r="V16" s="22">
        <v>616.9</v>
      </c>
      <c r="W16" s="22">
        <v>617</v>
      </c>
      <c r="X16" s="27">
        <v>617.17999999999995</v>
      </c>
      <c r="Y16" s="25">
        <v>-8.1999999999999993</v>
      </c>
      <c r="Z16" s="22"/>
      <c r="AA16" s="22">
        <f t="shared" si="3"/>
        <v>574</v>
      </c>
      <c r="AB16" s="22">
        <v>569.70000000000005</v>
      </c>
      <c r="AC16" s="22">
        <v>574</v>
      </c>
      <c r="AD16" s="27">
        <v>574.63</v>
      </c>
      <c r="AE16" s="25">
        <v>0.1</v>
      </c>
      <c r="AF16" s="22"/>
      <c r="AG16" s="22">
        <f t="shared" si="4"/>
        <v>91.8</v>
      </c>
      <c r="AH16" s="22">
        <v>91.1</v>
      </c>
      <c r="AI16" s="22">
        <v>91.8</v>
      </c>
      <c r="AJ16" s="27">
        <v>91.98</v>
      </c>
      <c r="AK16" s="25">
        <v>1.2</v>
      </c>
      <c r="AL16" s="22"/>
      <c r="AM16" s="22">
        <f t="shared" si="5"/>
        <v>7</v>
      </c>
      <c r="AN16" s="22">
        <v>7.7</v>
      </c>
      <c r="AO16" s="22">
        <v>7</v>
      </c>
      <c r="AP16" s="27">
        <v>6.9</v>
      </c>
      <c r="AQ16" s="25">
        <v>-1.2</v>
      </c>
      <c r="AR16" s="22"/>
      <c r="AS16" s="22">
        <f t="shared" si="6"/>
        <v>93</v>
      </c>
      <c r="AT16" s="22">
        <v>92.3</v>
      </c>
      <c r="AU16" s="22">
        <v>93</v>
      </c>
      <c r="AV16" s="27">
        <v>93.1</v>
      </c>
      <c r="AW16" s="25">
        <v>1.2</v>
      </c>
      <c r="AX16" s="22"/>
      <c r="AY16" s="22">
        <f t="shared" si="7"/>
        <v>1.3</v>
      </c>
      <c r="AZ16" s="22">
        <v>1.3</v>
      </c>
      <c r="BA16" s="22">
        <v>1.3</v>
      </c>
      <c r="BB16" s="27">
        <v>1.2</v>
      </c>
      <c r="BC16" s="22">
        <v>0</v>
      </c>
    </row>
    <row r="17" spans="1:55" ht="12.75" x14ac:dyDescent="0.2">
      <c r="A17" s="7"/>
      <c r="B17">
        <v>1</v>
      </c>
      <c r="C17" s="22">
        <f t="shared" si="0"/>
        <v>568.4</v>
      </c>
      <c r="D17" s="22">
        <v>569.70000000000005</v>
      </c>
      <c r="E17" s="22">
        <v>568.4</v>
      </c>
      <c r="F17" s="27">
        <v>567.95000000000005</v>
      </c>
      <c r="G17" s="25">
        <v>0.9</v>
      </c>
      <c r="H17" s="22"/>
      <c r="I17" s="22">
        <f t="shared" si="1"/>
        <v>6.8</v>
      </c>
      <c r="J17" s="22">
        <v>7.2</v>
      </c>
      <c r="K17" s="22">
        <v>6.8</v>
      </c>
      <c r="L17" s="27">
        <v>6.97</v>
      </c>
      <c r="M17" s="25">
        <v>0.2</v>
      </c>
      <c r="N17" s="22"/>
      <c r="O17" s="22">
        <f t="shared" si="2"/>
        <v>40.1</v>
      </c>
      <c r="P17" s="22">
        <v>38.4</v>
      </c>
      <c r="Q17" s="22">
        <v>40.1</v>
      </c>
      <c r="R17" s="27">
        <v>40.340000000000003</v>
      </c>
      <c r="S17" s="25">
        <v>-8.8000000000000007</v>
      </c>
      <c r="T17" s="22"/>
      <c r="U17" s="22"/>
      <c r="V17" s="22">
        <v>615.4</v>
      </c>
      <c r="W17" s="22">
        <v>615.29999999999995</v>
      </c>
      <c r="X17" s="27">
        <v>615.27</v>
      </c>
      <c r="Y17" s="25">
        <v>-7.7</v>
      </c>
      <c r="Z17" s="22"/>
      <c r="AA17" s="22">
        <f t="shared" si="3"/>
        <v>575.20000000000005</v>
      </c>
      <c r="AB17" s="22">
        <v>577</v>
      </c>
      <c r="AC17" s="22">
        <v>575.20000000000005</v>
      </c>
      <c r="AD17" s="27">
        <v>574.91999999999996</v>
      </c>
      <c r="AE17" s="25">
        <v>1.2</v>
      </c>
      <c r="AF17" s="22"/>
      <c r="AG17" s="22">
        <f t="shared" si="4"/>
        <v>92.4</v>
      </c>
      <c r="AH17" s="22">
        <v>92.6</v>
      </c>
      <c r="AI17" s="22">
        <v>92.4</v>
      </c>
      <c r="AJ17" s="27">
        <v>92.31</v>
      </c>
      <c r="AK17" s="25">
        <v>1.3</v>
      </c>
      <c r="AL17" s="22"/>
      <c r="AM17" s="22">
        <f t="shared" si="5"/>
        <v>6.5</v>
      </c>
      <c r="AN17" s="22">
        <v>6.2</v>
      </c>
      <c r="AO17" s="22">
        <v>6.5</v>
      </c>
      <c r="AP17" s="27">
        <v>6.56</v>
      </c>
      <c r="AQ17" s="25">
        <v>-1.4</v>
      </c>
      <c r="AR17" s="22"/>
      <c r="AS17" s="22">
        <f t="shared" si="6"/>
        <v>93.5</v>
      </c>
      <c r="AT17" s="22">
        <v>93.8</v>
      </c>
      <c r="AU17" s="22">
        <v>93.5</v>
      </c>
      <c r="AV17" s="27">
        <v>93.44</v>
      </c>
      <c r="AW17" s="25">
        <v>1.4</v>
      </c>
      <c r="AX17" s="22"/>
      <c r="AY17" s="22">
        <f t="shared" si="7"/>
        <v>1.2</v>
      </c>
      <c r="AZ17" s="22">
        <v>1.3</v>
      </c>
      <c r="BA17" s="22">
        <v>1.2</v>
      </c>
      <c r="BB17" s="27">
        <v>1.21</v>
      </c>
      <c r="BC17" s="22">
        <v>0</v>
      </c>
    </row>
    <row r="18" spans="1:55" ht="12.75" x14ac:dyDescent="0.2">
      <c r="A18" s="7">
        <v>90</v>
      </c>
      <c r="B18">
        <v>2</v>
      </c>
      <c r="C18" s="22">
        <f t="shared" si="0"/>
        <v>567.9</v>
      </c>
      <c r="D18" s="22">
        <v>571.29999999999995</v>
      </c>
      <c r="E18" s="22">
        <v>567.9</v>
      </c>
      <c r="F18" s="27">
        <v>567.22</v>
      </c>
      <c r="G18" s="25">
        <v>-2.9</v>
      </c>
      <c r="H18" s="22"/>
      <c r="I18" s="22">
        <f t="shared" si="1"/>
        <v>7.4</v>
      </c>
      <c r="J18" s="22">
        <v>6.4</v>
      </c>
      <c r="K18" s="22">
        <v>7.4</v>
      </c>
      <c r="L18" s="27">
        <v>7.05</v>
      </c>
      <c r="M18" s="25">
        <v>0.3</v>
      </c>
      <c r="N18" s="22"/>
      <c r="O18" s="22">
        <f t="shared" si="2"/>
        <v>38.1</v>
      </c>
      <c r="P18" s="22">
        <v>35.4</v>
      </c>
      <c r="Q18" s="22">
        <v>38.1</v>
      </c>
      <c r="R18" s="27">
        <v>39.14</v>
      </c>
      <c r="S18" s="25">
        <v>-4.8</v>
      </c>
      <c r="T18" s="22"/>
      <c r="U18" s="22"/>
      <c r="V18" s="22">
        <v>613.1</v>
      </c>
      <c r="W18" s="22">
        <v>613.4</v>
      </c>
      <c r="X18" s="27">
        <v>613.41999999999996</v>
      </c>
      <c r="Y18" s="25">
        <v>-7.4</v>
      </c>
      <c r="Z18" s="22"/>
      <c r="AA18" s="22">
        <f t="shared" si="3"/>
        <v>575.20000000000005</v>
      </c>
      <c r="AB18" s="22">
        <v>577.79999999999995</v>
      </c>
      <c r="AC18" s="22">
        <v>575.20000000000005</v>
      </c>
      <c r="AD18" s="27">
        <v>574.28</v>
      </c>
      <c r="AE18" s="25">
        <v>-2.6</v>
      </c>
      <c r="AF18" s="22"/>
      <c r="AG18" s="22">
        <f t="shared" si="4"/>
        <v>92.6</v>
      </c>
      <c r="AH18" s="22">
        <v>93.2</v>
      </c>
      <c r="AI18" s="22">
        <v>92.6</v>
      </c>
      <c r="AJ18" s="27">
        <v>92.47</v>
      </c>
      <c r="AK18" s="25">
        <v>0.6</v>
      </c>
      <c r="AL18" s="22"/>
      <c r="AM18" s="22">
        <f t="shared" si="5"/>
        <v>6.2</v>
      </c>
      <c r="AN18" s="22">
        <v>5.8</v>
      </c>
      <c r="AO18" s="22">
        <v>6.2</v>
      </c>
      <c r="AP18" s="27">
        <v>6.38</v>
      </c>
      <c r="AQ18" s="25">
        <v>-0.7</v>
      </c>
      <c r="AR18" s="22"/>
      <c r="AS18" s="22">
        <f t="shared" si="6"/>
        <v>93.8</v>
      </c>
      <c r="AT18" s="22">
        <v>94.2</v>
      </c>
      <c r="AU18" s="22">
        <v>93.8</v>
      </c>
      <c r="AV18" s="27">
        <v>93.62</v>
      </c>
      <c r="AW18" s="25">
        <v>0.7</v>
      </c>
      <c r="AX18" s="22"/>
      <c r="AY18" s="22">
        <f t="shared" si="7"/>
        <v>1.3</v>
      </c>
      <c r="AZ18" s="22">
        <v>1.1000000000000001</v>
      </c>
      <c r="BA18" s="22">
        <v>1.3</v>
      </c>
      <c r="BB18" s="27">
        <v>1.23</v>
      </c>
      <c r="BC18" s="22">
        <v>0.1</v>
      </c>
    </row>
    <row r="19" spans="1:55" ht="12.75" x14ac:dyDescent="0.2">
      <c r="A19" s="7">
        <v>90</v>
      </c>
      <c r="B19">
        <v>3</v>
      </c>
      <c r="C19" s="22">
        <f t="shared" si="0"/>
        <v>564.4</v>
      </c>
      <c r="D19" s="22">
        <v>565.20000000000005</v>
      </c>
      <c r="E19" s="22">
        <v>564.4</v>
      </c>
      <c r="F19" s="27">
        <v>564.16</v>
      </c>
      <c r="G19" s="25">
        <v>-12.3</v>
      </c>
      <c r="H19" s="22"/>
      <c r="I19" s="22">
        <f t="shared" si="1"/>
        <v>7</v>
      </c>
      <c r="J19" s="22">
        <v>7.6</v>
      </c>
      <c r="K19" s="22">
        <v>7</v>
      </c>
      <c r="L19" s="27">
        <v>7.78</v>
      </c>
      <c r="M19" s="25">
        <v>2.9</v>
      </c>
      <c r="N19" s="22"/>
      <c r="O19" s="22">
        <f t="shared" si="2"/>
        <v>40.200000000000003</v>
      </c>
      <c r="P19" s="22">
        <v>38.799999999999997</v>
      </c>
      <c r="Q19" s="22">
        <v>40.200000000000003</v>
      </c>
      <c r="R19" s="27">
        <v>39.44</v>
      </c>
      <c r="S19" s="25">
        <v>1.2</v>
      </c>
      <c r="T19" s="22"/>
      <c r="U19" s="22"/>
      <c r="V19" s="22">
        <v>611.6</v>
      </c>
      <c r="W19" s="22">
        <v>611.5</v>
      </c>
      <c r="X19" s="27">
        <v>611.38</v>
      </c>
      <c r="Y19" s="25">
        <v>-8.1</v>
      </c>
      <c r="Z19" s="22"/>
      <c r="AA19" s="22">
        <f t="shared" si="3"/>
        <v>571.4</v>
      </c>
      <c r="AB19" s="22">
        <v>572.79999999999995</v>
      </c>
      <c r="AC19" s="22">
        <v>571.4</v>
      </c>
      <c r="AD19" s="27">
        <v>571.94000000000005</v>
      </c>
      <c r="AE19" s="25">
        <v>-9.3000000000000007</v>
      </c>
      <c r="AF19" s="22"/>
      <c r="AG19" s="22">
        <f t="shared" si="4"/>
        <v>92.3</v>
      </c>
      <c r="AH19" s="22">
        <v>92.4</v>
      </c>
      <c r="AI19" s="22">
        <v>92.3</v>
      </c>
      <c r="AJ19" s="27">
        <v>92.28</v>
      </c>
      <c r="AK19" s="25">
        <v>-0.8</v>
      </c>
      <c r="AL19" s="22"/>
      <c r="AM19" s="22">
        <f t="shared" si="5"/>
        <v>6.6</v>
      </c>
      <c r="AN19" s="22">
        <v>6.3</v>
      </c>
      <c r="AO19" s="22">
        <v>6.6</v>
      </c>
      <c r="AP19" s="27">
        <v>6.45</v>
      </c>
      <c r="AQ19" s="25">
        <v>0.3</v>
      </c>
      <c r="AR19" s="22"/>
      <c r="AS19" s="22">
        <f t="shared" si="6"/>
        <v>93.4</v>
      </c>
      <c r="AT19" s="22">
        <v>93.7</v>
      </c>
      <c r="AU19" s="22">
        <v>93.4</v>
      </c>
      <c r="AV19" s="27">
        <v>93.55</v>
      </c>
      <c r="AW19" s="25">
        <v>-0.3</v>
      </c>
      <c r="AX19" s="22"/>
      <c r="AY19" s="22">
        <f t="shared" si="7"/>
        <v>1.2</v>
      </c>
      <c r="AZ19" s="22">
        <v>1.3</v>
      </c>
      <c r="BA19" s="22">
        <v>1.2</v>
      </c>
      <c r="BB19" s="27">
        <v>1.36</v>
      </c>
      <c r="BC19" s="22">
        <v>0.5</v>
      </c>
    </row>
    <row r="20" spans="1:55" ht="12.75" x14ac:dyDescent="0.2">
      <c r="A20" s="7">
        <v>90</v>
      </c>
      <c r="B20">
        <v>4</v>
      </c>
      <c r="C20" s="22">
        <f t="shared" si="0"/>
        <v>558.9</v>
      </c>
      <c r="D20" s="22">
        <v>555.4</v>
      </c>
      <c r="E20" s="22">
        <v>558.9</v>
      </c>
      <c r="F20" s="27">
        <v>559.25</v>
      </c>
      <c r="G20" s="25">
        <v>-19.600000000000001</v>
      </c>
      <c r="H20" s="22"/>
      <c r="I20" s="22">
        <f t="shared" si="1"/>
        <v>9.6</v>
      </c>
      <c r="J20" s="22">
        <v>9.1</v>
      </c>
      <c r="K20" s="22">
        <v>9.6</v>
      </c>
      <c r="L20" s="27">
        <v>9.1300000000000008</v>
      </c>
      <c r="M20" s="25">
        <v>5.4</v>
      </c>
      <c r="N20" s="22"/>
      <c r="O20" s="22">
        <f t="shared" si="2"/>
        <v>40.4</v>
      </c>
      <c r="P20" s="22">
        <v>44.4</v>
      </c>
      <c r="Q20" s="22">
        <v>40.4</v>
      </c>
      <c r="R20" s="27">
        <v>40.71</v>
      </c>
      <c r="S20" s="25">
        <v>5.0999999999999996</v>
      </c>
      <c r="T20" s="22"/>
      <c r="U20" s="22"/>
      <c r="V20" s="22">
        <v>608.9</v>
      </c>
      <c r="W20" s="22">
        <v>609</v>
      </c>
      <c r="X20" s="27">
        <v>609.09</v>
      </c>
      <c r="Y20" s="25">
        <v>-9.1999999999999993</v>
      </c>
      <c r="Z20" s="22"/>
      <c r="AA20" s="22">
        <f t="shared" si="3"/>
        <v>568.5</v>
      </c>
      <c r="AB20" s="22">
        <v>564.6</v>
      </c>
      <c r="AC20" s="22">
        <v>568.5</v>
      </c>
      <c r="AD20" s="27">
        <v>568.38</v>
      </c>
      <c r="AE20" s="25">
        <v>-14.2</v>
      </c>
      <c r="AF20" s="22"/>
      <c r="AG20" s="22">
        <f t="shared" si="4"/>
        <v>91.8</v>
      </c>
      <c r="AH20" s="22">
        <v>91.2</v>
      </c>
      <c r="AI20" s="22">
        <v>91.8</v>
      </c>
      <c r="AJ20" s="27">
        <v>91.82</v>
      </c>
      <c r="AK20" s="25">
        <v>-1.8</v>
      </c>
      <c r="AL20" s="22"/>
      <c r="AM20" s="22">
        <f t="shared" si="5"/>
        <v>6.6</v>
      </c>
      <c r="AN20" s="22">
        <v>7.3</v>
      </c>
      <c r="AO20" s="22">
        <v>6.6</v>
      </c>
      <c r="AP20" s="27">
        <v>6.68</v>
      </c>
      <c r="AQ20" s="25">
        <v>0.9</v>
      </c>
      <c r="AR20" s="22"/>
      <c r="AS20" s="22">
        <f t="shared" si="6"/>
        <v>93.4</v>
      </c>
      <c r="AT20" s="22">
        <v>92.7</v>
      </c>
      <c r="AU20" s="22">
        <v>93.4</v>
      </c>
      <c r="AV20" s="27">
        <v>93.32</v>
      </c>
      <c r="AW20" s="25">
        <v>-0.9</v>
      </c>
      <c r="AX20" s="22"/>
      <c r="AY20" s="22">
        <f t="shared" si="7"/>
        <v>1.7</v>
      </c>
      <c r="AZ20" s="22">
        <v>1.6</v>
      </c>
      <c r="BA20" s="22">
        <v>1.7</v>
      </c>
      <c r="BB20" s="27">
        <v>1.61</v>
      </c>
      <c r="BC20" s="22">
        <v>1</v>
      </c>
    </row>
    <row r="21" spans="1:55" ht="12.75" x14ac:dyDescent="0.2">
      <c r="A21" s="7"/>
      <c r="B21">
        <v>1</v>
      </c>
      <c r="C21" s="22">
        <f t="shared" si="0"/>
        <v>553.6</v>
      </c>
      <c r="D21" s="22">
        <v>554.6</v>
      </c>
      <c r="E21" s="22">
        <v>553.6</v>
      </c>
      <c r="F21" s="27">
        <v>554.25</v>
      </c>
      <c r="G21" s="25">
        <v>-20</v>
      </c>
      <c r="H21" s="22"/>
      <c r="I21" s="22">
        <f t="shared" si="1"/>
        <v>10.8</v>
      </c>
      <c r="J21" s="22">
        <v>11.1</v>
      </c>
      <c r="K21" s="22">
        <v>10.8</v>
      </c>
      <c r="L21" s="27">
        <v>10.58</v>
      </c>
      <c r="M21" s="25">
        <v>5.8</v>
      </c>
      <c r="N21" s="22"/>
      <c r="O21" s="22">
        <f t="shared" si="2"/>
        <v>42.4</v>
      </c>
      <c r="P21" s="22">
        <v>41.2</v>
      </c>
      <c r="Q21" s="22">
        <v>42.4</v>
      </c>
      <c r="R21" s="27">
        <v>41.83</v>
      </c>
      <c r="S21" s="25">
        <v>4.5</v>
      </c>
      <c r="T21" s="22"/>
      <c r="U21" s="22"/>
      <c r="V21" s="22">
        <v>606.9</v>
      </c>
      <c r="W21" s="22">
        <v>606.70000000000005</v>
      </c>
      <c r="X21" s="27">
        <v>606.66</v>
      </c>
      <c r="Y21" s="25">
        <v>-9.6999999999999993</v>
      </c>
      <c r="Z21" s="22"/>
      <c r="AA21" s="22">
        <f t="shared" si="3"/>
        <v>564.29999999999995</v>
      </c>
      <c r="AB21" s="22">
        <v>565.70000000000005</v>
      </c>
      <c r="AC21" s="22">
        <v>564.29999999999995</v>
      </c>
      <c r="AD21" s="27">
        <v>564.84</v>
      </c>
      <c r="AE21" s="25">
        <v>-14.2</v>
      </c>
      <c r="AF21" s="22"/>
      <c r="AG21" s="22">
        <f t="shared" si="4"/>
        <v>91.2</v>
      </c>
      <c r="AH21" s="22">
        <v>91.4</v>
      </c>
      <c r="AI21" s="22">
        <v>91.2</v>
      </c>
      <c r="AJ21" s="27">
        <v>91.36</v>
      </c>
      <c r="AK21" s="25">
        <v>-1.8</v>
      </c>
      <c r="AL21" s="22"/>
      <c r="AM21" s="22">
        <f t="shared" si="5"/>
        <v>7</v>
      </c>
      <c r="AN21" s="22">
        <v>6.8</v>
      </c>
      <c r="AO21" s="22">
        <v>7</v>
      </c>
      <c r="AP21" s="27">
        <v>6.89</v>
      </c>
      <c r="AQ21" s="25">
        <v>0.8</v>
      </c>
      <c r="AR21" s="22"/>
      <c r="AS21" s="22">
        <f t="shared" si="6"/>
        <v>93</v>
      </c>
      <c r="AT21" s="22">
        <v>93.2</v>
      </c>
      <c r="AU21" s="22">
        <v>93</v>
      </c>
      <c r="AV21" s="27">
        <v>93.11</v>
      </c>
      <c r="AW21" s="25">
        <v>-0.8</v>
      </c>
      <c r="AX21" s="22"/>
      <c r="AY21" s="22">
        <f t="shared" si="7"/>
        <v>1.9</v>
      </c>
      <c r="AZ21" s="22">
        <v>2</v>
      </c>
      <c r="BA21" s="22">
        <v>1.9</v>
      </c>
      <c r="BB21" s="27">
        <v>1.87</v>
      </c>
      <c r="BC21" s="22">
        <v>1.1000000000000001</v>
      </c>
    </row>
    <row r="22" spans="1:55" ht="12.75" x14ac:dyDescent="0.2">
      <c r="A22" s="7">
        <v>91</v>
      </c>
      <c r="B22">
        <v>2</v>
      </c>
      <c r="C22" s="22">
        <f t="shared" si="0"/>
        <v>550.20000000000005</v>
      </c>
      <c r="D22" s="22">
        <v>553.4</v>
      </c>
      <c r="E22" s="22">
        <v>550.20000000000005</v>
      </c>
      <c r="F22" s="27">
        <v>549.6</v>
      </c>
      <c r="G22" s="25">
        <v>-18.600000000000001</v>
      </c>
      <c r="H22" s="22"/>
      <c r="I22" s="22">
        <f t="shared" si="1"/>
        <v>11.2</v>
      </c>
      <c r="J22" s="22">
        <v>10.5</v>
      </c>
      <c r="K22" s="22">
        <v>11.2</v>
      </c>
      <c r="L22" s="27">
        <v>11.87</v>
      </c>
      <c r="M22" s="25">
        <v>5.2</v>
      </c>
      <c r="N22" s="22"/>
      <c r="O22" s="22">
        <f t="shared" si="2"/>
        <v>42.8</v>
      </c>
      <c r="P22" s="22">
        <v>39.9</v>
      </c>
      <c r="Q22" s="22">
        <v>42.8</v>
      </c>
      <c r="R22" s="27">
        <v>42.77</v>
      </c>
      <c r="S22" s="25">
        <v>3.8</v>
      </c>
      <c r="T22" s="22"/>
      <c r="U22" s="22"/>
      <c r="V22" s="22">
        <v>603.79999999999995</v>
      </c>
      <c r="W22" s="22">
        <v>604.1</v>
      </c>
      <c r="X22" s="27">
        <v>604.25</v>
      </c>
      <c r="Y22" s="25">
        <v>-9.6999999999999993</v>
      </c>
      <c r="Z22" s="22"/>
      <c r="AA22" s="22">
        <f t="shared" si="3"/>
        <v>561.29999999999995</v>
      </c>
      <c r="AB22" s="22">
        <v>563.9</v>
      </c>
      <c r="AC22" s="22">
        <v>561.29999999999995</v>
      </c>
      <c r="AD22" s="27">
        <v>561.48</v>
      </c>
      <c r="AE22" s="25">
        <v>-13.4</v>
      </c>
      <c r="AF22" s="22"/>
      <c r="AG22" s="22">
        <f t="shared" si="4"/>
        <v>91.1</v>
      </c>
      <c r="AH22" s="22">
        <v>91.7</v>
      </c>
      <c r="AI22" s="22">
        <v>91.1</v>
      </c>
      <c r="AJ22" s="27">
        <v>90.96</v>
      </c>
      <c r="AK22" s="25">
        <v>-1.6</v>
      </c>
      <c r="AL22" s="22"/>
      <c r="AM22" s="22">
        <f t="shared" si="5"/>
        <v>7.1</v>
      </c>
      <c r="AN22" s="22">
        <v>6.6</v>
      </c>
      <c r="AO22" s="22">
        <v>7.1</v>
      </c>
      <c r="AP22" s="27">
        <v>7.08</v>
      </c>
      <c r="AQ22" s="25">
        <v>0.7</v>
      </c>
      <c r="AR22" s="22"/>
      <c r="AS22" s="22">
        <f t="shared" si="6"/>
        <v>92.9</v>
      </c>
      <c r="AT22" s="22">
        <v>93.4</v>
      </c>
      <c r="AU22" s="22">
        <v>92.9</v>
      </c>
      <c r="AV22" s="27">
        <v>92.92</v>
      </c>
      <c r="AW22" s="25">
        <v>-0.7</v>
      </c>
      <c r="AX22" s="22"/>
      <c r="AY22" s="22">
        <f t="shared" si="7"/>
        <v>2</v>
      </c>
      <c r="AZ22" s="22">
        <v>1.9</v>
      </c>
      <c r="BA22" s="22">
        <v>2</v>
      </c>
      <c r="BB22" s="27">
        <v>2.11</v>
      </c>
      <c r="BC22" s="22">
        <v>1</v>
      </c>
    </row>
    <row r="23" spans="1:55" ht="12.75" x14ac:dyDescent="0.2">
      <c r="A23" s="7">
        <v>91</v>
      </c>
      <c r="B23">
        <v>3</v>
      </c>
      <c r="C23" s="22">
        <f t="shared" si="0"/>
        <v>545.5</v>
      </c>
      <c r="D23" s="22">
        <v>546</v>
      </c>
      <c r="E23" s="22">
        <v>545.5</v>
      </c>
      <c r="F23" s="27">
        <v>544.87</v>
      </c>
      <c r="G23" s="25">
        <v>-18.899999999999999</v>
      </c>
      <c r="H23" s="22"/>
      <c r="I23" s="22">
        <f t="shared" si="1"/>
        <v>14.3</v>
      </c>
      <c r="J23" s="22">
        <v>15.1</v>
      </c>
      <c r="K23" s="22">
        <v>14.3</v>
      </c>
      <c r="L23" s="27">
        <v>13.16</v>
      </c>
      <c r="M23" s="25">
        <v>5.0999999999999996</v>
      </c>
      <c r="N23" s="22"/>
      <c r="O23" s="22">
        <f t="shared" si="2"/>
        <v>42.1</v>
      </c>
      <c r="P23" s="22">
        <v>41</v>
      </c>
      <c r="Q23" s="22">
        <v>42.1</v>
      </c>
      <c r="R23" s="27">
        <v>43.85</v>
      </c>
      <c r="S23" s="25">
        <v>4.3</v>
      </c>
      <c r="T23" s="22"/>
      <c r="U23" s="22"/>
      <c r="V23" s="22">
        <v>602</v>
      </c>
      <c r="W23" s="22">
        <v>601.9</v>
      </c>
      <c r="X23" s="27">
        <v>601.88</v>
      </c>
      <c r="Y23" s="25">
        <v>-9.4</v>
      </c>
      <c r="Z23" s="22"/>
      <c r="AA23" s="22">
        <f t="shared" si="3"/>
        <v>559.79999999999995</v>
      </c>
      <c r="AB23" s="22">
        <v>561</v>
      </c>
      <c r="AC23" s="22">
        <v>559.79999999999995</v>
      </c>
      <c r="AD23" s="27">
        <v>558.03</v>
      </c>
      <c r="AE23" s="25">
        <v>-13.8</v>
      </c>
      <c r="AF23" s="22"/>
      <c r="AG23" s="22">
        <f t="shared" si="4"/>
        <v>90.6</v>
      </c>
      <c r="AH23" s="22">
        <v>90.7</v>
      </c>
      <c r="AI23" s="22">
        <v>90.6</v>
      </c>
      <c r="AJ23" s="27">
        <v>90.53</v>
      </c>
      <c r="AK23" s="25">
        <v>-1.7</v>
      </c>
      <c r="AL23" s="22"/>
      <c r="AM23" s="22">
        <f t="shared" si="5"/>
        <v>7</v>
      </c>
      <c r="AN23" s="22">
        <v>6.8</v>
      </c>
      <c r="AO23" s="22">
        <v>7</v>
      </c>
      <c r="AP23" s="27">
        <v>7.29</v>
      </c>
      <c r="AQ23" s="25">
        <v>0.8</v>
      </c>
      <c r="AR23" s="22"/>
      <c r="AS23" s="22">
        <f t="shared" si="6"/>
        <v>93</v>
      </c>
      <c r="AT23" s="22">
        <v>93.2</v>
      </c>
      <c r="AU23" s="22">
        <v>93</v>
      </c>
      <c r="AV23" s="27">
        <v>92.71</v>
      </c>
      <c r="AW23" s="25">
        <v>-0.8</v>
      </c>
      <c r="AX23" s="22"/>
      <c r="AY23" s="22">
        <f t="shared" si="7"/>
        <v>2.6</v>
      </c>
      <c r="AZ23" s="22">
        <v>2.7</v>
      </c>
      <c r="BA23" s="22">
        <v>2.6</v>
      </c>
      <c r="BB23" s="27">
        <v>2.36</v>
      </c>
      <c r="BC23" s="22">
        <v>1</v>
      </c>
    </row>
    <row r="24" spans="1:55" ht="12.75" x14ac:dyDescent="0.2">
      <c r="A24" s="7">
        <v>91</v>
      </c>
      <c r="B24">
        <v>4</v>
      </c>
      <c r="C24" s="22">
        <f t="shared" si="0"/>
        <v>540.1</v>
      </c>
      <c r="D24" s="22">
        <v>537.4</v>
      </c>
      <c r="E24" s="22">
        <v>540.1</v>
      </c>
      <c r="F24" s="27">
        <v>540.16999999999996</v>
      </c>
      <c r="G24" s="25">
        <v>-18.8</v>
      </c>
      <c r="H24" s="22"/>
      <c r="I24" s="22">
        <f t="shared" si="1"/>
        <v>14.1</v>
      </c>
      <c r="J24" s="22">
        <v>13.3</v>
      </c>
      <c r="K24" s="22">
        <v>14.1</v>
      </c>
      <c r="L24" s="27">
        <v>14.77</v>
      </c>
      <c r="M24" s="25">
        <v>6.4</v>
      </c>
      <c r="N24" s="22"/>
      <c r="O24" s="22">
        <f t="shared" si="2"/>
        <v>45.4</v>
      </c>
      <c r="P24" s="22">
        <v>48.8</v>
      </c>
      <c r="Q24" s="22">
        <v>45.4</v>
      </c>
      <c r="R24" s="27">
        <v>44.57</v>
      </c>
      <c r="S24" s="25">
        <v>2.9</v>
      </c>
      <c r="T24" s="22"/>
      <c r="U24" s="22"/>
      <c r="V24" s="22">
        <v>599.6</v>
      </c>
      <c r="W24" s="22">
        <v>599.5</v>
      </c>
      <c r="X24" s="27">
        <v>599.52</v>
      </c>
      <c r="Y24" s="25">
        <v>-9.5</v>
      </c>
      <c r="Z24" s="22"/>
      <c r="AA24" s="22">
        <f t="shared" si="3"/>
        <v>554.20000000000005</v>
      </c>
      <c r="AB24" s="22">
        <v>550.70000000000005</v>
      </c>
      <c r="AC24" s="22">
        <v>554.20000000000005</v>
      </c>
      <c r="AD24" s="27">
        <v>554.94000000000005</v>
      </c>
      <c r="AE24" s="25">
        <v>-12.3</v>
      </c>
      <c r="AF24" s="22"/>
      <c r="AG24" s="22">
        <f t="shared" si="4"/>
        <v>90.1</v>
      </c>
      <c r="AH24" s="22">
        <v>89.6</v>
      </c>
      <c r="AI24" s="22">
        <v>90.1</v>
      </c>
      <c r="AJ24" s="27">
        <v>90.1</v>
      </c>
      <c r="AK24" s="25">
        <v>-1.7</v>
      </c>
      <c r="AL24" s="22"/>
      <c r="AM24" s="22">
        <f t="shared" si="5"/>
        <v>7.6</v>
      </c>
      <c r="AN24" s="22">
        <v>8.1</v>
      </c>
      <c r="AO24" s="22">
        <v>7.6</v>
      </c>
      <c r="AP24" s="27">
        <v>7.44</v>
      </c>
      <c r="AQ24" s="25">
        <v>0.6</v>
      </c>
      <c r="AR24" s="22"/>
      <c r="AS24" s="22">
        <f t="shared" si="6"/>
        <v>92.4</v>
      </c>
      <c r="AT24" s="22">
        <v>91.9</v>
      </c>
      <c r="AU24" s="22">
        <v>92.4</v>
      </c>
      <c r="AV24" s="27">
        <v>92.56</v>
      </c>
      <c r="AW24" s="25">
        <v>-0.6</v>
      </c>
      <c r="AX24" s="22"/>
      <c r="AY24" s="22">
        <f t="shared" si="7"/>
        <v>2.5</v>
      </c>
      <c r="AZ24" s="22">
        <v>2.4</v>
      </c>
      <c r="BA24" s="22">
        <v>2.5</v>
      </c>
      <c r="BB24" s="27">
        <v>2.66</v>
      </c>
      <c r="BC24" s="22">
        <v>1.2</v>
      </c>
    </row>
    <row r="25" spans="1:55" ht="12.75" x14ac:dyDescent="0.2">
      <c r="A25" s="7"/>
      <c r="B25">
        <v>1</v>
      </c>
      <c r="C25" s="22">
        <f t="shared" si="0"/>
        <v>536.1</v>
      </c>
      <c r="D25" s="22">
        <v>536.9</v>
      </c>
      <c r="E25" s="22">
        <v>536.1</v>
      </c>
      <c r="F25" s="27">
        <v>535.91</v>
      </c>
      <c r="G25" s="25">
        <v>-17.100000000000001</v>
      </c>
      <c r="H25" s="22"/>
      <c r="I25" s="22">
        <f t="shared" si="1"/>
        <v>16.899999999999999</v>
      </c>
      <c r="J25" s="22">
        <v>17</v>
      </c>
      <c r="K25" s="22">
        <v>16.899999999999999</v>
      </c>
      <c r="L25" s="27">
        <v>16.41</v>
      </c>
      <c r="M25" s="25">
        <v>6.6</v>
      </c>
      <c r="N25" s="22"/>
      <c r="O25" s="22">
        <f t="shared" si="2"/>
        <v>44.2</v>
      </c>
      <c r="P25" s="22">
        <v>43.5</v>
      </c>
      <c r="Q25" s="22">
        <v>44.2</v>
      </c>
      <c r="R25" s="27">
        <v>44.81</v>
      </c>
      <c r="S25" s="25">
        <v>0.9</v>
      </c>
      <c r="T25" s="22"/>
      <c r="U25" s="22"/>
      <c r="V25" s="22">
        <v>597.4</v>
      </c>
      <c r="W25" s="22">
        <v>597.20000000000005</v>
      </c>
      <c r="X25" s="27">
        <v>597.13</v>
      </c>
      <c r="Y25" s="25">
        <v>-9.6</v>
      </c>
      <c r="Z25" s="22"/>
      <c r="AA25" s="22">
        <f t="shared" si="3"/>
        <v>553</v>
      </c>
      <c r="AB25" s="22">
        <v>553.79999999999995</v>
      </c>
      <c r="AC25" s="22">
        <v>553</v>
      </c>
      <c r="AD25" s="27">
        <v>552.32000000000005</v>
      </c>
      <c r="AE25" s="25">
        <v>-10.5</v>
      </c>
      <c r="AF25" s="22"/>
      <c r="AG25" s="22">
        <f t="shared" si="4"/>
        <v>89.8</v>
      </c>
      <c r="AH25" s="22">
        <v>89.9</v>
      </c>
      <c r="AI25" s="22">
        <v>89.8</v>
      </c>
      <c r="AJ25" s="27">
        <v>89.75</v>
      </c>
      <c r="AK25" s="25">
        <v>-1.4</v>
      </c>
      <c r="AL25" s="22"/>
      <c r="AM25" s="22">
        <f t="shared" si="5"/>
        <v>7.4</v>
      </c>
      <c r="AN25" s="22">
        <v>7.3</v>
      </c>
      <c r="AO25" s="22">
        <v>7.4</v>
      </c>
      <c r="AP25" s="27">
        <v>7.5</v>
      </c>
      <c r="AQ25" s="25">
        <v>0.3</v>
      </c>
      <c r="AR25" s="22"/>
      <c r="AS25" s="22">
        <f t="shared" si="6"/>
        <v>92.6</v>
      </c>
      <c r="AT25" s="22">
        <v>92.7</v>
      </c>
      <c r="AU25" s="22">
        <v>92.6</v>
      </c>
      <c r="AV25" s="27">
        <v>92.5</v>
      </c>
      <c r="AW25" s="25">
        <v>-0.3</v>
      </c>
      <c r="AX25" s="22"/>
      <c r="AY25" s="22">
        <f t="shared" si="7"/>
        <v>3.1</v>
      </c>
      <c r="AZ25" s="22">
        <v>3.1</v>
      </c>
      <c r="BA25" s="22">
        <v>3.1</v>
      </c>
      <c r="BB25" s="27">
        <v>2.97</v>
      </c>
      <c r="BC25" s="22">
        <v>1.2</v>
      </c>
    </row>
    <row r="26" spans="1:55" ht="12.75" x14ac:dyDescent="0.2">
      <c r="A26" s="7">
        <v>92</v>
      </c>
      <c r="B26">
        <v>2</v>
      </c>
      <c r="C26" s="22">
        <f t="shared" si="0"/>
        <v>530.5</v>
      </c>
      <c r="D26" s="22">
        <v>533.4</v>
      </c>
      <c r="E26" s="22">
        <v>530.5</v>
      </c>
      <c r="F26" s="27">
        <v>531.67999999999995</v>
      </c>
      <c r="G26" s="25">
        <v>-16.899999999999999</v>
      </c>
      <c r="H26" s="22"/>
      <c r="I26" s="22">
        <f t="shared" si="1"/>
        <v>18.899999999999999</v>
      </c>
      <c r="J26" s="22">
        <v>18.399999999999999</v>
      </c>
      <c r="K26" s="22">
        <v>18.899999999999999</v>
      </c>
      <c r="L26" s="27">
        <v>17.96</v>
      </c>
      <c r="M26" s="25">
        <v>6.2</v>
      </c>
      <c r="N26" s="22"/>
      <c r="O26" s="22">
        <f t="shared" si="2"/>
        <v>45.3</v>
      </c>
      <c r="P26" s="22">
        <v>42.6</v>
      </c>
      <c r="Q26" s="22">
        <v>45.3</v>
      </c>
      <c r="R26" s="27">
        <v>45.25</v>
      </c>
      <c r="S26" s="25">
        <v>1.8</v>
      </c>
      <c r="T26" s="22"/>
      <c r="U26" s="22"/>
      <c r="V26" s="22">
        <v>594.4</v>
      </c>
      <c r="W26" s="22">
        <v>594.70000000000005</v>
      </c>
      <c r="X26" s="27">
        <v>594.89</v>
      </c>
      <c r="Y26" s="25">
        <v>-8.9</v>
      </c>
      <c r="Z26" s="22"/>
      <c r="AA26" s="22">
        <f t="shared" si="3"/>
        <v>549.4</v>
      </c>
      <c r="AB26" s="22">
        <v>551.79999999999995</v>
      </c>
      <c r="AC26" s="22">
        <v>549.4</v>
      </c>
      <c r="AD26" s="27">
        <v>549.64</v>
      </c>
      <c r="AE26" s="25">
        <v>-10.7</v>
      </c>
      <c r="AF26" s="22"/>
      <c r="AG26" s="22">
        <f t="shared" si="4"/>
        <v>89.2</v>
      </c>
      <c r="AH26" s="22">
        <v>89.7</v>
      </c>
      <c r="AI26" s="22">
        <v>89.2</v>
      </c>
      <c r="AJ26" s="27">
        <v>89.37</v>
      </c>
      <c r="AK26" s="25">
        <v>-1.5</v>
      </c>
      <c r="AL26" s="22"/>
      <c r="AM26" s="22">
        <f t="shared" si="5"/>
        <v>7.6</v>
      </c>
      <c r="AN26" s="22">
        <v>7.2</v>
      </c>
      <c r="AO26" s="22">
        <v>7.6</v>
      </c>
      <c r="AP26" s="27">
        <v>7.61</v>
      </c>
      <c r="AQ26" s="25">
        <v>0.4</v>
      </c>
      <c r="AR26" s="22"/>
      <c r="AS26" s="22">
        <f t="shared" si="6"/>
        <v>92.4</v>
      </c>
      <c r="AT26" s="22">
        <v>92.8</v>
      </c>
      <c r="AU26" s="22">
        <v>92.4</v>
      </c>
      <c r="AV26" s="27">
        <v>92.39</v>
      </c>
      <c r="AW26" s="25">
        <v>-0.4</v>
      </c>
      <c r="AX26" s="22"/>
      <c r="AY26" s="22">
        <f t="shared" si="7"/>
        <v>3.4</v>
      </c>
      <c r="AZ26" s="22">
        <v>3.3</v>
      </c>
      <c r="BA26" s="22">
        <v>3.4</v>
      </c>
      <c r="BB26" s="27">
        <v>3.27</v>
      </c>
      <c r="BC26" s="22">
        <v>1.2</v>
      </c>
    </row>
    <row r="27" spans="1:55" ht="12.75" x14ac:dyDescent="0.2">
      <c r="A27" s="7">
        <v>92</v>
      </c>
      <c r="B27">
        <v>3</v>
      </c>
      <c r="C27" s="22">
        <f t="shared" si="0"/>
        <v>527</v>
      </c>
      <c r="D27" s="22">
        <v>526.79999999999995</v>
      </c>
      <c r="E27" s="22">
        <v>527</v>
      </c>
      <c r="F27" s="27">
        <v>526.33000000000004</v>
      </c>
      <c r="G27" s="25">
        <v>-21.4</v>
      </c>
      <c r="H27" s="22"/>
      <c r="I27" s="22">
        <f t="shared" si="1"/>
        <v>19.100000000000001</v>
      </c>
      <c r="J27" s="22">
        <v>20.3</v>
      </c>
      <c r="K27" s="22">
        <v>19.100000000000001</v>
      </c>
      <c r="L27" s="27">
        <v>19.850000000000001</v>
      </c>
      <c r="M27" s="25">
        <v>7.5</v>
      </c>
      <c r="N27" s="22"/>
      <c r="O27" s="22">
        <f t="shared" si="2"/>
        <v>46.8</v>
      </c>
      <c r="P27" s="22">
        <v>45.8</v>
      </c>
      <c r="Q27" s="22">
        <v>46.8</v>
      </c>
      <c r="R27" s="27">
        <v>46.74</v>
      </c>
      <c r="S27" s="25">
        <v>5.9</v>
      </c>
      <c r="T27" s="22"/>
      <c r="U27" s="22"/>
      <c r="V27" s="22">
        <v>592.9</v>
      </c>
      <c r="W27" s="22">
        <v>592.9</v>
      </c>
      <c r="X27" s="27">
        <v>592.91</v>
      </c>
      <c r="Y27" s="25">
        <v>-7.9</v>
      </c>
      <c r="Z27" s="22"/>
      <c r="AA27" s="22">
        <f t="shared" si="3"/>
        <v>546.1</v>
      </c>
      <c r="AB27" s="22">
        <v>547.1</v>
      </c>
      <c r="AC27" s="22">
        <v>546.1</v>
      </c>
      <c r="AD27" s="27">
        <v>546.16999999999996</v>
      </c>
      <c r="AE27" s="25">
        <v>-13.9</v>
      </c>
      <c r="AF27" s="22"/>
      <c r="AG27" s="22">
        <f t="shared" si="4"/>
        <v>88.9</v>
      </c>
      <c r="AH27" s="22">
        <v>88.9</v>
      </c>
      <c r="AI27" s="22">
        <v>88.9</v>
      </c>
      <c r="AJ27" s="27">
        <v>88.77</v>
      </c>
      <c r="AK27" s="25">
        <v>-2.4</v>
      </c>
      <c r="AL27" s="22"/>
      <c r="AM27" s="22">
        <f t="shared" si="5"/>
        <v>7.9</v>
      </c>
      <c r="AN27" s="22">
        <v>7.7</v>
      </c>
      <c r="AO27" s="22">
        <v>7.9</v>
      </c>
      <c r="AP27" s="27">
        <v>7.88</v>
      </c>
      <c r="AQ27" s="25">
        <v>1.1000000000000001</v>
      </c>
      <c r="AR27" s="22"/>
      <c r="AS27" s="22">
        <f t="shared" si="6"/>
        <v>92.1</v>
      </c>
      <c r="AT27" s="22">
        <v>92.3</v>
      </c>
      <c r="AU27" s="22">
        <v>92.1</v>
      </c>
      <c r="AV27" s="27">
        <v>92.12</v>
      </c>
      <c r="AW27" s="25">
        <v>-1.1000000000000001</v>
      </c>
      <c r="AX27" s="22"/>
      <c r="AY27" s="22">
        <f t="shared" si="7"/>
        <v>3.5</v>
      </c>
      <c r="AZ27" s="22">
        <v>3.7</v>
      </c>
      <c r="BA27" s="22">
        <v>3.5</v>
      </c>
      <c r="BB27" s="27">
        <v>3.63</v>
      </c>
      <c r="BC27" s="22">
        <v>1.5</v>
      </c>
    </row>
    <row r="28" spans="1:55" ht="12.75" x14ac:dyDescent="0.2">
      <c r="A28" s="7">
        <v>92</v>
      </c>
      <c r="B28">
        <v>4</v>
      </c>
      <c r="C28" s="22">
        <f t="shared" si="0"/>
        <v>520.4</v>
      </c>
      <c r="D28" s="22">
        <v>518.4</v>
      </c>
      <c r="E28" s="22">
        <v>520.4</v>
      </c>
      <c r="F28" s="27">
        <v>519.63</v>
      </c>
      <c r="G28" s="25">
        <v>-26.8</v>
      </c>
      <c r="H28" s="22"/>
      <c r="I28" s="22">
        <f t="shared" si="1"/>
        <v>22.3</v>
      </c>
      <c r="J28" s="22">
        <v>21.2</v>
      </c>
      <c r="K28" s="22">
        <v>22.3</v>
      </c>
      <c r="L28" s="27">
        <v>22.74</v>
      </c>
      <c r="M28" s="25">
        <v>11.6</v>
      </c>
      <c r="N28" s="22"/>
      <c r="O28" s="22">
        <f t="shared" si="2"/>
        <v>48.6</v>
      </c>
      <c r="P28" s="22">
        <v>51.7</v>
      </c>
      <c r="Q28" s="22">
        <v>48.6</v>
      </c>
      <c r="R28" s="27">
        <v>48.62</v>
      </c>
      <c r="S28" s="25">
        <v>7.5</v>
      </c>
      <c r="T28" s="22"/>
      <c r="U28" s="22"/>
      <c r="V28" s="22">
        <v>591.29999999999995</v>
      </c>
      <c r="W28" s="22">
        <v>591.29999999999995</v>
      </c>
      <c r="X28" s="27">
        <v>590.99</v>
      </c>
      <c r="Y28" s="25">
        <v>-7.7</v>
      </c>
      <c r="Z28" s="22"/>
      <c r="AA28" s="22">
        <f t="shared" si="3"/>
        <v>542.70000000000005</v>
      </c>
      <c r="AB28" s="22">
        <v>539.6</v>
      </c>
      <c r="AC28" s="22">
        <v>542.70000000000005</v>
      </c>
      <c r="AD28" s="27">
        <v>542.37</v>
      </c>
      <c r="AE28" s="25">
        <v>-15.2</v>
      </c>
      <c r="AF28" s="22"/>
      <c r="AG28" s="22">
        <f t="shared" si="4"/>
        <v>88</v>
      </c>
      <c r="AH28" s="22">
        <v>87.7</v>
      </c>
      <c r="AI28" s="22">
        <v>88</v>
      </c>
      <c r="AJ28" s="27">
        <v>87.93</v>
      </c>
      <c r="AK28" s="25">
        <v>-3.4</v>
      </c>
      <c r="AL28" s="22"/>
      <c r="AM28" s="22">
        <f t="shared" si="5"/>
        <v>8.1999999999999993</v>
      </c>
      <c r="AN28" s="22">
        <v>8.6999999999999993</v>
      </c>
      <c r="AO28" s="22">
        <v>8.1999999999999993</v>
      </c>
      <c r="AP28" s="27">
        <v>8.23</v>
      </c>
      <c r="AQ28" s="25">
        <v>1.4</v>
      </c>
      <c r="AR28" s="22"/>
      <c r="AS28" s="22">
        <f t="shared" si="6"/>
        <v>91.8</v>
      </c>
      <c r="AT28" s="22">
        <v>91.3</v>
      </c>
      <c r="AU28" s="22">
        <v>91.8</v>
      </c>
      <c r="AV28" s="27">
        <v>91.77</v>
      </c>
      <c r="AW28" s="25">
        <v>-1.4</v>
      </c>
      <c r="AX28" s="22"/>
      <c r="AY28" s="22">
        <f t="shared" si="7"/>
        <v>4.0999999999999996</v>
      </c>
      <c r="AZ28" s="22">
        <v>3.9</v>
      </c>
      <c r="BA28" s="22">
        <v>4.0999999999999996</v>
      </c>
      <c r="BB28" s="27">
        <v>4.1900000000000004</v>
      </c>
      <c r="BC28" s="22">
        <v>2.2000000000000002</v>
      </c>
    </row>
    <row r="29" spans="1:55" ht="12.75" x14ac:dyDescent="0.2">
      <c r="A29" s="7"/>
      <c r="B29">
        <v>1</v>
      </c>
      <c r="C29" s="22">
        <f t="shared" si="0"/>
        <v>511.3</v>
      </c>
      <c r="D29" s="22">
        <v>512.1</v>
      </c>
      <c r="E29" s="22">
        <v>511.3</v>
      </c>
      <c r="F29" s="27">
        <v>512.28</v>
      </c>
      <c r="G29" s="25">
        <v>-29.4</v>
      </c>
      <c r="H29" s="22"/>
      <c r="I29" s="22">
        <f t="shared" si="1"/>
        <v>26.7</v>
      </c>
      <c r="J29" s="22">
        <v>26.5</v>
      </c>
      <c r="K29" s="22">
        <v>26.7</v>
      </c>
      <c r="L29" s="27">
        <v>26.79</v>
      </c>
      <c r="M29" s="25">
        <v>16.2</v>
      </c>
      <c r="N29" s="22"/>
      <c r="O29" s="22">
        <f t="shared" si="2"/>
        <v>50.7</v>
      </c>
      <c r="P29" s="22">
        <v>50.3</v>
      </c>
      <c r="Q29" s="22">
        <v>50.7</v>
      </c>
      <c r="R29" s="27">
        <v>49.78</v>
      </c>
      <c r="S29" s="25">
        <v>4.5999999999999996</v>
      </c>
      <c r="T29" s="22"/>
      <c r="U29" s="22"/>
      <c r="V29" s="22">
        <v>588.9</v>
      </c>
      <c r="W29" s="22">
        <v>588.70000000000005</v>
      </c>
      <c r="X29" s="27">
        <v>588.85</v>
      </c>
      <c r="Y29" s="25">
        <v>-8.6</v>
      </c>
      <c r="Z29" s="22"/>
      <c r="AA29" s="22">
        <f t="shared" si="3"/>
        <v>538</v>
      </c>
      <c r="AB29" s="22">
        <v>538.6</v>
      </c>
      <c r="AC29" s="22">
        <v>538</v>
      </c>
      <c r="AD29" s="27">
        <v>539.07000000000005</v>
      </c>
      <c r="AE29" s="25">
        <v>-13.2</v>
      </c>
      <c r="AF29" s="22"/>
      <c r="AG29" s="22">
        <f t="shared" si="4"/>
        <v>86.9</v>
      </c>
      <c r="AH29" s="22">
        <v>87</v>
      </c>
      <c r="AI29" s="22">
        <v>86.9</v>
      </c>
      <c r="AJ29" s="27">
        <v>87</v>
      </c>
      <c r="AK29" s="25">
        <v>-3.7</v>
      </c>
      <c r="AL29" s="22"/>
      <c r="AM29" s="22">
        <f t="shared" si="5"/>
        <v>8.6</v>
      </c>
      <c r="AN29" s="22">
        <v>8.5</v>
      </c>
      <c r="AO29" s="22">
        <v>8.6</v>
      </c>
      <c r="AP29" s="27">
        <v>8.4499999999999993</v>
      </c>
      <c r="AQ29" s="25">
        <v>0.9</v>
      </c>
      <c r="AR29" s="22"/>
      <c r="AS29" s="22">
        <f t="shared" si="6"/>
        <v>91.4</v>
      </c>
      <c r="AT29" s="22">
        <v>91.5</v>
      </c>
      <c r="AU29" s="22">
        <v>91.4</v>
      </c>
      <c r="AV29" s="27">
        <v>91.55</v>
      </c>
      <c r="AW29" s="25">
        <v>-0.9</v>
      </c>
      <c r="AX29" s="22"/>
      <c r="AY29" s="22">
        <f t="shared" si="7"/>
        <v>5</v>
      </c>
      <c r="AZ29" s="22">
        <v>4.9000000000000004</v>
      </c>
      <c r="BA29" s="22">
        <v>5</v>
      </c>
      <c r="BB29" s="27">
        <v>4.97</v>
      </c>
      <c r="BC29" s="22">
        <v>3.1</v>
      </c>
    </row>
    <row r="30" spans="1:55" ht="12.75" x14ac:dyDescent="0.2">
      <c r="A30" s="7">
        <v>93</v>
      </c>
      <c r="B30">
        <v>2</v>
      </c>
      <c r="C30" s="22">
        <f t="shared" si="0"/>
        <v>505.6</v>
      </c>
      <c r="D30" s="22">
        <v>507.9</v>
      </c>
      <c r="E30" s="22">
        <v>505.6</v>
      </c>
      <c r="F30" s="27">
        <v>505.3</v>
      </c>
      <c r="G30" s="25">
        <v>-27.9</v>
      </c>
      <c r="H30" s="22"/>
      <c r="I30" s="22">
        <f t="shared" si="1"/>
        <v>31.1</v>
      </c>
      <c r="J30" s="22">
        <v>30.9</v>
      </c>
      <c r="K30" s="22">
        <v>31.1</v>
      </c>
      <c r="L30" s="27">
        <v>30.8</v>
      </c>
      <c r="M30" s="25">
        <v>16.100000000000001</v>
      </c>
      <c r="N30" s="22"/>
      <c r="O30" s="22">
        <f t="shared" si="2"/>
        <v>50</v>
      </c>
      <c r="P30" s="22">
        <v>47.6</v>
      </c>
      <c r="Q30" s="22">
        <v>50</v>
      </c>
      <c r="R30" s="27">
        <v>50.34</v>
      </c>
      <c r="S30" s="25">
        <v>2.2000000000000002</v>
      </c>
      <c r="T30" s="22"/>
      <c r="U30" s="22"/>
      <c r="V30" s="22">
        <v>586.4</v>
      </c>
      <c r="W30" s="22">
        <v>586.70000000000005</v>
      </c>
      <c r="X30" s="27">
        <v>586.45000000000005</v>
      </c>
      <c r="Y30" s="25">
        <v>-9.6</v>
      </c>
      <c r="Z30" s="22"/>
      <c r="AA30" s="22">
        <f t="shared" si="3"/>
        <v>536.70000000000005</v>
      </c>
      <c r="AB30" s="22">
        <v>538.79999999999995</v>
      </c>
      <c r="AC30" s="22">
        <v>536.70000000000005</v>
      </c>
      <c r="AD30" s="27">
        <v>536.11</v>
      </c>
      <c r="AE30" s="25">
        <v>-11.9</v>
      </c>
      <c r="AF30" s="22"/>
      <c r="AG30" s="22">
        <f t="shared" si="4"/>
        <v>86.2</v>
      </c>
      <c r="AH30" s="22">
        <v>86.6</v>
      </c>
      <c r="AI30" s="22">
        <v>86.2</v>
      </c>
      <c r="AJ30" s="27">
        <v>86.16</v>
      </c>
      <c r="AK30" s="25">
        <v>-3.3</v>
      </c>
      <c r="AL30" s="22"/>
      <c r="AM30" s="22">
        <f t="shared" si="5"/>
        <v>8.5</v>
      </c>
      <c r="AN30" s="22">
        <v>8.1</v>
      </c>
      <c r="AO30" s="22">
        <v>8.5</v>
      </c>
      <c r="AP30" s="27">
        <v>8.58</v>
      </c>
      <c r="AQ30" s="25">
        <v>0.5</v>
      </c>
      <c r="AR30" s="22"/>
      <c r="AS30" s="22">
        <f t="shared" si="6"/>
        <v>91.5</v>
      </c>
      <c r="AT30" s="22">
        <v>91.9</v>
      </c>
      <c r="AU30" s="22">
        <v>91.5</v>
      </c>
      <c r="AV30" s="27">
        <v>91.42</v>
      </c>
      <c r="AW30" s="25">
        <v>-0.5</v>
      </c>
      <c r="AX30" s="22"/>
      <c r="AY30" s="22">
        <f t="shared" si="7"/>
        <v>5.8</v>
      </c>
      <c r="AZ30" s="22">
        <v>5.7</v>
      </c>
      <c r="BA30" s="22">
        <v>5.8</v>
      </c>
      <c r="BB30" s="27">
        <v>5.75</v>
      </c>
      <c r="BC30" s="22">
        <v>3.1</v>
      </c>
    </row>
    <row r="31" spans="1:55" ht="12.75" x14ac:dyDescent="0.2">
      <c r="A31" s="7">
        <v>93</v>
      </c>
      <c r="B31">
        <v>3</v>
      </c>
      <c r="C31" s="22">
        <f t="shared" si="0"/>
        <v>499.1</v>
      </c>
      <c r="D31" s="22">
        <v>498.2</v>
      </c>
      <c r="E31" s="22">
        <v>499.1</v>
      </c>
      <c r="F31" s="27">
        <v>499.74</v>
      </c>
      <c r="G31" s="25">
        <v>-22.3</v>
      </c>
      <c r="H31" s="22"/>
      <c r="I31" s="22">
        <f t="shared" si="1"/>
        <v>33.9</v>
      </c>
      <c r="J31" s="22">
        <v>35.4</v>
      </c>
      <c r="K31" s="22">
        <v>33.9</v>
      </c>
      <c r="L31" s="27">
        <v>33.57</v>
      </c>
      <c r="M31" s="25">
        <v>11.1</v>
      </c>
      <c r="N31" s="22"/>
      <c r="O31" s="22">
        <f t="shared" si="2"/>
        <v>51</v>
      </c>
      <c r="P31" s="22">
        <v>50.4</v>
      </c>
      <c r="Q31" s="22">
        <v>51</v>
      </c>
      <c r="R31" s="27">
        <v>50.9</v>
      </c>
      <c r="S31" s="25">
        <v>2.2000000000000002</v>
      </c>
      <c r="T31" s="22"/>
      <c r="U31" s="22"/>
      <c r="V31" s="22">
        <v>584.1</v>
      </c>
      <c r="W31" s="22">
        <v>584</v>
      </c>
      <c r="X31" s="27">
        <v>584.21</v>
      </c>
      <c r="Y31" s="25">
        <v>-9</v>
      </c>
      <c r="Z31" s="22"/>
      <c r="AA31" s="22">
        <f t="shared" si="3"/>
        <v>533</v>
      </c>
      <c r="AB31" s="22">
        <v>533.70000000000005</v>
      </c>
      <c r="AC31" s="22">
        <v>533</v>
      </c>
      <c r="AD31" s="27">
        <v>533.30999999999995</v>
      </c>
      <c r="AE31" s="25">
        <v>-11.2</v>
      </c>
      <c r="AF31" s="22"/>
      <c r="AG31" s="22">
        <f t="shared" si="4"/>
        <v>85.5</v>
      </c>
      <c r="AH31" s="22">
        <v>85.3</v>
      </c>
      <c r="AI31" s="22">
        <v>85.5</v>
      </c>
      <c r="AJ31" s="27">
        <v>85.54</v>
      </c>
      <c r="AK31" s="25">
        <v>-2.5</v>
      </c>
      <c r="AL31" s="22"/>
      <c r="AM31" s="22">
        <f t="shared" si="5"/>
        <v>8.6999999999999993</v>
      </c>
      <c r="AN31" s="22">
        <v>8.6</v>
      </c>
      <c r="AO31" s="22">
        <v>8.6999999999999993</v>
      </c>
      <c r="AP31" s="27">
        <v>8.7100000000000009</v>
      </c>
      <c r="AQ31" s="25">
        <v>0.5</v>
      </c>
      <c r="AR31" s="22"/>
      <c r="AS31" s="22">
        <f t="shared" si="6"/>
        <v>91.3</v>
      </c>
      <c r="AT31" s="22">
        <v>91.4</v>
      </c>
      <c r="AU31" s="22">
        <v>91.3</v>
      </c>
      <c r="AV31" s="27">
        <v>91.29</v>
      </c>
      <c r="AW31" s="25">
        <v>-0.5</v>
      </c>
      <c r="AX31" s="22"/>
      <c r="AY31" s="22">
        <f t="shared" si="7"/>
        <v>6.4</v>
      </c>
      <c r="AZ31" s="22">
        <v>6.6</v>
      </c>
      <c r="BA31" s="22">
        <v>6.4</v>
      </c>
      <c r="BB31" s="27">
        <v>6.29</v>
      </c>
      <c r="BC31" s="22">
        <v>2.2000000000000002</v>
      </c>
    </row>
    <row r="32" spans="1:55" ht="12.75" x14ac:dyDescent="0.2">
      <c r="A32" s="7">
        <v>93</v>
      </c>
      <c r="B32">
        <v>4</v>
      </c>
      <c r="C32" s="22">
        <f t="shared" si="0"/>
        <v>496.4</v>
      </c>
      <c r="D32" s="22">
        <v>495.1</v>
      </c>
      <c r="E32" s="22">
        <v>496.4</v>
      </c>
      <c r="F32" s="27">
        <v>495.35</v>
      </c>
      <c r="G32" s="25">
        <v>-17.5</v>
      </c>
      <c r="H32" s="22"/>
      <c r="I32" s="22">
        <f t="shared" si="1"/>
        <v>34.299999999999997</v>
      </c>
      <c r="J32" s="22">
        <v>33</v>
      </c>
      <c r="K32" s="22">
        <v>34.299999999999997</v>
      </c>
      <c r="L32" s="27">
        <v>34.880000000000003</v>
      </c>
      <c r="M32" s="25">
        <v>5.2</v>
      </c>
      <c r="N32" s="22"/>
      <c r="O32" s="22">
        <f t="shared" si="2"/>
        <v>51.7</v>
      </c>
      <c r="P32" s="22">
        <v>54.3</v>
      </c>
      <c r="Q32" s="22">
        <v>51.7</v>
      </c>
      <c r="R32" s="27">
        <v>52.35</v>
      </c>
      <c r="S32" s="25">
        <v>5.8</v>
      </c>
      <c r="T32" s="22"/>
      <c r="U32" s="22"/>
      <c r="V32" s="22">
        <v>582.5</v>
      </c>
      <c r="W32" s="22">
        <v>582.4</v>
      </c>
      <c r="X32" s="27">
        <v>582.58000000000004</v>
      </c>
      <c r="Y32" s="25">
        <v>-6.5</v>
      </c>
      <c r="Z32" s="22"/>
      <c r="AA32" s="22">
        <f t="shared" si="3"/>
        <v>530.70000000000005</v>
      </c>
      <c r="AB32" s="22">
        <v>528.20000000000005</v>
      </c>
      <c r="AC32" s="22">
        <v>530.70000000000005</v>
      </c>
      <c r="AD32" s="27">
        <v>530.23</v>
      </c>
      <c r="AE32" s="25">
        <v>-12.3</v>
      </c>
      <c r="AF32" s="22"/>
      <c r="AG32" s="22">
        <f t="shared" si="4"/>
        <v>85.2</v>
      </c>
      <c r="AH32" s="22">
        <v>85</v>
      </c>
      <c r="AI32" s="22">
        <v>85.2</v>
      </c>
      <c r="AJ32" s="27">
        <v>85.03</v>
      </c>
      <c r="AK32" s="25">
        <v>-2.1</v>
      </c>
      <c r="AL32" s="22"/>
      <c r="AM32" s="22">
        <f t="shared" si="5"/>
        <v>8.9</v>
      </c>
      <c r="AN32" s="22">
        <v>9.3000000000000007</v>
      </c>
      <c r="AO32" s="22">
        <v>8.9</v>
      </c>
      <c r="AP32" s="27">
        <v>8.99</v>
      </c>
      <c r="AQ32" s="25">
        <v>1.1000000000000001</v>
      </c>
      <c r="AR32" s="22"/>
      <c r="AS32" s="22">
        <f t="shared" si="6"/>
        <v>91.1</v>
      </c>
      <c r="AT32" s="22">
        <v>90.7</v>
      </c>
      <c r="AU32" s="22">
        <v>91.1</v>
      </c>
      <c r="AV32" s="27">
        <v>91.01</v>
      </c>
      <c r="AW32" s="25">
        <v>-1.1000000000000001</v>
      </c>
      <c r="AX32" s="22"/>
      <c r="AY32" s="22">
        <f t="shared" si="7"/>
        <v>6.5</v>
      </c>
      <c r="AZ32" s="22">
        <v>6.3</v>
      </c>
      <c r="BA32" s="22">
        <v>6.5</v>
      </c>
      <c r="BB32" s="27">
        <v>6.58</v>
      </c>
      <c r="BC32" s="22">
        <v>1.1000000000000001</v>
      </c>
    </row>
    <row r="33" spans="1:55" ht="12.75" x14ac:dyDescent="0.2">
      <c r="A33" s="7"/>
      <c r="B33">
        <v>1</v>
      </c>
      <c r="C33" s="22">
        <f t="shared" si="0"/>
        <v>491.6</v>
      </c>
      <c r="D33" s="22">
        <v>492.4</v>
      </c>
      <c r="E33" s="22">
        <v>491.6</v>
      </c>
      <c r="F33" s="27">
        <v>491.84</v>
      </c>
      <c r="G33" s="25">
        <v>-14.1</v>
      </c>
      <c r="H33" s="22"/>
      <c r="I33" s="22">
        <f t="shared" si="1"/>
        <v>35.4</v>
      </c>
      <c r="J33" s="22">
        <v>34.9</v>
      </c>
      <c r="K33" s="22">
        <v>35.4</v>
      </c>
      <c r="L33" s="27">
        <v>35.1</v>
      </c>
      <c r="M33" s="25">
        <v>0.9</v>
      </c>
      <c r="N33" s="22"/>
      <c r="O33" s="22">
        <f t="shared" si="2"/>
        <v>54.7</v>
      </c>
      <c r="P33" s="22">
        <v>54.6</v>
      </c>
      <c r="Q33" s="22">
        <v>54.7</v>
      </c>
      <c r="R33" s="27">
        <v>54.68</v>
      </c>
      <c r="S33" s="25">
        <v>9.3000000000000007</v>
      </c>
      <c r="T33" s="22"/>
      <c r="U33" s="22"/>
      <c r="V33" s="22">
        <v>581.79999999999995</v>
      </c>
      <c r="W33" s="22">
        <v>581.70000000000005</v>
      </c>
      <c r="X33" s="27">
        <v>581.61</v>
      </c>
      <c r="Y33" s="25">
        <v>-3.9</v>
      </c>
      <c r="Z33" s="22"/>
      <c r="AA33" s="22">
        <f t="shared" si="3"/>
        <v>527</v>
      </c>
      <c r="AB33" s="22">
        <v>527.29999999999995</v>
      </c>
      <c r="AC33" s="22">
        <v>527</v>
      </c>
      <c r="AD33" s="27">
        <v>526.94000000000005</v>
      </c>
      <c r="AE33" s="25">
        <v>-13.2</v>
      </c>
      <c r="AF33" s="22"/>
      <c r="AG33" s="22">
        <f t="shared" si="4"/>
        <v>84.5</v>
      </c>
      <c r="AH33" s="22">
        <v>84.6</v>
      </c>
      <c r="AI33" s="22">
        <v>84.5</v>
      </c>
      <c r="AJ33" s="27">
        <v>84.56</v>
      </c>
      <c r="AK33" s="25">
        <v>-1.9</v>
      </c>
      <c r="AL33" s="22"/>
      <c r="AM33" s="22">
        <f t="shared" si="5"/>
        <v>9.4</v>
      </c>
      <c r="AN33" s="22">
        <v>9.4</v>
      </c>
      <c r="AO33" s="22">
        <v>9.4</v>
      </c>
      <c r="AP33" s="27">
        <v>9.4</v>
      </c>
      <c r="AQ33" s="25">
        <v>1.7</v>
      </c>
      <c r="AR33" s="22"/>
      <c r="AS33" s="22">
        <f t="shared" si="6"/>
        <v>90.6</v>
      </c>
      <c r="AT33" s="22">
        <v>90.6</v>
      </c>
      <c r="AU33" s="22">
        <v>90.6</v>
      </c>
      <c r="AV33" s="27">
        <v>90.6</v>
      </c>
      <c r="AW33" s="25">
        <v>-1.7</v>
      </c>
      <c r="AX33" s="22"/>
      <c r="AY33" s="22">
        <f t="shared" si="7"/>
        <v>6.7</v>
      </c>
      <c r="AZ33" s="22">
        <v>6.6</v>
      </c>
      <c r="BA33" s="22">
        <v>6.7</v>
      </c>
      <c r="BB33" s="27">
        <v>6.66</v>
      </c>
      <c r="BC33" s="22">
        <v>0.3</v>
      </c>
    </row>
    <row r="34" spans="1:55" ht="12.75" x14ac:dyDescent="0.2">
      <c r="A34" s="7">
        <v>94</v>
      </c>
      <c r="B34">
        <v>2</v>
      </c>
      <c r="C34" s="22">
        <f t="shared" si="0"/>
        <v>487.9</v>
      </c>
      <c r="D34" s="22">
        <v>489.5</v>
      </c>
      <c r="E34" s="22">
        <v>487.9</v>
      </c>
      <c r="F34" s="27">
        <v>489.57</v>
      </c>
      <c r="G34" s="25">
        <v>-9.1</v>
      </c>
      <c r="H34" s="22"/>
      <c r="I34" s="22">
        <f t="shared" si="1"/>
        <v>35.200000000000003</v>
      </c>
      <c r="J34" s="22">
        <v>35.299999999999997</v>
      </c>
      <c r="K34" s="22">
        <v>35.200000000000003</v>
      </c>
      <c r="L34" s="27">
        <v>34.65</v>
      </c>
      <c r="M34" s="25">
        <v>-1.8</v>
      </c>
      <c r="N34" s="22"/>
      <c r="O34" s="22">
        <f t="shared" si="2"/>
        <v>58</v>
      </c>
      <c r="P34" s="22">
        <v>56</v>
      </c>
      <c r="Q34" s="22">
        <v>58</v>
      </c>
      <c r="R34" s="27">
        <v>56.8</v>
      </c>
      <c r="S34" s="25">
        <v>8.5</v>
      </c>
      <c r="T34" s="22"/>
      <c r="U34" s="22"/>
      <c r="V34" s="22">
        <v>580.79999999999995</v>
      </c>
      <c r="W34" s="22">
        <v>581.1</v>
      </c>
      <c r="X34" s="27">
        <v>581.02</v>
      </c>
      <c r="Y34" s="25">
        <v>-2.4</v>
      </c>
      <c r="Z34" s="22"/>
      <c r="AA34" s="22">
        <f t="shared" si="3"/>
        <v>523.1</v>
      </c>
      <c r="AB34" s="22">
        <v>524.79999999999995</v>
      </c>
      <c r="AC34" s="22">
        <v>523.1</v>
      </c>
      <c r="AD34" s="27">
        <v>524.22</v>
      </c>
      <c r="AE34" s="25">
        <v>-10.9</v>
      </c>
      <c r="AF34" s="22"/>
      <c r="AG34" s="22">
        <f t="shared" si="4"/>
        <v>84</v>
      </c>
      <c r="AH34" s="22">
        <v>84.3</v>
      </c>
      <c r="AI34" s="22">
        <v>84</v>
      </c>
      <c r="AJ34" s="27">
        <v>84.26</v>
      </c>
      <c r="AK34" s="25">
        <v>-1.2</v>
      </c>
      <c r="AL34" s="22"/>
      <c r="AM34" s="22">
        <f t="shared" si="5"/>
        <v>10</v>
      </c>
      <c r="AN34" s="22">
        <v>9.6</v>
      </c>
      <c r="AO34" s="22">
        <v>10</v>
      </c>
      <c r="AP34" s="27">
        <v>9.7799999999999994</v>
      </c>
      <c r="AQ34" s="25">
        <v>1.5</v>
      </c>
      <c r="AR34" s="22"/>
      <c r="AS34" s="22">
        <f t="shared" si="6"/>
        <v>90</v>
      </c>
      <c r="AT34" s="22">
        <v>90.4</v>
      </c>
      <c r="AU34" s="22">
        <v>90</v>
      </c>
      <c r="AV34" s="27">
        <v>90.22</v>
      </c>
      <c r="AW34" s="25">
        <v>-1.5</v>
      </c>
      <c r="AX34" s="22"/>
      <c r="AY34" s="22">
        <f t="shared" si="7"/>
        <v>6.7</v>
      </c>
      <c r="AZ34" s="22">
        <v>6.7</v>
      </c>
      <c r="BA34" s="22">
        <v>6.7</v>
      </c>
      <c r="BB34" s="27">
        <v>6.61</v>
      </c>
      <c r="BC34" s="22">
        <v>-0.2</v>
      </c>
    </row>
    <row r="35" spans="1:55" ht="12.75" x14ac:dyDescent="0.2">
      <c r="A35" s="7">
        <v>94</v>
      </c>
      <c r="B35">
        <v>3</v>
      </c>
      <c r="C35" s="22">
        <f t="shared" si="0"/>
        <v>488.9</v>
      </c>
      <c r="D35" s="22">
        <v>487.3</v>
      </c>
      <c r="E35" s="22">
        <v>488.9</v>
      </c>
      <c r="F35" s="27">
        <v>488.36</v>
      </c>
      <c r="G35" s="25">
        <v>-4.8</v>
      </c>
      <c r="H35" s="22"/>
      <c r="I35" s="22">
        <f t="shared" si="1"/>
        <v>33</v>
      </c>
      <c r="J35" s="22">
        <v>34.9</v>
      </c>
      <c r="K35" s="22">
        <v>33</v>
      </c>
      <c r="L35" s="27">
        <v>34</v>
      </c>
      <c r="M35" s="25">
        <v>-2.6</v>
      </c>
      <c r="N35" s="22"/>
      <c r="O35" s="22">
        <f t="shared" si="2"/>
        <v>58.4</v>
      </c>
      <c r="P35" s="22">
        <v>58.1</v>
      </c>
      <c r="Q35" s="22">
        <v>58.4</v>
      </c>
      <c r="R35" s="27">
        <v>58</v>
      </c>
      <c r="S35" s="25">
        <v>4.8</v>
      </c>
      <c r="T35" s="22"/>
      <c r="U35" s="22"/>
      <c r="V35" s="22">
        <v>580.29999999999995</v>
      </c>
      <c r="W35" s="22">
        <v>580.29999999999995</v>
      </c>
      <c r="X35" s="27">
        <v>580.36</v>
      </c>
      <c r="Y35" s="25">
        <v>-2.6</v>
      </c>
      <c r="Z35" s="22"/>
      <c r="AA35" s="22">
        <f t="shared" si="3"/>
        <v>521.9</v>
      </c>
      <c r="AB35" s="22">
        <v>522.20000000000005</v>
      </c>
      <c r="AC35" s="22">
        <v>521.9</v>
      </c>
      <c r="AD35" s="27">
        <v>522.36</v>
      </c>
      <c r="AE35" s="25">
        <v>-7.4</v>
      </c>
      <c r="AF35" s="22"/>
      <c r="AG35" s="22">
        <f t="shared" si="4"/>
        <v>84.3</v>
      </c>
      <c r="AH35" s="22">
        <v>84</v>
      </c>
      <c r="AI35" s="22">
        <v>84.3</v>
      </c>
      <c r="AJ35" s="27">
        <v>84.15</v>
      </c>
      <c r="AK35" s="25">
        <v>-0.5</v>
      </c>
      <c r="AL35" s="22"/>
      <c r="AM35" s="22">
        <f t="shared" si="5"/>
        <v>10.1</v>
      </c>
      <c r="AN35" s="22">
        <v>10</v>
      </c>
      <c r="AO35" s="22">
        <v>10.1</v>
      </c>
      <c r="AP35" s="27">
        <v>9.99</v>
      </c>
      <c r="AQ35" s="25">
        <v>0.9</v>
      </c>
      <c r="AR35" s="22"/>
      <c r="AS35" s="22">
        <f t="shared" si="6"/>
        <v>89.9</v>
      </c>
      <c r="AT35" s="22">
        <v>90</v>
      </c>
      <c r="AU35" s="22">
        <v>89.9</v>
      </c>
      <c r="AV35" s="27">
        <v>90.01</v>
      </c>
      <c r="AW35" s="25">
        <v>-0.9</v>
      </c>
      <c r="AX35" s="22"/>
      <c r="AY35" s="22">
        <f t="shared" si="7"/>
        <v>6.3</v>
      </c>
      <c r="AZ35" s="22">
        <v>6.7</v>
      </c>
      <c r="BA35" s="22">
        <v>6.3</v>
      </c>
      <c r="BB35" s="27">
        <v>6.51</v>
      </c>
      <c r="BC35" s="22">
        <v>-0.4</v>
      </c>
    </row>
    <row r="36" spans="1:55" ht="12.75" x14ac:dyDescent="0.2">
      <c r="A36" s="7">
        <v>94</v>
      </c>
      <c r="B36">
        <v>4</v>
      </c>
      <c r="C36" s="22">
        <f t="shared" si="0"/>
        <v>487.1</v>
      </c>
      <c r="D36" s="22">
        <v>486.5</v>
      </c>
      <c r="E36" s="22">
        <v>487.1</v>
      </c>
      <c r="F36" s="27">
        <v>487.36</v>
      </c>
      <c r="G36" s="25">
        <v>-4</v>
      </c>
      <c r="H36" s="22"/>
      <c r="I36" s="22">
        <f t="shared" si="1"/>
        <v>34.1</v>
      </c>
      <c r="J36" s="22">
        <v>32.6</v>
      </c>
      <c r="K36" s="22">
        <v>34.1</v>
      </c>
      <c r="L36" s="27">
        <v>33.380000000000003</v>
      </c>
      <c r="M36" s="25">
        <v>-2.5</v>
      </c>
      <c r="N36" s="22"/>
      <c r="O36" s="22">
        <f t="shared" si="2"/>
        <v>58.5</v>
      </c>
      <c r="P36" s="22">
        <v>60.7</v>
      </c>
      <c r="Q36" s="22">
        <v>58.5</v>
      </c>
      <c r="R36" s="27">
        <v>58.73</v>
      </c>
      <c r="S36" s="25">
        <v>2.9</v>
      </c>
      <c r="T36" s="22"/>
      <c r="U36" s="22"/>
      <c r="V36" s="22">
        <v>579.79999999999995</v>
      </c>
      <c r="W36" s="22">
        <v>579.70000000000005</v>
      </c>
      <c r="X36" s="27">
        <v>579.47</v>
      </c>
      <c r="Y36" s="25">
        <v>-3.6</v>
      </c>
      <c r="Z36" s="22"/>
      <c r="AA36" s="22">
        <f t="shared" si="3"/>
        <v>521.20000000000005</v>
      </c>
      <c r="AB36" s="22">
        <v>519.1</v>
      </c>
      <c r="AC36" s="22">
        <v>521.20000000000005</v>
      </c>
      <c r="AD36" s="27">
        <v>520.74</v>
      </c>
      <c r="AE36" s="25">
        <v>-6.5</v>
      </c>
      <c r="AF36" s="22"/>
      <c r="AG36" s="22">
        <f t="shared" si="4"/>
        <v>84</v>
      </c>
      <c r="AH36" s="22">
        <v>83.9</v>
      </c>
      <c r="AI36" s="22">
        <v>84</v>
      </c>
      <c r="AJ36" s="27">
        <v>84.1</v>
      </c>
      <c r="AK36" s="25">
        <v>-0.2</v>
      </c>
      <c r="AL36" s="22"/>
      <c r="AM36" s="22">
        <f t="shared" si="5"/>
        <v>10.1</v>
      </c>
      <c r="AN36" s="22">
        <v>10.5</v>
      </c>
      <c r="AO36" s="22">
        <v>10.1</v>
      </c>
      <c r="AP36" s="27">
        <v>10.14</v>
      </c>
      <c r="AQ36" s="25">
        <v>0.6</v>
      </c>
      <c r="AR36" s="22"/>
      <c r="AS36" s="22">
        <f t="shared" si="6"/>
        <v>89.9</v>
      </c>
      <c r="AT36" s="22">
        <v>89.5</v>
      </c>
      <c r="AU36" s="22">
        <v>89.9</v>
      </c>
      <c r="AV36" s="27">
        <v>89.86</v>
      </c>
      <c r="AW36" s="25">
        <v>-0.6</v>
      </c>
      <c r="AX36" s="22"/>
      <c r="AY36" s="22">
        <f t="shared" si="7"/>
        <v>6.5</v>
      </c>
      <c r="AZ36" s="22">
        <v>6.3</v>
      </c>
      <c r="BA36" s="22">
        <v>6.5</v>
      </c>
      <c r="BB36" s="27">
        <v>6.41</v>
      </c>
      <c r="BC36" s="22">
        <v>-0.4</v>
      </c>
    </row>
    <row r="37" spans="1:55" ht="12.75" x14ac:dyDescent="0.2">
      <c r="A37" s="7"/>
      <c r="B37">
        <v>1</v>
      </c>
      <c r="C37" s="22">
        <f t="shared" ref="C37:C68" si="8">$B$2*E37+(1-$B$2)*D37</f>
        <v>484.8</v>
      </c>
      <c r="D37" s="22">
        <v>485.8</v>
      </c>
      <c r="E37" s="22">
        <v>484.8</v>
      </c>
      <c r="F37" s="27">
        <v>485.33</v>
      </c>
      <c r="G37" s="25">
        <v>-8.1</v>
      </c>
      <c r="H37" s="22"/>
      <c r="I37" s="22">
        <f t="shared" ref="I37:I68" si="9">$B$2*K37+(1-$B$2)*J37</f>
        <v>33.5</v>
      </c>
      <c r="J37" s="22">
        <v>32.5</v>
      </c>
      <c r="K37" s="22">
        <v>33.5</v>
      </c>
      <c r="L37" s="27">
        <v>33.659999999999997</v>
      </c>
      <c r="M37" s="25">
        <v>1.1000000000000001</v>
      </c>
      <c r="N37" s="22"/>
      <c r="O37" s="22">
        <f t="shared" ref="O37:O68" si="10">$B$2*Q37+(1-$B$2)*P37</f>
        <v>60</v>
      </c>
      <c r="P37" s="22">
        <v>60.1</v>
      </c>
      <c r="Q37" s="22">
        <v>60</v>
      </c>
      <c r="R37" s="27">
        <v>59.42</v>
      </c>
      <c r="S37" s="25">
        <v>2.8</v>
      </c>
      <c r="T37" s="22"/>
      <c r="U37" s="22"/>
      <c r="V37" s="22">
        <v>578.4</v>
      </c>
      <c r="W37" s="22">
        <v>578.4</v>
      </c>
      <c r="X37" s="27">
        <v>578.41</v>
      </c>
      <c r="Y37" s="25">
        <v>-4.2</v>
      </c>
      <c r="Z37" s="22"/>
      <c r="AA37" s="22">
        <f t="shared" ref="AA37:AA68" si="11">$B$2*AC37+(1-$B$2)*AB37</f>
        <v>518.29999999999995</v>
      </c>
      <c r="AB37" s="22">
        <v>518.29999999999995</v>
      </c>
      <c r="AC37" s="22">
        <v>518.29999999999995</v>
      </c>
      <c r="AD37" s="27">
        <v>518.99</v>
      </c>
      <c r="AE37" s="25">
        <v>-7</v>
      </c>
      <c r="AF37" s="22"/>
      <c r="AG37" s="22">
        <f t="shared" ref="AG37:AG68" si="12">$B$2*AI37+(1-$B$2)*AH37</f>
        <v>83.8</v>
      </c>
      <c r="AH37" s="22">
        <v>84</v>
      </c>
      <c r="AI37" s="22">
        <v>83.8</v>
      </c>
      <c r="AJ37" s="27">
        <v>83.91</v>
      </c>
      <c r="AK37" s="25">
        <v>-0.8</v>
      </c>
      <c r="AL37" s="22"/>
      <c r="AM37" s="22">
        <f t="shared" ref="AM37:AM68" si="13">$B$2*AO37+(1-$B$2)*AN37</f>
        <v>10.4</v>
      </c>
      <c r="AN37" s="22">
        <v>10.4</v>
      </c>
      <c r="AO37" s="22">
        <v>10.4</v>
      </c>
      <c r="AP37" s="27">
        <v>10.27</v>
      </c>
      <c r="AQ37" s="25">
        <v>0.6</v>
      </c>
      <c r="AR37" s="22"/>
      <c r="AS37" s="22">
        <f t="shared" ref="AS37:AS68" si="14">$B$2*AU37+(1-$B$2)*AT37</f>
        <v>89.6</v>
      </c>
      <c r="AT37" s="22">
        <v>89.6</v>
      </c>
      <c r="AU37" s="22">
        <v>89.6</v>
      </c>
      <c r="AV37" s="27">
        <v>89.73</v>
      </c>
      <c r="AW37" s="25">
        <v>-0.6</v>
      </c>
      <c r="AX37" s="22"/>
      <c r="AY37" s="22">
        <f t="shared" ref="AY37:AY68" si="15">$B$2*BA37+(1-$B$2)*AZ37</f>
        <v>6.5</v>
      </c>
      <c r="AZ37" s="22">
        <v>6.3</v>
      </c>
      <c r="BA37" s="22">
        <v>6.5</v>
      </c>
      <c r="BB37" s="27">
        <v>6.48</v>
      </c>
      <c r="BC37" s="22">
        <v>0.3</v>
      </c>
    </row>
    <row r="38" spans="1:55" ht="12.75" x14ac:dyDescent="0.2">
      <c r="A38" s="7">
        <v>95</v>
      </c>
      <c r="B38">
        <v>2</v>
      </c>
      <c r="C38" s="22">
        <f t="shared" si="8"/>
        <v>483.7</v>
      </c>
      <c r="D38" s="22">
        <v>484.5</v>
      </c>
      <c r="E38" s="22">
        <v>483.7</v>
      </c>
      <c r="F38" s="27">
        <v>482.29</v>
      </c>
      <c r="G38" s="25">
        <v>-12.2</v>
      </c>
      <c r="H38" s="22"/>
      <c r="I38" s="22">
        <f t="shared" si="9"/>
        <v>34.1</v>
      </c>
      <c r="J38" s="22">
        <v>34.700000000000003</v>
      </c>
      <c r="K38" s="22">
        <v>34.1</v>
      </c>
      <c r="L38" s="27">
        <v>35.36</v>
      </c>
      <c r="M38" s="25">
        <v>6.8</v>
      </c>
      <c r="N38" s="22"/>
      <c r="O38" s="22">
        <f t="shared" si="10"/>
        <v>59.4</v>
      </c>
      <c r="P38" s="22">
        <v>57.8</v>
      </c>
      <c r="Q38" s="22">
        <v>59.4</v>
      </c>
      <c r="R38" s="27">
        <v>59.73</v>
      </c>
      <c r="S38" s="25">
        <v>1.2</v>
      </c>
      <c r="T38" s="22"/>
      <c r="U38" s="22"/>
      <c r="V38" s="22">
        <v>576.9</v>
      </c>
      <c r="W38" s="22">
        <v>577.29999999999995</v>
      </c>
      <c r="X38" s="27">
        <v>577.38</v>
      </c>
      <c r="Y38" s="25">
        <v>-4.0999999999999996</v>
      </c>
      <c r="Z38" s="22"/>
      <c r="AA38" s="22">
        <f t="shared" si="11"/>
        <v>517.79999999999995</v>
      </c>
      <c r="AB38" s="22">
        <v>519.1</v>
      </c>
      <c r="AC38" s="22">
        <v>517.79999999999995</v>
      </c>
      <c r="AD38" s="27">
        <v>517.65</v>
      </c>
      <c r="AE38" s="25">
        <v>-5.4</v>
      </c>
      <c r="AF38" s="22"/>
      <c r="AG38" s="22">
        <f t="shared" si="12"/>
        <v>83.8</v>
      </c>
      <c r="AH38" s="22">
        <v>84</v>
      </c>
      <c r="AI38" s="22">
        <v>83.8</v>
      </c>
      <c r="AJ38" s="27">
        <v>83.53</v>
      </c>
      <c r="AK38" s="25">
        <v>-1.5</v>
      </c>
      <c r="AL38" s="22"/>
      <c r="AM38" s="22">
        <f t="shared" si="13"/>
        <v>10.3</v>
      </c>
      <c r="AN38" s="22">
        <v>10</v>
      </c>
      <c r="AO38" s="22">
        <v>10.3</v>
      </c>
      <c r="AP38" s="27">
        <v>10.35</v>
      </c>
      <c r="AQ38" s="25">
        <v>0.3</v>
      </c>
      <c r="AR38" s="22"/>
      <c r="AS38" s="22">
        <f t="shared" si="14"/>
        <v>89.7</v>
      </c>
      <c r="AT38" s="22">
        <v>90</v>
      </c>
      <c r="AU38" s="22">
        <v>89.7</v>
      </c>
      <c r="AV38" s="27">
        <v>89.65</v>
      </c>
      <c r="AW38" s="25">
        <v>-0.3</v>
      </c>
      <c r="AX38" s="22"/>
      <c r="AY38" s="22">
        <f t="shared" si="15"/>
        <v>6.6</v>
      </c>
      <c r="AZ38" s="22">
        <v>6.7</v>
      </c>
      <c r="BA38" s="22">
        <v>6.6</v>
      </c>
      <c r="BB38" s="27">
        <v>6.83</v>
      </c>
      <c r="BC38" s="22">
        <v>1.4</v>
      </c>
    </row>
    <row r="39" spans="1:55" ht="12.75" x14ac:dyDescent="0.2">
      <c r="A39" s="7">
        <v>95</v>
      </c>
      <c r="B39">
        <v>3</v>
      </c>
      <c r="C39" s="22">
        <f t="shared" si="8"/>
        <v>477.7</v>
      </c>
      <c r="D39" s="22">
        <v>475.8</v>
      </c>
      <c r="E39" s="22">
        <v>477.7</v>
      </c>
      <c r="F39" s="27">
        <v>478.91</v>
      </c>
      <c r="G39" s="25">
        <v>-13.5</v>
      </c>
      <c r="H39" s="22"/>
      <c r="I39" s="22">
        <f t="shared" si="9"/>
        <v>39.5</v>
      </c>
      <c r="J39" s="22">
        <v>41.5</v>
      </c>
      <c r="K39" s="22">
        <v>39.5</v>
      </c>
      <c r="L39" s="27">
        <v>38.020000000000003</v>
      </c>
      <c r="M39" s="25">
        <v>10.7</v>
      </c>
      <c r="N39" s="22"/>
      <c r="O39" s="22">
        <f t="shared" si="10"/>
        <v>59.5</v>
      </c>
      <c r="P39" s="22">
        <v>59.4</v>
      </c>
      <c r="Q39" s="22">
        <v>59.5</v>
      </c>
      <c r="R39" s="27">
        <v>59.58</v>
      </c>
      <c r="S39" s="25">
        <v>-0.6</v>
      </c>
      <c r="T39" s="22"/>
      <c r="U39" s="22"/>
      <c r="V39" s="22">
        <v>576.70000000000005</v>
      </c>
      <c r="W39" s="22">
        <v>576.6</v>
      </c>
      <c r="X39" s="27">
        <v>576.51</v>
      </c>
      <c r="Y39" s="25">
        <v>-3.5</v>
      </c>
      <c r="Z39" s="22"/>
      <c r="AA39" s="22">
        <f t="shared" si="11"/>
        <v>517.1</v>
      </c>
      <c r="AB39" s="22">
        <v>517.29999999999995</v>
      </c>
      <c r="AC39" s="22">
        <v>517.1</v>
      </c>
      <c r="AD39" s="27">
        <v>516.92999999999995</v>
      </c>
      <c r="AE39" s="25">
        <v>-2.9</v>
      </c>
      <c r="AF39" s="22"/>
      <c r="AG39" s="22">
        <f t="shared" si="12"/>
        <v>82.8</v>
      </c>
      <c r="AH39" s="22">
        <v>82.5</v>
      </c>
      <c r="AI39" s="22">
        <v>82.8</v>
      </c>
      <c r="AJ39" s="27">
        <v>83.07</v>
      </c>
      <c r="AK39" s="25">
        <v>-1.8</v>
      </c>
      <c r="AL39" s="22"/>
      <c r="AM39" s="22">
        <f t="shared" si="13"/>
        <v>10.3</v>
      </c>
      <c r="AN39" s="22">
        <v>10.3</v>
      </c>
      <c r="AO39" s="22">
        <v>10.3</v>
      </c>
      <c r="AP39" s="27">
        <v>10.33</v>
      </c>
      <c r="AQ39" s="25">
        <v>0</v>
      </c>
      <c r="AR39" s="22"/>
      <c r="AS39" s="22">
        <f t="shared" si="14"/>
        <v>89.7</v>
      </c>
      <c r="AT39" s="22">
        <v>89.7</v>
      </c>
      <c r="AU39" s="22">
        <v>89.7</v>
      </c>
      <c r="AV39" s="27">
        <v>89.67</v>
      </c>
      <c r="AW39" s="25">
        <v>0</v>
      </c>
      <c r="AX39" s="22"/>
      <c r="AY39" s="22">
        <f t="shared" si="15"/>
        <v>7.6</v>
      </c>
      <c r="AZ39" s="22">
        <v>8</v>
      </c>
      <c r="BA39" s="22">
        <v>7.6</v>
      </c>
      <c r="BB39" s="27">
        <v>7.36</v>
      </c>
      <c r="BC39" s="22">
        <v>2.1</v>
      </c>
    </row>
    <row r="40" spans="1:55" ht="12.75" x14ac:dyDescent="0.2">
      <c r="A40" s="7">
        <v>95</v>
      </c>
      <c r="B40">
        <v>4</v>
      </c>
      <c r="C40" s="22">
        <f t="shared" si="8"/>
        <v>475.1</v>
      </c>
      <c r="D40" s="22">
        <v>474.9</v>
      </c>
      <c r="E40" s="22">
        <v>475.1</v>
      </c>
      <c r="F40" s="27">
        <v>476</v>
      </c>
      <c r="G40" s="25">
        <v>-11.6</v>
      </c>
      <c r="H40" s="22"/>
      <c r="I40" s="22">
        <f t="shared" si="9"/>
        <v>40.200000000000003</v>
      </c>
      <c r="J40" s="22">
        <v>38.6</v>
      </c>
      <c r="K40" s="22">
        <v>40.200000000000003</v>
      </c>
      <c r="L40" s="27">
        <v>40.53</v>
      </c>
      <c r="M40" s="25">
        <v>10.1</v>
      </c>
      <c r="N40" s="22"/>
      <c r="O40" s="22">
        <f t="shared" si="10"/>
        <v>60.4</v>
      </c>
      <c r="P40" s="22">
        <v>62.2</v>
      </c>
      <c r="Q40" s="22">
        <v>60.4</v>
      </c>
      <c r="R40" s="27">
        <v>59.25</v>
      </c>
      <c r="S40" s="25">
        <v>-1.3</v>
      </c>
      <c r="T40" s="22"/>
      <c r="U40" s="22"/>
      <c r="V40" s="22">
        <v>575.70000000000005</v>
      </c>
      <c r="W40" s="22">
        <v>575.70000000000005</v>
      </c>
      <c r="X40" s="27">
        <v>575.79</v>
      </c>
      <c r="Y40" s="25">
        <v>-2.9</v>
      </c>
      <c r="Z40" s="22"/>
      <c r="AA40" s="22">
        <f t="shared" si="11"/>
        <v>515.29999999999995</v>
      </c>
      <c r="AB40" s="22">
        <v>513.6</v>
      </c>
      <c r="AC40" s="22">
        <v>515.29999999999995</v>
      </c>
      <c r="AD40" s="27">
        <v>516.54</v>
      </c>
      <c r="AE40" s="25">
        <v>-1.6</v>
      </c>
      <c r="AF40" s="22"/>
      <c r="AG40" s="22">
        <f t="shared" si="12"/>
        <v>82.5</v>
      </c>
      <c r="AH40" s="22">
        <v>82.5</v>
      </c>
      <c r="AI40" s="22">
        <v>82.5</v>
      </c>
      <c r="AJ40" s="27">
        <v>82.67</v>
      </c>
      <c r="AK40" s="25">
        <v>-1.6</v>
      </c>
      <c r="AL40" s="22"/>
      <c r="AM40" s="22">
        <f t="shared" si="13"/>
        <v>10.5</v>
      </c>
      <c r="AN40" s="22">
        <v>10.8</v>
      </c>
      <c r="AO40" s="22">
        <v>10.5</v>
      </c>
      <c r="AP40" s="27">
        <v>10.29</v>
      </c>
      <c r="AQ40" s="25">
        <v>-0.2</v>
      </c>
      <c r="AR40" s="22"/>
      <c r="AS40" s="22">
        <f t="shared" si="14"/>
        <v>89.5</v>
      </c>
      <c r="AT40" s="22">
        <v>89.2</v>
      </c>
      <c r="AU40" s="22">
        <v>89.5</v>
      </c>
      <c r="AV40" s="27">
        <v>89.71</v>
      </c>
      <c r="AW40" s="25">
        <v>0.2</v>
      </c>
      <c r="AX40" s="22"/>
      <c r="AY40" s="22">
        <f t="shared" si="15"/>
        <v>7.8</v>
      </c>
      <c r="AZ40" s="22">
        <v>7.5</v>
      </c>
      <c r="BA40" s="22">
        <v>7.8</v>
      </c>
      <c r="BB40" s="27">
        <v>7.85</v>
      </c>
      <c r="BC40" s="22">
        <v>2</v>
      </c>
    </row>
    <row r="41" spans="1:55" ht="12.75" x14ac:dyDescent="0.2">
      <c r="A41" s="7"/>
      <c r="B41">
        <v>1</v>
      </c>
      <c r="C41" s="22">
        <f t="shared" si="8"/>
        <v>473.9</v>
      </c>
      <c r="D41" s="22">
        <v>474.8</v>
      </c>
      <c r="E41" s="22">
        <v>473.9</v>
      </c>
      <c r="F41" s="27">
        <v>474.36</v>
      </c>
      <c r="G41" s="25">
        <v>-6.6</v>
      </c>
      <c r="H41" s="22"/>
      <c r="I41" s="22">
        <f t="shared" si="9"/>
        <v>42.3</v>
      </c>
      <c r="J41" s="22">
        <v>40.9</v>
      </c>
      <c r="K41" s="22">
        <v>42.3</v>
      </c>
      <c r="L41" s="27">
        <v>41.7</v>
      </c>
      <c r="M41" s="25">
        <v>4.7</v>
      </c>
      <c r="N41" s="22"/>
      <c r="O41" s="22">
        <f t="shared" si="10"/>
        <v>59.1</v>
      </c>
      <c r="P41" s="22">
        <v>59.5</v>
      </c>
      <c r="Q41" s="22">
        <v>59.1</v>
      </c>
      <c r="R41" s="27">
        <v>59.06</v>
      </c>
      <c r="S41" s="25">
        <v>-0.8</v>
      </c>
      <c r="T41" s="22"/>
      <c r="U41" s="22"/>
      <c r="V41" s="22">
        <v>575.20000000000005</v>
      </c>
      <c r="W41" s="22">
        <v>575.20000000000005</v>
      </c>
      <c r="X41" s="27">
        <v>575.12</v>
      </c>
      <c r="Y41" s="25">
        <v>-2.7</v>
      </c>
      <c r="Z41" s="22"/>
      <c r="AA41" s="22">
        <f t="shared" si="11"/>
        <v>516.1</v>
      </c>
      <c r="AB41" s="22">
        <v>515.70000000000005</v>
      </c>
      <c r="AC41" s="22">
        <v>516.1</v>
      </c>
      <c r="AD41" s="27">
        <v>516.05999999999995</v>
      </c>
      <c r="AE41" s="25">
        <v>-1.9</v>
      </c>
      <c r="AF41" s="22"/>
      <c r="AG41" s="22">
        <f t="shared" si="12"/>
        <v>82.4</v>
      </c>
      <c r="AH41" s="22">
        <v>82.5</v>
      </c>
      <c r="AI41" s="22">
        <v>82.4</v>
      </c>
      <c r="AJ41" s="27">
        <v>82.48</v>
      </c>
      <c r="AK41" s="25">
        <v>-0.8</v>
      </c>
      <c r="AL41" s="22"/>
      <c r="AM41" s="22">
        <f t="shared" si="13"/>
        <v>10.3</v>
      </c>
      <c r="AN41" s="22">
        <v>10.3</v>
      </c>
      <c r="AO41" s="22">
        <v>10.3</v>
      </c>
      <c r="AP41" s="27">
        <v>10.27</v>
      </c>
      <c r="AQ41" s="25">
        <v>-0.1</v>
      </c>
      <c r="AR41" s="22"/>
      <c r="AS41" s="22">
        <f t="shared" si="14"/>
        <v>89.7</v>
      </c>
      <c r="AT41" s="22">
        <v>89.7</v>
      </c>
      <c r="AU41" s="22">
        <v>89.7</v>
      </c>
      <c r="AV41" s="27">
        <v>89.73</v>
      </c>
      <c r="AW41" s="25">
        <v>0.1</v>
      </c>
      <c r="AX41" s="22"/>
      <c r="AY41" s="22">
        <f t="shared" si="15"/>
        <v>8.1999999999999993</v>
      </c>
      <c r="AZ41" s="22">
        <v>7.9</v>
      </c>
      <c r="BA41" s="22">
        <v>8.1999999999999993</v>
      </c>
      <c r="BB41" s="27">
        <v>8.08</v>
      </c>
      <c r="BC41" s="22">
        <v>0.9</v>
      </c>
    </row>
    <row r="42" spans="1:55" ht="12.75" x14ac:dyDescent="0.2">
      <c r="A42" s="7">
        <v>96</v>
      </c>
      <c r="B42">
        <v>2</v>
      </c>
      <c r="C42" s="22">
        <f t="shared" si="8"/>
        <v>473.2</v>
      </c>
      <c r="D42" s="22">
        <v>473.5</v>
      </c>
      <c r="E42" s="22">
        <v>473.2</v>
      </c>
      <c r="F42" s="27">
        <v>473.39</v>
      </c>
      <c r="G42" s="25">
        <v>-3.9</v>
      </c>
      <c r="H42" s="22"/>
      <c r="I42" s="22">
        <f t="shared" si="9"/>
        <v>42.3</v>
      </c>
      <c r="J42" s="22">
        <v>43.1</v>
      </c>
      <c r="K42" s="22">
        <v>42.3</v>
      </c>
      <c r="L42" s="27">
        <v>42.32</v>
      </c>
      <c r="M42" s="25">
        <v>2.5</v>
      </c>
      <c r="N42" s="22"/>
      <c r="O42" s="22">
        <f t="shared" si="10"/>
        <v>59.1</v>
      </c>
      <c r="P42" s="22">
        <v>57.6</v>
      </c>
      <c r="Q42" s="22">
        <v>59.1</v>
      </c>
      <c r="R42" s="27">
        <v>58.88</v>
      </c>
      <c r="S42" s="25">
        <v>-0.7</v>
      </c>
      <c r="T42" s="22"/>
      <c r="U42" s="22"/>
      <c r="V42" s="22">
        <v>574.20000000000005</v>
      </c>
      <c r="W42" s="22">
        <v>574.5</v>
      </c>
      <c r="X42" s="27">
        <v>574.59</v>
      </c>
      <c r="Y42" s="25">
        <v>-2.1</v>
      </c>
      <c r="Z42" s="22"/>
      <c r="AA42" s="22">
        <f t="shared" si="11"/>
        <v>515.5</v>
      </c>
      <c r="AB42" s="22">
        <v>516.6</v>
      </c>
      <c r="AC42" s="22">
        <v>515.5</v>
      </c>
      <c r="AD42" s="27">
        <v>515.71</v>
      </c>
      <c r="AE42" s="25">
        <v>-1.4</v>
      </c>
      <c r="AF42" s="22"/>
      <c r="AG42" s="22">
        <f t="shared" si="12"/>
        <v>82.4</v>
      </c>
      <c r="AH42" s="22">
        <v>82.5</v>
      </c>
      <c r="AI42" s="22">
        <v>82.4</v>
      </c>
      <c r="AJ42" s="27">
        <v>82.39</v>
      </c>
      <c r="AK42" s="25">
        <v>-0.4</v>
      </c>
      <c r="AL42" s="22"/>
      <c r="AM42" s="22">
        <f t="shared" si="13"/>
        <v>10.3</v>
      </c>
      <c r="AN42" s="22">
        <v>10</v>
      </c>
      <c r="AO42" s="22">
        <v>10.3</v>
      </c>
      <c r="AP42" s="27">
        <v>10.25</v>
      </c>
      <c r="AQ42" s="25">
        <v>-0.1</v>
      </c>
      <c r="AR42" s="22"/>
      <c r="AS42" s="22">
        <f t="shared" si="14"/>
        <v>89.7</v>
      </c>
      <c r="AT42" s="22">
        <v>90</v>
      </c>
      <c r="AU42" s="22">
        <v>89.7</v>
      </c>
      <c r="AV42" s="27">
        <v>89.75</v>
      </c>
      <c r="AW42" s="25">
        <v>0.1</v>
      </c>
      <c r="AX42" s="22"/>
      <c r="AY42" s="22">
        <f t="shared" si="15"/>
        <v>8.1999999999999993</v>
      </c>
      <c r="AZ42" s="22">
        <v>8.3000000000000007</v>
      </c>
      <c r="BA42" s="22">
        <v>8.1999999999999993</v>
      </c>
      <c r="BB42" s="27">
        <v>8.2100000000000009</v>
      </c>
      <c r="BC42" s="22">
        <v>0.5</v>
      </c>
    </row>
    <row r="43" spans="1:55" ht="12.75" x14ac:dyDescent="0.2">
      <c r="A43" s="7">
        <v>96</v>
      </c>
      <c r="B43">
        <v>3</v>
      </c>
      <c r="C43" s="22">
        <f t="shared" si="8"/>
        <v>472.1</v>
      </c>
      <c r="D43" s="22">
        <v>470.2</v>
      </c>
      <c r="E43" s="22">
        <v>472.1</v>
      </c>
      <c r="F43" s="27">
        <v>472.38</v>
      </c>
      <c r="G43" s="25">
        <v>-4</v>
      </c>
      <c r="H43" s="22"/>
      <c r="I43" s="22">
        <f t="shared" si="9"/>
        <v>42.9</v>
      </c>
      <c r="J43" s="22">
        <v>45.2</v>
      </c>
      <c r="K43" s="22">
        <v>42.9</v>
      </c>
      <c r="L43" s="27">
        <v>43.32</v>
      </c>
      <c r="M43" s="25">
        <v>4</v>
      </c>
      <c r="N43" s="22"/>
      <c r="O43" s="22">
        <f t="shared" si="10"/>
        <v>59.2</v>
      </c>
      <c r="P43" s="22">
        <v>59.1</v>
      </c>
      <c r="Q43" s="22">
        <v>59.2</v>
      </c>
      <c r="R43" s="27">
        <v>58.57</v>
      </c>
      <c r="S43" s="25">
        <v>-1.2</v>
      </c>
      <c r="T43" s="22"/>
      <c r="U43" s="22"/>
      <c r="V43" s="22">
        <v>574.4</v>
      </c>
      <c r="W43" s="22">
        <v>574.20000000000005</v>
      </c>
      <c r="X43" s="27">
        <v>574.27</v>
      </c>
      <c r="Y43" s="25">
        <v>-1.3</v>
      </c>
      <c r="Z43" s="22"/>
      <c r="AA43" s="22">
        <f t="shared" si="11"/>
        <v>515.1</v>
      </c>
      <c r="AB43" s="22">
        <v>515.4</v>
      </c>
      <c r="AC43" s="22">
        <v>515.1</v>
      </c>
      <c r="AD43" s="27">
        <v>515.70000000000005</v>
      </c>
      <c r="AE43" s="25">
        <v>-0.1</v>
      </c>
      <c r="AF43" s="22"/>
      <c r="AG43" s="22">
        <f t="shared" si="12"/>
        <v>82.2</v>
      </c>
      <c r="AH43" s="22">
        <v>81.8</v>
      </c>
      <c r="AI43" s="22">
        <v>82.2</v>
      </c>
      <c r="AJ43" s="27">
        <v>82.26</v>
      </c>
      <c r="AK43" s="25">
        <v>-0.5</v>
      </c>
      <c r="AL43" s="22"/>
      <c r="AM43" s="22">
        <f t="shared" si="13"/>
        <v>10.3</v>
      </c>
      <c r="AN43" s="22">
        <v>10.3</v>
      </c>
      <c r="AO43" s="22">
        <v>10.3</v>
      </c>
      <c r="AP43" s="27">
        <v>10.199999999999999</v>
      </c>
      <c r="AQ43" s="25">
        <v>-0.2</v>
      </c>
      <c r="AR43" s="22"/>
      <c r="AS43" s="22">
        <f t="shared" si="14"/>
        <v>89.7</v>
      </c>
      <c r="AT43" s="22">
        <v>89.7</v>
      </c>
      <c r="AU43" s="22">
        <v>89.7</v>
      </c>
      <c r="AV43" s="27">
        <v>89.8</v>
      </c>
      <c r="AW43" s="25">
        <v>0.2</v>
      </c>
      <c r="AX43" s="22"/>
      <c r="AY43" s="22">
        <f t="shared" si="15"/>
        <v>8.3000000000000007</v>
      </c>
      <c r="AZ43" s="22">
        <v>8.8000000000000007</v>
      </c>
      <c r="BA43" s="22">
        <v>8.3000000000000007</v>
      </c>
      <c r="BB43" s="27">
        <v>8.4</v>
      </c>
      <c r="BC43" s="22">
        <v>0.8</v>
      </c>
    </row>
    <row r="44" spans="1:55" ht="12.75" x14ac:dyDescent="0.2">
      <c r="A44" s="7">
        <v>96</v>
      </c>
      <c r="B44">
        <v>4</v>
      </c>
      <c r="C44" s="22">
        <f t="shared" si="8"/>
        <v>470.3</v>
      </c>
      <c r="D44" s="22">
        <v>470.5</v>
      </c>
      <c r="E44" s="22">
        <v>470.3</v>
      </c>
      <c r="F44" s="27">
        <v>470.75</v>
      </c>
      <c r="G44" s="25">
        <v>-6.5</v>
      </c>
      <c r="H44" s="22"/>
      <c r="I44" s="22">
        <f t="shared" si="9"/>
        <v>45.7</v>
      </c>
      <c r="J44" s="22">
        <v>43.9</v>
      </c>
      <c r="K44" s="22">
        <v>45.7</v>
      </c>
      <c r="L44" s="27">
        <v>45.01</v>
      </c>
      <c r="M44" s="25">
        <v>6.8</v>
      </c>
      <c r="N44" s="22"/>
      <c r="O44" s="22">
        <f t="shared" si="10"/>
        <v>58.2</v>
      </c>
      <c r="P44" s="22">
        <v>59.7</v>
      </c>
      <c r="Q44" s="22">
        <v>58.2</v>
      </c>
      <c r="R44" s="27">
        <v>58.38</v>
      </c>
      <c r="S44" s="25">
        <v>-0.8</v>
      </c>
      <c r="T44" s="22"/>
      <c r="U44" s="22"/>
      <c r="V44" s="22">
        <v>574.20000000000005</v>
      </c>
      <c r="W44" s="22">
        <v>574.20000000000005</v>
      </c>
      <c r="X44" s="27">
        <v>574.14</v>
      </c>
      <c r="Y44" s="25">
        <v>-0.5</v>
      </c>
      <c r="Z44" s="22"/>
      <c r="AA44" s="22">
        <f t="shared" si="11"/>
        <v>516</v>
      </c>
      <c r="AB44" s="22">
        <v>514.5</v>
      </c>
      <c r="AC44" s="22">
        <v>516</v>
      </c>
      <c r="AD44" s="27">
        <v>515.76</v>
      </c>
      <c r="AE44" s="25">
        <v>0.2</v>
      </c>
      <c r="AF44" s="22"/>
      <c r="AG44" s="22">
        <f t="shared" si="12"/>
        <v>81.900000000000006</v>
      </c>
      <c r="AH44" s="22">
        <v>81.900000000000006</v>
      </c>
      <c r="AI44" s="22">
        <v>81.900000000000006</v>
      </c>
      <c r="AJ44" s="27">
        <v>81.99</v>
      </c>
      <c r="AK44" s="25">
        <v>-1.1000000000000001</v>
      </c>
      <c r="AL44" s="22"/>
      <c r="AM44" s="22">
        <f t="shared" si="13"/>
        <v>10.1</v>
      </c>
      <c r="AN44" s="22">
        <v>10.4</v>
      </c>
      <c r="AO44" s="22">
        <v>10.1</v>
      </c>
      <c r="AP44" s="27">
        <v>10.17</v>
      </c>
      <c r="AQ44" s="25">
        <v>-0.1</v>
      </c>
      <c r="AR44" s="22"/>
      <c r="AS44" s="22">
        <f t="shared" si="14"/>
        <v>89.9</v>
      </c>
      <c r="AT44" s="22">
        <v>89.6</v>
      </c>
      <c r="AU44" s="22">
        <v>89.9</v>
      </c>
      <c r="AV44" s="27">
        <v>89.83</v>
      </c>
      <c r="AW44" s="25">
        <v>0.1</v>
      </c>
      <c r="AX44" s="22"/>
      <c r="AY44" s="22">
        <f t="shared" si="15"/>
        <v>8.9</v>
      </c>
      <c r="AZ44" s="22">
        <v>8.5</v>
      </c>
      <c r="BA44" s="22">
        <v>8.9</v>
      </c>
      <c r="BB44" s="27">
        <v>8.73</v>
      </c>
      <c r="BC44" s="22">
        <v>1.3</v>
      </c>
    </row>
    <row r="45" spans="1:55" ht="12.75" x14ac:dyDescent="0.2">
      <c r="A45" s="7"/>
      <c r="B45">
        <v>1</v>
      </c>
      <c r="C45" s="22">
        <f t="shared" si="8"/>
        <v>470</v>
      </c>
      <c r="D45" s="22">
        <v>470.7</v>
      </c>
      <c r="E45" s="22">
        <v>470</v>
      </c>
      <c r="F45" s="27">
        <v>468.12</v>
      </c>
      <c r="G45" s="25">
        <v>-10.5</v>
      </c>
      <c r="H45" s="22"/>
      <c r="I45" s="22">
        <f t="shared" si="9"/>
        <v>45.6</v>
      </c>
      <c r="J45" s="22">
        <v>44.1</v>
      </c>
      <c r="K45" s="22">
        <v>45.6</v>
      </c>
      <c r="L45" s="27">
        <v>46.67</v>
      </c>
      <c r="M45" s="25">
        <v>6.6</v>
      </c>
      <c r="N45" s="22"/>
      <c r="O45" s="22">
        <f t="shared" si="10"/>
        <v>58.6</v>
      </c>
      <c r="P45" s="22">
        <v>59.3</v>
      </c>
      <c r="Q45" s="22">
        <v>58.6</v>
      </c>
      <c r="R45" s="27">
        <v>59.33</v>
      </c>
      <c r="S45" s="25">
        <v>3.8</v>
      </c>
      <c r="T45" s="22"/>
      <c r="U45" s="22"/>
      <c r="V45" s="22">
        <v>574.1</v>
      </c>
      <c r="W45" s="22">
        <v>574.1</v>
      </c>
      <c r="X45" s="27">
        <v>574.11</v>
      </c>
      <c r="Y45" s="25">
        <v>-0.1</v>
      </c>
      <c r="Z45" s="22"/>
      <c r="AA45" s="22">
        <f t="shared" si="11"/>
        <v>515.6</v>
      </c>
      <c r="AB45" s="22">
        <v>514.79999999999995</v>
      </c>
      <c r="AC45" s="22">
        <v>515.6</v>
      </c>
      <c r="AD45" s="27">
        <v>514.78</v>
      </c>
      <c r="AE45" s="25">
        <v>-3.9</v>
      </c>
      <c r="AF45" s="22"/>
      <c r="AG45" s="22">
        <f t="shared" si="12"/>
        <v>81.900000000000006</v>
      </c>
      <c r="AH45" s="22">
        <v>82</v>
      </c>
      <c r="AI45" s="22">
        <v>81.900000000000006</v>
      </c>
      <c r="AJ45" s="27">
        <v>81.540000000000006</v>
      </c>
      <c r="AK45" s="25">
        <v>-1.8</v>
      </c>
      <c r="AL45" s="22"/>
      <c r="AM45" s="22">
        <f t="shared" si="13"/>
        <v>10.199999999999999</v>
      </c>
      <c r="AN45" s="22">
        <v>10.3</v>
      </c>
      <c r="AO45" s="22">
        <v>10.199999999999999</v>
      </c>
      <c r="AP45" s="27">
        <v>10.33</v>
      </c>
      <c r="AQ45" s="25">
        <v>0.7</v>
      </c>
      <c r="AR45" s="22"/>
      <c r="AS45" s="22">
        <f t="shared" si="14"/>
        <v>89.8</v>
      </c>
      <c r="AT45" s="22">
        <v>89.7</v>
      </c>
      <c r="AU45" s="22">
        <v>89.8</v>
      </c>
      <c r="AV45" s="27">
        <v>89.67</v>
      </c>
      <c r="AW45" s="25">
        <v>-0.7</v>
      </c>
      <c r="AX45" s="22"/>
      <c r="AY45" s="22">
        <f t="shared" si="15"/>
        <v>8.8000000000000007</v>
      </c>
      <c r="AZ45" s="22">
        <v>8.6</v>
      </c>
      <c r="BA45" s="22">
        <v>8.8000000000000007</v>
      </c>
      <c r="BB45" s="27">
        <v>9.07</v>
      </c>
      <c r="BC45" s="22">
        <v>1.4</v>
      </c>
    </row>
    <row r="46" spans="1:55" ht="12.75" x14ac:dyDescent="0.2">
      <c r="A46" s="7">
        <v>97</v>
      </c>
      <c r="B46">
        <v>2</v>
      </c>
      <c r="C46" s="22">
        <f t="shared" si="8"/>
        <v>464.1</v>
      </c>
      <c r="D46" s="22">
        <v>464.3</v>
      </c>
      <c r="E46" s="22">
        <v>464.1</v>
      </c>
      <c r="F46" s="27">
        <v>465.45</v>
      </c>
      <c r="G46" s="25">
        <v>-10.7</v>
      </c>
      <c r="H46" s="22"/>
      <c r="I46" s="22">
        <f t="shared" si="9"/>
        <v>48.1</v>
      </c>
      <c r="J46" s="22">
        <v>49.2</v>
      </c>
      <c r="K46" s="22">
        <v>48.1</v>
      </c>
      <c r="L46" s="27">
        <v>46.8</v>
      </c>
      <c r="M46" s="25">
        <v>0.5</v>
      </c>
      <c r="N46" s="22"/>
      <c r="O46" s="22">
        <f t="shared" si="10"/>
        <v>61.9</v>
      </c>
      <c r="P46" s="22">
        <v>60.4</v>
      </c>
      <c r="Q46" s="22">
        <v>61.9</v>
      </c>
      <c r="R46" s="27">
        <v>61.85</v>
      </c>
      <c r="S46" s="25">
        <v>10.1</v>
      </c>
      <c r="T46" s="22"/>
      <c r="U46" s="22"/>
      <c r="V46" s="22">
        <v>573.79999999999995</v>
      </c>
      <c r="W46" s="22">
        <v>574.1</v>
      </c>
      <c r="X46" s="27">
        <v>574.09</v>
      </c>
      <c r="Y46" s="25">
        <v>-0.1</v>
      </c>
      <c r="Z46" s="22"/>
      <c r="AA46" s="22">
        <f t="shared" si="11"/>
        <v>512.20000000000005</v>
      </c>
      <c r="AB46" s="22">
        <v>513.4</v>
      </c>
      <c r="AC46" s="22">
        <v>512.20000000000005</v>
      </c>
      <c r="AD46" s="27">
        <v>512.25</v>
      </c>
      <c r="AE46" s="25">
        <v>-10.1</v>
      </c>
      <c r="AF46" s="22"/>
      <c r="AG46" s="22">
        <f t="shared" si="12"/>
        <v>80.8</v>
      </c>
      <c r="AH46" s="22">
        <v>80.900000000000006</v>
      </c>
      <c r="AI46" s="22">
        <v>80.8</v>
      </c>
      <c r="AJ46" s="27">
        <v>81.08</v>
      </c>
      <c r="AK46" s="25">
        <v>-1.8</v>
      </c>
      <c r="AL46" s="22"/>
      <c r="AM46" s="22">
        <f t="shared" si="13"/>
        <v>10.8</v>
      </c>
      <c r="AN46" s="22">
        <v>10.5</v>
      </c>
      <c r="AO46" s="22">
        <v>10.8</v>
      </c>
      <c r="AP46" s="27">
        <v>10.77</v>
      </c>
      <c r="AQ46" s="25">
        <v>1.8</v>
      </c>
      <c r="AR46" s="22"/>
      <c r="AS46" s="22">
        <f t="shared" si="14"/>
        <v>89.2</v>
      </c>
      <c r="AT46" s="22">
        <v>89.5</v>
      </c>
      <c r="AU46" s="22">
        <v>89.2</v>
      </c>
      <c r="AV46" s="27">
        <v>89.23</v>
      </c>
      <c r="AW46" s="25">
        <v>-1.8</v>
      </c>
      <c r="AX46" s="22"/>
      <c r="AY46" s="22">
        <f t="shared" si="15"/>
        <v>9.4</v>
      </c>
      <c r="AZ46" s="22">
        <v>9.6</v>
      </c>
      <c r="BA46" s="22">
        <v>9.4</v>
      </c>
      <c r="BB46" s="27">
        <v>9.14</v>
      </c>
      <c r="BC46" s="22">
        <v>0.3</v>
      </c>
    </row>
    <row r="47" spans="1:55" ht="12.75" x14ac:dyDescent="0.2">
      <c r="A47" s="7">
        <v>97</v>
      </c>
      <c r="B47">
        <v>3</v>
      </c>
      <c r="C47" s="22">
        <f t="shared" si="8"/>
        <v>463.6</v>
      </c>
      <c r="D47" s="22">
        <v>461.8</v>
      </c>
      <c r="E47" s="22">
        <v>463.6</v>
      </c>
      <c r="F47" s="27">
        <v>464.02</v>
      </c>
      <c r="G47" s="25">
        <v>-5.7</v>
      </c>
      <c r="H47" s="22"/>
      <c r="I47" s="22">
        <f t="shared" si="9"/>
        <v>44.7</v>
      </c>
      <c r="J47" s="22">
        <v>47.1</v>
      </c>
      <c r="K47" s="22">
        <v>44.7</v>
      </c>
      <c r="L47" s="27">
        <v>45.34</v>
      </c>
      <c r="M47" s="25">
        <v>-5.8</v>
      </c>
      <c r="N47" s="22"/>
      <c r="O47" s="22">
        <f t="shared" si="10"/>
        <v>65.8</v>
      </c>
      <c r="P47" s="22">
        <v>65.5</v>
      </c>
      <c r="Q47" s="22">
        <v>65.8</v>
      </c>
      <c r="R47" s="27">
        <v>64.73</v>
      </c>
      <c r="S47" s="25">
        <v>11.5</v>
      </c>
      <c r="T47" s="22"/>
      <c r="U47" s="22"/>
      <c r="V47" s="22">
        <v>574.4</v>
      </c>
      <c r="W47" s="22">
        <v>574.1</v>
      </c>
      <c r="X47" s="27">
        <v>574.09</v>
      </c>
      <c r="Y47" s="25">
        <v>0</v>
      </c>
      <c r="Z47" s="22"/>
      <c r="AA47" s="22">
        <f t="shared" si="11"/>
        <v>508.3</v>
      </c>
      <c r="AB47" s="22">
        <v>508.8</v>
      </c>
      <c r="AC47" s="22">
        <v>508.3</v>
      </c>
      <c r="AD47" s="27">
        <v>509.36</v>
      </c>
      <c r="AE47" s="25">
        <v>-11.5</v>
      </c>
      <c r="AF47" s="22"/>
      <c r="AG47" s="22">
        <f t="shared" si="12"/>
        <v>80.8</v>
      </c>
      <c r="AH47" s="22">
        <v>80.400000000000006</v>
      </c>
      <c r="AI47" s="22">
        <v>80.8</v>
      </c>
      <c r="AJ47" s="27">
        <v>80.83</v>
      </c>
      <c r="AK47" s="25">
        <v>-1</v>
      </c>
      <c r="AL47" s="22"/>
      <c r="AM47" s="22">
        <f t="shared" si="13"/>
        <v>11.5</v>
      </c>
      <c r="AN47" s="22">
        <v>11.4</v>
      </c>
      <c r="AO47" s="22">
        <v>11.5</v>
      </c>
      <c r="AP47" s="27">
        <v>11.27</v>
      </c>
      <c r="AQ47" s="25">
        <v>2</v>
      </c>
      <c r="AR47" s="22"/>
      <c r="AS47" s="22">
        <f t="shared" si="14"/>
        <v>88.5</v>
      </c>
      <c r="AT47" s="22">
        <v>88.6</v>
      </c>
      <c r="AU47" s="22">
        <v>88.5</v>
      </c>
      <c r="AV47" s="27">
        <v>88.73</v>
      </c>
      <c r="AW47" s="25">
        <v>-2</v>
      </c>
      <c r="AX47" s="22"/>
      <c r="AY47" s="22">
        <f t="shared" si="15"/>
        <v>8.8000000000000007</v>
      </c>
      <c r="AZ47" s="22">
        <v>9.3000000000000007</v>
      </c>
      <c r="BA47" s="22">
        <v>8.8000000000000007</v>
      </c>
      <c r="BB47" s="27">
        <v>8.9</v>
      </c>
      <c r="BC47" s="22">
        <v>-0.9</v>
      </c>
    </row>
    <row r="48" spans="1:55" ht="12.75" x14ac:dyDescent="0.2">
      <c r="A48" s="7">
        <v>97</v>
      </c>
      <c r="B48">
        <v>4</v>
      </c>
      <c r="C48" s="22">
        <f t="shared" si="8"/>
        <v>465.4</v>
      </c>
      <c r="D48" s="22">
        <v>466</v>
      </c>
      <c r="E48" s="22">
        <v>465.4</v>
      </c>
      <c r="F48" s="27">
        <v>463.77</v>
      </c>
      <c r="G48" s="25">
        <v>-1</v>
      </c>
      <c r="H48" s="22"/>
      <c r="I48" s="22">
        <f t="shared" si="9"/>
        <v>43.3</v>
      </c>
      <c r="J48" s="22">
        <v>41.3</v>
      </c>
      <c r="K48" s="22">
        <v>43.3</v>
      </c>
      <c r="L48" s="27">
        <v>43.65</v>
      </c>
      <c r="M48" s="25">
        <v>-6.8</v>
      </c>
      <c r="N48" s="22"/>
      <c r="O48" s="22">
        <f t="shared" si="10"/>
        <v>65.5</v>
      </c>
      <c r="P48" s="22">
        <v>66.900000000000006</v>
      </c>
      <c r="Q48" s="22">
        <v>65.5</v>
      </c>
      <c r="R48" s="27">
        <v>66.73</v>
      </c>
      <c r="S48" s="25">
        <v>8</v>
      </c>
      <c r="T48" s="22"/>
      <c r="U48" s="22"/>
      <c r="V48" s="22">
        <v>574.1</v>
      </c>
      <c r="W48" s="22">
        <v>574.20000000000005</v>
      </c>
      <c r="X48" s="27">
        <v>574.14</v>
      </c>
      <c r="Y48" s="25">
        <v>0.2</v>
      </c>
      <c r="Z48" s="22"/>
      <c r="AA48" s="22">
        <f t="shared" si="11"/>
        <v>508.7</v>
      </c>
      <c r="AB48" s="22">
        <v>507.2</v>
      </c>
      <c r="AC48" s="22">
        <v>508.7</v>
      </c>
      <c r="AD48" s="27">
        <v>507.42</v>
      </c>
      <c r="AE48" s="25">
        <v>-7.8</v>
      </c>
      <c r="AF48" s="22"/>
      <c r="AG48" s="22">
        <f t="shared" si="12"/>
        <v>81.099999999999994</v>
      </c>
      <c r="AH48" s="22">
        <v>81.2</v>
      </c>
      <c r="AI48" s="22">
        <v>81.099999999999994</v>
      </c>
      <c r="AJ48" s="27">
        <v>80.78</v>
      </c>
      <c r="AK48" s="25">
        <v>-0.2</v>
      </c>
      <c r="AL48" s="22"/>
      <c r="AM48" s="22">
        <f t="shared" si="13"/>
        <v>11.4</v>
      </c>
      <c r="AN48" s="22">
        <v>11.6</v>
      </c>
      <c r="AO48" s="22">
        <v>11.4</v>
      </c>
      <c r="AP48" s="27">
        <v>11.62</v>
      </c>
      <c r="AQ48" s="25">
        <v>1.4</v>
      </c>
      <c r="AR48" s="22"/>
      <c r="AS48" s="22">
        <f t="shared" si="14"/>
        <v>88.6</v>
      </c>
      <c r="AT48" s="22">
        <v>88.4</v>
      </c>
      <c r="AU48" s="22">
        <v>88.6</v>
      </c>
      <c r="AV48" s="27">
        <v>88.38</v>
      </c>
      <c r="AW48" s="25">
        <v>-1.4</v>
      </c>
      <c r="AX48" s="22"/>
      <c r="AY48" s="22">
        <f t="shared" si="15"/>
        <v>8.5</v>
      </c>
      <c r="AZ48" s="22">
        <v>8.1</v>
      </c>
      <c r="BA48" s="22">
        <v>8.5</v>
      </c>
      <c r="BB48" s="27">
        <v>8.6</v>
      </c>
      <c r="BC48" s="22">
        <v>-1.2</v>
      </c>
    </row>
    <row r="49" spans="1:55" ht="12.75" x14ac:dyDescent="0.2">
      <c r="A49" s="7"/>
      <c r="B49">
        <v>1</v>
      </c>
      <c r="C49" s="22">
        <f t="shared" si="8"/>
        <v>463.5</v>
      </c>
      <c r="D49" s="22">
        <v>464</v>
      </c>
      <c r="E49" s="22">
        <v>463.5</v>
      </c>
      <c r="F49" s="27">
        <v>464.46</v>
      </c>
      <c r="G49" s="25">
        <v>2.8</v>
      </c>
      <c r="H49" s="22"/>
      <c r="I49" s="22">
        <f t="shared" si="9"/>
        <v>42.4</v>
      </c>
      <c r="J49" s="22">
        <v>40.9</v>
      </c>
      <c r="K49" s="22">
        <v>42.4</v>
      </c>
      <c r="L49" s="27">
        <v>42.96</v>
      </c>
      <c r="M49" s="25">
        <v>-2.7</v>
      </c>
      <c r="N49" s="22"/>
      <c r="O49" s="22">
        <f t="shared" si="10"/>
        <v>68.3</v>
      </c>
      <c r="P49" s="22">
        <v>69.3</v>
      </c>
      <c r="Q49" s="22">
        <v>68.3</v>
      </c>
      <c r="R49" s="27">
        <v>66.87</v>
      </c>
      <c r="S49" s="25">
        <v>0.6</v>
      </c>
      <c r="T49" s="22"/>
      <c r="U49" s="22"/>
      <c r="V49" s="22">
        <v>574.20000000000005</v>
      </c>
      <c r="W49" s="22">
        <v>574.20000000000005</v>
      </c>
      <c r="X49" s="27">
        <v>574.29999999999995</v>
      </c>
      <c r="Y49" s="25">
        <v>0.6</v>
      </c>
      <c r="Z49" s="22"/>
      <c r="AA49" s="22">
        <f t="shared" si="11"/>
        <v>505.9</v>
      </c>
      <c r="AB49" s="22">
        <v>504.9</v>
      </c>
      <c r="AC49" s="22">
        <v>505.9</v>
      </c>
      <c r="AD49" s="27">
        <v>507.42</v>
      </c>
      <c r="AE49" s="25">
        <v>0</v>
      </c>
      <c r="AF49" s="22"/>
      <c r="AG49" s="22">
        <f t="shared" si="12"/>
        <v>80.7</v>
      </c>
      <c r="AH49" s="22">
        <v>80.8</v>
      </c>
      <c r="AI49" s="22">
        <v>80.7</v>
      </c>
      <c r="AJ49" s="27">
        <v>80.87</v>
      </c>
      <c r="AK49" s="25">
        <v>0.4</v>
      </c>
      <c r="AL49" s="22"/>
      <c r="AM49" s="22">
        <f t="shared" si="13"/>
        <v>11.9</v>
      </c>
      <c r="AN49" s="22">
        <v>12.1</v>
      </c>
      <c r="AO49" s="22">
        <v>11.9</v>
      </c>
      <c r="AP49" s="27">
        <v>11.64</v>
      </c>
      <c r="AQ49" s="25">
        <v>0.1</v>
      </c>
      <c r="AR49" s="22"/>
      <c r="AS49" s="22">
        <f t="shared" si="14"/>
        <v>88.1</v>
      </c>
      <c r="AT49" s="22">
        <v>87.9</v>
      </c>
      <c r="AU49" s="22">
        <v>88.1</v>
      </c>
      <c r="AV49" s="27">
        <v>88.36</v>
      </c>
      <c r="AW49" s="25">
        <v>-0.1</v>
      </c>
      <c r="AX49" s="22"/>
      <c r="AY49" s="22">
        <f t="shared" si="15"/>
        <v>8.4</v>
      </c>
      <c r="AZ49" s="22">
        <v>8.1</v>
      </c>
      <c r="BA49" s="22">
        <v>8.4</v>
      </c>
      <c r="BB49" s="27">
        <v>8.4700000000000006</v>
      </c>
      <c r="BC49" s="22">
        <v>-0.5</v>
      </c>
    </row>
    <row r="50" spans="1:55" ht="12.75" x14ac:dyDescent="0.2">
      <c r="A50" s="7">
        <v>98</v>
      </c>
      <c r="B50">
        <v>2</v>
      </c>
      <c r="C50" s="22">
        <f t="shared" si="8"/>
        <v>465.1</v>
      </c>
      <c r="D50" s="22">
        <v>465.5</v>
      </c>
      <c r="E50" s="22">
        <v>465.1</v>
      </c>
      <c r="F50" s="27">
        <v>466.51</v>
      </c>
      <c r="G50" s="25">
        <v>8.1999999999999993</v>
      </c>
      <c r="H50" s="22"/>
      <c r="I50" s="22">
        <f t="shared" si="9"/>
        <v>42.9</v>
      </c>
      <c r="J50" s="22">
        <v>44.1</v>
      </c>
      <c r="K50" s="22">
        <v>42.9</v>
      </c>
      <c r="L50" s="27">
        <v>42.54</v>
      </c>
      <c r="M50" s="25">
        <v>-1.7</v>
      </c>
      <c r="N50" s="22"/>
      <c r="O50" s="22">
        <f t="shared" si="10"/>
        <v>66.599999999999994</v>
      </c>
      <c r="P50" s="22">
        <v>64.8</v>
      </c>
      <c r="Q50" s="22">
        <v>66.599999999999994</v>
      </c>
      <c r="R50" s="27">
        <v>65.62</v>
      </c>
      <c r="S50" s="25">
        <v>-5</v>
      </c>
      <c r="T50" s="22"/>
      <c r="U50" s="22"/>
      <c r="V50" s="22">
        <v>574.4</v>
      </c>
      <c r="W50" s="22">
        <v>574.6</v>
      </c>
      <c r="X50" s="27">
        <v>574.66999999999996</v>
      </c>
      <c r="Y50" s="25">
        <v>1.5</v>
      </c>
      <c r="Z50" s="22"/>
      <c r="AA50" s="22">
        <f t="shared" si="11"/>
        <v>508.1</v>
      </c>
      <c r="AB50" s="22">
        <v>509.6</v>
      </c>
      <c r="AC50" s="22">
        <v>508.1</v>
      </c>
      <c r="AD50" s="27">
        <v>509.05</v>
      </c>
      <c r="AE50" s="25">
        <v>6.5</v>
      </c>
      <c r="AF50" s="22"/>
      <c r="AG50" s="22">
        <f t="shared" si="12"/>
        <v>80.900000000000006</v>
      </c>
      <c r="AH50" s="22">
        <v>81</v>
      </c>
      <c r="AI50" s="22">
        <v>80.900000000000006</v>
      </c>
      <c r="AJ50" s="27">
        <v>81.180000000000007</v>
      </c>
      <c r="AK50" s="25">
        <v>1.2</v>
      </c>
      <c r="AL50" s="22"/>
      <c r="AM50" s="22">
        <f t="shared" si="13"/>
        <v>11.6</v>
      </c>
      <c r="AN50" s="22">
        <v>11.3</v>
      </c>
      <c r="AO50" s="22">
        <v>11.6</v>
      </c>
      <c r="AP50" s="27">
        <v>11.42</v>
      </c>
      <c r="AQ50" s="25">
        <v>-0.9</v>
      </c>
      <c r="AR50" s="22"/>
      <c r="AS50" s="22">
        <f t="shared" si="14"/>
        <v>88.4</v>
      </c>
      <c r="AT50" s="22">
        <v>88.7</v>
      </c>
      <c r="AU50" s="22">
        <v>88.4</v>
      </c>
      <c r="AV50" s="27">
        <v>88.58</v>
      </c>
      <c r="AW50" s="25">
        <v>0.9</v>
      </c>
      <c r="AX50" s="22"/>
      <c r="AY50" s="22">
        <f t="shared" si="15"/>
        <v>8.5</v>
      </c>
      <c r="AZ50" s="22">
        <v>8.6999999999999993</v>
      </c>
      <c r="BA50" s="22">
        <v>8.5</v>
      </c>
      <c r="BB50" s="27">
        <v>8.36</v>
      </c>
      <c r="BC50" s="22">
        <v>-0.4</v>
      </c>
    </row>
    <row r="51" spans="1:55" ht="12.75" x14ac:dyDescent="0.2">
      <c r="A51" s="7">
        <v>98</v>
      </c>
      <c r="B51">
        <v>3</v>
      </c>
      <c r="C51" s="22">
        <f t="shared" si="8"/>
        <v>472.2</v>
      </c>
      <c r="D51" s="22">
        <v>470.5</v>
      </c>
      <c r="E51" s="22">
        <v>472.2</v>
      </c>
      <c r="F51" s="27">
        <v>470.24</v>
      </c>
      <c r="G51" s="25">
        <v>14.9</v>
      </c>
      <c r="H51" s="22"/>
      <c r="I51" s="22">
        <f t="shared" si="9"/>
        <v>37.6</v>
      </c>
      <c r="J51" s="22">
        <v>40.1</v>
      </c>
      <c r="K51" s="22">
        <v>37.6</v>
      </c>
      <c r="L51" s="27">
        <v>40.799999999999997</v>
      </c>
      <c r="M51" s="25">
        <v>-6.9</v>
      </c>
      <c r="N51" s="22"/>
      <c r="O51" s="22">
        <f t="shared" si="10"/>
        <v>65.5</v>
      </c>
      <c r="P51" s="22">
        <v>65.099999999999994</v>
      </c>
      <c r="Q51" s="22">
        <v>65.5</v>
      </c>
      <c r="R51" s="27">
        <v>64.33</v>
      </c>
      <c r="S51" s="25">
        <v>-5.2</v>
      </c>
      <c r="T51" s="22"/>
      <c r="U51" s="22"/>
      <c r="V51" s="22">
        <v>575.70000000000005</v>
      </c>
      <c r="W51" s="22">
        <v>575.4</v>
      </c>
      <c r="X51" s="27">
        <v>575.38</v>
      </c>
      <c r="Y51" s="25">
        <v>2.8</v>
      </c>
      <c r="Z51" s="22"/>
      <c r="AA51" s="22">
        <f t="shared" si="11"/>
        <v>509.8</v>
      </c>
      <c r="AB51" s="22">
        <v>510.6</v>
      </c>
      <c r="AC51" s="22">
        <v>509.8</v>
      </c>
      <c r="AD51" s="27">
        <v>511.05</v>
      </c>
      <c r="AE51" s="25">
        <v>8</v>
      </c>
      <c r="AF51" s="22"/>
      <c r="AG51" s="22">
        <f t="shared" si="12"/>
        <v>82.1</v>
      </c>
      <c r="AH51" s="22">
        <v>81.7</v>
      </c>
      <c r="AI51" s="22">
        <v>82.1</v>
      </c>
      <c r="AJ51" s="27">
        <v>81.73</v>
      </c>
      <c r="AK51" s="25">
        <v>2.2000000000000002</v>
      </c>
      <c r="AL51" s="22"/>
      <c r="AM51" s="22">
        <f t="shared" si="13"/>
        <v>11.4</v>
      </c>
      <c r="AN51" s="22">
        <v>11.3</v>
      </c>
      <c r="AO51" s="22">
        <v>11.4</v>
      </c>
      <c r="AP51" s="27">
        <v>11.18</v>
      </c>
      <c r="AQ51" s="25">
        <v>-1</v>
      </c>
      <c r="AR51" s="22"/>
      <c r="AS51" s="22">
        <f t="shared" si="14"/>
        <v>88.6</v>
      </c>
      <c r="AT51" s="22">
        <v>88.7</v>
      </c>
      <c r="AU51" s="22">
        <v>88.6</v>
      </c>
      <c r="AV51" s="27">
        <v>88.82</v>
      </c>
      <c r="AW51" s="25">
        <v>1</v>
      </c>
      <c r="AX51" s="22"/>
      <c r="AY51" s="22">
        <f t="shared" si="15"/>
        <v>7.4</v>
      </c>
      <c r="AZ51" s="22">
        <v>7.8</v>
      </c>
      <c r="BA51" s="22">
        <v>7.4</v>
      </c>
      <c r="BB51" s="27">
        <v>7.98</v>
      </c>
      <c r="BC51" s="22">
        <v>-1.5</v>
      </c>
    </row>
    <row r="52" spans="1:55" ht="12.75" x14ac:dyDescent="0.2">
      <c r="A52" s="7">
        <v>98</v>
      </c>
      <c r="B52">
        <v>4</v>
      </c>
      <c r="C52" s="22">
        <f t="shared" si="8"/>
        <v>474.5</v>
      </c>
      <c r="D52" s="22">
        <v>475.3</v>
      </c>
      <c r="E52" s="22">
        <v>474.5</v>
      </c>
      <c r="F52" s="27">
        <v>474.53</v>
      </c>
      <c r="G52" s="25">
        <v>17.100000000000001</v>
      </c>
      <c r="H52" s="22"/>
      <c r="I52" s="22">
        <f t="shared" si="9"/>
        <v>37.6</v>
      </c>
      <c r="J52" s="22">
        <v>35.299999999999997</v>
      </c>
      <c r="K52" s="22">
        <v>37.6</v>
      </c>
      <c r="L52" s="27">
        <v>37.979999999999997</v>
      </c>
      <c r="M52" s="25">
        <v>-11.3</v>
      </c>
      <c r="N52" s="22"/>
      <c r="O52" s="22">
        <f t="shared" si="10"/>
        <v>64.599999999999994</v>
      </c>
      <c r="P52" s="22">
        <v>65.900000000000006</v>
      </c>
      <c r="Q52" s="22">
        <v>64.599999999999994</v>
      </c>
      <c r="R52" s="27">
        <v>63.98</v>
      </c>
      <c r="S52" s="25">
        <v>-1.4</v>
      </c>
      <c r="T52" s="22"/>
      <c r="U52" s="22"/>
      <c r="V52" s="22">
        <v>576.5</v>
      </c>
      <c r="W52" s="22">
        <v>576.70000000000005</v>
      </c>
      <c r="X52" s="27">
        <v>576.49</v>
      </c>
      <c r="Y52" s="25">
        <v>4.4000000000000004</v>
      </c>
      <c r="Z52" s="22"/>
      <c r="AA52" s="22">
        <f t="shared" si="11"/>
        <v>512.1</v>
      </c>
      <c r="AB52" s="22">
        <v>510.6</v>
      </c>
      <c r="AC52" s="22">
        <v>512.1</v>
      </c>
      <c r="AD52" s="27">
        <v>512.51</v>
      </c>
      <c r="AE52" s="25">
        <v>5.8</v>
      </c>
      <c r="AF52" s="22"/>
      <c r="AG52" s="22">
        <f t="shared" si="12"/>
        <v>82.3</v>
      </c>
      <c r="AH52" s="22">
        <v>82.4</v>
      </c>
      <c r="AI52" s="22">
        <v>82.3</v>
      </c>
      <c r="AJ52" s="27">
        <v>82.31</v>
      </c>
      <c r="AK52" s="25">
        <v>2.2999999999999998</v>
      </c>
      <c r="AL52" s="22"/>
      <c r="AM52" s="22">
        <f t="shared" si="13"/>
        <v>11.2</v>
      </c>
      <c r="AN52" s="22">
        <v>11.4</v>
      </c>
      <c r="AO52" s="22">
        <v>11.2</v>
      </c>
      <c r="AP52" s="27">
        <v>11.1</v>
      </c>
      <c r="AQ52" s="25">
        <v>-0.3</v>
      </c>
      <c r="AR52" s="22"/>
      <c r="AS52" s="22">
        <f t="shared" si="14"/>
        <v>88.8</v>
      </c>
      <c r="AT52" s="22">
        <v>88.6</v>
      </c>
      <c r="AU52" s="22">
        <v>88.8</v>
      </c>
      <c r="AV52" s="27">
        <v>88.9</v>
      </c>
      <c r="AW52" s="25">
        <v>0.3</v>
      </c>
      <c r="AX52" s="22"/>
      <c r="AY52" s="22">
        <f t="shared" si="15"/>
        <v>7.3</v>
      </c>
      <c r="AZ52" s="22">
        <v>6.9</v>
      </c>
      <c r="BA52" s="22">
        <v>7.3</v>
      </c>
      <c r="BB52" s="27">
        <v>7.41</v>
      </c>
      <c r="BC52" s="22">
        <v>-2.2999999999999998</v>
      </c>
    </row>
    <row r="53" spans="1:55" ht="12.75" x14ac:dyDescent="0.2">
      <c r="A53" s="7"/>
      <c r="B53">
        <v>1</v>
      </c>
      <c r="C53" s="22">
        <f t="shared" si="8"/>
        <v>477.5</v>
      </c>
      <c r="D53" s="22">
        <v>477.5</v>
      </c>
      <c r="E53" s="22">
        <v>477.5</v>
      </c>
      <c r="F53" s="27">
        <v>478.4</v>
      </c>
      <c r="G53" s="25">
        <v>15.5</v>
      </c>
      <c r="H53" s="22"/>
      <c r="I53" s="22">
        <f t="shared" si="9"/>
        <v>35.4</v>
      </c>
      <c r="J53" s="22">
        <v>34.200000000000003</v>
      </c>
      <c r="K53" s="22">
        <v>35.4</v>
      </c>
      <c r="L53" s="27">
        <v>35.29</v>
      </c>
      <c r="M53" s="25">
        <v>-10.8</v>
      </c>
      <c r="N53" s="22"/>
      <c r="O53" s="22">
        <f t="shared" si="10"/>
        <v>65</v>
      </c>
      <c r="P53" s="22">
        <v>66.2</v>
      </c>
      <c r="Q53" s="22">
        <v>65</v>
      </c>
      <c r="R53" s="27">
        <v>64.5</v>
      </c>
      <c r="S53" s="25">
        <v>2.1</v>
      </c>
      <c r="T53" s="22"/>
      <c r="U53" s="22"/>
      <c r="V53" s="22">
        <v>577.9</v>
      </c>
      <c r="W53" s="22">
        <v>578</v>
      </c>
      <c r="X53" s="27">
        <v>578.20000000000005</v>
      </c>
      <c r="Y53" s="25">
        <v>6.8</v>
      </c>
      <c r="Z53" s="22"/>
      <c r="AA53" s="22">
        <f t="shared" si="11"/>
        <v>512.9</v>
      </c>
      <c r="AB53" s="22">
        <v>511.7</v>
      </c>
      <c r="AC53" s="22">
        <v>512.9</v>
      </c>
      <c r="AD53" s="27">
        <v>513.70000000000005</v>
      </c>
      <c r="AE53" s="25">
        <v>4.7</v>
      </c>
      <c r="AF53" s="22"/>
      <c r="AG53" s="22">
        <f t="shared" si="12"/>
        <v>82.6</v>
      </c>
      <c r="AH53" s="22">
        <v>82.6</v>
      </c>
      <c r="AI53" s="22">
        <v>82.6</v>
      </c>
      <c r="AJ53" s="27">
        <v>82.74</v>
      </c>
      <c r="AK53" s="25">
        <v>1.7</v>
      </c>
      <c r="AL53" s="22"/>
      <c r="AM53" s="22">
        <f t="shared" si="13"/>
        <v>11.2</v>
      </c>
      <c r="AN53" s="22">
        <v>11.5</v>
      </c>
      <c r="AO53" s="22">
        <v>11.2</v>
      </c>
      <c r="AP53" s="27">
        <v>11.16</v>
      </c>
      <c r="AQ53" s="25">
        <v>0.2</v>
      </c>
      <c r="AR53" s="22"/>
      <c r="AS53" s="22">
        <f t="shared" si="14"/>
        <v>88.8</v>
      </c>
      <c r="AT53" s="22">
        <v>88.5</v>
      </c>
      <c r="AU53" s="22">
        <v>88.8</v>
      </c>
      <c r="AV53" s="27">
        <v>88.84</v>
      </c>
      <c r="AW53" s="25">
        <v>-0.2</v>
      </c>
      <c r="AX53" s="22"/>
      <c r="AY53" s="22">
        <f t="shared" si="15"/>
        <v>6.9</v>
      </c>
      <c r="AZ53" s="22">
        <v>6.7</v>
      </c>
      <c r="BA53" s="22">
        <v>6.9</v>
      </c>
      <c r="BB53" s="27">
        <v>6.87</v>
      </c>
      <c r="BC53" s="22">
        <v>-2.2000000000000002</v>
      </c>
    </row>
    <row r="54" spans="1:55" ht="12.75" x14ac:dyDescent="0.2">
      <c r="A54" s="7">
        <v>99</v>
      </c>
      <c r="B54">
        <v>2</v>
      </c>
      <c r="C54" s="22">
        <f t="shared" si="8"/>
        <v>482.3</v>
      </c>
      <c r="D54" s="22">
        <v>482.9</v>
      </c>
      <c r="E54" s="22">
        <v>482.3</v>
      </c>
      <c r="F54" s="27">
        <v>481.45</v>
      </c>
      <c r="G54" s="25">
        <v>12.2</v>
      </c>
      <c r="H54" s="22"/>
      <c r="I54" s="22">
        <f t="shared" si="9"/>
        <v>34.1</v>
      </c>
      <c r="J54" s="22">
        <v>35.1</v>
      </c>
      <c r="K54" s="22">
        <v>34.1</v>
      </c>
      <c r="L54" s="27">
        <v>33.92</v>
      </c>
      <c r="M54" s="25">
        <v>-5.5</v>
      </c>
      <c r="N54" s="22"/>
      <c r="O54" s="22">
        <f t="shared" si="10"/>
        <v>64</v>
      </c>
      <c r="P54" s="22">
        <v>62.1</v>
      </c>
      <c r="Q54" s="22">
        <v>64</v>
      </c>
      <c r="R54" s="27">
        <v>64.89</v>
      </c>
      <c r="S54" s="25">
        <v>1.5</v>
      </c>
      <c r="T54" s="22"/>
      <c r="U54" s="22"/>
      <c r="V54" s="22">
        <v>580.20000000000005</v>
      </c>
      <c r="W54" s="22">
        <v>580.4</v>
      </c>
      <c r="X54" s="27">
        <v>580.26</v>
      </c>
      <c r="Y54" s="25">
        <v>8.1999999999999993</v>
      </c>
      <c r="Z54" s="22"/>
      <c r="AA54" s="22">
        <f t="shared" si="11"/>
        <v>516.4</v>
      </c>
      <c r="AB54" s="22">
        <v>518</v>
      </c>
      <c r="AC54" s="22">
        <v>516.4</v>
      </c>
      <c r="AD54" s="27">
        <v>515.37</v>
      </c>
      <c r="AE54" s="25">
        <v>6.7</v>
      </c>
      <c r="AF54" s="22"/>
      <c r="AG54" s="22">
        <f t="shared" si="12"/>
        <v>83.1</v>
      </c>
      <c r="AH54" s="22">
        <v>83.2</v>
      </c>
      <c r="AI54" s="22">
        <v>83.1</v>
      </c>
      <c r="AJ54" s="27">
        <v>82.97</v>
      </c>
      <c r="AK54" s="25">
        <v>0.9</v>
      </c>
      <c r="AL54" s="22"/>
      <c r="AM54" s="22">
        <f t="shared" si="13"/>
        <v>11</v>
      </c>
      <c r="AN54" s="22">
        <v>10.7</v>
      </c>
      <c r="AO54" s="22">
        <v>11</v>
      </c>
      <c r="AP54" s="27">
        <v>11.18</v>
      </c>
      <c r="AQ54" s="25">
        <v>0.1</v>
      </c>
      <c r="AR54" s="22"/>
      <c r="AS54" s="22">
        <f t="shared" si="14"/>
        <v>89</v>
      </c>
      <c r="AT54" s="22">
        <v>89.3</v>
      </c>
      <c r="AU54" s="22">
        <v>89</v>
      </c>
      <c r="AV54" s="27">
        <v>88.82</v>
      </c>
      <c r="AW54" s="25">
        <v>-0.1</v>
      </c>
      <c r="AX54" s="22"/>
      <c r="AY54" s="22">
        <f t="shared" si="15"/>
        <v>6.6</v>
      </c>
      <c r="AZ54" s="22">
        <v>6.8</v>
      </c>
      <c r="BA54" s="22">
        <v>6.6</v>
      </c>
      <c r="BB54" s="27">
        <v>6.58</v>
      </c>
      <c r="BC54" s="22">
        <v>-1.2</v>
      </c>
    </row>
    <row r="55" spans="1:55" ht="12.75" x14ac:dyDescent="0.2">
      <c r="A55" s="7">
        <v>99</v>
      </c>
      <c r="B55">
        <v>3</v>
      </c>
      <c r="C55" s="22">
        <f t="shared" si="8"/>
        <v>482.5</v>
      </c>
      <c r="D55" s="22">
        <v>481.3</v>
      </c>
      <c r="E55" s="22">
        <v>482.5</v>
      </c>
      <c r="F55" s="27">
        <v>483.8</v>
      </c>
      <c r="G55" s="25">
        <v>9.4</v>
      </c>
      <c r="H55" s="22"/>
      <c r="I55" s="22">
        <f t="shared" si="9"/>
        <v>33.4</v>
      </c>
      <c r="J55" s="22">
        <v>35.799999999999997</v>
      </c>
      <c r="K55" s="22">
        <v>33.4</v>
      </c>
      <c r="L55" s="27">
        <v>33.380000000000003</v>
      </c>
      <c r="M55" s="25">
        <v>-2.2000000000000002</v>
      </c>
      <c r="N55" s="22"/>
      <c r="O55" s="22">
        <f t="shared" si="10"/>
        <v>66.7</v>
      </c>
      <c r="P55" s="22">
        <v>65.8</v>
      </c>
      <c r="Q55" s="22">
        <v>66.7</v>
      </c>
      <c r="R55" s="27">
        <v>65.290000000000006</v>
      </c>
      <c r="S55" s="25">
        <v>1.6</v>
      </c>
      <c r="T55" s="22"/>
      <c r="U55" s="22"/>
      <c r="V55" s="22">
        <v>582.9</v>
      </c>
      <c r="W55" s="22">
        <v>582.6</v>
      </c>
      <c r="X55" s="27">
        <v>582.47</v>
      </c>
      <c r="Y55" s="25">
        <v>8.8000000000000007</v>
      </c>
      <c r="Z55" s="22"/>
      <c r="AA55" s="22">
        <f t="shared" si="11"/>
        <v>515.9</v>
      </c>
      <c r="AB55" s="22">
        <v>517.1</v>
      </c>
      <c r="AC55" s="22">
        <v>515.9</v>
      </c>
      <c r="AD55" s="27">
        <v>517.17999999999995</v>
      </c>
      <c r="AE55" s="25">
        <v>7.2</v>
      </c>
      <c r="AF55" s="22"/>
      <c r="AG55" s="22">
        <f t="shared" si="12"/>
        <v>82.8</v>
      </c>
      <c r="AH55" s="22">
        <v>82.6</v>
      </c>
      <c r="AI55" s="22">
        <v>82.8</v>
      </c>
      <c r="AJ55" s="27">
        <v>83.06</v>
      </c>
      <c r="AK55" s="25">
        <v>0.4</v>
      </c>
      <c r="AL55" s="22"/>
      <c r="AM55" s="22">
        <f t="shared" si="13"/>
        <v>11.5</v>
      </c>
      <c r="AN55" s="22">
        <v>11.3</v>
      </c>
      <c r="AO55" s="22">
        <v>11.5</v>
      </c>
      <c r="AP55" s="27">
        <v>11.21</v>
      </c>
      <c r="AQ55" s="25">
        <v>0.1</v>
      </c>
      <c r="AR55" s="22"/>
      <c r="AS55" s="22">
        <f t="shared" si="14"/>
        <v>88.5</v>
      </c>
      <c r="AT55" s="22">
        <v>88.7</v>
      </c>
      <c r="AU55" s="22">
        <v>88.5</v>
      </c>
      <c r="AV55" s="27">
        <v>88.79</v>
      </c>
      <c r="AW55" s="25">
        <v>-0.1</v>
      </c>
      <c r="AX55" s="22"/>
      <c r="AY55" s="22">
        <f t="shared" si="15"/>
        <v>6.5</v>
      </c>
      <c r="AZ55" s="22">
        <v>6.9</v>
      </c>
      <c r="BA55" s="22">
        <v>6.5</v>
      </c>
      <c r="BB55" s="27">
        <v>6.45</v>
      </c>
      <c r="BC55" s="22">
        <v>-0.5</v>
      </c>
    </row>
    <row r="56" spans="1:55" ht="12.75" x14ac:dyDescent="0.2">
      <c r="A56" s="7">
        <v>99</v>
      </c>
      <c r="B56">
        <v>4</v>
      </c>
      <c r="C56" s="22">
        <f t="shared" si="8"/>
        <v>485.9</v>
      </c>
      <c r="D56" s="22">
        <v>486.7</v>
      </c>
      <c r="E56" s="22">
        <v>485.9</v>
      </c>
      <c r="F56" s="27">
        <v>486.26</v>
      </c>
      <c r="G56" s="25">
        <v>9.9</v>
      </c>
      <c r="H56" s="22"/>
      <c r="I56" s="22">
        <f t="shared" si="9"/>
        <v>32.299999999999997</v>
      </c>
      <c r="J56" s="22">
        <v>30</v>
      </c>
      <c r="K56" s="22">
        <v>32.299999999999997</v>
      </c>
      <c r="L56" s="27">
        <v>32.67</v>
      </c>
      <c r="M56" s="25">
        <v>-2.9</v>
      </c>
      <c r="N56" s="22"/>
      <c r="O56" s="22">
        <f t="shared" si="10"/>
        <v>65.900000000000006</v>
      </c>
      <c r="P56" s="22">
        <v>67.3</v>
      </c>
      <c r="Q56" s="22">
        <v>65.900000000000006</v>
      </c>
      <c r="R56" s="27">
        <v>65.87</v>
      </c>
      <c r="S56" s="25">
        <v>2.2999999999999998</v>
      </c>
      <c r="T56" s="22"/>
      <c r="U56" s="22"/>
      <c r="V56" s="22">
        <v>584</v>
      </c>
      <c r="W56" s="22">
        <v>584.1</v>
      </c>
      <c r="X56" s="27">
        <v>584.79999999999995</v>
      </c>
      <c r="Y56" s="25">
        <v>9.3000000000000007</v>
      </c>
      <c r="Z56" s="22"/>
      <c r="AA56" s="22">
        <f t="shared" si="11"/>
        <v>518.20000000000005</v>
      </c>
      <c r="AB56" s="22">
        <v>516.70000000000005</v>
      </c>
      <c r="AC56" s="22">
        <v>518.20000000000005</v>
      </c>
      <c r="AD56" s="27">
        <v>518.92999999999995</v>
      </c>
      <c r="AE56" s="25">
        <v>7</v>
      </c>
      <c r="AF56" s="22"/>
      <c r="AG56" s="22">
        <f t="shared" si="12"/>
        <v>83.2</v>
      </c>
      <c r="AH56" s="22">
        <v>83.3</v>
      </c>
      <c r="AI56" s="22">
        <v>83.2</v>
      </c>
      <c r="AJ56" s="27">
        <v>83.15</v>
      </c>
      <c r="AK56" s="25">
        <v>0.4</v>
      </c>
      <c r="AL56" s="22"/>
      <c r="AM56" s="22">
        <f t="shared" si="13"/>
        <v>11.3</v>
      </c>
      <c r="AN56" s="22">
        <v>11.5</v>
      </c>
      <c r="AO56" s="22">
        <v>11.3</v>
      </c>
      <c r="AP56" s="27">
        <v>11.26</v>
      </c>
      <c r="AQ56" s="25">
        <v>0.2</v>
      </c>
      <c r="AR56" s="22"/>
      <c r="AS56" s="22">
        <f t="shared" si="14"/>
        <v>88.7</v>
      </c>
      <c r="AT56" s="22">
        <v>88.5</v>
      </c>
      <c r="AU56" s="22">
        <v>88.7</v>
      </c>
      <c r="AV56" s="27">
        <v>88.74</v>
      </c>
      <c r="AW56" s="25">
        <v>-0.2</v>
      </c>
      <c r="AX56" s="22"/>
      <c r="AY56" s="22">
        <f t="shared" si="15"/>
        <v>6.2</v>
      </c>
      <c r="AZ56" s="22">
        <v>5.8</v>
      </c>
      <c r="BA56" s="22">
        <v>6.2</v>
      </c>
      <c r="BB56" s="27">
        <v>6.29</v>
      </c>
      <c r="BC56" s="22">
        <v>-0.6</v>
      </c>
    </row>
    <row r="57" spans="1:55" ht="12.75" x14ac:dyDescent="0.2">
      <c r="A57" s="7"/>
      <c r="B57">
        <v>1</v>
      </c>
      <c r="C57" s="22">
        <f t="shared" si="8"/>
        <v>489.7</v>
      </c>
      <c r="D57" s="22">
        <v>489.4</v>
      </c>
      <c r="E57" s="22">
        <v>489.7</v>
      </c>
      <c r="F57" s="27">
        <v>489.46</v>
      </c>
      <c r="G57" s="25">
        <v>12.8</v>
      </c>
      <c r="H57" s="22"/>
      <c r="I57" s="22">
        <f t="shared" si="9"/>
        <v>31.3</v>
      </c>
      <c r="J57" s="22">
        <v>30.4</v>
      </c>
      <c r="K57" s="22">
        <v>31.3</v>
      </c>
      <c r="L57" s="27">
        <v>31.37</v>
      </c>
      <c r="M57" s="25">
        <v>-5.2</v>
      </c>
      <c r="N57" s="22"/>
      <c r="O57" s="22">
        <f t="shared" si="10"/>
        <v>66.5</v>
      </c>
      <c r="P57" s="22">
        <v>67.8</v>
      </c>
      <c r="Q57" s="22">
        <v>66.5</v>
      </c>
      <c r="R57" s="27">
        <v>66.45</v>
      </c>
      <c r="S57" s="25">
        <v>2.2999999999999998</v>
      </c>
      <c r="T57" s="22"/>
      <c r="U57" s="22"/>
      <c r="V57" s="22">
        <v>587.6</v>
      </c>
      <c r="W57" s="22">
        <v>587.6</v>
      </c>
      <c r="X57" s="27">
        <v>587.28</v>
      </c>
      <c r="Y57" s="25">
        <v>9.9</v>
      </c>
      <c r="Z57" s="22"/>
      <c r="AA57" s="22">
        <f t="shared" si="11"/>
        <v>521</v>
      </c>
      <c r="AB57" s="22">
        <v>519.79999999999995</v>
      </c>
      <c r="AC57" s="22">
        <v>521</v>
      </c>
      <c r="AD57" s="27">
        <v>520.83000000000004</v>
      </c>
      <c r="AE57" s="25">
        <v>7.6</v>
      </c>
      <c r="AF57" s="22"/>
      <c r="AG57" s="22">
        <f t="shared" si="12"/>
        <v>83.3</v>
      </c>
      <c r="AH57" s="22">
        <v>83.3</v>
      </c>
      <c r="AI57" s="22">
        <v>83.3</v>
      </c>
      <c r="AJ57" s="27">
        <v>83.34</v>
      </c>
      <c r="AK57" s="25">
        <v>0.8</v>
      </c>
      <c r="AL57" s="22"/>
      <c r="AM57" s="22">
        <f t="shared" si="13"/>
        <v>11.3</v>
      </c>
      <c r="AN57" s="22">
        <v>11.5</v>
      </c>
      <c r="AO57" s="22">
        <v>11.3</v>
      </c>
      <c r="AP57" s="27">
        <v>11.31</v>
      </c>
      <c r="AQ57" s="25">
        <v>0.2</v>
      </c>
      <c r="AR57" s="22"/>
      <c r="AS57" s="22">
        <f t="shared" si="14"/>
        <v>88.7</v>
      </c>
      <c r="AT57" s="22">
        <v>88.5</v>
      </c>
      <c r="AU57" s="22">
        <v>88.7</v>
      </c>
      <c r="AV57" s="27">
        <v>88.69</v>
      </c>
      <c r="AW57" s="25">
        <v>-0.2</v>
      </c>
      <c r="AX57" s="22"/>
      <c r="AY57" s="22">
        <f t="shared" si="15"/>
        <v>6</v>
      </c>
      <c r="AZ57" s="22">
        <v>5.9</v>
      </c>
      <c r="BA57" s="22">
        <v>6</v>
      </c>
      <c r="BB57" s="27">
        <v>6.02</v>
      </c>
      <c r="BC57" s="22">
        <v>-1.1000000000000001</v>
      </c>
    </row>
    <row r="58" spans="1:55" ht="12.75" x14ac:dyDescent="0.2">
      <c r="A58" s="7">
        <v>0</v>
      </c>
      <c r="B58">
        <v>2</v>
      </c>
      <c r="C58" s="22">
        <f t="shared" si="8"/>
        <v>494.7</v>
      </c>
      <c r="D58" s="22">
        <v>495.8</v>
      </c>
      <c r="E58" s="22">
        <v>494.7</v>
      </c>
      <c r="F58" s="27">
        <v>493</v>
      </c>
      <c r="G58" s="25">
        <v>14.2</v>
      </c>
      <c r="H58" s="22"/>
      <c r="I58" s="22">
        <f t="shared" si="9"/>
        <v>29.4</v>
      </c>
      <c r="J58" s="22">
        <v>30</v>
      </c>
      <c r="K58" s="22">
        <v>29.4</v>
      </c>
      <c r="L58" s="27">
        <v>29.7</v>
      </c>
      <c r="M58" s="25">
        <v>-6.7</v>
      </c>
      <c r="N58" s="22"/>
      <c r="O58" s="22">
        <f t="shared" si="10"/>
        <v>65.8</v>
      </c>
      <c r="P58" s="22">
        <v>63.9</v>
      </c>
      <c r="Q58" s="22">
        <v>65.8</v>
      </c>
      <c r="R58" s="27">
        <v>67</v>
      </c>
      <c r="S58" s="25">
        <v>2.2000000000000002</v>
      </c>
      <c r="T58" s="22"/>
      <c r="U58" s="22"/>
      <c r="V58" s="22">
        <v>589.6</v>
      </c>
      <c r="W58" s="22">
        <v>589.9</v>
      </c>
      <c r="X58" s="27">
        <v>589.69000000000005</v>
      </c>
      <c r="Y58" s="25">
        <v>9.6999999999999993</v>
      </c>
      <c r="Z58" s="22"/>
      <c r="AA58" s="22">
        <f t="shared" si="11"/>
        <v>524.1</v>
      </c>
      <c r="AB58" s="22">
        <v>525.79999999999995</v>
      </c>
      <c r="AC58" s="22">
        <v>524.1</v>
      </c>
      <c r="AD58" s="27">
        <v>522.69000000000005</v>
      </c>
      <c r="AE58" s="25">
        <v>7.5</v>
      </c>
      <c r="AF58" s="22"/>
      <c r="AG58" s="22">
        <f t="shared" si="12"/>
        <v>83.9</v>
      </c>
      <c r="AH58" s="22">
        <v>84.1</v>
      </c>
      <c r="AI58" s="22">
        <v>83.9</v>
      </c>
      <c r="AJ58" s="27">
        <v>83.6</v>
      </c>
      <c r="AK58" s="25">
        <v>1</v>
      </c>
      <c r="AL58" s="22"/>
      <c r="AM58" s="22">
        <f t="shared" si="13"/>
        <v>11.2</v>
      </c>
      <c r="AN58" s="22">
        <v>10.8</v>
      </c>
      <c r="AO58" s="22">
        <v>11.2</v>
      </c>
      <c r="AP58" s="27">
        <v>11.36</v>
      </c>
      <c r="AQ58" s="25">
        <v>0.2</v>
      </c>
      <c r="AR58" s="22"/>
      <c r="AS58" s="22">
        <f t="shared" si="14"/>
        <v>88.8</v>
      </c>
      <c r="AT58" s="22">
        <v>89.2</v>
      </c>
      <c r="AU58" s="22">
        <v>88.8</v>
      </c>
      <c r="AV58" s="27">
        <v>88.64</v>
      </c>
      <c r="AW58" s="25">
        <v>-0.2</v>
      </c>
      <c r="AX58" s="22"/>
      <c r="AY58" s="22">
        <f t="shared" si="15"/>
        <v>5.6</v>
      </c>
      <c r="AZ58" s="22">
        <v>5.7</v>
      </c>
      <c r="BA58" s="22">
        <v>5.6</v>
      </c>
      <c r="BB58" s="27">
        <v>5.68</v>
      </c>
      <c r="BC58" s="22">
        <v>-1.4</v>
      </c>
    </row>
    <row r="59" spans="1:55" ht="12.75" x14ac:dyDescent="0.2">
      <c r="A59" s="7">
        <v>0</v>
      </c>
      <c r="B59">
        <v>3</v>
      </c>
      <c r="C59" s="22">
        <f t="shared" si="8"/>
        <v>496.5</v>
      </c>
      <c r="D59" s="22">
        <v>495.9</v>
      </c>
      <c r="E59" s="22">
        <v>496.5</v>
      </c>
      <c r="F59" s="27">
        <v>497.19</v>
      </c>
      <c r="G59" s="25">
        <v>16.8</v>
      </c>
      <c r="H59" s="22"/>
      <c r="I59" s="22">
        <f t="shared" si="9"/>
        <v>28.1</v>
      </c>
      <c r="J59" s="22">
        <v>30.5</v>
      </c>
      <c r="K59" s="22">
        <v>28.1</v>
      </c>
      <c r="L59" s="27">
        <v>27.88</v>
      </c>
      <c r="M59" s="25">
        <v>-7.3</v>
      </c>
      <c r="N59" s="22"/>
      <c r="O59" s="22">
        <f t="shared" si="10"/>
        <v>67.2</v>
      </c>
      <c r="P59" s="22">
        <v>65.8</v>
      </c>
      <c r="Q59" s="22">
        <v>67.2</v>
      </c>
      <c r="R59" s="27">
        <v>66.75</v>
      </c>
      <c r="S59" s="25">
        <v>-1</v>
      </c>
      <c r="T59" s="22"/>
      <c r="U59" s="22"/>
      <c r="V59" s="22">
        <v>592.20000000000005</v>
      </c>
      <c r="W59" s="22">
        <v>591.79999999999995</v>
      </c>
      <c r="X59" s="27">
        <v>591.82000000000005</v>
      </c>
      <c r="Y59" s="25">
        <v>8.5</v>
      </c>
      <c r="Z59" s="22"/>
      <c r="AA59" s="22">
        <f t="shared" si="11"/>
        <v>524.6</v>
      </c>
      <c r="AB59" s="22">
        <v>526.4</v>
      </c>
      <c r="AC59" s="22">
        <v>524.6</v>
      </c>
      <c r="AD59" s="27">
        <v>525.07000000000005</v>
      </c>
      <c r="AE59" s="25">
        <v>9.5</v>
      </c>
      <c r="AF59" s="22"/>
      <c r="AG59" s="22">
        <f t="shared" si="12"/>
        <v>83.9</v>
      </c>
      <c r="AH59" s="22">
        <v>83.7</v>
      </c>
      <c r="AI59" s="22">
        <v>83.9</v>
      </c>
      <c r="AJ59" s="27">
        <v>84.01</v>
      </c>
      <c r="AK59" s="25">
        <v>1.6</v>
      </c>
      <c r="AL59" s="22"/>
      <c r="AM59" s="22">
        <f t="shared" si="13"/>
        <v>11.4</v>
      </c>
      <c r="AN59" s="22">
        <v>11.1</v>
      </c>
      <c r="AO59" s="22">
        <v>11.4</v>
      </c>
      <c r="AP59" s="27">
        <v>11.28</v>
      </c>
      <c r="AQ59" s="25">
        <v>-0.3</v>
      </c>
      <c r="AR59" s="22"/>
      <c r="AS59" s="22">
        <f t="shared" si="14"/>
        <v>88.6</v>
      </c>
      <c r="AT59" s="22">
        <v>88.9</v>
      </c>
      <c r="AU59" s="22">
        <v>88.6</v>
      </c>
      <c r="AV59" s="27">
        <v>88.72</v>
      </c>
      <c r="AW59" s="25">
        <v>0.3</v>
      </c>
      <c r="AX59" s="22"/>
      <c r="AY59" s="22">
        <f t="shared" si="15"/>
        <v>5.4</v>
      </c>
      <c r="AZ59" s="22">
        <v>5.8</v>
      </c>
      <c r="BA59" s="22">
        <v>5.4</v>
      </c>
      <c r="BB59" s="27">
        <v>5.31</v>
      </c>
      <c r="BC59" s="22">
        <v>-1.5</v>
      </c>
    </row>
    <row r="60" spans="1:55" ht="12.75" x14ac:dyDescent="0.2">
      <c r="A60" s="7">
        <v>0</v>
      </c>
      <c r="B60">
        <v>4</v>
      </c>
      <c r="C60" s="22">
        <f t="shared" si="8"/>
        <v>502.2</v>
      </c>
      <c r="D60" s="22">
        <v>502.9</v>
      </c>
      <c r="E60" s="22">
        <v>502.2</v>
      </c>
      <c r="F60" s="27">
        <v>501.86</v>
      </c>
      <c r="G60" s="25">
        <v>18.7</v>
      </c>
      <c r="H60" s="22"/>
      <c r="I60" s="22">
        <f t="shared" si="9"/>
        <v>26.2</v>
      </c>
      <c r="J60" s="22">
        <v>23.8</v>
      </c>
      <c r="K60" s="22">
        <v>26.2</v>
      </c>
      <c r="L60" s="27">
        <v>26.28</v>
      </c>
      <c r="M60" s="25">
        <v>-6.4</v>
      </c>
      <c r="N60" s="22"/>
      <c r="O60" s="22">
        <f t="shared" si="10"/>
        <v>65.400000000000006</v>
      </c>
      <c r="P60" s="22">
        <v>66.900000000000006</v>
      </c>
      <c r="Q60" s="22">
        <v>65.400000000000006</v>
      </c>
      <c r="R60" s="27">
        <v>65.569999999999993</v>
      </c>
      <c r="S60" s="25">
        <v>-4.7</v>
      </c>
      <c r="T60" s="22"/>
      <c r="U60" s="22"/>
      <c r="V60" s="22">
        <v>593.6</v>
      </c>
      <c r="W60" s="22">
        <v>593.70000000000005</v>
      </c>
      <c r="X60" s="27">
        <v>593.70000000000005</v>
      </c>
      <c r="Y60" s="25">
        <v>7.5</v>
      </c>
      <c r="Z60" s="22"/>
      <c r="AA60" s="22">
        <f t="shared" si="11"/>
        <v>528.4</v>
      </c>
      <c r="AB60" s="22">
        <v>526.70000000000005</v>
      </c>
      <c r="AC60" s="22">
        <v>528.4</v>
      </c>
      <c r="AD60" s="27">
        <v>528.13</v>
      </c>
      <c r="AE60" s="25">
        <v>12.3</v>
      </c>
      <c r="AF60" s="22"/>
      <c r="AG60" s="22">
        <f t="shared" si="12"/>
        <v>84.6</v>
      </c>
      <c r="AH60" s="22">
        <v>84.7</v>
      </c>
      <c r="AI60" s="22">
        <v>84.6</v>
      </c>
      <c r="AJ60" s="27">
        <v>84.53</v>
      </c>
      <c r="AK60" s="25">
        <v>2.1</v>
      </c>
      <c r="AL60" s="22"/>
      <c r="AM60" s="22">
        <f t="shared" si="13"/>
        <v>11</v>
      </c>
      <c r="AN60" s="22">
        <v>11.3</v>
      </c>
      <c r="AO60" s="22">
        <v>11</v>
      </c>
      <c r="AP60" s="27">
        <v>11.04</v>
      </c>
      <c r="AQ60" s="25">
        <v>-0.9</v>
      </c>
      <c r="AR60" s="22"/>
      <c r="AS60" s="22">
        <f t="shared" si="14"/>
        <v>89</v>
      </c>
      <c r="AT60" s="22">
        <v>88.7</v>
      </c>
      <c r="AU60" s="22">
        <v>89</v>
      </c>
      <c r="AV60" s="27">
        <v>88.96</v>
      </c>
      <c r="AW60" s="25">
        <v>0.9</v>
      </c>
      <c r="AX60" s="22"/>
      <c r="AY60" s="22">
        <f t="shared" si="15"/>
        <v>5</v>
      </c>
      <c r="AZ60" s="22">
        <v>4.5</v>
      </c>
      <c r="BA60" s="22">
        <v>5</v>
      </c>
      <c r="BB60" s="27">
        <v>4.9800000000000004</v>
      </c>
      <c r="BC60" s="22">
        <v>-1.3</v>
      </c>
    </row>
    <row r="61" spans="1:55" ht="12.75" x14ac:dyDescent="0.2">
      <c r="A61" s="7"/>
      <c r="B61">
        <v>1</v>
      </c>
      <c r="C61" s="22">
        <f t="shared" si="8"/>
        <v>506.8</v>
      </c>
      <c r="D61" s="22">
        <v>506</v>
      </c>
      <c r="E61" s="22">
        <v>506.8</v>
      </c>
      <c r="F61" s="27">
        <v>505.86</v>
      </c>
      <c r="G61" s="25">
        <v>16</v>
      </c>
      <c r="H61" s="22"/>
      <c r="I61" s="22">
        <f t="shared" si="9"/>
        <v>25.5</v>
      </c>
      <c r="J61" s="22">
        <v>25</v>
      </c>
      <c r="K61" s="22">
        <v>25.5</v>
      </c>
      <c r="L61" s="27">
        <v>24.98</v>
      </c>
      <c r="M61" s="25">
        <v>-5.2</v>
      </c>
      <c r="N61" s="22"/>
      <c r="O61" s="22">
        <f t="shared" si="10"/>
        <v>63.3</v>
      </c>
      <c r="P61" s="22">
        <v>64.599999999999994</v>
      </c>
      <c r="Q61" s="22">
        <v>63.3</v>
      </c>
      <c r="R61" s="27">
        <v>64.75</v>
      </c>
      <c r="S61" s="25">
        <v>-3.3</v>
      </c>
      <c r="T61" s="22"/>
      <c r="U61" s="22"/>
      <c r="V61" s="22">
        <v>595.6</v>
      </c>
      <c r="W61" s="22">
        <v>595.6</v>
      </c>
      <c r="X61" s="27">
        <v>595.59</v>
      </c>
      <c r="Y61" s="25">
        <v>7.6</v>
      </c>
      <c r="Z61" s="22"/>
      <c r="AA61" s="22">
        <f t="shared" si="11"/>
        <v>532.29999999999995</v>
      </c>
      <c r="AB61" s="22">
        <v>531</v>
      </c>
      <c r="AC61" s="22">
        <v>532.29999999999995</v>
      </c>
      <c r="AD61" s="27">
        <v>530.85</v>
      </c>
      <c r="AE61" s="25">
        <v>10.9</v>
      </c>
      <c r="AF61" s="22"/>
      <c r="AG61" s="22">
        <f t="shared" si="12"/>
        <v>85.1</v>
      </c>
      <c r="AH61" s="22">
        <v>85</v>
      </c>
      <c r="AI61" s="22">
        <v>85.1</v>
      </c>
      <c r="AJ61" s="27">
        <v>84.93</v>
      </c>
      <c r="AK61" s="25">
        <v>1.6</v>
      </c>
      <c r="AL61" s="22"/>
      <c r="AM61" s="22">
        <f t="shared" si="13"/>
        <v>10.6</v>
      </c>
      <c r="AN61" s="22">
        <v>10.8</v>
      </c>
      <c r="AO61" s="22">
        <v>10.6</v>
      </c>
      <c r="AP61" s="27">
        <v>10.87</v>
      </c>
      <c r="AQ61" s="25">
        <v>-0.7</v>
      </c>
      <c r="AR61" s="22"/>
      <c r="AS61" s="22">
        <f t="shared" si="14"/>
        <v>89.4</v>
      </c>
      <c r="AT61" s="22">
        <v>89.2</v>
      </c>
      <c r="AU61" s="22">
        <v>89.4</v>
      </c>
      <c r="AV61" s="27">
        <v>89.13</v>
      </c>
      <c r="AW61" s="25">
        <v>0.7</v>
      </c>
      <c r="AX61" s="22"/>
      <c r="AY61" s="22">
        <f t="shared" si="15"/>
        <v>4.8</v>
      </c>
      <c r="AZ61" s="22">
        <v>4.7</v>
      </c>
      <c r="BA61" s="22">
        <v>4.8</v>
      </c>
      <c r="BB61" s="27">
        <v>4.71</v>
      </c>
      <c r="BC61" s="22">
        <v>-1.1000000000000001</v>
      </c>
    </row>
    <row r="62" spans="1:55" ht="12.75" x14ac:dyDescent="0.2">
      <c r="A62" s="7">
        <v>1</v>
      </c>
      <c r="B62">
        <v>2</v>
      </c>
      <c r="C62" s="22">
        <f t="shared" si="8"/>
        <v>506.8</v>
      </c>
      <c r="D62" s="22">
        <v>508.4</v>
      </c>
      <c r="E62" s="22">
        <v>506.8</v>
      </c>
      <c r="F62" s="27">
        <v>508.33</v>
      </c>
      <c r="G62" s="25">
        <v>9.8000000000000007</v>
      </c>
      <c r="H62" s="22"/>
      <c r="I62" s="22">
        <f t="shared" si="9"/>
        <v>24.3</v>
      </c>
      <c r="J62" s="22">
        <v>24.5</v>
      </c>
      <c r="K62" s="22">
        <v>24.3</v>
      </c>
      <c r="L62" s="27">
        <v>24.17</v>
      </c>
      <c r="M62" s="25">
        <v>-3.2</v>
      </c>
      <c r="N62" s="22"/>
      <c r="O62" s="22">
        <f t="shared" si="10"/>
        <v>66.5</v>
      </c>
      <c r="P62" s="22">
        <v>64.400000000000006</v>
      </c>
      <c r="Q62" s="22">
        <v>66.5</v>
      </c>
      <c r="R62" s="27">
        <v>65.16</v>
      </c>
      <c r="S62" s="25">
        <v>1.7</v>
      </c>
      <c r="T62" s="22"/>
      <c r="U62" s="22"/>
      <c r="V62" s="22">
        <v>597.29999999999995</v>
      </c>
      <c r="W62" s="22">
        <v>597.6</v>
      </c>
      <c r="X62" s="27">
        <v>597.66</v>
      </c>
      <c r="Y62" s="25">
        <v>8.3000000000000007</v>
      </c>
      <c r="Z62" s="22"/>
      <c r="AA62" s="22">
        <f t="shared" si="11"/>
        <v>531.1</v>
      </c>
      <c r="AB62" s="22">
        <v>533</v>
      </c>
      <c r="AC62" s="22">
        <v>531.1</v>
      </c>
      <c r="AD62" s="27">
        <v>532.5</v>
      </c>
      <c r="AE62" s="25">
        <v>6.6</v>
      </c>
      <c r="AF62" s="22"/>
      <c r="AG62" s="22">
        <f t="shared" si="12"/>
        <v>84.8</v>
      </c>
      <c r="AH62" s="22">
        <v>85.1</v>
      </c>
      <c r="AI62" s="22">
        <v>84.8</v>
      </c>
      <c r="AJ62" s="27">
        <v>85.05</v>
      </c>
      <c r="AK62" s="25">
        <v>0.5</v>
      </c>
      <c r="AL62" s="22"/>
      <c r="AM62" s="22">
        <f t="shared" si="13"/>
        <v>11.1</v>
      </c>
      <c r="AN62" s="22">
        <v>10.8</v>
      </c>
      <c r="AO62" s="22">
        <v>11.1</v>
      </c>
      <c r="AP62" s="27">
        <v>10.9</v>
      </c>
      <c r="AQ62" s="25">
        <v>0.1</v>
      </c>
      <c r="AR62" s="22"/>
      <c r="AS62" s="22">
        <f t="shared" si="14"/>
        <v>88.9</v>
      </c>
      <c r="AT62" s="22">
        <v>89.2</v>
      </c>
      <c r="AU62" s="22">
        <v>88.9</v>
      </c>
      <c r="AV62" s="27">
        <v>89.1</v>
      </c>
      <c r="AW62" s="25">
        <v>-0.1</v>
      </c>
      <c r="AX62" s="22"/>
      <c r="AY62" s="22">
        <f t="shared" si="15"/>
        <v>4.5999999999999996</v>
      </c>
      <c r="AZ62" s="22">
        <v>4.5999999999999996</v>
      </c>
      <c r="BA62" s="22">
        <v>4.5999999999999996</v>
      </c>
      <c r="BB62" s="27">
        <v>4.54</v>
      </c>
      <c r="BC62" s="22">
        <v>-0.7</v>
      </c>
    </row>
    <row r="63" spans="1:55" ht="12.75" x14ac:dyDescent="0.2">
      <c r="A63" s="7">
        <v>1</v>
      </c>
      <c r="B63">
        <v>3</v>
      </c>
      <c r="C63" s="22">
        <f t="shared" si="8"/>
        <v>509.3</v>
      </c>
      <c r="D63" s="22">
        <v>509.2</v>
      </c>
      <c r="E63" s="22">
        <v>509.3</v>
      </c>
      <c r="F63" s="27">
        <v>509.55</v>
      </c>
      <c r="G63" s="25">
        <v>4.9000000000000004</v>
      </c>
      <c r="H63" s="22"/>
      <c r="I63" s="22">
        <f t="shared" si="9"/>
        <v>23.2</v>
      </c>
      <c r="J63" s="22">
        <v>25.5</v>
      </c>
      <c r="K63" s="22">
        <v>23.2</v>
      </c>
      <c r="L63" s="27">
        <v>23.75</v>
      </c>
      <c r="M63" s="25">
        <v>-1.7</v>
      </c>
      <c r="N63" s="22"/>
      <c r="O63" s="22">
        <f t="shared" si="10"/>
        <v>67.400000000000006</v>
      </c>
      <c r="P63" s="22">
        <v>65.5</v>
      </c>
      <c r="Q63" s="22">
        <v>67.400000000000006</v>
      </c>
      <c r="R63" s="27">
        <v>66.67</v>
      </c>
      <c r="S63" s="25">
        <v>6</v>
      </c>
      <c r="T63" s="22"/>
      <c r="U63" s="22"/>
      <c r="V63" s="22">
        <v>600.20000000000005</v>
      </c>
      <c r="W63" s="22">
        <v>599.9</v>
      </c>
      <c r="X63" s="27">
        <v>599.97</v>
      </c>
      <c r="Y63" s="25">
        <v>9.3000000000000007</v>
      </c>
      <c r="Z63" s="22"/>
      <c r="AA63" s="22">
        <f t="shared" si="11"/>
        <v>532.5</v>
      </c>
      <c r="AB63" s="22">
        <v>534.70000000000005</v>
      </c>
      <c r="AC63" s="22">
        <v>532.5</v>
      </c>
      <c r="AD63" s="27">
        <v>533.30999999999995</v>
      </c>
      <c r="AE63" s="25">
        <v>3.2</v>
      </c>
      <c r="AF63" s="22"/>
      <c r="AG63" s="22">
        <f t="shared" si="12"/>
        <v>84.9</v>
      </c>
      <c r="AH63" s="22">
        <v>84.8</v>
      </c>
      <c r="AI63" s="22">
        <v>84.9</v>
      </c>
      <c r="AJ63" s="27">
        <v>84.93</v>
      </c>
      <c r="AK63" s="25">
        <v>-0.5</v>
      </c>
      <c r="AL63" s="22"/>
      <c r="AM63" s="22">
        <f t="shared" si="13"/>
        <v>11.2</v>
      </c>
      <c r="AN63" s="22">
        <v>10.9</v>
      </c>
      <c r="AO63" s="22">
        <v>11.2</v>
      </c>
      <c r="AP63" s="27">
        <v>11.11</v>
      </c>
      <c r="AQ63" s="25">
        <v>0.8</v>
      </c>
      <c r="AR63" s="22"/>
      <c r="AS63" s="22">
        <f t="shared" si="14"/>
        <v>88.8</v>
      </c>
      <c r="AT63" s="22">
        <v>89.1</v>
      </c>
      <c r="AU63" s="22">
        <v>88.8</v>
      </c>
      <c r="AV63" s="27">
        <v>88.89</v>
      </c>
      <c r="AW63" s="25">
        <v>-0.8</v>
      </c>
      <c r="AX63" s="22"/>
      <c r="AY63" s="22">
        <f t="shared" si="15"/>
        <v>4.4000000000000004</v>
      </c>
      <c r="AZ63" s="22">
        <v>4.8</v>
      </c>
      <c r="BA63" s="22">
        <v>4.4000000000000004</v>
      </c>
      <c r="BB63" s="27">
        <v>4.45</v>
      </c>
      <c r="BC63" s="22">
        <v>-0.3</v>
      </c>
    </row>
    <row r="64" spans="1:55" ht="12.75" x14ac:dyDescent="0.2">
      <c r="A64" s="7">
        <v>1</v>
      </c>
      <c r="B64">
        <v>4</v>
      </c>
      <c r="C64" s="22">
        <f t="shared" si="8"/>
        <v>510.1</v>
      </c>
      <c r="D64" s="22">
        <v>510.7</v>
      </c>
      <c r="E64" s="22">
        <v>510.1</v>
      </c>
      <c r="F64" s="27">
        <v>510.87</v>
      </c>
      <c r="G64" s="25">
        <v>5.3</v>
      </c>
      <c r="H64" s="22"/>
      <c r="I64" s="22">
        <f t="shared" si="9"/>
        <v>24.3</v>
      </c>
      <c r="J64" s="22">
        <v>22</v>
      </c>
      <c r="K64" s="22">
        <v>24.3</v>
      </c>
      <c r="L64" s="27">
        <v>23.31</v>
      </c>
      <c r="M64" s="25">
        <v>-1.8</v>
      </c>
      <c r="N64" s="22"/>
      <c r="O64" s="22">
        <f t="shared" si="10"/>
        <v>68.099999999999994</v>
      </c>
      <c r="P64" s="22">
        <v>69.8</v>
      </c>
      <c r="Q64" s="22">
        <v>68.099999999999994</v>
      </c>
      <c r="R64" s="27">
        <v>68.260000000000005</v>
      </c>
      <c r="S64" s="25">
        <v>6.4</v>
      </c>
      <c r="T64" s="22"/>
      <c r="U64" s="22"/>
      <c r="V64" s="22">
        <v>602.5</v>
      </c>
      <c r="W64" s="22">
        <v>602.6</v>
      </c>
      <c r="X64" s="27">
        <v>602.44000000000005</v>
      </c>
      <c r="Y64" s="25">
        <v>9.9</v>
      </c>
      <c r="Z64" s="22"/>
      <c r="AA64" s="22">
        <f t="shared" si="11"/>
        <v>534.5</v>
      </c>
      <c r="AB64" s="22">
        <v>532.70000000000005</v>
      </c>
      <c r="AC64" s="22">
        <v>534.5</v>
      </c>
      <c r="AD64" s="27">
        <v>534.17999999999995</v>
      </c>
      <c r="AE64" s="25">
        <v>3.5</v>
      </c>
      <c r="AF64" s="22"/>
      <c r="AG64" s="22">
        <f t="shared" si="12"/>
        <v>84.7</v>
      </c>
      <c r="AH64" s="22">
        <v>84.8</v>
      </c>
      <c r="AI64" s="22">
        <v>84.7</v>
      </c>
      <c r="AJ64" s="27">
        <v>84.8</v>
      </c>
      <c r="AK64" s="25">
        <v>-0.5</v>
      </c>
      <c r="AL64" s="22"/>
      <c r="AM64" s="22">
        <f t="shared" si="13"/>
        <v>11.3</v>
      </c>
      <c r="AN64" s="22">
        <v>11.6</v>
      </c>
      <c r="AO64" s="22">
        <v>11.3</v>
      </c>
      <c r="AP64" s="27">
        <v>11.33</v>
      </c>
      <c r="AQ64" s="25">
        <v>0.9</v>
      </c>
      <c r="AR64" s="22"/>
      <c r="AS64" s="22">
        <f t="shared" si="14"/>
        <v>88.7</v>
      </c>
      <c r="AT64" s="22">
        <v>88.4</v>
      </c>
      <c r="AU64" s="22">
        <v>88.7</v>
      </c>
      <c r="AV64" s="27">
        <v>88.67</v>
      </c>
      <c r="AW64" s="25">
        <v>-0.9</v>
      </c>
      <c r="AX64" s="22"/>
      <c r="AY64" s="22">
        <f t="shared" si="15"/>
        <v>4.5999999999999996</v>
      </c>
      <c r="AZ64" s="22">
        <v>4.0999999999999996</v>
      </c>
      <c r="BA64" s="22">
        <v>4.5999999999999996</v>
      </c>
      <c r="BB64" s="27">
        <v>4.3600000000000003</v>
      </c>
      <c r="BC64" s="22">
        <v>-0.4</v>
      </c>
    </row>
    <row r="65" spans="1:55" ht="12.75" x14ac:dyDescent="0.2">
      <c r="A65" s="7"/>
      <c r="B65">
        <v>1</v>
      </c>
      <c r="C65" s="22">
        <f t="shared" si="8"/>
        <v>512.20000000000005</v>
      </c>
      <c r="D65" s="22">
        <v>511</v>
      </c>
      <c r="E65" s="22">
        <v>512.20000000000005</v>
      </c>
      <c r="F65" s="27">
        <v>512.83000000000004</v>
      </c>
      <c r="G65" s="25">
        <v>7.9</v>
      </c>
      <c r="H65" s="22"/>
      <c r="I65" s="22">
        <f t="shared" si="9"/>
        <v>22.3</v>
      </c>
      <c r="J65" s="22">
        <v>22.1</v>
      </c>
      <c r="K65" s="22">
        <v>22.3</v>
      </c>
      <c r="L65" s="27">
        <v>22.92</v>
      </c>
      <c r="M65" s="25">
        <v>-1.6</v>
      </c>
      <c r="N65" s="22"/>
      <c r="O65" s="22">
        <f t="shared" si="10"/>
        <v>70.400000000000006</v>
      </c>
      <c r="P65" s="22">
        <v>71.8</v>
      </c>
      <c r="Q65" s="22">
        <v>70.400000000000006</v>
      </c>
      <c r="R65" s="27">
        <v>69.05</v>
      </c>
      <c r="S65" s="25">
        <v>3.2</v>
      </c>
      <c r="T65" s="22"/>
      <c r="U65" s="22"/>
      <c r="V65" s="22">
        <v>604.79999999999995</v>
      </c>
      <c r="W65" s="22">
        <v>604.79999999999995</v>
      </c>
      <c r="X65" s="27">
        <v>604.79999999999995</v>
      </c>
      <c r="Y65" s="25">
        <v>9.5</v>
      </c>
      <c r="Z65" s="22"/>
      <c r="AA65" s="22">
        <f t="shared" si="11"/>
        <v>534.5</v>
      </c>
      <c r="AB65" s="22">
        <v>533</v>
      </c>
      <c r="AC65" s="22">
        <v>534.5</v>
      </c>
      <c r="AD65" s="27">
        <v>535.76</v>
      </c>
      <c r="AE65" s="25">
        <v>6.3</v>
      </c>
      <c r="AF65" s="22"/>
      <c r="AG65" s="22">
        <f t="shared" si="12"/>
        <v>84.7</v>
      </c>
      <c r="AH65" s="22">
        <v>84.5</v>
      </c>
      <c r="AI65" s="22">
        <v>84.7</v>
      </c>
      <c r="AJ65" s="27">
        <v>84.79</v>
      </c>
      <c r="AK65" s="25">
        <v>0</v>
      </c>
      <c r="AL65" s="22"/>
      <c r="AM65" s="22">
        <f t="shared" si="13"/>
        <v>11.6</v>
      </c>
      <c r="AN65" s="22">
        <v>11.9</v>
      </c>
      <c r="AO65" s="22">
        <v>11.6</v>
      </c>
      <c r="AP65" s="27">
        <v>11.42</v>
      </c>
      <c r="AQ65" s="25">
        <v>0.3</v>
      </c>
      <c r="AR65" s="22"/>
      <c r="AS65" s="22">
        <f t="shared" si="14"/>
        <v>88.4</v>
      </c>
      <c r="AT65" s="22">
        <v>88.1</v>
      </c>
      <c r="AU65" s="22">
        <v>88.4</v>
      </c>
      <c r="AV65" s="27">
        <v>88.58</v>
      </c>
      <c r="AW65" s="25">
        <v>-0.3</v>
      </c>
      <c r="AX65" s="22"/>
      <c r="AY65" s="22">
        <f t="shared" si="15"/>
        <v>4.2</v>
      </c>
      <c r="AZ65" s="22">
        <v>4.0999999999999996</v>
      </c>
      <c r="BA65" s="22">
        <v>4.2</v>
      </c>
      <c r="BB65" s="27">
        <v>4.28</v>
      </c>
      <c r="BC65" s="22">
        <v>-0.3</v>
      </c>
    </row>
    <row r="66" spans="1:55" ht="12.75" x14ac:dyDescent="0.2">
      <c r="A66" s="7">
        <v>2</v>
      </c>
      <c r="B66">
        <v>2</v>
      </c>
      <c r="C66" s="22">
        <f t="shared" si="8"/>
        <v>515.29999999999995</v>
      </c>
      <c r="D66" s="22">
        <v>517.4</v>
      </c>
      <c r="E66" s="22">
        <v>515.29999999999995</v>
      </c>
      <c r="F66" s="27">
        <v>514.49</v>
      </c>
      <c r="G66" s="25">
        <v>6.6</v>
      </c>
      <c r="H66" s="22"/>
      <c r="I66" s="22">
        <f t="shared" si="9"/>
        <v>22.3</v>
      </c>
      <c r="J66" s="22">
        <v>22.2</v>
      </c>
      <c r="K66" s="22">
        <v>22.3</v>
      </c>
      <c r="L66" s="27">
        <v>22.72</v>
      </c>
      <c r="M66" s="25">
        <v>-0.8</v>
      </c>
      <c r="N66" s="22"/>
      <c r="O66" s="22">
        <f t="shared" si="10"/>
        <v>69.099999999999994</v>
      </c>
      <c r="P66" s="22">
        <v>66.900000000000006</v>
      </c>
      <c r="Q66" s="22">
        <v>69.099999999999994</v>
      </c>
      <c r="R66" s="27">
        <v>69.73</v>
      </c>
      <c r="S66" s="25">
        <v>2.8</v>
      </c>
      <c r="T66" s="22"/>
      <c r="U66" s="22"/>
      <c r="V66" s="22">
        <v>606.4</v>
      </c>
      <c r="W66" s="22">
        <v>606.70000000000005</v>
      </c>
      <c r="X66" s="27">
        <v>606.94000000000005</v>
      </c>
      <c r="Y66" s="25">
        <v>8.6</v>
      </c>
      <c r="Z66" s="22"/>
      <c r="AA66" s="22">
        <f t="shared" si="11"/>
        <v>537.6</v>
      </c>
      <c r="AB66" s="22">
        <v>539.5</v>
      </c>
      <c r="AC66" s="22">
        <v>537.6</v>
      </c>
      <c r="AD66" s="27">
        <v>537.21</v>
      </c>
      <c r="AE66" s="25">
        <v>5.8</v>
      </c>
      <c r="AF66" s="22"/>
      <c r="AG66" s="22">
        <f t="shared" si="12"/>
        <v>84.9</v>
      </c>
      <c r="AH66" s="22">
        <v>85.3</v>
      </c>
      <c r="AI66" s="22">
        <v>84.9</v>
      </c>
      <c r="AJ66" s="27">
        <v>84.77</v>
      </c>
      <c r="AK66" s="25">
        <v>-0.1</v>
      </c>
      <c r="AL66" s="22"/>
      <c r="AM66" s="22">
        <f t="shared" si="13"/>
        <v>11.4</v>
      </c>
      <c r="AN66" s="22">
        <v>11</v>
      </c>
      <c r="AO66" s="22">
        <v>11.4</v>
      </c>
      <c r="AP66" s="27">
        <v>11.49</v>
      </c>
      <c r="AQ66" s="25">
        <v>0.3</v>
      </c>
      <c r="AR66" s="22"/>
      <c r="AS66" s="22">
        <f t="shared" si="14"/>
        <v>88.6</v>
      </c>
      <c r="AT66" s="22">
        <v>89</v>
      </c>
      <c r="AU66" s="22">
        <v>88.6</v>
      </c>
      <c r="AV66" s="27">
        <v>88.51</v>
      </c>
      <c r="AW66" s="25">
        <v>-0.3</v>
      </c>
      <c r="AX66" s="22"/>
      <c r="AY66" s="22">
        <f t="shared" si="15"/>
        <v>4.0999999999999996</v>
      </c>
      <c r="AZ66" s="22">
        <v>4.0999999999999996</v>
      </c>
      <c r="BA66" s="22">
        <v>4.0999999999999996</v>
      </c>
      <c r="BB66" s="27">
        <v>4.2300000000000004</v>
      </c>
      <c r="BC66" s="22">
        <v>-0.2</v>
      </c>
    </row>
    <row r="67" spans="1:55" ht="12.75" x14ac:dyDescent="0.2">
      <c r="A67" s="7">
        <v>2</v>
      </c>
      <c r="B67">
        <v>3</v>
      </c>
      <c r="C67" s="22">
        <f t="shared" si="8"/>
        <v>516.20000000000005</v>
      </c>
      <c r="D67" s="22">
        <v>516.6</v>
      </c>
      <c r="E67" s="22">
        <v>516.20000000000005</v>
      </c>
      <c r="F67" s="27">
        <v>514.75</v>
      </c>
      <c r="G67" s="25">
        <v>1</v>
      </c>
      <c r="H67" s="22"/>
      <c r="I67" s="22">
        <f t="shared" si="9"/>
        <v>24.1</v>
      </c>
      <c r="J67" s="22">
        <v>26.2</v>
      </c>
      <c r="K67" s="22">
        <v>24.1</v>
      </c>
      <c r="L67" s="27">
        <v>23.24</v>
      </c>
      <c r="M67" s="25">
        <v>2.1</v>
      </c>
      <c r="N67" s="22"/>
      <c r="O67" s="22">
        <f t="shared" si="10"/>
        <v>68.8</v>
      </c>
      <c r="P67" s="22">
        <v>66.599999999999994</v>
      </c>
      <c r="Q67" s="22">
        <v>68.8</v>
      </c>
      <c r="R67" s="27">
        <v>70.87</v>
      </c>
      <c r="S67" s="25">
        <v>4.5</v>
      </c>
      <c r="T67" s="22"/>
      <c r="U67" s="22"/>
      <c r="V67" s="22">
        <v>609.4</v>
      </c>
      <c r="W67" s="22">
        <v>609.1</v>
      </c>
      <c r="X67" s="27">
        <v>608.85</v>
      </c>
      <c r="Y67" s="25">
        <v>7.6</v>
      </c>
      <c r="Z67" s="22"/>
      <c r="AA67" s="22">
        <f t="shared" si="11"/>
        <v>540.29999999999995</v>
      </c>
      <c r="AB67" s="22">
        <v>542.79999999999995</v>
      </c>
      <c r="AC67" s="22">
        <v>540.29999999999995</v>
      </c>
      <c r="AD67" s="27">
        <v>537.99</v>
      </c>
      <c r="AE67" s="25">
        <v>3.1</v>
      </c>
      <c r="AF67" s="22"/>
      <c r="AG67" s="22">
        <f t="shared" si="12"/>
        <v>84.8</v>
      </c>
      <c r="AH67" s="22">
        <v>84.8</v>
      </c>
      <c r="AI67" s="22">
        <v>84.8</v>
      </c>
      <c r="AJ67" s="27">
        <v>84.54</v>
      </c>
      <c r="AK67" s="25">
        <v>-0.9</v>
      </c>
      <c r="AL67" s="22"/>
      <c r="AM67" s="22">
        <f t="shared" si="13"/>
        <v>11.3</v>
      </c>
      <c r="AN67" s="22">
        <v>10.9</v>
      </c>
      <c r="AO67" s="22">
        <v>11.3</v>
      </c>
      <c r="AP67" s="27">
        <v>11.64</v>
      </c>
      <c r="AQ67" s="25">
        <v>0.6</v>
      </c>
      <c r="AR67" s="22"/>
      <c r="AS67" s="22">
        <f t="shared" si="14"/>
        <v>88.7</v>
      </c>
      <c r="AT67" s="22">
        <v>89.1</v>
      </c>
      <c r="AU67" s="22">
        <v>88.7</v>
      </c>
      <c r="AV67" s="27">
        <v>88.36</v>
      </c>
      <c r="AW67" s="25">
        <v>-0.6</v>
      </c>
      <c r="AX67" s="22"/>
      <c r="AY67" s="22">
        <f t="shared" si="15"/>
        <v>4.5</v>
      </c>
      <c r="AZ67" s="22">
        <v>4.8</v>
      </c>
      <c r="BA67" s="22">
        <v>4.5</v>
      </c>
      <c r="BB67" s="27">
        <v>4.32</v>
      </c>
      <c r="BC67" s="22">
        <v>0.4</v>
      </c>
    </row>
    <row r="68" spans="1:55" ht="12.75" x14ac:dyDescent="0.2">
      <c r="A68" s="7">
        <v>2</v>
      </c>
      <c r="B68">
        <v>4</v>
      </c>
      <c r="C68" s="22">
        <f t="shared" si="8"/>
        <v>512.9</v>
      </c>
      <c r="D68" s="22">
        <v>513.5</v>
      </c>
      <c r="E68" s="22">
        <v>512.9</v>
      </c>
      <c r="F68" s="27">
        <v>513.49</v>
      </c>
      <c r="G68" s="25">
        <v>-5</v>
      </c>
      <c r="H68" s="22"/>
      <c r="I68" s="22">
        <f t="shared" si="9"/>
        <v>23.6</v>
      </c>
      <c r="J68" s="22">
        <v>21.5</v>
      </c>
      <c r="K68" s="22">
        <v>23.6</v>
      </c>
      <c r="L68" s="27">
        <v>24.52</v>
      </c>
      <c r="M68" s="25">
        <v>5.0999999999999996</v>
      </c>
      <c r="N68" s="22"/>
      <c r="O68" s="22">
        <f t="shared" si="10"/>
        <v>74.099999999999994</v>
      </c>
      <c r="P68" s="22">
        <v>75.599999999999994</v>
      </c>
      <c r="Q68" s="22">
        <v>74.099999999999994</v>
      </c>
      <c r="R68" s="27">
        <v>72.55</v>
      </c>
      <c r="S68" s="25">
        <v>6.7</v>
      </c>
      <c r="T68" s="22"/>
      <c r="U68" s="22"/>
      <c r="V68" s="22">
        <v>610.6</v>
      </c>
      <c r="W68" s="22">
        <v>610.6</v>
      </c>
      <c r="X68" s="27">
        <v>610.55999999999995</v>
      </c>
      <c r="Y68" s="25">
        <v>6.8</v>
      </c>
      <c r="Z68" s="22"/>
      <c r="AA68" s="22">
        <f t="shared" si="11"/>
        <v>536.5</v>
      </c>
      <c r="AB68" s="22">
        <v>534.9</v>
      </c>
      <c r="AC68" s="22">
        <v>536.5</v>
      </c>
      <c r="AD68" s="27">
        <v>538.01</v>
      </c>
      <c r="AE68" s="25">
        <v>0.1</v>
      </c>
      <c r="AF68" s="22"/>
      <c r="AG68" s="22">
        <f t="shared" si="12"/>
        <v>84</v>
      </c>
      <c r="AH68" s="22">
        <v>84.1</v>
      </c>
      <c r="AI68" s="22">
        <v>84</v>
      </c>
      <c r="AJ68" s="27">
        <v>84.1</v>
      </c>
      <c r="AK68" s="25">
        <v>-1.8</v>
      </c>
      <c r="AL68" s="22"/>
      <c r="AM68" s="22">
        <f t="shared" si="13"/>
        <v>12.1</v>
      </c>
      <c r="AN68" s="22">
        <v>12.4</v>
      </c>
      <c r="AO68" s="22">
        <v>12.1</v>
      </c>
      <c r="AP68" s="27">
        <v>11.88</v>
      </c>
      <c r="AQ68" s="25">
        <v>1</v>
      </c>
      <c r="AR68" s="22"/>
      <c r="AS68" s="22">
        <f t="shared" si="14"/>
        <v>87.9</v>
      </c>
      <c r="AT68" s="22">
        <v>87.6</v>
      </c>
      <c r="AU68" s="22">
        <v>87.9</v>
      </c>
      <c r="AV68" s="27">
        <v>88.12</v>
      </c>
      <c r="AW68" s="25">
        <v>-1</v>
      </c>
      <c r="AX68" s="22"/>
      <c r="AY68" s="22">
        <f t="shared" si="15"/>
        <v>4.4000000000000004</v>
      </c>
      <c r="AZ68" s="22">
        <v>4</v>
      </c>
      <c r="BA68" s="22">
        <v>4.4000000000000004</v>
      </c>
      <c r="BB68" s="27">
        <v>4.5599999999999996</v>
      </c>
      <c r="BC68" s="22">
        <v>1</v>
      </c>
    </row>
    <row r="69" spans="1:55" ht="12.75" x14ac:dyDescent="0.2">
      <c r="A69" s="7"/>
      <c r="B69">
        <v>1</v>
      </c>
      <c r="C69" s="22">
        <f t="shared" ref="C69:C100" si="16">$B$2*E69+(1-$B$2)*D69</f>
        <v>513.6</v>
      </c>
      <c r="D69" s="22">
        <v>511.6</v>
      </c>
      <c r="E69" s="22">
        <v>513.6</v>
      </c>
      <c r="F69" s="27">
        <v>512.19000000000005</v>
      </c>
      <c r="G69" s="25">
        <v>-5.2</v>
      </c>
      <c r="H69" s="22"/>
      <c r="I69" s="22">
        <f t="shared" ref="I69:I100" si="17">$B$2*K69+(1-$B$2)*J69</f>
        <v>26.9</v>
      </c>
      <c r="J69" s="22">
        <v>26.8</v>
      </c>
      <c r="K69" s="22">
        <v>26.9</v>
      </c>
      <c r="L69" s="27">
        <v>25.93</v>
      </c>
      <c r="M69" s="25">
        <v>5.6</v>
      </c>
      <c r="N69" s="22"/>
      <c r="O69" s="22">
        <f t="shared" ref="O69:O100" si="18">$B$2*Q69+(1-$B$2)*P69</f>
        <v>71.7</v>
      </c>
      <c r="P69" s="22">
        <v>73.599999999999994</v>
      </c>
      <c r="Q69" s="22">
        <v>71.7</v>
      </c>
      <c r="R69" s="27">
        <v>74.05</v>
      </c>
      <c r="S69" s="25">
        <v>6</v>
      </c>
      <c r="T69" s="22"/>
      <c r="U69" s="22"/>
      <c r="V69" s="22">
        <v>612.1</v>
      </c>
      <c r="W69" s="22">
        <v>612.20000000000005</v>
      </c>
      <c r="X69" s="27">
        <v>612.16999999999996</v>
      </c>
      <c r="Y69" s="25">
        <v>6.4</v>
      </c>
      <c r="Z69" s="22"/>
      <c r="AA69" s="22">
        <f t="shared" ref="AA69:AA100" si="19">$B$2*AC69+(1-$B$2)*AB69</f>
        <v>540.4</v>
      </c>
      <c r="AB69" s="22">
        <v>538.5</v>
      </c>
      <c r="AC69" s="22">
        <v>540.4</v>
      </c>
      <c r="AD69" s="27">
        <v>538.12</v>
      </c>
      <c r="AE69" s="25">
        <v>0.4</v>
      </c>
      <c r="AF69" s="22"/>
      <c r="AG69" s="22">
        <f t="shared" ref="AG69:AG100" si="20">$B$2*AI69+(1-$B$2)*AH69</f>
        <v>83.9</v>
      </c>
      <c r="AH69" s="22">
        <v>83.6</v>
      </c>
      <c r="AI69" s="22">
        <v>83.9</v>
      </c>
      <c r="AJ69" s="27">
        <v>83.67</v>
      </c>
      <c r="AK69" s="25">
        <v>-1.7</v>
      </c>
      <c r="AL69" s="22"/>
      <c r="AM69" s="22">
        <f t="shared" ref="AM69:AM100" si="21">$B$2*AO69+(1-$B$2)*AN69</f>
        <v>11.7</v>
      </c>
      <c r="AN69" s="22">
        <v>12</v>
      </c>
      <c r="AO69" s="22">
        <v>11.7</v>
      </c>
      <c r="AP69" s="27">
        <v>12.1</v>
      </c>
      <c r="AQ69" s="25">
        <v>0.9</v>
      </c>
      <c r="AR69" s="22"/>
      <c r="AS69" s="22">
        <f t="shared" ref="AS69:AS100" si="22">$B$2*AU69+(1-$B$2)*AT69</f>
        <v>88.3</v>
      </c>
      <c r="AT69" s="22">
        <v>88</v>
      </c>
      <c r="AU69" s="22">
        <v>88.3</v>
      </c>
      <c r="AV69" s="27">
        <v>87.9</v>
      </c>
      <c r="AW69" s="25">
        <v>-0.9</v>
      </c>
      <c r="AX69" s="22"/>
      <c r="AY69" s="22">
        <f t="shared" ref="AY69:AY100" si="23">$B$2*BA69+(1-$B$2)*AZ69</f>
        <v>5</v>
      </c>
      <c r="AZ69" s="22">
        <v>5</v>
      </c>
      <c r="BA69" s="22">
        <v>5</v>
      </c>
      <c r="BB69" s="27">
        <v>4.82</v>
      </c>
      <c r="BC69" s="22">
        <v>1</v>
      </c>
    </row>
    <row r="70" spans="1:55" ht="12.75" x14ac:dyDescent="0.2">
      <c r="A70" s="7">
        <v>3</v>
      </c>
      <c r="B70">
        <v>2</v>
      </c>
      <c r="C70" s="22">
        <f t="shared" si="16"/>
        <v>511.7</v>
      </c>
      <c r="D70" s="22">
        <v>514</v>
      </c>
      <c r="E70" s="22">
        <v>511.7</v>
      </c>
      <c r="F70" s="27">
        <v>512.54</v>
      </c>
      <c r="G70" s="25">
        <v>1.4</v>
      </c>
      <c r="H70" s="22"/>
      <c r="I70" s="22">
        <f t="shared" si="17"/>
        <v>26.5</v>
      </c>
      <c r="J70" s="22">
        <v>26.2</v>
      </c>
      <c r="K70" s="22">
        <v>26.5</v>
      </c>
      <c r="L70" s="27">
        <v>26.91</v>
      </c>
      <c r="M70" s="25">
        <v>3.9</v>
      </c>
      <c r="N70" s="22"/>
      <c r="O70" s="22">
        <f t="shared" si="18"/>
        <v>75.400000000000006</v>
      </c>
      <c r="P70" s="22">
        <v>73.2</v>
      </c>
      <c r="Q70" s="22">
        <v>75.400000000000006</v>
      </c>
      <c r="R70" s="27">
        <v>74.39</v>
      </c>
      <c r="S70" s="25">
        <v>1.4</v>
      </c>
      <c r="T70" s="22"/>
      <c r="U70" s="22"/>
      <c r="V70" s="22">
        <v>613.4</v>
      </c>
      <c r="W70" s="22">
        <v>613.6</v>
      </c>
      <c r="X70" s="27">
        <v>613.84</v>
      </c>
      <c r="Y70" s="25">
        <v>6.7</v>
      </c>
      <c r="Z70" s="22"/>
      <c r="AA70" s="22">
        <f t="shared" si="19"/>
        <v>538.20000000000005</v>
      </c>
      <c r="AB70" s="22">
        <v>540.20000000000005</v>
      </c>
      <c r="AC70" s="22">
        <v>538.20000000000005</v>
      </c>
      <c r="AD70" s="27">
        <v>539.45000000000005</v>
      </c>
      <c r="AE70" s="25">
        <v>5.3</v>
      </c>
      <c r="AF70" s="22"/>
      <c r="AG70" s="22">
        <f t="shared" si="20"/>
        <v>83.4</v>
      </c>
      <c r="AH70" s="22">
        <v>83.8</v>
      </c>
      <c r="AI70" s="22">
        <v>83.4</v>
      </c>
      <c r="AJ70" s="27">
        <v>83.5</v>
      </c>
      <c r="AK70" s="25">
        <v>-0.7</v>
      </c>
      <c r="AL70" s="22"/>
      <c r="AM70" s="22">
        <f t="shared" si="21"/>
        <v>12.3</v>
      </c>
      <c r="AN70" s="22">
        <v>11.9</v>
      </c>
      <c r="AO70" s="22">
        <v>12.3</v>
      </c>
      <c r="AP70" s="27">
        <v>12.12</v>
      </c>
      <c r="AQ70" s="25">
        <v>0.1</v>
      </c>
      <c r="AR70" s="22"/>
      <c r="AS70" s="22">
        <f t="shared" si="22"/>
        <v>87.7</v>
      </c>
      <c r="AT70" s="22">
        <v>88.1</v>
      </c>
      <c r="AU70" s="22">
        <v>87.7</v>
      </c>
      <c r="AV70" s="27">
        <v>87.88</v>
      </c>
      <c r="AW70" s="25">
        <v>-0.1</v>
      </c>
      <c r="AX70" s="22"/>
      <c r="AY70" s="22">
        <f t="shared" si="23"/>
        <v>4.9000000000000004</v>
      </c>
      <c r="AZ70" s="22">
        <v>4.9000000000000004</v>
      </c>
      <c r="BA70" s="22">
        <v>4.9000000000000004</v>
      </c>
      <c r="BB70" s="27">
        <v>4.99</v>
      </c>
      <c r="BC70" s="22">
        <v>0.7</v>
      </c>
    </row>
    <row r="71" spans="1:55" ht="12.75" x14ac:dyDescent="0.2">
      <c r="A71" s="7">
        <v>3</v>
      </c>
      <c r="B71">
        <v>3</v>
      </c>
      <c r="C71" s="22">
        <f t="shared" si="16"/>
        <v>513.9</v>
      </c>
      <c r="D71" s="22">
        <v>514.79999999999995</v>
      </c>
      <c r="E71" s="22">
        <v>513.9</v>
      </c>
      <c r="F71" s="27">
        <v>514.02</v>
      </c>
      <c r="G71" s="25">
        <v>5.9</v>
      </c>
      <c r="H71" s="22"/>
      <c r="I71" s="22">
        <f t="shared" si="17"/>
        <v>27.1</v>
      </c>
      <c r="J71" s="22">
        <v>29.1</v>
      </c>
      <c r="K71" s="22">
        <v>27.1</v>
      </c>
      <c r="L71" s="27">
        <v>27.3</v>
      </c>
      <c r="M71" s="25">
        <v>1.6</v>
      </c>
      <c r="N71" s="22"/>
      <c r="O71" s="22">
        <f t="shared" si="18"/>
        <v>74.599999999999994</v>
      </c>
      <c r="P71" s="22">
        <v>71.900000000000006</v>
      </c>
      <c r="Q71" s="22">
        <v>74.599999999999994</v>
      </c>
      <c r="R71" s="27">
        <v>74.16</v>
      </c>
      <c r="S71" s="25">
        <v>-0.9</v>
      </c>
      <c r="T71" s="22"/>
      <c r="U71" s="22"/>
      <c r="V71" s="22">
        <v>615.79999999999995</v>
      </c>
      <c r="W71" s="22">
        <v>615.6</v>
      </c>
      <c r="X71" s="27">
        <v>615.49</v>
      </c>
      <c r="Y71" s="25">
        <v>6.6</v>
      </c>
      <c r="Z71" s="22"/>
      <c r="AA71" s="22">
        <f t="shared" si="19"/>
        <v>541</v>
      </c>
      <c r="AB71" s="22">
        <v>543.9</v>
      </c>
      <c r="AC71" s="22">
        <v>541</v>
      </c>
      <c r="AD71" s="27">
        <v>541.33000000000004</v>
      </c>
      <c r="AE71" s="25">
        <v>7.5</v>
      </c>
      <c r="AF71" s="22"/>
      <c r="AG71" s="22">
        <f t="shared" si="20"/>
        <v>83.5</v>
      </c>
      <c r="AH71" s="22">
        <v>83.6</v>
      </c>
      <c r="AI71" s="22">
        <v>83.5</v>
      </c>
      <c r="AJ71" s="27">
        <v>83.52</v>
      </c>
      <c r="AK71" s="25">
        <v>0.1</v>
      </c>
      <c r="AL71" s="22"/>
      <c r="AM71" s="22">
        <f t="shared" si="21"/>
        <v>12.1</v>
      </c>
      <c r="AN71" s="22">
        <v>11.7</v>
      </c>
      <c r="AO71" s="22">
        <v>12.1</v>
      </c>
      <c r="AP71" s="27">
        <v>12.05</v>
      </c>
      <c r="AQ71" s="25">
        <v>-0.3</v>
      </c>
      <c r="AR71" s="22"/>
      <c r="AS71" s="22">
        <f t="shared" si="22"/>
        <v>87.9</v>
      </c>
      <c r="AT71" s="22">
        <v>88.3</v>
      </c>
      <c r="AU71" s="22">
        <v>87.9</v>
      </c>
      <c r="AV71" s="27">
        <v>87.95</v>
      </c>
      <c r="AW71" s="25">
        <v>0.3</v>
      </c>
      <c r="AX71" s="22"/>
      <c r="AY71" s="22">
        <f t="shared" si="23"/>
        <v>5</v>
      </c>
      <c r="AZ71" s="22">
        <v>5.3</v>
      </c>
      <c r="BA71" s="22">
        <v>5</v>
      </c>
      <c r="BB71" s="27">
        <v>5.04</v>
      </c>
      <c r="BC71" s="22">
        <v>0.2</v>
      </c>
    </row>
    <row r="72" spans="1:55" ht="12.75" x14ac:dyDescent="0.2">
      <c r="A72" s="7">
        <v>3</v>
      </c>
      <c r="B72">
        <v>4</v>
      </c>
      <c r="C72" s="22">
        <f t="shared" si="16"/>
        <v>517.4</v>
      </c>
      <c r="D72" s="22">
        <v>517.70000000000005</v>
      </c>
      <c r="E72" s="22">
        <v>517.4</v>
      </c>
      <c r="F72" s="27">
        <v>515.45000000000005</v>
      </c>
      <c r="G72" s="25">
        <v>5.7</v>
      </c>
      <c r="H72" s="22"/>
      <c r="I72" s="22">
        <f t="shared" si="17"/>
        <v>27</v>
      </c>
      <c r="J72" s="22">
        <v>25.1</v>
      </c>
      <c r="K72" s="22">
        <v>27</v>
      </c>
      <c r="L72" s="27">
        <v>27.82</v>
      </c>
      <c r="M72" s="25">
        <v>2.1</v>
      </c>
      <c r="N72" s="22"/>
      <c r="O72" s="22">
        <f t="shared" si="18"/>
        <v>72.5</v>
      </c>
      <c r="P72" s="22">
        <v>74.099999999999994</v>
      </c>
      <c r="Q72" s="22">
        <v>72.5</v>
      </c>
      <c r="R72" s="27">
        <v>73.52</v>
      </c>
      <c r="S72" s="25">
        <v>-2.5</v>
      </c>
      <c r="T72" s="22"/>
      <c r="U72" s="22"/>
      <c r="V72" s="22">
        <v>616.9</v>
      </c>
      <c r="W72" s="22">
        <v>616.9</v>
      </c>
      <c r="X72" s="27">
        <v>616.79</v>
      </c>
      <c r="Y72" s="25">
        <v>5.2</v>
      </c>
      <c r="Z72" s="22"/>
      <c r="AA72" s="22">
        <f t="shared" si="19"/>
        <v>544.29999999999995</v>
      </c>
      <c r="AB72" s="22">
        <v>542.79999999999995</v>
      </c>
      <c r="AC72" s="22">
        <v>544.29999999999995</v>
      </c>
      <c r="AD72" s="27">
        <v>543.27</v>
      </c>
      <c r="AE72" s="25">
        <v>7.8</v>
      </c>
      <c r="AF72" s="22"/>
      <c r="AG72" s="22">
        <f t="shared" si="20"/>
        <v>83.9</v>
      </c>
      <c r="AH72" s="22">
        <v>83.9</v>
      </c>
      <c r="AI72" s="22">
        <v>83.9</v>
      </c>
      <c r="AJ72" s="27">
        <v>83.57</v>
      </c>
      <c r="AK72" s="25">
        <v>0.2</v>
      </c>
      <c r="AL72" s="22"/>
      <c r="AM72" s="22">
        <f t="shared" si="21"/>
        <v>11.8</v>
      </c>
      <c r="AN72" s="22">
        <v>12</v>
      </c>
      <c r="AO72" s="22">
        <v>11.8</v>
      </c>
      <c r="AP72" s="27">
        <v>11.92</v>
      </c>
      <c r="AQ72" s="25">
        <v>-0.5</v>
      </c>
      <c r="AR72" s="22"/>
      <c r="AS72" s="22">
        <f t="shared" si="22"/>
        <v>88.2</v>
      </c>
      <c r="AT72" s="22">
        <v>88</v>
      </c>
      <c r="AU72" s="22">
        <v>88.2</v>
      </c>
      <c r="AV72" s="27">
        <v>88.08</v>
      </c>
      <c r="AW72" s="25">
        <v>0.5</v>
      </c>
      <c r="AX72" s="22"/>
      <c r="AY72" s="22">
        <f t="shared" si="23"/>
        <v>5</v>
      </c>
      <c r="AZ72" s="22">
        <v>4.5999999999999996</v>
      </c>
      <c r="BA72" s="22">
        <v>5</v>
      </c>
      <c r="BB72" s="27">
        <v>5.12</v>
      </c>
      <c r="BC72" s="22">
        <v>0.3</v>
      </c>
    </row>
    <row r="73" spans="1:55" ht="12.75" x14ac:dyDescent="0.2">
      <c r="A73" s="7"/>
      <c r="B73">
        <v>1</v>
      </c>
      <c r="C73" s="22">
        <f t="shared" si="16"/>
        <v>515.1</v>
      </c>
      <c r="D73" s="22">
        <v>512.70000000000005</v>
      </c>
      <c r="E73" s="22">
        <v>515.1</v>
      </c>
      <c r="F73" s="27">
        <v>515.67999999999995</v>
      </c>
      <c r="G73" s="25">
        <v>0.9</v>
      </c>
      <c r="H73" s="22"/>
      <c r="I73" s="22">
        <f t="shared" si="17"/>
        <v>29</v>
      </c>
      <c r="J73" s="22">
        <v>29.1</v>
      </c>
      <c r="K73" s="22">
        <v>29</v>
      </c>
      <c r="L73" s="27">
        <v>29.02</v>
      </c>
      <c r="M73" s="25">
        <v>4.8</v>
      </c>
      <c r="N73" s="22"/>
      <c r="O73" s="22">
        <f t="shared" si="18"/>
        <v>73.5</v>
      </c>
      <c r="P73" s="22">
        <v>75.8</v>
      </c>
      <c r="Q73" s="22">
        <v>73.5</v>
      </c>
      <c r="R73" s="27">
        <v>72.94</v>
      </c>
      <c r="S73" s="25">
        <v>-2.2999999999999998</v>
      </c>
      <c r="T73" s="22"/>
      <c r="U73" s="22"/>
      <c r="V73" s="22">
        <v>617.5</v>
      </c>
      <c r="W73" s="22">
        <v>617.6</v>
      </c>
      <c r="X73" s="27">
        <v>617.65</v>
      </c>
      <c r="Y73" s="25">
        <v>3.4</v>
      </c>
      <c r="Z73" s="22"/>
      <c r="AA73" s="22">
        <f t="shared" si="19"/>
        <v>544.1</v>
      </c>
      <c r="AB73" s="22">
        <v>541.79999999999995</v>
      </c>
      <c r="AC73" s="22">
        <v>544.1</v>
      </c>
      <c r="AD73" s="27">
        <v>544.70000000000005</v>
      </c>
      <c r="AE73" s="25">
        <v>5.7</v>
      </c>
      <c r="AF73" s="22"/>
      <c r="AG73" s="22">
        <f t="shared" si="20"/>
        <v>83.4</v>
      </c>
      <c r="AH73" s="22">
        <v>83</v>
      </c>
      <c r="AI73" s="22">
        <v>83.4</v>
      </c>
      <c r="AJ73" s="27">
        <v>83.49</v>
      </c>
      <c r="AK73" s="25">
        <v>-0.3</v>
      </c>
      <c r="AL73" s="22"/>
      <c r="AM73" s="22">
        <f t="shared" si="21"/>
        <v>11.9</v>
      </c>
      <c r="AN73" s="22">
        <v>12.3</v>
      </c>
      <c r="AO73" s="22">
        <v>11.9</v>
      </c>
      <c r="AP73" s="27">
        <v>11.81</v>
      </c>
      <c r="AQ73" s="25">
        <v>-0.4</v>
      </c>
      <c r="AR73" s="22"/>
      <c r="AS73" s="22">
        <f t="shared" si="22"/>
        <v>88.1</v>
      </c>
      <c r="AT73" s="22">
        <v>87.7</v>
      </c>
      <c r="AU73" s="22">
        <v>88.1</v>
      </c>
      <c r="AV73" s="27">
        <v>88.19</v>
      </c>
      <c r="AW73" s="25">
        <v>0.4</v>
      </c>
      <c r="AX73" s="22"/>
      <c r="AY73" s="22">
        <f t="shared" si="23"/>
        <v>5.3</v>
      </c>
      <c r="AZ73" s="22">
        <v>5.4</v>
      </c>
      <c r="BA73" s="22">
        <v>5.3</v>
      </c>
      <c r="BB73" s="27">
        <v>5.33</v>
      </c>
      <c r="BC73" s="22">
        <v>0.8</v>
      </c>
    </row>
    <row r="74" spans="1:55" ht="12.75" x14ac:dyDescent="0.2">
      <c r="A74" s="7">
        <v>4</v>
      </c>
      <c r="B74">
        <v>2</v>
      </c>
      <c r="C74" s="22">
        <f t="shared" si="16"/>
        <v>514.6</v>
      </c>
      <c r="D74" s="22">
        <v>516.9</v>
      </c>
      <c r="E74" s="22">
        <v>514.6</v>
      </c>
      <c r="F74" s="27">
        <v>514.58000000000004</v>
      </c>
      <c r="G74" s="25">
        <v>-4.4000000000000004</v>
      </c>
      <c r="H74" s="22"/>
      <c r="I74" s="22">
        <f t="shared" si="17"/>
        <v>32.1</v>
      </c>
      <c r="J74" s="22">
        <v>31.7</v>
      </c>
      <c r="K74" s="22">
        <v>32.1</v>
      </c>
      <c r="L74" s="27">
        <v>30.78</v>
      </c>
      <c r="M74" s="25">
        <v>7.1</v>
      </c>
      <c r="N74" s="22"/>
      <c r="O74" s="22">
        <f t="shared" si="18"/>
        <v>71.599999999999994</v>
      </c>
      <c r="P74" s="22">
        <v>69.599999999999994</v>
      </c>
      <c r="Q74" s="22">
        <v>71.599999999999994</v>
      </c>
      <c r="R74" s="27">
        <v>72.91</v>
      </c>
      <c r="S74" s="25">
        <v>-0.1</v>
      </c>
      <c r="T74" s="22"/>
      <c r="U74" s="22"/>
      <c r="V74" s="22">
        <v>618.1</v>
      </c>
      <c r="W74" s="22">
        <v>618.29999999999995</v>
      </c>
      <c r="X74" s="27">
        <v>618.27</v>
      </c>
      <c r="Y74" s="25">
        <v>2.5</v>
      </c>
      <c r="Z74" s="22"/>
      <c r="AA74" s="22">
        <f t="shared" si="19"/>
        <v>546.70000000000005</v>
      </c>
      <c r="AB74" s="22">
        <v>548.6</v>
      </c>
      <c r="AC74" s="22">
        <v>546.70000000000005</v>
      </c>
      <c r="AD74" s="27">
        <v>545.36</v>
      </c>
      <c r="AE74" s="25">
        <v>2.6</v>
      </c>
      <c r="AF74" s="22"/>
      <c r="AG74" s="22">
        <f t="shared" si="20"/>
        <v>83.2</v>
      </c>
      <c r="AH74" s="22">
        <v>83.6</v>
      </c>
      <c r="AI74" s="22">
        <v>83.2</v>
      </c>
      <c r="AJ74" s="27">
        <v>83.23</v>
      </c>
      <c r="AK74" s="25">
        <v>-1.1000000000000001</v>
      </c>
      <c r="AL74" s="22"/>
      <c r="AM74" s="22">
        <f t="shared" si="21"/>
        <v>11.6</v>
      </c>
      <c r="AN74" s="22">
        <v>11.3</v>
      </c>
      <c r="AO74" s="22">
        <v>11.6</v>
      </c>
      <c r="AP74" s="27">
        <v>11.79</v>
      </c>
      <c r="AQ74" s="25">
        <v>-0.1</v>
      </c>
      <c r="AR74" s="22"/>
      <c r="AS74" s="22">
        <f t="shared" si="22"/>
        <v>88.4</v>
      </c>
      <c r="AT74" s="22">
        <v>88.7</v>
      </c>
      <c r="AU74" s="22">
        <v>88.4</v>
      </c>
      <c r="AV74" s="27">
        <v>88.21</v>
      </c>
      <c r="AW74" s="25">
        <v>0.1</v>
      </c>
      <c r="AX74" s="22"/>
      <c r="AY74" s="22">
        <f t="shared" si="23"/>
        <v>5.9</v>
      </c>
      <c r="AZ74" s="22">
        <v>5.8</v>
      </c>
      <c r="BA74" s="22">
        <v>5.9</v>
      </c>
      <c r="BB74" s="27">
        <v>5.64</v>
      </c>
      <c r="BC74" s="22">
        <v>1.3</v>
      </c>
    </row>
    <row r="75" spans="1:55" ht="12.75" x14ac:dyDescent="0.2">
      <c r="A75" s="7">
        <v>4</v>
      </c>
      <c r="B75">
        <v>3</v>
      </c>
      <c r="C75" s="22">
        <f t="shared" si="16"/>
        <v>513.5</v>
      </c>
      <c r="D75" s="22">
        <v>514.70000000000005</v>
      </c>
      <c r="E75" s="22">
        <v>513.5</v>
      </c>
      <c r="F75" s="27">
        <v>513.41999999999996</v>
      </c>
      <c r="G75" s="25">
        <v>-4.5999999999999996</v>
      </c>
      <c r="H75" s="22"/>
      <c r="I75" s="22">
        <f t="shared" si="17"/>
        <v>32.299999999999997</v>
      </c>
      <c r="J75" s="22">
        <v>34</v>
      </c>
      <c r="K75" s="22">
        <v>32.299999999999997</v>
      </c>
      <c r="L75" s="27">
        <v>32.119999999999997</v>
      </c>
      <c r="M75" s="25">
        <v>5.4</v>
      </c>
      <c r="N75" s="22"/>
      <c r="O75" s="22">
        <f t="shared" si="18"/>
        <v>73</v>
      </c>
      <c r="P75" s="22">
        <v>70.3</v>
      </c>
      <c r="Q75" s="22">
        <v>73</v>
      </c>
      <c r="R75" s="27">
        <v>73.349999999999994</v>
      </c>
      <c r="S75" s="25">
        <v>1.8</v>
      </c>
      <c r="T75" s="22"/>
      <c r="U75" s="22"/>
      <c r="V75" s="22">
        <v>619</v>
      </c>
      <c r="W75" s="22">
        <v>618.9</v>
      </c>
      <c r="X75" s="27">
        <v>618.89</v>
      </c>
      <c r="Y75" s="25">
        <v>2.5</v>
      </c>
      <c r="Z75" s="22"/>
      <c r="AA75" s="22">
        <f t="shared" si="19"/>
        <v>545.79999999999995</v>
      </c>
      <c r="AB75" s="22">
        <v>548.70000000000005</v>
      </c>
      <c r="AC75" s="22">
        <v>545.79999999999995</v>
      </c>
      <c r="AD75" s="27">
        <v>545.54</v>
      </c>
      <c r="AE75" s="25">
        <v>0.7</v>
      </c>
      <c r="AF75" s="22"/>
      <c r="AG75" s="22">
        <f t="shared" si="20"/>
        <v>83</v>
      </c>
      <c r="AH75" s="22">
        <v>83.1</v>
      </c>
      <c r="AI75" s="22">
        <v>83</v>
      </c>
      <c r="AJ75" s="27">
        <v>82.96</v>
      </c>
      <c r="AK75" s="25">
        <v>-1.1000000000000001</v>
      </c>
      <c r="AL75" s="22"/>
      <c r="AM75" s="22">
        <f t="shared" si="21"/>
        <v>11.8</v>
      </c>
      <c r="AN75" s="22">
        <v>11.4</v>
      </c>
      <c r="AO75" s="22">
        <v>11.8</v>
      </c>
      <c r="AP75" s="27">
        <v>11.85</v>
      </c>
      <c r="AQ75" s="25">
        <v>0.2</v>
      </c>
      <c r="AR75" s="22"/>
      <c r="AS75" s="22">
        <f t="shared" si="22"/>
        <v>88.2</v>
      </c>
      <c r="AT75" s="22">
        <v>88.6</v>
      </c>
      <c r="AU75" s="22">
        <v>88.2</v>
      </c>
      <c r="AV75" s="27">
        <v>88.15</v>
      </c>
      <c r="AW75" s="25">
        <v>-0.2</v>
      </c>
      <c r="AX75" s="22"/>
      <c r="AY75" s="22">
        <f t="shared" si="23"/>
        <v>5.9</v>
      </c>
      <c r="AZ75" s="22">
        <v>6.2</v>
      </c>
      <c r="BA75" s="22">
        <v>5.9</v>
      </c>
      <c r="BB75" s="27">
        <v>5.89</v>
      </c>
      <c r="BC75" s="22">
        <v>1</v>
      </c>
    </row>
    <row r="76" spans="1:55" ht="12.75" x14ac:dyDescent="0.2">
      <c r="A76" s="7">
        <v>4</v>
      </c>
      <c r="B76">
        <v>4</v>
      </c>
      <c r="C76" s="22">
        <f t="shared" si="16"/>
        <v>512.4</v>
      </c>
      <c r="D76" s="22">
        <v>512.4</v>
      </c>
      <c r="E76" s="22">
        <v>512.4</v>
      </c>
      <c r="F76" s="27">
        <v>513.65</v>
      </c>
      <c r="G76" s="25">
        <v>0.9</v>
      </c>
      <c r="H76" s="22"/>
      <c r="I76" s="22">
        <f t="shared" si="17"/>
        <v>33</v>
      </c>
      <c r="J76" s="22">
        <v>31.4</v>
      </c>
      <c r="K76" s="22">
        <v>33</v>
      </c>
      <c r="L76" s="27">
        <v>32</v>
      </c>
      <c r="M76" s="25">
        <v>-0.5</v>
      </c>
      <c r="N76" s="22"/>
      <c r="O76" s="22">
        <f t="shared" si="18"/>
        <v>74.2</v>
      </c>
      <c r="P76" s="22">
        <v>75.900000000000006</v>
      </c>
      <c r="Q76" s="22">
        <v>74.2</v>
      </c>
      <c r="R76" s="27">
        <v>73.92</v>
      </c>
      <c r="S76" s="25">
        <v>2.2999999999999998</v>
      </c>
      <c r="T76" s="22"/>
      <c r="U76" s="22"/>
      <c r="V76" s="22">
        <v>619.70000000000005</v>
      </c>
      <c r="W76" s="22">
        <v>619.6</v>
      </c>
      <c r="X76" s="27">
        <v>619.57000000000005</v>
      </c>
      <c r="Y76" s="25">
        <v>2.7</v>
      </c>
      <c r="Z76" s="22"/>
      <c r="AA76" s="22">
        <f t="shared" si="19"/>
        <v>545.4</v>
      </c>
      <c r="AB76" s="22">
        <v>543.79999999999995</v>
      </c>
      <c r="AC76" s="22">
        <v>545.4</v>
      </c>
      <c r="AD76" s="27">
        <v>545.64</v>
      </c>
      <c r="AE76" s="25">
        <v>0.4</v>
      </c>
      <c r="AF76" s="22"/>
      <c r="AG76" s="22">
        <f t="shared" si="20"/>
        <v>82.7</v>
      </c>
      <c r="AH76" s="22">
        <v>82.7</v>
      </c>
      <c r="AI76" s="22">
        <v>82.7</v>
      </c>
      <c r="AJ76" s="27">
        <v>82.9</v>
      </c>
      <c r="AK76" s="25">
        <v>-0.2</v>
      </c>
      <c r="AL76" s="22"/>
      <c r="AM76" s="22">
        <f t="shared" si="21"/>
        <v>12</v>
      </c>
      <c r="AN76" s="22">
        <v>12.3</v>
      </c>
      <c r="AO76" s="22">
        <v>12</v>
      </c>
      <c r="AP76" s="27">
        <v>11.93</v>
      </c>
      <c r="AQ76" s="25">
        <v>0.3</v>
      </c>
      <c r="AR76" s="22"/>
      <c r="AS76" s="22">
        <f t="shared" si="22"/>
        <v>88</v>
      </c>
      <c r="AT76" s="22">
        <v>87.7</v>
      </c>
      <c r="AU76" s="22">
        <v>88</v>
      </c>
      <c r="AV76" s="27">
        <v>88.07</v>
      </c>
      <c r="AW76" s="25">
        <v>-0.3</v>
      </c>
      <c r="AX76" s="22"/>
      <c r="AY76" s="22">
        <f t="shared" si="23"/>
        <v>6</v>
      </c>
      <c r="AZ76" s="22">
        <v>5.8</v>
      </c>
      <c r="BA76" s="22">
        <v>6</v>
      </c>
      <c r="BB76" s="27">
        <v>5.86</v>
      </c>
      <c r="BC76" s="22">
        <v>-0.1</v>
      </c>
    </row>
    <row r="77" spans="1:55" ht="12.75" x14ac:dyDescent="0.2">
      <c r="A77" s="7"/>
      <c r="B77">
        <v>1</v>
      </c>
      <c r="C77" s="22">
        <f t="shared" si="16"/>
        <v>513.4</v>
      </c>
      <c r="D77" s="22">
        <v>510.7</v>
      </c>
      <c r="E77" s="22">
        <v>513.4</v>
      </c>
      <c r="F77" s="27">
        <v>515.19000000000005</v>
      </c>
      <c r="G77" s="25">
        <v>6.2</v>
      </c>
      <c r="H77" s="22"/>
      <c r="I77" s="22">
        <f t="shared" si="17"/>
        <v>30.2</v>
      </c>
      <c r="J77" s="22">
        <v>30.4</v>
      </c>
      <c r="K77" s="22">
        <v>30.2</v>
      </c>
      <c r="L77" s="27">
        <v>31.09</v>
      </c>
      <c r="M77" s="25">
        <v>-3.6</v>
      </c>
      <c r="N77" s="22"/>
      <c r="O77" s="22">
        <f t="shared" si="18"/>
        <v>76.5</v>
      </c>
      <c r="P77" s="22">
        <v>79</v>
      </c>
      <c r="Q77" s="22">
        <v>76.5</v>
      </c>
      <c r="R77" s="27">
        <v>74.06</v>
      </c>
      <c r="S77" s="25">
        <v>0.5</v>
      </c>
      <c r="T77" s="22"/>
      <c r="U77" s="22"/>
      <c r="V77" s="22">
        <v>620.1</v>
      </c>
      <c r="W77" s="22">
        <v>620.20000000000005</v>
      </c>
      <c r="X77" s="27">
        <v>620.34</v>
      </c>
      <c r="Y77" s="25">
        <v>3.1</v>
      </c>
      <c r="Z77" s="22"/>
      <c r="AA77" s="22">
        <f t="shared" si="19"/>
        <v>543.6</v>
      </c>
      <c r="AB77" s="22">
        <v>541</v>
      </c>
      <c r="AC77" s="22">
        <v>543.6</v>
      </c>
      <c r="AD77" s="27">
        <v>546.28</v>
      </c>
      <c r="AE77" s="25">
        <v>2.5</v>
      </c>
      <c r="AF77" s="22"/>
      <c r="AG77" s="22">
        <f t="shared" si="20"/>
        <v>82.8</v>
      </c>
      <c r="AH77" s="22">
        <v>82.4</v>
      </c>
      <c r="AI77" s="22">
        <v>82.8</v>
      </c>
      <c r="AJ77" s="27">
        <v>83.05</v>
      </c>
      <c r="AK77" s="25">
        <v>0.6</v>
      </c>
      <c r="AL77" s="22"/>
      <c r="AM77" s="22">
        <f t="shared" si="21"/>
        <v>12.3</v>
      </c>
      <c r="AN77" s="22">
        <v>12.7</v>
      </c>
      <c r="AO77" s="22">
        <v>12.3</v>
      </c>
      <c r="AP77" s="27">
        <v>11.94</v>
      </c>
      <c r="AQ77" s="25">
        <v>0</v>
      </c>
      <c r="AR77" s="22"/>
      <c r="AS77" s="22">
        <f t="shared" si="22"/>
        <v>87.7</v>
      </c>
      <c r="AT77" s="22">
        <v>87.3</v>
      </c>
      <c r="AU77" s="22">
        <v>87.7</v>
      </c>
      <c r="AV77" s="27">
        <v>88.06</v>
      </c>
      <c r="AW77" s="25">
        <v>0</v>
      </c>
      <c r="AX77" s="22"/>
      <c r="AY77" s="22">
        <f t="shared" si="23"/>
        <v>5.6</v>
      </c>
      <c r="AZ77" s="22">
        <v>5.6</v>
      </c>
      <c r="BA77" s="22">
        <v>5.6</v>
      </c>
      <c r="BB77" s="27">
        <v>5.69</v>
      </c>
      <c r="BC77" s="22">
        <v>-0.7</v>
      </c>
    </row>
    <row r="78" spans="1:55" ht="12.75" x14ac:dyDescent="0.2">
      <c r="A78" s="7">
        <v>5</v>
      </c>
      <c r="B78">
        <v>2</v>
      </c>
      <c r="C78" s="22">
        <f t="shared" si="16"/>
        <v>520.5</v>
      </c>
      <c r="D78" s="22">
        <v>522.5</v>
      </c>
      <c r="E78" s="22">
        <v>520.5</v>
      </c>
      <c r="F78" s="27">
        <v>515.99</v>
      </c>
      <c r="G78" s="25">
        <v>3.2</v>
      </c>
      <c r="H78" s="22"/>
      <c r="I78" s="22">
        <f t="shared" si="17"/>
        <v>30.4</v>
      </c>
      <c r="J78" s="22">
        <v>30.1</v>
      </c>
      <c r="K78" s="22">
        <v>30.4</v>
      </c>
      <c r="L78" s="27">
        <v>31.21</v>
      </c>
      <c r="M78" s="25">
        <v>0.5</v>
      </c>
      <c r="N78" s="22"/>
      <c r="O78" s="22">
        <f t="shared" si="18"/>
        <v>70.5</v>
      </c>
      <c r="P78" s="22">
        <v>68.7</v>
      </c>
      <c r="Q78" s="22">
        <v>70.5</v>
      </c>
      <c r="R78" s="27">
        <v>73.91</v>
      </c>
      <c r="S78" s="25">
        <v>-0.6</v>
      </c>
      <c r="T78" s="22"/>
      <c r="U78" s="22"/>
      <c r="V78" s="22">
        <v>621.29999999999995</v>
      </c>
      <c r="W78" s="22">
        <v>621.4</v>
      </c>
      <c r="X78" s="27">
        <v>621.1</v>
      </c>
      <c r="Y78" s="25">
        <v>3.1</v>
      </c>
      <c r="Z78" s="22"/>
      <c r="AA78" s="22">
        <f t="shared" si="19"/>
        <v>550.9</v>
      </c>
      <c r="AB78" s="22">
        <v>552.5</v>
      </c>
      <c r="AC78" s="22">
        <v>550.9</v>
      </c>
      <c r="AD78" s="27">
        <v>547.19000000000005</v>
      </c>
      <c r="AE78" s="25">
        <v>3.6</v>
      </c>
      <c r="AF78" s="22"/>
      <c r="AG78" s="22">
        <f t="shared" si="20"/>
        <v>83.8</v>
      </c>
      <c r="AH78" s="22">
        <v>84.1</v>
      </c>
      <c r="AI78" s="22">
        <v>83.8</v>
      </c>
      <c r="AJ78" s="27">
        <v>83.08</v>
      </c>
      <c r="AK78" s="25">
        <v>0.1</v>
      </c>
      <c r="AL78" s="22"/>
      <c r="AM78" s="22">
        <f t="shared" si="21"/>
        <v>11.3</v>
      </c>
      <c r="AN78" s="22">
        <v>11.1</v>
      </c>
      <c r="AO78" s="22">
        <v>11.3</v>
      </c>
      <c r="AP78" s="27">
        <v>11.9</v>
      </c>
      <c r="AQ78" s="25">
        <v>-0.2</v>
      </c>
      <c r="AR78" s="22"/>
      <c r="AS78" s="22">
        <f t="shared" si="22"/>
        <v>88.7</v>
      </c>
      <c r="AT78" s="22">
        <v>88.9</v>
      </c>
      <c r="AU78" s="22">
        <v>88.7</v>
      </c>
      <c r="AV78" s="27">
        <v>88.1</v>
      </c>
      <c r="AW78" s="25">
        <v>0.2</v>
      </c>
      <c r="AX78" s="22"/>
      <c r="AY78" s="22">
        <f t="shared" si="23"/>
        <v>5.5</v>
      </c>
      <c r="AZ78" s="22">
        <v>5.4</v>
      </c>
      <c r="BA78" s="22">
        <v>5.5</v>
      </c>
      <c r="BB78" s="27">
        <v>5.7</v>
      </c>
      <c r="BC78" s="22">
        <v>0</v>
      </c>
    </row>
    <row r="79" spans="1:55" ht="12.75" x14ac:dyDescent="0.2">
      <c r="A79" s="7">
        <v>5</v>
      </c>
      <c r="B79">
        <v>3</v>
      </c>
      <c r="C79" s="22">
        <f t="shared" si="16"/>
        <v>514.4</v>
      </c>
      <c r="D79" s="22">
        <v>515.70000000000005</v>
      </c>
      <c r="E79" s="22">
        <v>514.4</v>
      </c>
      <c r="F79" s="27">
        <v>515.09</v>
      </c>
      <c r="G79" s="25">
        <v>-3.6</v>
      </c>
      <c r="H79" s="22"/>
      <c r="I79" s="22">
        <f t="shared" si="17"/>
        <v>33</v>
      </c>
      <c r="J79" s="22">
        <v>34.4</v>
      </c>
      <c r="K79" s="22">
        <v>33</v>
      </c>
      <c r="L79" s="27">
        <v>32.729999999999997</v>
      </c>
      <c r="M79" s="25">
        <v>6.1</v>
      </c>
      <c r="N79" s="22"/>
      <c r="O79" s="22">
        <f t="shared" si="18"/>
        <v>74.5</v>
      </c>
      <c r="P79" s="22">
        <v>71.8</v>
      </c>
      <c r="Q79" s="22">
        <v>74.5</v>
      </c>
      <c r="R79" s="27">
        <v>74.17</v>
      </c>
      <c r="S79" s="25">
        <v>1</v>
      </c>
      <c r="T79" s="22"/>
      <c r="U79" s="22"/>
      <c r="V79" s="22">
        <v>621.9</v>
      </c>
      <c r="W79" s="22">
        <v>621.9</v>
      </c>
      <c r="X79" s="27">
        <v>621.99</v>
      </c>
      <c r="Y79" s="25">
        <v>3.6</v>
      </c>
      <c r="Z79" s="22"/>
      <c r="AA79" s="22">
        <f t="shared" si="19"/>
        <v>547.4</v>
      </c>
      <c r="AB79" s="22">
        <v>550.1</v>
      </c>
      <c r="AC79" s="22">
        <v>547.4</v>
      </c>
      <c r="AD79" s="27">
        <v>547.82000000000005</v>
      </c>
      <c r="AE79" s="25">
        <v>2.5</v>
      </c>
      <c r="AF79" s="22"/>
      <c r="AG79" s="22">
        <f t="shared" si="20"/>
        <v>82.7</v>
      </c>
      <c r="AH79" s="22">
        <v>82.9</v>
      </c>
      <c r="AI79" s="22">
        <v>82.7</v>
      </c>
      <c r="AJ79" s="27">
        <v>82.81</v>
      </c>
      <c r="AK79" s="25">
        <v>-1.1000000000000001</v>
      </c>
      <c r="AL79" s="22"/>
      <c r="AM79" s="22">
        <f t="shared" si="21"/>
        <v>12</v>
      </c>
      <c r="AN79" s="22">
        <v>11.5</v>
      </c>
      <c r="AO79" s="22">
        <v>12</v>
      </c>
      <c r="AP79" s="27">
        <v>11.92</v>
      </c>
      <c r="AQ79" s="25">
        <v>0.1</v>
      </c>
      <c r="AR79" s="22"/>
      <c r="AS79" s="22">
        <f t="shared" si="22"/>
        <v>88</v>
      </c>
      <c r="AT79" s="22">
        <v>88.5</v>
      </c>
      <c r="AU79" s="22">
        <v>88</v>
      </c>
      <c r="AV79" s="27">
        <v>88.08</v>
      </c>
      <c r="AW79" s="25">
        <v>-0.1</v>
      </c>
      <c r="AX79" s="22"/>
      <c r="AY79" s="22">
        <f t="shared" si="23"/>
        <v>6</v>
      </c>
      <c r="AZ79" s="22">
        <v>6.3</v>
      </c>
      <c r="BA79" s="22">
        <v>6</v>
      </c>
      <c r="BB79" s="27">
        <v>5.98</v>
      </c>
      <c r="BC79" s="22">
        <v>1.1000000000000001</v>
      </c>
    </row>
    <row r="80" spans="1:55" ht="12.75" x14ac:dyDescent="0.2">
      <c r="A80" s="7">
        <v>5</v>
      </c>
      <c r="B80">
        <v>4</v>
      </c>
      <c r="C80" s="22">
        <f t="shared" si="16"/>
        <v>513.70000000000005</v>
      </c>
      <c r="D80" s="22">
        <v>514.1</v>
      </c>
      <c r="E80" s="22">
        <v>513.70000000000005</v>
      </c>
      <c r="F80" s="27">
        <v>513.91</v>
      </c>
      <c r="G80" s="25">
        <v>-4.7</v>
      </c>
      <c r="H80" s="22"/>
      <c r="I80" s="22">
        <f t="shared" si="17"/>
        <v>34.700000000000003</v>
      </c>
      <c r="J80" s="22">
        <v>33.1</v>
      </c>
      <c r="K80" s="22">
        <v>34.700000000000003</v>
      </c>
      <c r="L80" s="27">
        <v>34.08</v>
      </c>
      <c r="M80" s="25">
        <v>5.4</v>
      </c>
      <c r="N80" s="22"/>
      <c r="O80" s="22">
        <f t="shared" si="18"/>
        <v>74.8</v>
      </c>
      <c r="P80" s="22">
        <v>76.099999999999994</v>
      </c>
      <c r="Q80" s="22">
        <v>74.8</v>
      </c>
      <c r="R80" s="27">
        <v>75.28</v>
      </c>
      <c r="S80" s="25">
        <v>4.5</v>
      </c>
      <c r="T80" s="22"/>
      <c r="U80" s="22"/>
      <c r="V80" s="22">
        <v>623.29999999999995</v>
      </c>
      <c r="W80" s="22">
        <v>623.20000000000005</v>
      </c>
      <c r="X80" s="27">
        <v>623.28</v>
      </c>
      <c r="Y80" s="25">
        <v>5.0999999999999996</v>
      </c>
      <c r="Z80" s="22"/>
      <c r="AA80" s="22">
        <f t="shared" si="19"/>
        <v>548.4</v>
      </c>
      <c r="AB80" s="22">
        <v>547.20000000000005</v>
      </c>
      <c r="AC80" s="22">
        <v>548.4</v>
      </c>
      <c r="AD80" s="27">
        <v>547.99</v>
      </c>
      <c r="AE80" s="25">
        <v>0.7</v>
      </c>
      <c r="AF80" s="22"/>
      <c r="AG80" s="22">
        <f t="shared" si="20"/>
        <v>82.4</v>
      </c>
      <c r="AH80" s="22">
        <v>82.5</v>
      </c>
      <c r="AI80" s="22">
        <v>82.4</v>
      </c>
      <c r="AJ80" s="27">
        <v>82.45</v>
      </c>
      <c r="AK80" s="25">
        <v>-1.4</v>
      </c>
      <c r="AL80" s="22"/>
      <c r="AM80" s="22">
        <f t="shared" si="21"/>
        <v>12</v>
      </c>
      <c r="AN80" s="22">
        <v>12.2</v>
      </c>
      <c r="AO80" s="22">
        <v>12</v>
      </c>
      <c r="AP80" s="27">
        <v>12.08</v>
      </c>
      <c r="AQ80" s="25">
        <v>0.6</v>
      </c>
      <c r="AR80" s="22"/>
      <c r="AS80" s="22">
        <f t="shared" si="22"/>
        <v>88</v>
      </c>
      <c r="AT80" s="22">
        <v>87.8</v>
      </c>
      <c r="AU80" s="22">
        <v>88</v>
      </c>
      <c r="AV80" s="27">
        <v>87.92</v>
      </c>
      <c r="AW80" s="25">
        <v>-0.6</v>
      </c>
      <c r="AX80" s="22"/>
      <c r="AY80" s="22">
        <f t="shared" si="23"/>
        <v>6.3</v>
      </c>
      <c r="AZ80" s="22">
        <v>6</v>
      </c>
      <c r="BA80" s="22">
        <v>6.3</v>
      </c>
      <c r="BB80" s="27">
        <v>6.22</v>
      </c>
      <c r="BC80" s="22">
        <v>1</v>
      </c>
    </row>
    <row r="81" spans="1:55" ht="12.75" x14ac:dyDescent="0.2">
      <c r="A81" s="7"/>
      <c r="B81">
        <v>1</v>
      </c>
      <c r="C81" s="22">
        <f t="shared" si="16"/>
        <v>514.5</v>
      </c>
      <c r="D81" s="22">
        <v>511.8</v>
      </c>
      <c r="E81" s="22">
        <v>514.5</v>
      </c>
      <c r="F81" s="27">
        <v>515.29999999999995</v>
      </c>
      <c r="G81" s="25">
        <v>5.6</v>
      </c>
      <c r="H81" s="22"/>
      <c r="I81" s="22">
        <f t="shared" si="17"/>
        <v>33.799999999999997</v>
      </c>
      <c r="J81" s="22">
        <v>34.1</v>
      </c>
      <c r="K81" s="22">
        <v>33.799999999999997</v>
      </c>
      <c r="L81" s="27">
        <v>33.29</v>
      </c>
      <c r="M81" s="25">
        <v>-3.2</v>
      </c>
      <c r="N81" s="22"/>
      <c r="O81" s="22">
        <f t="shared" si="18"/>
        <v>76.7</v>
      </c>
      <c r="P81" s="22">
        <v>79</v>
      </c>
      <c r="Q81" s="22">
        <v>76.7</v>
      </c>
      <c r="R81" s="27">
        <v>76.5</v>
      </c>
      <c r="S81" s="25">
        <v>4.9000000000000004</v>
      </c>
      <c r="T81" s="22"/>
      <c r="U81" s="22"/>
      <c r="V81" s="22">
        <v>624.9</v>
      </c>
      <c r="W81" s="22">
        <v>625</v>
      </c>
      <c r="X81" s="27">
        <v>625.09</v>
      </c>
      <c r="Y81" s="25">
        <v>7.3</v>
      </c>
      <c r="Z81" s="22"/>
      <c r="AA81" s="22">
        <f t="shared" si="19"/>
        <v>548.29999999999995</v>
      </c>
      <c r="AB81" s="22">
        <v>545.9</v>
      </c>
      <c r="AC81" s="22">
        <v>548.29999999999995</v>
      </c>
      <c r="AD81" s="27">
        <v>548.59</v>
      </c>
      <c r="AE81" s="25">
        <v>2.4</v>
      </c>
      <c r="AF81" s="22"/>
      <c r="AG81" s="22">
        <f t="shared" si="20"/>
        <v>82.3</v>
      </c>
      <c r="AH81" s="22">
        <v>81.900000000000006</v>
      </c>
      <c r="AI81" s="22">
        <v>82.3</v>
      </c>
      <c r="AJ81" s="27">
        <v>82.44</v>
      </c>
      <c r="AK81" s="25">
        <v>-0.1</v>
      </c>
      <c r="AL81" s="22"/>
      <c r="AM81" s="22">
        <f t="shared" si="21"/>
        <v>12.3</v>
      </c>
      <c r="AN81" s="22">
        <v>12.6</v>
      </c>
      <c r="AO81" s="22">
        <v>12.3</v>
      </c>
      <c r="AP81" s="27">
        <v>12.24</v>
      </c>
      <c r="AQ81" s="25">
        <v>0.6</v>
      </c>
      <c r="AR81" s="22"/>
      <c r="AS81" s="22">
        <f t="shared" si="22"/>
        <v>87.7</v>
      </c>
      <c r="AT81" s="22">
        <v>87.4</v>
      </c>
      <c r="AU81" s="22">
        <v>87.7</v>
      </c>
      <c r="AV81" s="27">
        <v>87.76</v>
      </c>
      <c r="AW81" s="25">
        <v>-0.6</v>
      </c>
      <c r="AX81" s="22"/>
      <c r="AY81" s="22">
        <f t="shared" si="23"/>
        <v>6.2</v>
      </c>
      <c r="AZ81" s="22">
        <v>6.2</v>
      </c>
      <c r="BA81" s="22">
        <v>6.2</v>
      </c>
      <c r="BB81" s="27">
        <v>6.07</v>
      </c>
      <c r="BC81" s="22">
        <v>-0.6</v>
      </c>
    </row>
    <row r="82" spans="1:55" ht="12.75" x14ac:dyDescent="0.2">
      <c r="A82" s="7">
        <v>6</v>
      </c>
      <c r="B82">
        <v>2</v>
      </c>
      <c r="C82" s="22">
        <f t="shared" si="16"/>
        <v>518.1</v>
      </c>
      <c r="D82" s="22">
        <v>519.5</v>
      </c>
      <c r="E82" s="22">
        <v>518.1</v>
      </c>
      <c r="F82" s="27">
        <v>519.48</v>
      </c>
      <c r="G82" s="25">
        <v>16.7</v>
      </c>
      <c r="H82" s="22"/>
      <c r="I82" s="22">
        <f t="shared" si="17"/>
        <v>31</v>
      </c>
      <c r="J82" s="22">
        <v>30.7</v>
      </c>
      <c r="K82" s="22">
        <v>31</v>
      </c>
      <c r="L82" s="27">
        <v>30.32</v>
      </c>
      <c r="M82" s="25">
        <v>-11.9</v>
      </c>
      <c r="N82" s="22"/>
      <c r="O82" s="22">
        <f t="shared" si="18"/>
        <v>78.3</v>
      </c>
      <c r="P82" s="22">
        <v>77</v>
      </c>
      <c r="Q82" s="22">
        <v>78.3</v>
      </c>
      <c r="R82" s="27">
        <v>77.34</v>
      </c>
      <c r="S82" s="25">
        <v>3.4</v>
      </c>
      <c r="T82" s="22"/>
      <c r="U82" s="22"/>
      <c r="V82" s="22">
        <v>627.20000000000005</v>
      </c>
      <c r="W82" s="22">
        <v>627.29999999999995</v>
      </c>
      <c r="X82" s="27">
        <v>627.15</v>
      </c>
      <c r="Y82" s="25">
        <v>8.1999999999999993</v>
      </c>
      <c r="Z82" s="22"/>
      <c r="AA82" s="22">
        <f t="shared" si="19"/>
        <v>549.1</v>
      </c>
      <c r="AB82" s="22">
        <v>550.20000000000005</v>
      </c>
      <c r="AC82" s="22">
        <v>549.1</v>
      </c>
      <c r="AD82" s="27">
        <v>549.80999999999995</v>
      </c>
      <c r="AE82" s="25">
        <v>4.9000000000000004</v>
      </c>
      <c r="AF82" s="22"/>
      <c r="AG82" s="22">
        <f t="shared" si="20"/>
        <v>82.6</v>
      </c>
      <c r="AH82" s="22">
        <v>82.8</v>
      </c>
      <c r="AI82" s="22">
        <v>82.6</v>
      </c>
      <c r="AJ82" s="27">
        <v>82.83</v>
      </c>
      <c r="AK82" s="25">
        <v>1.6</v>
      </c>
      <c r="AL82" s="22"/>
      <c r="AM82" s="22">
        <f t="shared" si="21"/>
        <v>12.5</v>
      </c>
      <c r="AN82" s="22">
        <v>12.3</v>
      </c>
      <c r="AO82" s="22">
        <v>12.5</v>
      </c>
      <c r="AP82" s="27">
        <v>12.33</v>
      </c>
      <c r="AQ82" s="25">
        <v>0.4</v>
      </c>
      <c r="AR82" s="22"/>
      <c r="AS82" s="22">
        <f t="shared" si="22"/>
        <v>87.5</v>
      </c>
      <c r="AT82" s="22">
        <v>87.7</v>
      </c>
      <c r="AU82" s="22">
        <v>87.5</v>
      </c>
      <c r="AV82" s="27">
        <v>87.67</v>
      </c>
      <c r="AW82" s="25">
        <v>-0.4</v>
      </c>
      <c r="AX82" s="22"/>
      <c r="AY82" s="22">
        <f t="shared" si="23"/>
        <v>5.6</v>
      </c>
      <c r="AZ82" s="22">
        <v>5.6</v>
      </c>
      <c r="BA82" s="22">
        <v>5.6</v>
      </c>
      <c r="BB82" s="27">
        <v>5.52</v>
      </c>
      <c r="BC82" s="22">
        <v>-2.2000000000000002</v>
      </c>
    </row>
    <row r="83" spans="1:55" ht="12.75" x14ac:dyDescent="0.2">
      <c r="A83" s="7">
        <v>6</v>
      </c>
      <c r="B83">
        <v>3</v>
      </c>
      <c r="C83" s="22">
        <f t="shared" si="16"/>
        <v>526</v>
      </c>
      <c r="D83" s="22">
        <v>527.20000000000005</v>
      </c>
      <c r="E83" s="22">
        <v>526</v>
      </c>
      <c r="F83" s="27">
        <v>524.19000000000005</v>
      </c>
      <c r="G83" s="25">
        <v>18.8</v>
      </c>
      <c r="H83" s="22"/>
      <c r="I83" s="22">
        <f t="shared" si="17"/>
        <v>25.9</v>
      </c>
      <c r="J83" s="22">
        <v>27.1</v>
      </c>
      <c r="K83" s="22">
        <v>25.9</v>
      </c>
      <c r="L83" s="27">
        <v>27.1</v>
      </c>
      <c r="M83" s="25">
        <v>-12.9</v>
      </c>
      <c r="N83" s="22"/>
      <c r="O83" s="22">
        <f t="shared" si="18"/>
        <v>77.099999999999994</v>
      </c>
      <c r="P83" s="22">
        <v>74.599999999999994</v>
      </c>
      <c r="Q83" s="22">
        <v>77.099999999999994</v>
      </c>
      <c r="R83" s="27">
        <v>77.67</v>
      </c>
      <c r="S83" s="25">
        <v>1.3</v>
      </c>
      <c r="T83" s="22"/>
      <c r="U83" s="22"/>
      <c r="V83" s="22">
        <v>628.9</v>
      </c>
      <c r="W83" s="22">
        <v>629</v>
      </c>
      <c r="X83" s="27">
        <v>628.96</v>
      </c>
      <c r="Y83" s="25">
        <v>7.2</v>
      </c>
      <c r="Z83" s="22"/>
      <c r="AA83" s="22">
        <f t="shared" si="19"/>
        <v>551.9</v>
      </c>
      <c r="AB83" s="22">
        <v>554.4</v>
      </c>
      <c r="AC83" s="22">
        <v>551.9</v>
      </c>
      <c r="AD83" s="27">
        <v>551.29</v>
      </c>
      <c r="AE83" s="25">
        <v>5.9</v>
      </c>
      <c r="AF83" s="22"/>
      <c r="AG83" s="22">
        <f t="shared" si="20"/>
        <v>83.6</v>
      </c>
      <c r="AH83" s="22">
        <v>83.8</v>
      </c>
      <c r="AI83" s="22">
        <v>83.6</v>
      </c>
      <c r="AJ83" s="27">
        <v>83.34</v>
      </c>
      <c r="AK83" s="25">
        <v>2</v>
      </c>
      <c r="AL83" s="22"/>
      <c r="AM83" s="22">
        <f t="shared" si="21"/>
        <v>12.3</v>
      </c>
      <c r="AN83" s="22">
        <v>11.9</v>
      </c>
      <c r="AO83" s="22">
        <v>12.3</v>
      </c>
      <c r="AP83" s="27">
        <v>12.35</v>
      </c>
      <c r="AQ83" s="25">
        <v>0.1</v>
      </c>
      <c r="AR83" s="22"/>
      <c r="AS83" s="22">
        <f t="shared" si="22"/>
        <v>87.7</v>
      </c>
      <c r="AT83" s="22">
        <v>88.1</v>
      </c>
      <c r="AU83" s="22">
        <v>87.7</v>
      </c>
      <c r="AV83" s="27">
        <v>87.65</v>
      </c>
      <c r="AW83" s="25">
        <v>-0.1</v>
      </c>
      <c r="AX83" s="22"/>
      <c r="AY83" s="22">
        <f t="shared" si="23"/>
        <v>4.7</v>
      </c>
      <c r="AZ83" s="22">
        <v>4.9000000000000004</v>
      </c>
      <c r="BA83" s="22">
        <v>4.7</v>
      </c>
      <c r="BB83" s="27">
        <v>4.92</v>
      </c>
      <c r="BC83" s="22">
        <v>-2.4</v>
      </c>
    </row>
    <row r="84" spans="1:55" ht="12.75" x14ac:dyDescent="0.2">
      <c r="A84" s="7">
        <v>6</v>
      </c>
      <c r="B84">
        <v>4</v>
      </c>
      <c r="C84" s="22">
        <f t="shared" si="16"/>
        <v>526.29999999999995</v>
      </c>
      <c r="D84" s="22">
        <v>526.79999999999995</v>
      </c>
      <c r="E84" s="22">
        <v>526.29999999999995</v>
      </c>
      <c r="F84" s="27">
        <v>527.92999999999995</v>
      </c>
      <c r="G84" s="25">
        <v>15</v>
      </c>
      <c r="H84" s="22"/>
      <c r="I84" s="22">
        <f t="shared" si="17"/>
        <v>25.7</v>
      </c>
      <c r="J84" s="22">
        <v>24.2</v>
      </c>
      <c r="K84" s="22">
        <v>25.7</v>
      </c>
      <c r="L84" s="27">
        <v>25.34</v>
      </c>
      <c r="M84" s="25">
        <v>-7.1</v>
      </c>
      <c r="N84" s="22"/>
      <c r="O84" s="22">
        <f t="shared" si="18"/>
        <v>78.400000000000006</v>
      </c>
      <c r="P84" s="22">
        <v>79.5</v>
      </c>
      <c r="Q84" s="22">
        <v>78.400000000000006</v>
      </c>
      <c r="R84" s="27">
        <v>77.08</v>
      </c>
      <c r="S84" s="25">
        <v>-2.4</v>
      </c>
      <c r="T84" s="22"/>
      <c r="U84" s="22"/>
      <c r="V84" s="22">
        <v>630.5</v>
      </c>
      <c r="W84" s="22">
        <v>630.4</v>
      </c>
      <c r="X84" s="27">
        <v>630.35</v>
      </c>
      <c r="Y84" s="25">
        <v>5.6</v>
      </c>
      <c r="Z84" s="22"/>
      <c r="AA84" s="22">
        <f t="shared" si="19"/>
        <v>552</v>
      </c>
      <c r="AB84" s="22">
        <v>551</v>
      </c>
      <c r="AC84" s="22">
        <v>552</v>
      </c>
      <c r="AD84" s="27">
        <v>553.27</v>
      </c>
      <c r="AE84" s="25">
        <v>7.9</v>
      </c>
      <c r="AF84" s="22"/>
      <c r="AG84" s="22">
        <f t="shared" si="20"/>
        <v>83.5</v>
      </c>
      <c r="AH84" s="22">
        <v>83.6</v>
      </c>
      <c r="AI84" s="22">
        <v>83.5</v>
      </c>
      <c r="AJ84" s="27">
        <v>83.75</v>
      </c>
      <c r="AK84" s="25">
        <v>1.6</v>
      </c>
      <c r="AL84" s="22"/>
      <c r="AM84" s="22">
        <f t="shared" si="21"/>
        <v>12.4</v>
      </c>
      <c r="AN84" s="22">
        <v>12.6</v>
      </c>
      <c r="AO84" s="22">
        <v>12.4</v>
      </c>
      <c r="AP84" s="27">
        <v>12.23</v>
      </c>
      <c r="AQ84" s="25">
        <v>-0.5</v>
      </c>
      <c r="AR84" s="22"/>
      <c r="AS84" s="22">
        <f t="shared" si="22"/>
        <v>87.6</v>
      </c>
      <c r="AT84" s="22">
        <v>87.4</v>
      </c>
      <c r="AU84" s="22">
        <v>87.6</v>
      </c>
      <c r="AV84" s="27">
        <v>87.77</v>
      </c>
      <c r="AW84" s="25">
        <v>0.5</v>
      </c>
      <c r="AX84" s="22"/>
      <c r="AY84" s="22">
        <f t="shared" si="23"/>
        <v>4.7</v>
      </c>
      <c r="AZ84" s="22">
        <v>4.4000000000000004</v>
      </c>
      <c r="BA84" s="22">
        <v>4.7</v>
      </c>
      <c r="BB84" s="27">
        <v>4.58</v>
      </c>
      <c r="BC84" s="22">
        <v>-1.3</v>
      </c>
    </row>
    <row r="85" spans="1:55" ht="12.75" x14ac:dyDescent="0.2">
      <c r="A85" s="7"/>
      <c r="B85">
        <v>1</v>
      </c>
      <c r="C85" s="22">
        <f t="shared" si="16"/>
        <v>531.6</v>
      </c>
      <c r="D85" s="22">
        <v>529.20000000000005</v>
      </c>
      <c r="E85" s="22">
        <v>531.6</v>
      </c>
      <c r="F85" s="27">
        <v>530.85</v>
      </c>
      <c r="G85" s="25">
        <v>11.7</v>
      </c>
      <c r="H85" s="22"/>
      <c r="I85" s="22">
        <f t="shared" si="17"/>
        <v>24.9</v>
      </c>
      <c r="J85" s="22">
        <v>25.3</v>
      </c>
      <c r="K85" s="22">
        <v>24.9</v>
      </c>
      <c r="L85" s="27">
        <v>25.33</v>
      </c>
      <c r="M85" s="25">
        <v>0</v>
      </c>
      <c r="N85" s="22"/>
      <c r="O85" s="22">
        <f t="shared" si="18"/>
        <v>74.900000000000006</v>
      </c>
      <c r="P85" s="22">
        <v>77.099999999999994</v>
      </c>
      <c r="Q85" s="22">
        <v>74.900000000000006</v>
      </c>
      <c r="R85" s="27">
        <v>75.3</v>
      </c>
      <c r="S85" s="25">
        <v>-7.1</v>
      </c>
      <c r="T85" s="22"/>
      <c r="U85" s="22"/>
      <c r="V85" s="22">
        <v>631.5</v>
      </c>
      <c r="W85" s="22">
        <v>631.5</v>
      </c>
      <c r="X85" s="27">
        <v>631.49</v>
      </c>
      <c r="Y85" s="25">
        <v>4.5999999999999996</v>
      </c>
      <c r="Z85" s="22"/>
      <c r="AA85" s="22">
        <f t="shared" si="19"/>
        <v>556.6</v>
      </c>
      <c r="AB85" s="22">
        <v>554.4</v>
      </c>
      <c r="AC85" s="22">
        <v>556.6</v>
      </c>
      <c r="AD85" s="27">
        <v>556.19000000000005</v>
      </c>
      <c r="AE85" s="25">
        <v>11.7</v>
      </c>
      <c r="AF85" s="22"/>
      <c r="AG85" s="22">
        <f t="shared" si="20"/>
        <v>84.2</v>
      </c>
      <c r="AH85" s="22">
        <v>83.8</v>
      </c>
      <c r="AI85" s="22">
        <v>84.2</v>
      </c>
      <c r="AJ85" s="27">
        <v>84.06</v>
      </c>
      <c r="AK85" s="25">
        <v>1.2</v>
      </c>
      <c r="AL85" s="22"/>
      <c r="AM85" s="22">
        <f t="shared" si="21"/>
        <v>11.9</v>
      </c>
      <c r="AN85" s="22">
        <v>12.2</v>
      </c>
      <c r="AO85" s="22">
        <v>11.9</v>
      </c>
      <c r="AP85" s="27">
        <v>11.92</v>
      </c>
      <c r="AQ85" s="25">
        <v>-1.2</v>
      </c>
      <c r="AR85" s="22"/>
      <c r="AS85" s="22">
        <f t="shared" si="22"/>
        <v>88.1</v>
      </c>
      <c r="AT85" s="22">
        <v>87.8</v>
      </c>
      <c r="AU85" s="22">
        <v>88.1</v>
      </c>
      <c r="AV85" s="27">
        <v>88.08</v>
      </c>
      <c r="AW85" s="25">
        <v>1.2</v>
      </c>
      <c r="AX85" s="22"/>
      <c r="AY85" s="22">
        <f t="shared" si="23"/>
        <v>4.5</v>
      </c>
      <c r="AZ85" s="22">
        <v>4.5999999999999996</v>
      </c>
      <c r="BA85" s="22">
        <v>4.5</v>
      </c>
      <c r="BB85" s="27">
        <v>4.55</v>
      </c>
      <c r="BC85" s="22">
        <v>-0.1</v>
      </c>
    </row>
    <row r="86" spans="1:55" ht="12.75" x14ac:dyDescent="0.2">
      <c r="A86" s="7">
        <v>7</v>
      </c>
      <c r="B86">
        <v>2</v>
      </c>
      <c r="C86" s="22">
        <f t="shared" si="16"/>
        <v>534.1</v>
      </c>
      <c r="D86" s="22">
        <v>534.9</v>
      </c>
      <c r="E86" s="22">
        <v>534.1</v>
      </c>
      <c r="F86" s="27">
        <v>534.41999999999996</v>
      </c>
      <c r="G86" s="25">
        <v>14.3</v>
      </c>
      <c r="H86" s="22"/>
      <c r="I86" s="22">
        <f t="shared" si="17"/>
        <v>25.9</v>
      </c>
      <c r="J86" s="22">
        <v>25.7</v>
      </c>
      <c r="K86" s="22">
        <v>25.9</v>
      </c>
      <c r="L86" s="27">
        <v>25.88</v>
      </c>
      <c r="M86" s="25">
        <v>2.2000000000000002</v>
      </c>
      <c r="N86" s="22"/>
      <c r="O86" s="22">
        <f t="shared" si="18"/>
        <v>72.5</v>
      </c>
      <c r="P86" s="22">
        <v>71.7</v>
      </c>
      <c r="Q86" s="22">
        <v>72.5</v>
      </c>
      <c r="R86" s="27">
        <v>72.3</v>
      </c>
      <c r="S86" s="25">
        <v>-12</v>
      </c>
      <c r="T86" s="22"/>
      <c r="U86" s="22"/>
      <c r="V86" s="22">
        <v>632.29999999999995</v>
      </c>
      <c r="W86" s="22">
        <v>632.5</v>
      </c>
      <c r="X86" s="27">
        <v>632.6</v>
      </c>
      <c r="Y86" s="25">
        <v>4.4000000000000004</v>
      </c>
      <c r="Z86" s="22"/>
      <c r="AA86" s="22">
        <f t="shared" si="19"/>
        <v>560</v>
      </c>
      <c r="AB86" s="22">
        <v>560.6</v>
      </c>
      <c r="AC86" s="22">
        <v>560</v>
      </c>
      <c r="AD86" s="27">
        <v>560.29</v>
      </c>
      <c r="AE86" s="25">
        <v>16.399999999999999</v>
      </c>
      <c r="AF86" s="22"/>
      <c r="AG86" s="22">
        <f t="shared" si="20"/>
        <v>84.4</v>
      </c>
      <c r="AH86" s="22">
        <v>84.6</v>
      </c>
      <c r="AI86" s="22">
        <v>84.4</v>
      </c>
      <c r="AJ86" s="27">
        <v>84.48</v>
      </c>
      <c r="AK86" s="25">
        <v>1.7</v>
      </c>
      <c r="AL86" s="22"/>
      <c r="AM86" s="22">
        <f t="shared" si="21"/>
        <v>11.5</v>
      </c>
      <c r="AN86" s="22">
        <v>11.3</v>
      </c>
      <c r="AO86" s="22">
        <v>11.5</v>
      </c>
      <c r="AP86" s="27">
        <v>11.43</v>
      </c>
      <c r="AQ86" s="25">
        <v>-2</v>
      </c>
      <c r="AR86" s="22"/>
      <c r="AS86" s="22">
        <f t="shared" si="22"/>
        <v>88.5</v>
      </c>
      <c r="AT86" s="22">
        <v>88.7</v>
      </c>
      <c r="AU86" s="22">
        <v>88.5</v>
      </c>
      <c r="AV86" s="27">
        <v>88.57</v>
      </c>
      <c r="AW86" s="25">
        <v>2</v>
      </c>
      <c r="AX86" s="22"/>
      <c r="AY86" s="22">
        <f t="shared" si="23"/>
        <v>4.5999999999999996</v>
      </c>
      <c r="AZ86" s="22">
        <v>4.5999999999999996</v>
      </c>
      <c r="BA86" s="22">
        <v>4.5999999999999996</v>
      </c>
      <c r="BB86" s="27">
        <v>4.62</v>
      </c>
      <c r="BC86" s="22">
        <v>0.3</v>
      </c>
    </row>
    <row r="87" spans="1:55" ht="12.75" x14ac:dyDescent="0.2">
      <c r="A87" s="7">
        <v>7</v>
      </c>
      <c r="B87">
        <v>3</v>
      </c>
      <c r="C87" s="22">
        <f t="shared" si="16"/>
        <v>537.5</v>
      </c>
      <c r="D87" s="22">
        <v>538.9</v>
      </c>
      <c r="E87" s="22">
        <v>537.5</v>
      </c>
      <c r="F87" s="27">
        <v>538.6</v>
      </c>
      <c r="G87" s="25">
        <v>16.7</v>
      </c>
      <c r="H87" s="22"/>
      <c r="I87" s="22">
        <f t="shared" si="17"/>
        <v>27</v>
      </c>
      <c r="J87" s="22">
        <v>28</v>
      </c>
      <c r="K87" s="22">
        <v>27</v>
      </c>
      <c r="L87" s="27">
        <v>25.92</v>
      </c>
      <c r="M87" s="25">
        <v>0.2</v>
      </c>
      <c r="N87" s="22"/>
      <c r="O87" s="22">
        <f t="shared" si="18"/>
        <v>69.400000000000006</v>
      </c>
      <c r="P87" s="22">
        <v>66.900000000000006</v>
      </c>
      <c r="Q87" s="22">
        <v>69.400000000000006</v>
      </c>
      <c r="R87" s="27">
        <v>69.25</v>
      </c>
      <c r="S87" s="25">
        <v>-12.2</v>
      </c>
      <c r="T87" s="22"/>
      <c r="U87" s="22"/>
      <c r="V87" s="22">
        <v>633.79999999999995</v>
      </c>
      <c r="W87" s="22">
        <v>633.9</v>
      </c>
      <c r="X87" s="27">
        <v>633.76</v>
      </c>
      <c r="Y87" s="25">
        <v>4.7</v>
      </c>
      <c r="Z87" s="22"/>
      <c r="AA87" s="22">
        <f t="shared" si="19"/>
        <v>564.5</v>
      </c>
      <c r="AB87" s="22">
        <v>566.9</v>
      </c>
      <c r="AC87" s="22">
        <v>564.5</v>
      </c>
      <c r="AD87" s="27">
        <v>564.51</v>
      </c>
      <c r="AE87" s="25">
        <v>16.899999999999999</v>
      </c>
      <c r="AF87" s="22"/>
      <c r="AG87" s="22">
        <f t="shared" si="20"/>
        <v>84.8</v>
      </c>
      <c r="AH87" s="22">
        <v>85</v>
      </c>
      <c r="AI87" s="22">
        <v>84.8</v>
      </c>
      <c r="AJ87" s="27">
        <v>84.98</v>
      </c>
      <c r="AK87" s="25">
        <v>2</v>
      </c>
      <c r="AL87" s="22"/>
      <c r="AM87" s="22">
        <f t="shared" si="21"/>
        <v>10.9</v>
      </c>
      <c r="AN87" s="22">
        <v>10.6</v>
      </c>
      <c r="AO87" s="22">
        <v>10.9</v>
      </c>
      <c r="AP87" s="27">
        <v>10.93</v>
      </c>
      <c r="AQ87" s="25">
        <v>-2</v>
      </c>
      <c r="AR87" s="22"/>
      <c r="AS87" s="22">
        <f t="shared" si="22"/>
        <v>89.1</v>
      </c>
      <c r="AT87" s="22">
        <v>89.4</v>
      </c>
      <c r="AU87" s="22">
        <v>89.1</v>
      </c>
      <c r="AV87" s="27">
        <v>89.07</v>
      </c>
      <c r="AW87" s="25">
        <v>2</v>
      </c>
      <c r="AX87" s="22"/>
      <c r="AY87" s="22">
        <f t="shared" si="23"/>
        <v>4.8</v>
      </c>
      <c r="AZ87" s="22">
        <v>4.9000000000000004</v>
      </c>
      <c r="BA87" s="22">
        <v>4.8</v>
      </c>
      <c r="BB87" s="27">
        <v>4.59</v>
      </c>
      <c r="BC87" s="22">
        <v>-0.1</v>
      </c>
    </row>
    <row r="88" spans="1:55" ht="12.75" x14ac:dyDescent="0.2">
      <c r="A88" s="7">
        <v>7</v>
      </c>
      <c r="B88">
        <v>4</v>
      </c>
      <c r="C88" s="22">
        <f t="shared" si="16"/>
        <v>543.20000000000005</v>
      </c>
      <c r="D88" s="22">
        <v>543.70000000000005</v>
      </c>
      <c r="E88" s="22">
        <v>543.20000000000005</v>
      </c>
      <c r="F88" s="27">
        <v>541.97</v>
      </c>
      <c r="G88" s="25">
        <v>13.5</v>
      </c>
      <c r="H88" s="22"/>
      <c r="I88" s="22">
        <f t="shared" si="17"/>
        <v>24.9</v>
      </c>
      <c r="J88" s="22">
        <v>23.4</v>
      </c>
      <c r="K88" s="22">
        <v>24.9</v>
      </c>
      <c r="L88" s="27">
        <v>25.5</v>
      </c>
      <c r="M88" s="25">
        <v>-1.7</v>
      </c>
      <c r="N88" s="22"/>
      <c r="O88" s="22">
        <f t="shared" si="18"/>
        <v>66.8</v>
      </c>
      <c r="P88" s="22">
        <v>67.900000000000006</v>
      </c>
      <c r="Q88" s="22">
        <v>66.8</v>
      </c>
      <c r="R88" s="27">
        <v>67.430000000000007</v>
      </c>
      <c r="S88" s="25">
        <v>-7.3</v>
      </c>
      <c r="T88" s="22"/>
      <c r="U88" s="22"/>
      <c r="V88" s="22">
        <v>635</v>
      </c>
      <c r="W88" s="22">
        <v>634.79999999999995</v>
      </c>
      <c r="X88" s="27">
        <v>634.89</v>
      </c>
      <c r="Y88" s="25">
        <v>4.5</v>
      </c>
      <c r="Z88" s="22"/>
      <c r="AA88" s="22">
        <f t="shared" si="19"/>
        <v>568</v>
      </c>
      <c r="AB88" s="22">
        <v>567.1</v>
      </c>
      <c r="AC88" s="22">
        <v>568</v>
      </c>
      <c r="AD88" s="27">
        <v>567.46</v>
      </c>
      <c r="AE88" s="25">
        <v>11.8</v>
      </c>
      <c r="AF88" s="22"/>
      <c r="AG88" s="22">
        <f t="shared" si="20"/>
        <v>85.6</v>
      </c>
      <c r="AH88" s="22">
        <v>85.6</v>
      </c>
      <c r="AI88" s="22">
        <v>85.6</v>
      </c>
      <c r="AJ88" s="27">
        <v>85.36</v>
      </c>
      <c r="AK88" s="25">
        <v>1.5</v>
      </c>
      <c r="AL88" s="22"/>
      <c r="AM88" s="22">
        <f t="shared" si="21"/>
        <v>10.5</v>
      </c>
      <c r="AN88" s="22">
        <v>10.7</v>
      </c>
      <c r="AO88" s="22">
        <v>10.5</v>
      </c>
      <c r="AP88" s="27">
        <v>10.62</v>
      </c>
      <c r="AQ88" s="25">
        <v>-1.2</v>
      </c>
      <c r="AR88" s="22"/>
      <c r="AS88" s="22">
        <f t="shared" si="22"/>
        <v>89.5</v>
      </c>
      <c r="AT88" s="22">
        <v>89.3</v>
      </c>
      <c r="AU88" s="22">
        <v>89.5</v>
      </c>
      <c r="AV88" s="27">
        <v>89.38</v>
      </c>
      <c r="AW88" s="25">
        <v>1.2</v>
      </c>
      <c r="AX88" s="22"/>
      <c r="AY88" s="22">
        <f t="shared" si="23"/>
        <v>4.4000000000000004</v>
      </c>
      <c r="AZ88" s="22">
        <v>4.0999999999999996</v>
      </c>
      <c r="BA88" s="22">
        <v>4.4000000000000004</v>
      </c>
      <c r="BB88" s="27">
        <v>4.49</v>
      </c>
      <c r="BC88" s="22">
        <v>-0.4</v>
      </c>
    </row>
    <row r="89" spans="1:55" ht="12.75" x14ac:dyDescent="0.2">
      <c r="A89" s="7"/>
      <c r="B89">
        <v>1</v>
      </c>
      <c r="C89" s="22">
        <f t="shared" si="16"/>
        <v>543.9</v>
      </c>
      <c r="D89" s="22">
        <v>541.79999999999995</v>
      </c>
      <c r="E89" s="22">
        <v>543.9</v>
      </c>
      <c r="F89" s="27">
        <v>544.02</v>
      </c>
      <c r="G89" s="25">
        <v>8.1999999999999993</v>
      </c>
      <c r="H89" s="22"/>
      <c r="I89" s="22">
        <f t="shared" si="17"/>
        <v>25.4</v>
      </c>
      <c r="J89" s="22">
        <v>25.8</v>
      </c>
      <c r="K89" s="22">
        <v>25.4</v>
      </c>
      <c r="L89" s="27">
        <v>24.69</v>
      </c>
      <c r="M89" s="25">
        <v>-3.2</v>
      </c>
      <c r="N89" s="22"/>
      <c r="O89" s="22">
        <f t="shared" si="18"/>
        <v>66.599999999999994</v>
      </c>
      <c r="P89" s="22">
        <v>68.400000000000006</v>
      </c>
      <c r="Q89" s="22">
        <v>66.599999999999994</v>
      </c>
      <c r="R89" s="27">
        <v>67.099999999999994</v>
      </c>
      <c r="S89" s="25">
        <v>-1.3</v>
      </c>
      <c r="T89" s="22"/>
      <c r="U89" s="22"/>
      <c r="V89" s="22">
        <v>636</v>
      </c>
      <c r="W89" s="22">
        <v>635.9</v>
      </c>
      <c r="X89" s="27">
        <v>635.79999999999995</v>
      </c>
      <c r="Y89" s="25">
        <v>3.6</v>
      </c>
      <c r="Z89" s="22"/>
      <c r="AA89" s="22">
        <f t="shared" si="19"/>
        <v>569.29999999999995</v>
      </c>
      <c r="AB89" s="22">
        <v>567.6</v>
      </c>
      <c r="AC89" s="22">
        <v>569.29999999999995</v>
      </c>
      <c r="AD89" s="27">
        <v>568.71</v>
      </c>
      <c r="AE89" s="25">
        <v>5</v>
      </c>
      <c r="AF89" s="22"/>
      <c r="AG89" s="22">
        <f t="shared" si="20"/>
        <v>85.5</v>
      </c>
      <c r="AH89" s="22">
        <v>85.2</v>
      </c>
      <c r="AI89" s="22">
        <v>85.5</v>
      </c>
      <c r="AJ89" s="27">
        <v>85.56</v>
      </c>
      <c r="AK89" s="25">
        <v>0.8</v>
      </c>
      <c r="AL89" s="22"/>
      <c r="AM89" s="22">
        <f t="shared" si="21"/>
        <v>10.5</v>
      </c>
      <c r="AN89" s="22">
        <v>10.8</v>
      </c>
      <c r="AO89" s="22">
        <v>10.5</v>
      </c>
      <c r="AP89" s="27">
        <v>10.55</v>
      </c>
      <c r="AQ89" s="25">
        <v>-0.3</v>
      </c>
      <c r="AR89" s="22"/>
      <c r="AS89" s="22">
        <f t="shared" si="22"/>
        <v>89.5</v>
      </c>
      <c r="AT89" s="22">
        <v>89.2</v>
      </c>
      <c r="AU89" s="22">
        <v>89.5</v>
      </c>
      <c r="AV89" s="27">
        <v>89.45</v>
      </c>
      <c r="AW89" s="25">
        <v>0.3</v>
      </c>
      <c r="AX89" s="22"/>
      <c r="AY89" s="22">
        <f t="shared" si="23"/>
        <v>4.5</v>
      </c>
      <c r="AZ89" s="22">
        <v>4.5</v>
      </c>
      <c r="BA89" s="22">
        <v>4.5</v>
      </c>
      <c r="BB89" s="27">
        <v>4.34</v>
      </c>
      <c r="BC89" s="22">
        <v>-0.6</v>
      </c>
    </row>
    <row r="90" spans="1:55" ht="12.75" x14ac:dyDescent="0.2">
      <c r="A90" s="7">
        <v>8</v>
      </c>
      <c r="B90">
        <v>2</v>
      </c>
      <c r="C90" s="22">
        <f t="shared" si="16"/>
        <v>545.20000000000005</v>
      </c>
      <c r="D90" s="22">
        <v>545.70000000000005</v>
      </c>
      <c r="E90" s="22">
        <v>545.20000000000005</v>
      </c>
      <c r="F90" s="27">
        <v>545.47</v>
      </c>
      <c r="G90" s="25">
        <v>5.8</v>
      </c>
      <c r="H90" s="22"/>
      <c r="I90" s="22">
        <f t="shared" si="17"/>
        <v>23.8</v>
      </c>
      <c r="J90" s="22">
        <v>23.7</v>
      </c>
      <c r="K90" s="22">
        <v>23.8</v>
      </c>
      <c r="L90" s="27">
        <v>24.02</v>
      </c>
      <c r="M90" s="25">
        <v>-2.7</v>
      </c>
      <c r="N90" s="22"/>
      <c r="O90" s="22">
        <f t="shared" si="18"/>
        <v>67.400000000000006</v>
      </c>
      <c r="P90" s="22">
        <v>66.900000000000006</v>
      </c>
      <c r="Q90" s="22">
        <v>67.400000000000006</v>
      </c>
      <c r="R90" s="27">
        <v>67.010000000000005</v>
      </c>
      <c r="S90" s="25">
        <v>-0.3</v>
      </c>
      <c r="T90" s="22"/>
      <c r="U90" s="22"/>
      <c r="V90" s="22">
        <v>636.29999999999995</v>
      </c>
      <c r="W90" s="22">
        <v>636.5</v>
      </c>
      <c r="X90" s="27">
        <v>636.5</v>
      </c>
      <c r="Y90" s="25">
        <v>2.8</v>
      </c>
      <c r="Z90" s="22"/>
      <c r="AA90" s="22">
        <f t="shared" si="19"/>
        <v>569</v>
      </c>
      <c r="AB90" s="22">
        <v>569.4</v>
      </c>
      <c r="AC90" s="22">
        <v>569</v>
      </c>
      <c r="AD90" s="27">
        <v>569.49</v>
      </c>
      <c r="AE90" s="25">
        <v>3.1</v>
      </c>
      <c r="AF90" s="22"/>
      <c r="AG90" s="22">
        <f t="shared" si="20"/>
        <v>85.7</v>
      </c>
      <c r="AH90" s="22">
        <v>85.8</v>
      </c>
      <c r="AI90" s="22">
        <v>85.7</v>
      </c>
      <c r="AJ90" s="27">
        <v>85.7</v>
      </c>
      <c r="AK90" s="25">
        <v>0.5</v>
      </c>
      <c r="AL90" s="22"/>
      <c r="AM90" s="22">
        <f t="shared" si="21"/>
        <v>10.6</v>
      </c>
      <c r="AN90" s="22">
        <v>10.5</v>
      </c>
      <c r="AO90" s="22">
        <v>10.6</v>
      </c>
      <c r="AP90" s="27">
        <v>10.53</v>
      </c>
      <c r="AQ90" s="25">
        <v>-0.1</v>
      </c>
      <c r="AR90" s="22"/>
      <c r="AS90" s="22">
        <f t="shared" si="22"/>
        <v>89.4</v>
      </c>
      <c r="AT90" s="22">
        <v>89.5</v>
      </c>
      <c r="AU90" s="22">
        <v>89.4</v>
      </c>
      <c r="AV90" s="27">
        <v>89.47</v>
      </c>
      <c r="AW90" s="25">
        <v>0.1</v>
      </c>
      <c r="AX90" s="22"/>
      <c r="AY90" s="22">
        <f t="shared" si="23"/>
        <v>4.2</v>
      </c>
      <c r="AZ90" s="22">
        <v>4.2</v>
      </c>
      <c r="BA90" s="22">
        <v>4.2</v>
      </c>
      <c r="BB90" s="27">
        <v>4.22</v>
      </c>
      <c r="BC90" s="22">
        <v>-0.5</v>
      </c>
    </row>
    <row r="91" spans="1:55" ht="12.75" x14ac:dyDescent="0.2">
      <c r="A91" s="7">
        <v>8</v>
      </c>
      <c r="B91">
        <v>3</v>
      </c>
      <c r="C91" s="22">
        <f t="shared" si="16"/>
        <v>547.20000000000005</v>
      </c>
      <c r="D91" s="22">
        <v>548.5</v>
      </c>
      <c r="E91" s="22">
        <v>547.20000000000005</v>
      </c>
      <c r="F91" s="27">
        <v>546.99</v>
      </c>
      <c r="G91" s="25">
        <v>6</v>
      </c>
      <c r="H91" s="22"/>
      <c r="I91" s="22">
        <f t="shared" si="17"/>
        <v>23.1</v>
      </c>
      <c r="J91" s="22">
        <v>24</v>
      </c>
      <c r="K91" s="22">
        <v>23.1</v>
      </c>
      <c r="L91" s="27">
        <v>24.1</v>
      </c>
      <c r="M91" s="25">
        <v>0.3</v>
      </c>
      <c r="N91" s="22"/>
      <c r="O91" s="22">
        <f t="shared" si="18"/>
        <v>66.7</v>
      </c>
      <c r="P91" s="22">
        <v>64.400000000000006</v>
      </c>
      <c r="Q91" s="22">
        <v>66.7</v>
      </c>
      <c r="R91" s="27">
        <v>66.03</v>
      </c>
      <c r="S91" s="25">
        <v>-3.9</v>
      </c>
      <c r="T91" s="22"/>
      <c r="U91" s="22"/>
      <c r="V91" s="22">
        <v>636.79999999999995</v>
      </c>
      <c r="W91" s="22">
        <v>636.9</v>
      </c>
      <c r="X91" s="27">
        <v>637.12</v>
      </c>
      <c r="Y91" s="25">
        <v>2.5</v>
      </c>
      <c r="Z91" s="22"/>
      <c r="AA91" s="22">
        <f t="shared" si="19"/>
        <v>570.20000000000005</v>
      </c>
      <c r="AB91" s="22">
        <v>572.5</v>
      </c>
      <c r="AC91" s="22">
        <v>570.20000000000005</v>
      </c>
      <c r="AD91" s="27">
        <v>571.09</v>
      </c>
      <c r="AE91" s="25">
        <v>6.4</v>
      </c>
      <c r="AF91" s="22"/>
      <c r="AG91" s="22">
        <f t="shared" si="20"/>
        <v>85.9</v>
      </c>
      <c r="AH91" s="22">
        <v>86.1</v>
      </c>
      <c r="AI91" s="22">
        <v>85.9</v>
      </c>
      <c r="AJ91" s="27">
        <v>85.85</v>
      </c>
      <c r="AK91" s="25">
        <v>0.6</v>
      </c>
      <c r="AL91" s="22"/>
      <c r="AM91" s="22">
        <f t="shared" si="21"/>
        <v>10.5</v>
      </c>
      <c r="AN91" s="22">
        <v>10.1</v>
      </c>
      <c r="AO91" s="22">
        <v>10.5</v>
      </c>
      <c r="AP91" s="27">
        <v>10.36</v>
      </c>
      <c r="AQ91" s="25">
        <v>-0.7</v>
      </c>
      <c r="AR91" s="22"/>
      <c r="AS91" s="22">
        <f t="shared" si="22"/>
        <v>89.5</v>
      </c>
      <c r="AT91" s="22">
        <v>89.9</v>
      </c>
      <c r="AU91" s="22">
        <v>89.5</v>
      </c>
      <c r="AV91" s="27">
        <v>89.64</v>
      </c>
      <c r="AW91" s="25">
        <v>0.7</v>
      </c>
      <c r="AX91" s="22"/>
      <c r="AY91" s="22">
        <f t="shared" si="23"/>
        <v>4</v>
      </c>
      <c r="AZ91" s="22">
        <v>4.2</v>
      </c>
      <c r="BA91" s="22">
        <v>4</v>
      </c>
      <c r="BB91" s="27">
        <v>4.22</v>
      </c>
      <c r="BC91" s="22">
        <v>0</v>
      </c>
    </row>
    <row r="92" spans="1:55" ht="12.75" x14ac:dyDescent="0.2">
      <c r="A92" s="7">
        <v>8</v>
      </c>
      <c r="B92">
        <v>4</v>
      </c>
      <c r="C92" s="22">
        <f t="shared" si="16"/>
        <v>548.29999999999995</v>
      </c>
      <c r="D92" s="22">
        <v>549</v>
      </c>
      <c r="E92" s="22">
        <v>548.29999999999995</v>
      </c>
      <c r="F92" s="27">
        <v>547.05999999999995</v>
      </c>
      <c r="G92" s="25">
        <v>0.3</v>
      </c>
      <c r="H92" s="22"/>
      <c r="I92" s="22">
        <f t="shared" si="17"/>
        <v>24.8</v>
      </c>
      <c r="J92" s="22">
        <v>23.3</v>
      </c>
      <c r="K92" s="22">
        <v>24.8</v>
      </c>
      <c r="L92" s="27">
        <v>25.31</v>
      </c>
      <c r="M92" s="25">
        <v>4.8</v>
      </c>
      <c r="N92" s="22"/>
      <c r="O92" s="22">
        <f t="shared" si="18"/>
        <v>64.7</v>
      </c>
      <c r="P92" s="22">
        <v>65.7</v>
      </c>
      <c r="Q92" s="22">
        <v>64.7</v>
      </c>
      <c r="R92" s="27">
        <v>65.28</v>
      </c>
      <c r="S92" s="25">
        <v>-3</v>
      </c>
      <c r="T92" s="22"/>
      <c r="U92" s="22"/>
      <c r="V92" s="22">
        <v>637.9</v>
      </c>
      <c r="W92" s="22">
        <v>637.79999999999995</v>
      </c>
      <c r="X92" s="27">
        <v>637.65</v>
      </c>
      <c r="Y92" s="25">
        <v>2.1</v>
      </c>
      <c r="Z92" s="22"/>
      <c r="AA92" s="22">
        <f t="shared" si="19"/>
        <v>573.1</v>
      </c>
      <c r="AB92" s="22">
        <v>572.29999999999995</v>
      </c>
      <c r="AC92" s="22">
        <v>573.1</v>
      </c>
      <c r="AD92" s="27">
        <v>572.37</v>
      </c>
      <c r="AE92" s="25">
        <v>5.0999999999999996</v>
      </c>
      <c r="AF92" s="22"/>
      <c r="AG92" s="22">
        <f t="shared" si="20"/>
        <v>86</v>
      </c>
      <c r="AH92" s="22">
        <v>86.1</v>
      </c>
      <c r="AI92" s="22">
        <v>86</v>
      </c>
      <c r="AJ92" s="27">
        <v>85.79</v>
      </c>
      <c r="AK92" s="25">
        <v>-0.2</v>
      </c>
      <c r="AL92" s="22"/>
      <c r="AM92" s="22">
        <f t="shared" si="21"/>
        <v>10.1</v>
      </c>
      <c r="AN92" s="22">
        <v>10.3</v>
      </c>
      <c r="AO92" s="22">
        <v>10.1</v>
      </c>
      <c r="AP92" s="27">
        <v>10.24</v>
      </c>
      <c r="AQ92" s="25">
        <v>-0.5</v>
      </c>
      <c r="AR92" s="22"/>
      <c r="AS92" s="22">
        <f t="shared" si="22"/>
        <v>89.9</v>
      </c>
      <c r="AT92" s="22">
        <v>89.7</v>
      </c>
      <c r="AU92" s="22">
        <v>89.9</v>
      </c>
      <c r="AV92" s="27">
        <v>89.76</v>
      </c>
      <c r="AW92" s="25">
        <v>0.5</v>
      </c>
      <c r="AX92" s="22"/>
      <c r="AY92" s="22">
        <f t="shared" si="23"/>
        <v>4.3</v>
      </c>
      <c r="AZ92" s="22">
        <v>4.0999999999999996</v>
      </c>
      <c r="BA92" s="22">
        <v>4.3</v>
      </c>
      <c r="BB92" s="27">
        <v>4.42</v>
      </c>
      <c r="BC92" s="22">
        <v>0.8</v>
      </c>
    </row>
    <row r="93" spans="1:55" ht="12.75" x14ac:dyDescent="0.2">
      <c r="A93" s="7"/>
      <c r="B93">
        <v>1</v>
      </c>
      <c r="C93" s="22">
        <f t="shared" si="16"/>
        <v>545.20000000000005</v>
      </c>
      <c r="D93" s="22">
        <v>543.4</v>
      </c>
      <c r="E93" s="22">
        <v>545.20000000000005</v>
      </c>
      <c r="F93" s="27">
        <v>544.32000000000005</v>
      </c>
      <c r="G93" s="25">
        <v>-11</v>
      </c>
      <c r="H93" s="22"/>
      <c r="I93" s="22">
        <f t="shared" si="17"/>
        <v>28.6</v>
      </c>
      <c r="J93" s="22">
        <v>29</v>
      </c>
      <c r="K93" s="22">
        <v>28.6</v>
      </c>
      <c r="L93" s="27">
        <v>27.6</v>
      </c>
      <c r="M93" s="25">
        <v>9.1999999999999993</v>
      </c>
      <c r="N93" s="22"/>
      <c r="O93" s="22">
        <f t="shared" si="18"/>
        <v>64.2</v>
      </c>
      <c r="P93" s="22">
        <v>65.8</v>
      </c>
      <c r="Q93" s="22">
        <v>64.2</v>
      </c>
      <c r="R93" s="27">
        <v>66.02</v>
      </c>
      <c r="S93" s="25">
        <v>3</v>
      </c>
      <c r="T93" s="22"/>
      <c r="U93" s="22"/>
      <c r="V93" s="22">
        <v>638.20000000000005</v>
      </c>
      <c r="W93" s="22">
        <v>638</v>
      </c>
      <c r="X93" s="27">
        <v>637.94000000000005</v>
      </c>
      <c r="Y93" s="25">
        <v>1.2</v>
      </c>
      <c r="Z93" s="22"/>
      <c r="AA93" s="22">
        <f t="shared" si="19"/>
        <v>573.9</v>
      </c>
      <c r="AB93" s="22">
        <v>572.4</v>
      </c>
      <c r="AC93" s="22">
        <v>573.9</v>
      </c>
      <c r="AD93" s="27">
        <v>571.91999999999996</v>
      </c>
      <c r="AE93" s="25">
        <v>-1.8</v>
      </c>
      <c r="AF93" s="22"/>
      <c r="AG93" s="22">
        <f t="shared" si="20"/>
        <v>85.5</v>
      </c>
      <c r="AH93" s="22">
        <v>85.2</v>
      </c>
      <c r="AI93" s="22">
        <v>85.5</v>
      </c>
      <c r="AJ93" s="27">
        <v>85.32</v>
      </c>
      <c r="AK93" s="25">
        <v>-1.9</v>
      </c>
      <c r="AL93" s="22"/>
      <c r="AM93" s="22">
        <f t="shared" si="21"/>
        <v>10.1</v>
      </c>
      <c r="AN93" s="22">
        <v>10.3</v>
      </c>
      <c r="AO93" s="22">
        <v>10.1</v>
      </c>
      <c r="AP93" s="27">
        <v>10.35</v>
      </c>
      <c r="AQ93" s="25">
        <v>0.4</v>
      </c>
      <c r="AR93" s="22"/>
      <c r="AS93" s="22">
        <f t="shared" si="22"/>
        <v>89.9</v>
      </c>
      <c r="AT93" s="22">
        <v>89.7</v>
      </c>
      <c r="AU93" s="22">
        <v>89.9</v>
      </c>
      <c r="AV93" s="27">
        <v>89.65</v>
      </c>
      <c r="AW93" s="25">
        <v>-0.4</v>
      </c>
      <c r="AX93" s="22"/>
      <c r="AY93" s="22">
        <f t="shared" si="23"/>
        <v>5</v>
      </c>
      <c r="AZ93" s="22">
        <v>5.0999999999999996</v>
      </c>
      <c r="BA93" s="22">
        <v>5</v>
      </c>
      <c r="BB93" s="27">
        <v>4.83</v>
      </c>
      <c r="BC93" s="22">
        <v>1.6</v>
      </c>
    </row>
    <row r="94" spans="1:55" ht="12.75" x14ac:dyDescent="0.2">
      <c r="A94" s="7">
        <v>9</v>
      </c>
      <c r="B94">
        <v>2</v>
      </c>
      <c r="C94" s="22">
        <f t="shared" si="16"/>
        <v>540.4</v>
      </c>
      <c r="D94" s="22">
        <v>540.70000000000005</v>
      </c>
      <c r="E94" s="22">
        <v>540.4</v>
      </c>
      <c r="F94" s="27">
        <v>539.35</v>
      </c>
      <c r="G94" s="25">
        <v>-19.899999999999999</v>
      </c>
      <c r="H94" s="22"/>
      <c r="I94" s="22">
        <f t="shared" si="17"/>
        <v>30.1</v>
      </c>
      <c r="J94" s="22">
        <v>30.1</v>
      </c>
      <c r="K94" s="22">
        <v>30.1</v>
      </c>
      <c r="L94" s="27">
        <v>30.63</v>
      </c>
      <c r="M94" s="25">
        <v>12.1</v>
      </c>
      <c r="N94" s="22"/>
      <c r="O94" s="22">
        <f t="shared" si="18"/>
        <v>67.3</v>
      </c>
      <c r="P94" s="22">
        <v>66.7</v>
      </c>
      <c r="Q94" s="22">
        <v>67.3</v>
      </c>
      <c r="R94" s="27">
        <v>67.95</v>
      </c>
      <c r="S94" s="25">
        <v>7.7</v>
      </c>
      <c r="T94" s="22"/>
      <c r="U94" s="22"/>
      <c r="V94" s="22">
        <v>637.5</v>
      </c>
      <c r="W94" s="22">
        <v>637.79999999999995</v>
      </c>
      <c r="X94" s="27">
        <v>637.92999999999995</v>
      </c>
      <c r="Y94" s="25">
        <v>0</v>
      </c>
      <c r="Z94" s="22"/>
      <c r="AA94" s="22">
        <f t="shared" si="19"/>
        <v>570.5</v>
      </c>
      <c r="AB94" s="22">
        <v>570.79999999999995</v>
      </c>
      <c r="AC94" s="22">
        <v>570.5</v>
      </c>
      <c r="AD94" s="27">
        <v>569.98</v>
      </c>
      <c r="AE94" s="25">
        <v>-7.8</v>
      </c>
      <c r="AF94" s="22"/>
      <c r="AG94" s="22">
        <f t="shared" si="20"/>
        <v>84.7</v>
      </c>
      <c r="AH94" s="22">
        <v>84.8</v>
      </c>
      <c r="AI94" s="22">
        <v>84.7</v>
      </c>
      <c r="AJ94" s="27">
        <v>84.55</v>
      </c>
      <c r="AK94" s="25">
        <v>-3.1</v>
      </c>
      <c r="AL94" s="22"/>
      <c r="AM94" s="22">
        <f t="shared" si="21"/>
        <v>10.6</v>
      </c>
      <c r="AN94" s="22">
        <v>10.5</v>
      </c>
      <c r="AO94" s="22">
        <v>10.6</v>
      </c>
      <c r="AP94" s="27">
        <v>10.65</v>
      </c>
      <c r="AQ94" s="25">
        <v>1.2</v>
      </c>
      <c r="AR94" s="22"/>
      <c r="AS94" s="22">
        <f t="shared" si="22"/>
        <v>89.4</v>
      </c>
      <c r="AT94" s="22">
        <v>89.5</v>
      </c>
      <c r="AU94" s="22">
        <v>89.4</v>
      </c>
      <c r="AV94" s="27">
        <v>89.35</v>
      </c>
      <c r="AW94" s="25">
        <v>-1.2</v>
      </c>
      <c r="AX94" s="22"/>
      <c r="AY94" s="22">
        <f t="shared" si="23"/>
        <v>5.3</v>
      </c>
      <c r="AZ94" s="22">
        <v>5.3</v>
      </c>
      <c r="BA94" s="22">
        <v>5.3</v>
      </c>
      <c r="BB94" s="27">
        <v>5.37</v>
      </c>
      <c r="BC94" s="22">
        <v>2.2000000000000002</v>
      </c>
    </row>
    <row r="95" spans="1:55" ht="12.75" x14ac:dyDescent="0.2">
      <c r="A95" s="7">
        <v>9</v>
      </c>
      <c r="B95">
        <v>3</v>
      </c>
      <c r="C95" s="22">
        <f t="shared" si="16"/>
        <v>537.20000000000005</v>
      </c>
      <c r="D95" s="22">
        <v>538.4</v>
      </c>
      <c r="E95" s="22">
        <v>537.20000000000005</v>
      </c>
      <c r="F95" s="27">
        <v>534.84</v>
      </c>
      <c r="G95" s="25">
        <v>-18</v>
      </c>
      <c r="H95" s="22"/>
      <c r="I95" s="22">
        <f t="shared" si="17"/>
        <v>33</v>
      </c>
      <c r="J95" s="22">
        <v>33.6</v>
      </c>
      <c r="K95" s="22">
        <v>33</v>
      </c>
      <c r="L95" s="27">
        <v>33.090000000000003</v>
      </c>
      <c r="M95" s="25">
        <v>9.9</v>
      </c>
      <c r="N95" s="22"/>
      <c r="O95" s="22">
        <f t="shared" si="18"/>
        <v>67.5</v>
      </c>
      <c r="P95" s="22">
        <v>65.599999999999994</v>
      </c>
      <c r="Q95" s="22">
        <v>67.5</v>
      </c>
      <c r="R95" s="27">
        <v>69.739999999999995</v>
      </c>
      <c r="S95" s="25">
        <v>7.2</v>
      </c>
      <c r="T95" s="22"/>
      <c r="U95" s="22"/>
      <c r="V95" s="22">
        <v>637.6</v>
      </c>
      <c r="W95" s="22">
        <v>637.70000000000005</v>
      </c>
      <c r="X95" s="27">
        <v>637.66999999999996</v>
      </c>
      <c r="Y95" s="25">
        <v>-1</v>
      </c>
      <c r="Z95" s="22"/>
      <c r="AA95" s="22">
        <f t="shared" si="19"/>
        <v>570.20000000000005</v>
      </c>
      <c r="AB95" s="22">
        <v>572.1</v>
      </c>
      <c r="AC95" s="22">
        <v>570.20000000000005</v>
      </c>
      <c r="AD95" s="27">
        <v>567.92999999999995</v>
      </c>
      <c r="AE95" s="25">
        <v>-8.1999999999999993</v>
      </c>
      <c r="AF95" s="22"/>
      <c r="AG95" s="22">
        <f t="shared" si="20"/>
        <v>84.2</v>
      </c>
      <c r="AH95" s="22">
        <v>84.4</v>
      </c>
      <c r="AI95" s="22">
        <v>84.2</v>
      </c>
      <c r="AJ95" s="27">
        <v>83.87</v>
      </c>
      <c r="AK95" s="25">
        <v>-2.7</v>
      </c>
      <c r="AL95" s="22"/>
      <c r="AM95" s="22">
        <f t="shared" si="21"/>
        <v>10.6</v>
      </c>
      <c r="AN95" s="22">
        <v>10.3</v>
      </c>
      <c r="AO95" s="22">
        <v>10.6</v>
      </c>
      <c r="AP95" s="27">
        <v>10.94</v>
      </c>
      <c r="AQ95" s="25">
        <v>1.1000000000000001</v>
      </c>
      <c r="AR95" s="22"/>
      <c r="AS95" s="22">
        <f t="shared" si="22"/>
        <v>89.4</v>
      </c>
      <c r="AT95" s="22">
        <v>89.7</v>
      </c>
      <c r="AU95" s="22">
        <v>89.4</v>
      </c>
      <c r="AV95" s="27">
        <v>89.06</v>
      </c>
      <c r="AW95" s="25">
        <v>-1.1000000000000001</v>
      </c>
      <c r="AX95" s="22"/>
      <c r="AY95" s="22">
        <f t="shared" si="23"/>
        <v>5.8</v>
      </c>
      <c r="AZ95" s="22">
        <v>5.9</v>
      </c>
      <c r="BA95" s="22">
        <v>5.8</v>
      </c>
      <c r="BB95" s="27">
        <v>5.83</v>
      </c>
      <c r="BC95" s="22">
        <v>1.8</v>
      </c>
    </row>
    <row r="96" spans="1:55" ht="12.75" x14ac:dyDescent="0.2">
      <c r="A96" s="7">
        <v>9</v>
      </c>
      <c r="B96">
        <v>4</v>
      </c>
      <c r="C96" s="22">
        <f t="shared" si="16"/>
        <v>531.4</v>
      </c>
      <c r="D96" s="22">
        <v>532.1</v>
      </c>
      <c r="E96" s="22">
        <v>531.4</v>
      </c>
      <c r="F96" s="27">
        <v>531.88</v>
      </c>
      <c r="G96" s="25">
        <v>-11.8</v>
      </c>
      <c r="H96" s="22"/>
      <c r="I96" s="22">
        <f t="shared" si="17"/>
        <v>34.9</v>
      </c>
      <c r="J96" s="22">
        <v>33.5</v>
      </c>
      <c r="K96" s="22">
        <v>34.9</v>
      </c>
      <c r="L96" s="27">
        <v>34.67</v>
      </c>
      <c r="M96" s="25">
        <v>6.3</v>
      </c>
      <c r="N96" s="22"/>
      <c r="O96" s="22">
        <f t="shared" si="18"/>
        <v>70.900000000000006</v>
      </c>
      <c r="P96" s="22">
        <v>71.7</v>
      </c>
      <c r="Q96" s="22">
        <v>70.900000000000006</v>
      </c>
      <c r="R96" s="27">
        <v>70.59</v>
      </c>
      <c r="S96" s="25">
        <v>3.4</v>
      </c>
      <c r="T96" s="22"/>
      <c r="U96" s="22"/>
      <c r="V96" s="22">
        <v>637.29999999999995</v>
      </c>
      <c r="W96" s="22">
        <v>637.1</v>
      </c>
      <c r="X96" s="27">
        <v>637.15</v>
      </c>
      <c r="Y96" s="25">
        <v>-2.1</v>
      </c>
      <c r="Z96" s="22"/>
      <c r="AA96" s="22">
        <f t="shared" si="19"/>
        <v>566.29999999999995</v>
      </c>
      <c r="AB96" s="22">
        <v>565.6</v>
      </c>
      <c r="AC96" s="22">
        <v>566.29999999999995</v>
      </c>
      <c r="AD96" s="27">
        <v>566.54999999999995</v>
      </c>
      <c r="AE96" s="25">
        <v>-5.5</v>
      </c>
      <c r="AF96" s="22"/>
      <c r="AG96" s="22">
        <f t="shared" si="20"/>
        <v>83.4</v>
      </c>
      <c r="AH96" s="22">
        <v>83.5</v>
      </c>
      <c r="AI96" s="22">
        <v>83.4</v>
      </c>
      <c r="AJ96" s="27">
        <v>83.48</v>
      </c>
      <c r="AK96" s="25">
        <v>-1.6</v>
      </c>
      <c r="AL96" s="22"/>
      <c r="AM96" s="22">
        <f t="shared" si="21"/>
        <v>11.1</v>
      </c>
      <c r="AN96" s="22">
        <v>11.3</v>
      </c>
      <c r="AO96" s="22">
        <v>11.1</v>
      </c>
      <c r="AP96" s="27">
        <v>11.08</v>
      </c>
      <c r="AQ96" s="25">
        <v>0.6</v>
      </c>
      <c r="AR96" s="22"/>
      <c r="AS96" s="22">
        <f t="shared" si="22"/>
        <v>88.9</v>
      </c>
      <c r="AT96" s="22">
        <v>88.7</v>
      </c>
      <c r="AU96" s="22">
        <v>88.9</v>
      </c>
      <c r="AV96" s="27">
        <v>88.92</v>
      </c>
      <c r="AW96" s="25">
        <v>-0.6</v>
      </c>
      <c r="AX96" s="22"/>
      <c r="AY96" s="22">
        <f t="shared" si="23"/>
        <v>6.2</v>
      </c>
      <c r="AZ96" s="22">
        <v>5.9</v>
      </c>
      <c r="BA96" s="22">
        <v>6.2</v>
      </c>
      <c r="BB96" s="27">
        <v>6.12</v>
      </c>
      <c r="BC96" s="22">
        <v>1.2</v>
      </c>
    </row>
    <row r="97" spans="1:55" ht="12.75" x14ac:dyDescent="0.2">
      <c r="A97" s="7"/>
      <c r="B97">
        <v>1</v>
      </c>
      <c r="C97" s="22">
        <f t="shared" si="16"/>
        <v>530.9</v>
      </c>
      <c r="D97" s="22">
        <v>529.20000000000005</v>
      </c>
      <c r="E97" s="22">
        <v>530.9</v>
      </c>
      <c r="F97" s="27">
        <v>529.92999999999995</v>
      </c>
      <c r="G97" s="25">
        <v>-7.8</v>
      </c>
      <c r="H97" s="22"/>
      <c r="I97" s="22">
        <f t="shared" si="17"/>
        <v>33</v>
      </c>
      <c r="J97" s="22">
        <v>33.4</v>
      </c>
      <c r="K97" s="22">
        <v>33</v>
      </c>
      <c r="L97" s="27">
        <v>35.76</v>
      </c>
      <c r="M97" s="25">
        <v>4.4000000000000004</v>
      </c>
      <c r="N97" s="22"/>
      <c r="O97" s="22">
        <f t="shared" si="18"/>
        <v>72.400000000000006</v>
      </c>
      <c r="P97" s="22">
        <v>73.900000000000006</v>
      </c>
      <c r="Q97" s="22">
        <v>72.400000000000006</v>
      </c>
      <c r="R97" s="27">
        <v>70.540000000000006</v>
      </c>
      <c r="S97" s="25">
        <v>-0.2</v>
      </c>
      <c r="T97" s="22"/>
      <c r="U97" s="22"/>
      <c r="V97" s="22">
        <v>636.5</v>
      </c>
      <c r="W97" s="22">
        <v>636.29999999999995</v>
      </c>
      <c r="X97" s="27">
        <v>636.23</v>
      </c>
      <c r="Y97" s="25">
        <v>-3.7</v>
      </c>
      <c r="Z97" s="22"/>
      <c r="AA97" s="22">
        <f t="shared" si="19"/>
        <v>563.9</v>
      </c>
      <c r="AB97" s="22">
        <v>562.6</v>
      </c>
      <c r="AC97" s="22">
        <v>563.9</v>
      </c>
      <c r="AD97" s="27">
        <v>565.69000000000005</v>
      </c>
      <c r="AE97" s="25">
        <v>-3.5</v>
      </c>
      <c r="AF97" s="22"/>
      <c r="AG97" s="22">
        <f t="shared" si="20"/>
        <v>83.4</v>
      </c>
      <c r="AH97" s="22">
        <v>83.1</v>
      </c>
      <c r="AI97" s="22">
        <v>83.4</v>
      </c>
      <c r="AJ97" s="27">
        <v>83.29</v>
      </c>
      <c r="AK97" s="25">
        <v>-0.7</v>
      </c>
      <c r="AL97" s="22"/>
      <c r="AM97" s="22">
        <f t="shared" si="21"/>
        <v>11.4</v>
      </c>
      <c r="AN97" s="22">
        <v>11.6</v>
      </c>
      <c r="AO97" s="22">
        <v>11.4</v>
      </c>
      <c r="AP97" s="27">
        <v>11.09</v>
      </c>
      <c r="AQ97" s="25">
        <v>0</v>
      </c>
      <c r="AR97" s="22"/>
      <c r="AS97" s="22">
        <f t="shared" si="22"/>
        <v>88.6</v>
      </c>
      <c r="AT97" s="22">
        <v>88.4</v>
      </c>
      <c r="AU97" s="22">
        <v>88.6</v>
      </c>
      <c r="AV97" s="27">
        <v>88.91</v>
      </c>
      <c r="AW97" s="25">
        <v>0</v>
      </c>
      <c r="AX97" s="22"/>
      <c r="AY97" s="22">
        <f t="shared" si="23"/>
        <v>5.9</v>
      </c>
      <c r="AZ97" s="22">
        <v>5.9</v>
      </c>
      <c r="BA97" s="22">
        <v>5.9</v>
      </c>
      <c r="BB97" s="27">
        <v>6.32</v>
      </c>
      <c r="BC97" s="22">
        <v>0.8</v>
      </c>
    </row>
    <row r="98" spans="1:55" ht="12.75" x14ac:dyDescent="0.2">
      <c r="A98" s="7">
        <v>10</v>
      </c>
      <c r="B98">
        <v>2</v>
      </c>
      <c r="C98" s="22">
        <f t="shared" si="16"/>
        <v>528.5</v>
      </c>
      <c r="D98" s="22">
        <v>529.20000000000005</v>
      </c>
      <c r="E98" s="22">
        <v>528.5</v>
      </c>
      <c r="F98" s="27">
        <v>528.48</v>
      </c>
      <c r="G98" s="25">
        <v>-5.8</v>
      </c>
      <c r="H98" s="22"/>
      <c r="I98" s="22">
        <f t="shared" si="17"/>
        <v>37.200000000000003</v>
      </c>
      <c r="J98" s="22">
        <v>37.299999999999997</v>
      </c>
      <c r="K98" s="22">
        <v>37.200000000000003</v>
      </c>
      <c r="L98" s="27">
        <v>36.450000000000003</v>
      </c>
      <c r="M98" s="25">
        <v>2.8</v>
      </c>
      <c r="N98" s="22"/>
      <c r="O98" s="22">
        <f t="shared" si="18"/>
        <v>69.2</v>
      </c>
      <c r="P98" s="22">
        <v>68.2</v>
      </c>
      <c r="Q98" s="22">
        <v>69.2</v>
      </c>
      <c r="R98" s="27">
        <v>70.06</v>
      </c>
      <c r="S98" s="25">
        <v>-1.9</v>
      </c>
      <c r="T98" s="22"/>
      <c r="U98" s="22"/>
      <c r="V98" s="22">
        <v>634.70000000000005</v>
      </c>
      <c r="W98" s="22">
        <v>635</v>
      </c>
      <c r="X98" s="27">
        <v>635</v>
      </c>
      <c r="Y98" s="25">
        <v>-5</v>
      </c>
      <c r="Z98" s="22"/>
      <c r="AA98" s="22">
        <f t="shared" si="19"/>
        <v>565.79999999999995</v>
      </c>
      <c r="AB98" s="22">
        <v>566.4</v>
      </c>
      <c r="AC98" s="22">
        <v>565.79999999999995</v>
      </c>
      <c r="AD98" s="27">
        <v>564.92999999999995</v>
      </c>
      <c r="AE98" s="25">
        <v>-3</v>
      </c>
      <c r="AF98" s="22"/>
      <c r="AG98" s="22">
        <f t="shared" si="20"/>
        <v>83.2</v>
      </c>
      <c r="AH98" s="22">
        <v>83.4</v>
      </c>
      <c r="AI98" s="22">
        <v>83.2</v>
      </c>
      <c r="AJ98" s="27">
        <v>83.23</v>
      </c>
      <c r="AK98" s="25">
        <v>-0.3</v>
      </c>
      <c r="AL98" s="22"/>
      <c r="AM98" s="22">
        <f t="shared" si="21"/>
        <v>10.9</v>
      </c>
      <c r="AN98" s="22">
        <v>10.8</v>
      </c>
      <c r="AO98" s="22">
        <v>10.9</v>
      </c>
      <c r="AP98" s="27">
        <v>11.03</v>
      </c>
      <c r="AQ98" s="25">
        <v>-0.2</v>
      </c>
      <c r="AR98" s="22"/>
      <c r="AS98" s="22">
        <f t="shared" si="22"/>
        <v>89.1</v>
      </c>
      <c r="AT98" s="22">
        <v>89.2</v>
      </c>
      <c r="AU98" s="22">
        <v>89.1</v>
      </c>
      <c r="AV98" s="27">
        <v>88.97</v>
      </c>
      <c r="AW98" s="25">
        <v>0.2</v>
      </c>
      <c r="AX98" s="22"/>
      <c r="AY98" s="22">
        <f t="shared" si="23"/>
        <v>6.6</v>
      </c>
      <c r="AZ98" s="22">
        <v>6.6</v>
      </c>
      <c r="BA98" s="22">
        <v>6.6</v>
      </c>
      <c r="BB98" s="27">
        <v>6.45</v>
      </c>
      <c r="BC98" s="22">
        <v>0.5</v>
      </c>
    </row>
    <row r="99" spans="1:55" ht="12.75" x14ac:dyDescent="0.2">
      <c r="A99" s="7">
        <v>10</v>
      </c>
      <c r="B99">
        <v>3</v>
      </c>
      <c r="C99" s="22">
        <f t="shared" si="16"/>
        <v>527.9</v>
      </c>
      <c r="D99" s="22">
        <v>528.79999999999995</v>
      </c>
      <c r="E99" s="22">
        <v>527.9</v>
      </c>
      <c r="F99" s="27">
        <v>527.51</v>
      </c>
      <c r="G99" s="25">
        <v>-3.9</v>
      </c>
      <c r="H99" s="22"/>
      <c r="I99" s="22">
        <f t="shared" si="17"/>
        <v>35.799999999999997</v>
      </c>
      <c r="J99" s="22">
        <v>36.4</v>
      </c>
      <c r="K99" s="22">
        <v>35.799999999999997</v>
      </c>
      <c r="L99" s="27">
        <v>36.54</v>
      </c>
      <c r="M99" s="25">
        <v>0.4</v>
      </c>
      <c r="N99" s="22"/>
      <c r="O99" s="22">
        <f t="shared" si="18"/>
        <v>69.900000000000006</v>
      </c>
      <c r="P99" s="22">
        <v>68.3</v>
      </c>
      <c r="Q99" s="22">
        <v>69.900000000000006</v>
      </c>
      <c r="R99" s="27">
        <v>69.59</v>
      </c>
      <c r="S99" s="25">
        <v>-1.9</v>
      </c>
      <c r="T99" s="22"/>
      <c r="U99" s="22"/>
      <c r="V99" s="22">
        <v>633.6</v>
      </c>
      <c r="W99" s="22">
        <v>633.6</v>
      </c>
      <c r="X99" s="27">
        <v>633.64</v>
      </c>
      <c r="Y99" s="25">
        <v>-5.4</v>
      </c>
      <c r="Z99" s="22"/>
      <c r="AA99" s="22">
        <f t="shared" si="19"/>
        <v>563.70000000000005</v>
      </c>
      <c r="AB99" s="22">
        <v>565.20000000000005</v>
      </c>
      <c r="AC99" s="22">
        <v>563.70000000000005</v>
      </c>
      <c r="AD99" s="27">
        <v>564.04999999999995</v>
      </c>
      <c r="AE99" s="25">
        <v>-3.5</v>
      </c>
      <c r="AF99" s="22"/>
      <c r="AG99" s="22">
        <f t="shared" si="20"/>
        <v>83.3</v>
      </c>
      <c r="AH99" s="22">
        <v>83.5</v>
      </c>
      <c r="AI99" s="22">
        <v>83.3</v>
      </c>
      <c r="AJ99" s="27">
        <v>83.25</v>
      </c>
      <c r="AK99" s="25">
        <v>0.1</v>
      </c>
      <c r="AL99" s="22"/>
      <c r="AM99" s="22">
        <f t="shared" si="21"/>
        <v>11</v>
      </c>
      <c r="AN99" s="22">
        <v>10.8</v>
      </c>
      <c r="AO99" s="22">
        <v>11</v>
      </c>
      <c r="AP99" s="27">
        <v>10.98</v>
      </c>
      <c r="AQ99" s="25">
        <v>-0.2</v>
      </c>
      <c r="AR99" s="22"/>
      <c r="AS99" s="22">
        <f t="shared" si="22"/>
        <v>89</v>
      </c>
      <c r="AT99" s="22">
        <v>89.2</v>
      </c>
      <c r="AU99" s="22">
        <v>89</v>
      </c>
      <c r="AV99" s="27">
        <v>89.02</v>
      </c>
      <c r="AW99" s="25">
        <v>0.2</v>
      </c>
      <c r="AX99" s="22"/>
      <c r="AY99" s="22">
        <f t="shared" si="23"/>
        <v>6.4</v>
      </c>
      <c r="AZ99" s="22">
        <v>6.4</v>
      </c>
      <c r="BA99" s="22">
        <v>6.4</v>
      </c>
      <c r="BB99" s="27">
        <v>6.48</v>
      </c>
      <c r="BC99" s="22">
        <v>0.1</v>
      </c>
    </row>
    <row r="100" spans="1:55" ht="12.75" x14ac:dyDescent="0.2">
      <c r="A100" s="7">
        <v>10</v>
      </c>
      <c r="B100">
        <v>4</v>
      </c>
      <c r="C100" s="22">
        <f t="shared" si="16"/>
        <v>527.20000000000005</v>
      </c>
      <c r="D100" s="22">
        <v>528</v>
      </c>
      <c r="E100" s="22">
        <v>527.20000000000005</v>
      </c>
      <c r="F100" s="27">
        <v>527.70000000000005</v>
      </c>
      <c r="G100" s="25">
        <v>0.8</v>
      </c>
      <c r="H100" s="22"/>
      <c r="I100" s="22">
        <f t="shared" si="17"/>
        <v>35.9</v>
      </c>
      <c r="J100" s="22">
        <v>34.6</v>
      </c>
      <c r="K100" s="22">
        <v>35.9</v>
      </c>
      <c r="L100" s="27">
        <v>35.43</v>
      </c>
      <c r="M100" s="25">
        <v>-4.4000000000000004</v>
      </c>
      <c r="N100" s="22"/>
      <c r="O100" s="22">
        <f t="shared" si="18"/>
        <v>69.2</v>
      </c>
      <c r="P100" s="22">
        <v>69.900000000000006</v>
      </c>
      <c r="Q100" s="22">
        <v>69.2</v>
      </c>
      <c r="R100" s="27">
        <v>69.22</v>
      </c>
      <c r="S100" s="25">
        <v>-1.5</v>
      </c>
      <c r="T100" s="22"/>
      <c r="U100" s="22"/>
      <c r="V100" s="22">
        <v>632.5</v>
      </c>
      <c r="W100" s="22">
        <v>632.4</v>
      </c>
      <c r="X100" s="27">
        <v>632.35</v>
      </c>
      <c r="Y100" s="25">
        <v>-5.2</v>
      </c>
      <c r="Z100" s="22"/>
      <c r="AA100" s="22">
        <f t="shared" si="19"/>
        <v>563.1</v>
      </c>
      <c r="AB100" s="22">
        <v>562.6</v>
      </c>
      <c r="AC100" s="22">
        <v>563.1</v>
      </c>
      <c r="AD100" s="27">
        <v>563.13</v>
      </c>
      <c r="AE100" s="25">
        <v>-3.7</v>
      </c>
      <c r="AF100" s="22"/>
      <c r="AG100" s="22">
        <f t="shared" si="20"/>
        <v>83.4</v>
      </c>
      <c r="AH100" s="22">
        <v>83.5</v>
      </c>
      <c r="AI100" s="22">
        <v>83.4</v>
      </c>
      <c r="AJ100" s="27">
        <v>83.45</v>
      </c>
      <c r="AK100" s="25">
        <v>0.8</v>
      </c>
      <c r="AL100" s="22"/>
      <c r="AM100" s="22">
        <f t="shared" si="21"/>
        <v>11</v>
      </c>
      <c r="AN100" s="22">
        <v>11.1</v>
      </c>
      <c r="AO100" s="22">
        <v>11</v>
      </c>
      <c r="AP100" s="27">
        <v>10.95</v>
      </c>
      <c r="AQ100" s="25">
        <v>-0.1</v>
      </c>
      <c r="AR100" s="22"/>
      <c r="AS100" s="22">
        <f t="shared" si="22"/>
        <v>89</v>
      </c>
      <c r="AT100" s="22">
        <v>88.9</v>
      </c>
      <c r="AU100" s="22">
        <v>89</v>
      </c>
      <c r="AV100" s="27">
        <v>89.05</v>
      </c>
      <c r="AW100" s="25">
        <v>0.1</v>
      </c>
      <c r="AX100" s="22"/>
      <c r="AY100" s="22">
        <f t="shared" si="23"/>
        <v>6.4</v>
      </c>
      <c r="AZ100" s="22">
        <v>6.2</v>
      </c>
      <c r="BA100" s="22">
        <v>6.4</v>
      </c>
      <c r="BB100" s="27">
        <v>6.29</v>
      </c>
      <c r="BC100" s="22">
        <v>-0.7</v>
      </c>
    </row>
    <row r="101" spans="1:55" ht="12.75" x14ac:dyDescent="0.2">
      <c r="A101" s="7"/>
      <c r="B101">
        <v>1</v>
      </c>
      <c r="C101" s="22">
        <f t="shared" ref="C101:C132" si="24">$B$2*E101+(1-$B$2)*D101</f>
        <v>527.79999999999995</v>
      </c>
      <c r="D101" s="22">
        <v>525.9</v>
      </c>
      <c r="E101" s="22">
        <v>527.79999999999995</v>
      </c>
      <c r="F101" s="27">
        <v>528.80999999999995</v>
      </c>
      <c r="G101" s="25">
        <v>4.5</v>
      </c>
      <c r="H101" s="22"/>
      <c r="I101" s="22">
        <f t="shared" ref="I101:I132" si="25">$B$2*K101+(1-$B$2)*J101</f>
        <v>34.4</v>
      </c>
      <c r="J101" s="22">
        <v>34.799999999999997</v>
      </c>
      <c r="K101" s="22">
        <v>34.4</v>
      </c>
      <c r="L101" s="27">
        <v>33.619999999999997</v>
      </c>
      <c r="M101" s="25">
        <v>-7.2</v>
      </c>
      <c r="N101" s="22"/>
      <c r="O101" s="22">
        <f t="shared" ref="O101:O132" si="26">$B$2*Q101+(1-$B$2)*P101</f>
        <v>68.900000000000006</v>
      </c>
      <c r="P101" s="22">
        <v>70.5</v>
      </c>
      <c r="Q101" s="22">
        <v>68.900000000000006</v>
      </c>
      <c r="R101" s="27">
        <v>68.709999999999994</v>
      </c>
      <c r="S101" s="25">
        <v>-2</v>
      </c>
      <c r="T101" s="22"/>
      <c r="U101" s="22"/>
      <c r="V101" s="22">
        <v>631.20000000000005</v>
      </c>
      <c r="W101" s="22">
        <v>631.1</v>
      </c>
      <c r="X101" s="27">
        <v>631.15</v>
      </c>
      <c r="Y101" s="25">
        <v>-4.8</v>
      </c>
      <c r="Z101" s="22"/>
      <c r="AA101" s="22">
        <f t="shared" ref="AA101:AA132" si="27">$B$2*AC101+(1-$B$2)*AB101</f>
        <v>562.20000000000005</v>
      </c>
      <c r="AB101" s="22">
        <v>560.70000000000005</v>
      </c>
      <c r="AC101" s="22">
        <v>562.20000000000005</v>
      </c>
      <c r="AD101" s="27">
        <v>562.44000000000005</v>
      </c>
      <c r="AE101" s="25">
        <v>-2.8</v>
      </c>
      <c r="AF101" s="22"/>
      <c r="AG101" s="22">
        <f t="shared" ref="AG101:AG132" si="28">$B$2*AI101+(1-$B$2)*AH101</f>
        <v>83.6</v>
      </c>
      <c r="AH101" s="22">
        <v>83.3</v>
      </c>
      <c r="AI101" s="22">
        <v>83.6</v>
      </c>
      <c r="AJ101" s="27">
        <v>83.79</v>
      </c>
      <c r="AK101" s="25">
        <v>1.3</v>
      </c>
      <c r="AL101" s="22"/>
      <c r="AM101" s="22">
        <f t="shared" ref="AM101:AM132" si="29">$B$2*AO101+(1-$B$2)*AN101</f>
        <v>10.9</v>
      </c>
      <c r="AN101" s="22">
        <v>11.2</v>
      </c>
      <c r="AO101" s="22">
        <v>10.9</v>
      </c>
      <c r="AP101" s="27">
        <v>10.89</v>
      </c>
      <c r="AQ101" s="25">
        <v>-0.2</v>
      </c>
      <c r="AR101" s="22"/>
      <c r="AS101" s="22">
        <f t="shared" ref="AS101:AS132" si="30">$B$2*AU101+(1-$B$2)*AT101</f>
        <v>89.1</v>
      </c>
      <c r="AT101" s="22">
        <v>88.8</v>
      </c>
      <c r="AU101" s="22">
        <v>89.1</v>
      </c>
      <c r="AV101" s="27">
        <v>89.11</v>
      </c>
      <c r="AW101" s="25">
        <v>0.2</v>
      </c>
      <c r="AX101" s="22"/>
      <c r="AY101" s="22">
        <f t="shared" ref="AY101:AY132" si="31">$B$2*BA101+(1-$B$2)*AZ101</f>
        <v>6.1</v>
      </c>
      <c r="AZ101" s="22">
        <v>6.2</v>
      </c>
      <c r="BA101" s="22">
        <v>6.1</v>
      </c>
      <c r="BB101" s="27">
        <v>5.98</v>
      </c>
      <c r="BC101" s="22">
        <v>-1.3</v>
      </c>
    </row>
    <row r="102" spans="1:55" ht="12.75" x14ac:dyDescent="0.2">
      <c r="A102" s="7">
        <v>11</v>
      </c>
      <c r="B102">
        <v>2</v>
      </c>
      <c r="C102" s="22">
        <f t="shared" si="24"/>
        <v>530.79999999999995</v>
      </c>
      <c r="D102" s="22">
        <v>531.6</v>
      </c>
      <c r="E102" s="22">
        <v>530.79999999999995</v>
      </c>
      <c r="F102" s="27">
        <v>529.69000000000005</v>
      </c>
      <c r="G102" s="25">
        <v>3.5</v>
      </c>
      <c r="H102" s="22"/>
      <c r="I102" s="22">
        <f t="shared" si="25"/>
        <v>31</v>
      </c>
      <c r="J102" s="22">
        <v>31.2</v>
      </c>
      <c r="K102" s="22">
        <v>31</v>
      </c>
      <c r="L102" s="27">
        <v>31.84</v>
      </c>
      <c r="M102" s="25">
        <v>-7.1</v>
      </c>
      <c r="N102" s="22"/>
      <c r="O102" s="22">
        <f t="shared" si="26"/>
        <v>68.099999999999994</v>
      </c>
      <c r="P102" s="22">
        <v>66.8</v>
      </c>
      <c r="Q102" s="22">
        <v>68.099999999999994</v>
      </c>
      <c r="R102" s="27">
        <v>68.33</v>
      </c>
      <c r="S102" s="25">
        <v>-1.5</v>
      </c>
      <c r="T102" s="22"/>
      <c r="U102" s="22"/>
      <c r="V102" s="22">
        <v>629.6</v>
      </c>
      <c r="W102" s="22">
        <v>629.9</v>
      </c>
      <c r="X102" s="27">
        <v>629.86</v>
      </c>
      <c r="Y102" s="25">
        <v>-5.2</v>
      </c>
      <c r="Z102" s="22"/>
      <c r="AA102" s="22">
        <f t="shared" si="27"/>
        <v>561.79999999999995</v>
      </c>
      <c r="AB102" s="22">
        <v>562.79999999999995</v>
      </c>
      <c r="AC102" s="22">
        <v>561.79999999999995</v>
      </c>
      <c r="AD102" s="27">
        <v>561.53</v>
      </c>
      <c r="AE102" s="25">
        <v>-3.6</v>
      </c>
      <c r="AF102" s="22"/>
      <c r="AG102" s="22">
        <f t="shared" si="28"/>
        <v>84.3</v>
      </c>
      <c r="AH102" s="22">
        <v>84.4</v>
      </c>
      <c r="AI102" s="22">
        <v>84.3</v>
      </c>
      <c r="AJ102" s="27">
        <v>84.1</v>
      </c>
      <c r="AK102" s="25">
        <v>1.2</v>
      </c>
      <c r="AL102" s="22"/>
      <c r="AM102" s="22">
        <f t="shared" si="29"/>
        <v>10.8</v>
      </c>
      <c r="AN102" s="22">
        <v>10.6</v>
      </c>
      <c r="AO102" s="22">
        <v>10.8</v>
      </c>
      <c r="AP102" s="27">
        <v>10.85</v>
      </c>
      <c r="AQ102" s="25">
        <v>-0.2</v>
      </c>
      <c r="AR102" s="22"/>
      <c r="AS102" s="22">
        <f t="shared" si="30"/>
        <v>89.2</v>
      </c>
      <c r="AT102" s="22">
        <v>89.4</v>
      </c>
      <c r="AU102" s="22">
        <v>89.2</v>
      </c>
      <c r="AV102" s="27">
        <v>89.15</v>
      </c>
      <c r="AW102" s="25">
        <v>0.2</v>
      </c>
      <c r="AX102" s="22"/>
      <c r="AY102" s="22">
        <f t="shared" si="31"/>
        <v>5.5</v>
      </c>
      <c r="AZ102" s="22">
        <v>5.5</v>
      </c>
      <c r="BA102" s="22">
        <v>5.5</v>
      </c>
      <c r="BB102" s="27">
        <v>5.67</v>
      </c>
      <c r="BC102" s="22">
        <v>-1.2</v>
      </c>
    </row>
    <row r="103" spans="1:55" ht="12.75" x14ac:dyDescent="0.2">
      <c r="A103" s="7">
        <v>11</v>
      </c>
      <c r="B103">
        <v>3</v>
      </c>
      <c r="C103" s="22">
        <f t="shared" si="24"/>
        <v>529.20000000000005</v>
      </c>
      <c r="D103" s="22">
        <v>530</v>
      </c>
      <c r="E103" s="22">
        <v>529.20000000000005</v>
      </c>
      <c r="F103" s="27">
        <v>529.9</v>
      </c>
      <c r="G103" s="25">
        <v>0.9</v>
      </c>
      <c r="H103" s="22"/>
      <c r="I103" s="22">
        <f t="shared" si="25"/>
        <v>30.6</v>
      </c>
      <c r="J103" s="22">
        <v>30.9</v>
      </c>
      <c r="K103" s="22">
        <v>30.6</v>
      </c>
      <c r="L103" s="27">
        <v>30.4</v>
      </c>
      <c r="M103" s="25">
        <v>-5.8</v>
      </c>
      <c r="N103" s="22"/>
      <c r="O103" s="22">
        <f t="shared" si="26"/>
        <v>68.599999999999994</v>
      </c>
      <c r="P103" s="22">
        <v>67.5</v>
      </c>
      <c r="Q103" s="22">
        <v>68.599999999999994</v>
      </c>
      <c r="R103" s="27">
        <v>67.97</v>
      </c>
      <c r="S103" s="25">
        <v>-1.4</v>
      </c>
      <c r="T103" s="22"/>
      <c r="U103" s="22"/>
      <c r="V103" s="22">
        <v>628.4</v>
      </c>
      <c r="W103" s="22">
        <v>628.4</v>
      </c>
      <c r="X103" s="27">
        <v>628.28</v>
      </c>
      <c r="Y103" s="25">
        <v>-6.3</v>
      </c>
      <c r="Z103" s="22"/>
      <c r="AA103" s="22">
        <f t="shared" si="27"/>
        <v>559.79999999999995</v>
      </c>
      <c r="AB103" s="22">
        <v>561</v>
      </c>
      <c r="AC103" s="22">
        <v>559.79999999999995</v>
      </c>
      <c r="AD103" s="27">
        <v>560.30999999999995</v>
      </c>
      <c r="AE103" s="25">
        <v>-4.9000000000000004</v>
      </c>
      <c r="AF103" s="22"/>
      <c r="AG103" s="22">
        <f t="shared" si="28"/>
        <v>84.2</v>
      </c>
      <c r="AH103" s="22">
        <v>84.3</v>
      </c>
      <c r="AI103" s="22">
        <v>84.2</v>
      </c>
      <c r="AJ103" s="27">
        <v>84.34</v>
      </c>
      <c r="AK103" s="25">
        <v>1</v>
      </c>
      <c r="AL103" s="22"/>
      <c r="AM103" s="22">
        <f t="shared" si="29"/>
        <v>10.9</v>
      </c>
      <c r="AN103" s="22">
        <v>10.7</v>
      </c>
      <c r="AO103" s="22">
        <v>10.9</v>
      </c>
      <c r="AP103" s="27">
        <v>10.82</v>
      </c>
      <c r="AQ103" s="25">
        <v>-0.1</v>
      </c>
      <c r="AR103" s="22"/>
      <c r="AS103" s="22">
        <f t="shared" si="30"/>
        <v>89.1</v>
      </c>
      <c r="AT103" s="22">
        <v>89.3</v>
      </c>
      <c r="AU103" s="22">
        <v>89.1</v>
      </c>
      <c r="AV103" s="27">
        <v>89.18</v>
      </c>
      <c r="AW103" s="25">
        <v>0.1</v>
      </c>
      <c r="AX103" s="22"/>
      <c r="AY103" s="22">
        <f t="shared" si="31"/>
        <v>5.5</v>
      </c>
      <c r="AZ103" s="22">
        <v>5.5</v>
      </c>
      <c r="BA103" s="22">
        <v>5.5</v>
      </c>
      <c r="BB103" s="27">
        <v>5.43</v>
      </c>
      <c r="BC103" s="22">
        <v>-1</v>
      </c>
    </row>
    <row r="104" spans="1:55" ht="12.75" x14ac:dyDescent="0.2">
      <c r="A104" s="7">
        <v>11</v>
      </c>
      <c r="B104">
        <v>4</v>
      </c>
      <c r="C104" s="22">
        <f t="shared" si="24"/>
        <v>529.1</v>
      </c>
      <c r="D104" s="22">
        <v>529.70000000000005</v>
      </c>
      <c r="E104" s="22">
        <v>529.1</v>
      </c>
      <c r="F104" s="27">
        <v>529.84</v>
      </c>
      <c r="G104" s="25">
        <v>-0.3</v>
      </c>
      <c r="H104" s="22"/>
      <c r="I104" s="22">
        <f t="shared" si="25"/>
        <v>30</v>
      </c>
      <c r="J104" s="22">
        <v>28.8</v>
      </c>
      <c r="K104" s="22">
        <v>30</v>
      </c>
      <c r="L104" s="27">
        <v>29.43</v>
      </c>
      <c r="M104" s="25">
        <v>-3.9</v>
      </c>
      <c r="N104" s="22"/>
      <c r="O104" s="22">
        <f t="shared" si="26"/>
        <v>67.2</v>
      </c>
      <c r="P104" s="22">
        <v>67.900000000000006</v>
      </c>
      <c r="Q104" s="22">
        <v>67.2</v>
      </c>
      <c r="R104" s="27">
        <v>67.13</v>
      </c>
      <c r="S104" s="25">
        <v>-3.4</v>
      </c>
      <c r="T104" s="22"/>
      <c r="U104" s="22"/>
      <c r="V104" s="22">
        <v>626.4</v>
      </c>
      <c r="W104" s="22">
        <v>626.20000000000005</v>
      </c>
      <c r="X104" s="27">
        <v>626.39</v>
      </c>
      <c r="Y104" s="25">
        <v>-7.5</v>
      </c>
      <c r="Z104" s="22"/>
      <c r="AA104" s="22">
        <f t="shared" si="27"/>
        <v>559</v>
      </c>
      <c r="AB104" s="22">
        <v>558.5</v>
      </c>
      <c r="AC104" s="22">
        <v>559</v>
      </c>
      <c r="AD104" s="27">
        <v>559.26</v>
      </c>
      <c r="AE104" s="25">
        <v>-4.2</v>
      </c>
      <c r="AF104" s="22"/>
      <c r="AG104" s="22">
        <f t="shared" si="28"/>
        <v>84.5</v>
      </c>
      <c r="AH104" s="22">
        <v>84.6</v>
      </c>
      <c r="AI104" s="22">
        <v>84.5</v>
      </c>
      <c r="AJ104" s="27">
        <v>84.59</v>
      </c>
      <c r="AK104" s="25">
        <v>1</v>
      </c>
      <c r="AL104" s="22"/>
      <c r="AM104" s="22">
        <f t="shared" si="29"/>
        <v>10.7</v>
      </c>
      <c r="AN104" s="22">
        <v>10.8</v>
      </c>
      <c r="AO104" s="22">
        <v>10.7</v>
      </c>
      <c r="AP104" s="27">
        <v>10.72</v>
      </c>
      <c r="AQ104" s="25">
        <v>-0.4</v>
      </c>
      <c r="AR104" s="22"/>
      <c r="AS104" s="22">
        <f t="shared" si="30"/>
        <v>89.3</v>
      </c>
      <c r="AT104" s="22">
        <v>89.2</v>
      </c>
      <c r="AU104" s="22">
        <v>89.3</v>
      </c>
      <c r="AV104" s="27">
        <v>89.28</v>
      </c>
      <c r="AW104" s="25">
        <v>0.4</v>
      </c>
      <c r="AX104" s="22"/>
      <c r="AY104" s="22">
        <f t="shared" si="31"/>
        <v>5.4</v>
      </c>
      <c r="AZ104" s="22">
        <v>5.2</v>
      </c>
      <c r="BA104" s="22">
        <v>5.4</v>
      </c>
      <c r="BB104" s="27">
        <v>5.26</v>
      </c>
      <c r="BC104" s="22">
        <v>-0.7</v>
      </c>
    </row>
    <row r="105" spans="1:55" ht="12.75" x14ac:dyDescent="0.2">
      <c r="A105" s="7"/>
      <c r="B105">
        <v>1</v>
      </c>
      <c r="C105" s="22">
        <f t="shared" si="24"/>
        <v>529.20000000000005</v>
      </c>
      <c r="D105" s="22">
        <v>527.20000000000005</v>
      </c>
      <c r="E105" s="22">
        <v>529.20000000000005</v>
      </c>
      <c r="F105" s="27">
        <v>529.9</v>
      </c>
      <c r="G105" s="25">
        <v>0.2</v>
      </c>
      <c r="H105" s="22"/>
      <c r="I105" s="22">
        <f t="shared" si="25"/>
        <v>30.2</v>
      </c>
      <c r="J105" s="22">
        <v>30.7</v>
      </c>
      <c r="K105" s="22">
        <v>30.2</v>
      </c>
      <c r="L105" s="27">
        <v>28.54</v>
      </c>
      <c r="M105" s="25">
        <v>-3.6</v>
      </c>
      <c r="N105" s="22"/>
      <c r="O105" s="22">
        <f t="shared" si="26"/>
        <v>65</v>
      </c>
      <c r="P105" s="22">
        <v>66.7</v>
      </c>
      <c r="Q105" s="22">
        <v>65</v>
      </c>
      <c r="R105" s="27">
        <v>65.900000000000006</v>
      </c>
      <c r="S105" s="25">
        <v>-4.9000000000000004</v>
      </c>
      <c r="T105" s="22"/>
      <c r="U105" s="22"/>
      <c r="V105" s="22">
        <v>624.6</v>
      </c>
      <c r="W105" s="22">
        <v>624.5</v>
      </c>
      <c r="X105" s="27">
        <v>624.33000000000004</v>
      </c>
      <c r="Y105" s="25">
        <v>-8.1999999999999993</v>
      </c>
      <c r="Z105" s="22"/>
      <c r="AA105" s="22">
        <f t="shared" si="27"/>
        <v>559.5</v>
      </c>
      <c r="AB105" s="22">
        <v>557.9</v>
      </c>
      <c r="AC105" s="22">
        <v>559.5</v>
      </c>
      <c r="AD105" s="27">
        <v>558.44000000000005</v>
      </c>
      <c r="AE105" s="25">
        <v>-3.3</v>
      </c>
      <c r="AF105" s="22"/>
      <c r="AG105" s="22">
        <f t="shared" si="28"/>
        <v>84.7</v>
      </c>
      <c r="AH105" s="22">
        <v>84.4</v>
      </c>
      <c r="AI105" s="22">
        <v>84.7</v>
      </c>
      <c r="AJ105" s="27">
        <v>84.87</v>
      </c>
      <c r="AK105" s="25">
        <v>1.2</v>
      </c>
      <c r="AL105" s="22"/>
      <c r="AM105" s="22">
        <f t="shared" si="29"/>
        <v>10.4</v>
      </c>
      <c r="AN105" s="22">
        <v>10.7</v>
      </c>
      <c r="AO105" s="22">
        <v>10.4</v>
      </c>
      <c r="AP105" s="27">
        <v>10.55</v>
      </c>
      <c r="AQ105" s="25">
        <v>-0.6</v>
      </c>
      <c r="AR105" s="22"/>
      <c r="AS105" s="22">
        <f t="shared" si="30"/>
        <v>89.6</v>
      </c>
      <c r="AT105" s="22">
        <v>89.3</v>
      </c>
      <c r="AU105" s="22">
        <v>89.6</v>
      </c>
      <c r="AV105" s="27">
        <v>89.45</v>
      </c>
      <c r="AW105" s="25">
        <v>0.6</v>
      </c>
      <c r="AX105" s="22"/>
      <c r="AY105" s="22">
        <f t="shared" si="31"/>
        <v>5.4</v>
      </c>
      <c r="AZ105" s="22">
        <v>5.5</v>
      </c>
      <c r="BA105" s="22">
        <v>5.4</v>
      </c>
      <c r="BB105" s="27">
        <v>5.1100000000000003</v>
      </c>
      <c r="BC105" s="22">
        <v>-0.6</v>
      </c>
    </row>
    <row r="106" spans="1:55" ht="12.75" x14ac:dyDescent="0.2">
      <c r="A106" s="7">
        <v>12</v>
      </c>
      <c r="B106">
        <v>2</v>
      </c>
      <c r="C106" s="22">
        <f t="shared" si="24"/>
        <v>528.9</v>
      </c>
      <c r="D106" s="22">
        <v>530.1</v>
      </c>
      <c r="E106" s="22">
        <v>528.9</v>
      </c>
      <c r="F106" s="27">
        <v>529.91999999999996</v>
      </c>
      <c r="G106" s="25">
        <v>0.1</v>
      </c>
      <c r="H106" s="22"/>
      <c r="I106" s="22">
        <f t="shared" si="25"/>
        <v>28.8</v>
      </c>
      <c r="J106" s="22">
        <v>29</v>
      </c>
      <c r="K106" s="22">
        <v>28.8</v>
      </c>
      <c r="L106" s="27">
        <v>27.83</v>
      </c>
      <c r="M106" s="25">
        <v>-2.8</v>
      </c>
      <c r="N106" s="22"/>
      <c r="O106" s="22">
        <f t="shared" si="26"/>
        <v>64.599999999999994</v>
      </c>
      <c r="P106" s="22">
        <v>62.9</v>
      </c>
      <c r="Q106" s="22">
        <v>64.599999999999994</v>
      </c>
      <c r="R106" s="27">
        <v>64.599999999999994</v>
      </c>
      <c r="S106" s="25">
        <v>-5.2</v>
      </c>
      <c r="T106" s="22"/>
      <c r="U106" s="22"/>
      <c r="V106" s="22">
        <v>622</v>
      </c>
      <c r="W106" s="22">
        <v>622.29999999999995</v>
      </c>
      <c r="X106" s="27">
        <v>622.36</v>
      </c>
      <c r="Y106" s="25">
        <v>-7.9</v>
      </c>
      <c r="Z106" s="22"/>
      <c r="AA106" s="22">
        <f t="shared" si="27"/>
        <v>557.70000000000005</v>
      </c>
      <c r="AB106" s="22">
        <v>559.1</v>
      </c>
      <c r="AC106" s="22">
        <v>557.70000000000005</v>
      </c>
      <c r="AD106" s="27">
        <v>557.76</v>
      </c>
      <c r="AE106" s="25">
        <v>-2.7</v>
      </c>
      <c r="AF106" s="22"/>
      <c r="AG106" s="22">
        <f t="shared" si="28"/>
        <v>85</v>
      </c>
      <c r="AH106" s="22">
        <v>85.2</v>
      </c>
      <c r="AI106" s="22">
        <v>85</v>
      </c>
      <c r="AJ106" s="27">
        <v>85.15</v>
      </c>
      <c r="AK106" s="25">
        <v>1.1000000000000001</v>
      </c>
      <c r="AL106" s="22"/>
      <c r="AM106" s="22">
        <f t="shared" si="29"/>
        <v>10.4</v>
      </c>
      <c r="AN106" s="22">
        <v>10.1</v>
      </c>
      <c r="AO106" s="22">
        <v>10.4</v>
      </c>
      <c r="AP106" s="27">
        <v>10.38</v>
      </c>
      <c r="AQ106" s="25">
        <v>-0.7</v>
      </c>
      <c r="AR106" s="22"/>
      <c r="AS106" s="22">
        <f t="shared" si="30"/>
        <v>89.6</v>
      </c>
      <c r="AT106" s="22">
        <v>89.9</v>
      </c>
      <c r="AU106" s="22">
        <v>89.6</v>
      </c>
      <c r="AV106" s="27">
        <v>89.62</v>
      </c>
      <c r="AW106" s="25">
        <v>0.7</v>
      </c>
      <c r="AX106" s="22"/>
      <c r="AY106" s="22">
        <f t="shared" si="31"/>
        <v>5.2</v>
      </c>
      <c r="AZ106" s="22">
        <v>5.2</v>
      </c>
      <c r="BA106" s="22">
        <v>5.2</v>
      </c>
      <c r="BB106" s="27">
        <v>4.99</v>
      </c>
      <c r="BC106" s="22">
        <v>-0.5</v>
      </c>
    </row>
    <row r="107" spans="1:55" ht="12.75" x14ac:dyDescent="0.2">
      <c r="A107" s="7">
        <v>12</v>
      </c>
      <c r="B107">
        <v>3</v>
      </c>
      <c r="C107" s="22">
        <f t="shared" si="24"/>
        <v>529.5</v>
      </c>
      <c r="D107" s="22">
        <v>530.1</v>
      </c>
      <c r="E107" s="22">
        <v>529.5</v>
      </c>
      <c r="F107" s="27">
        <v>529.79999999999995</v>
      </c>
      <c r="G107" s="25">
        <v>-0.5</v>
      </c>
      <c r="H107" s="22"/>
      <c r="I107" s="22">
        <f t="shared" si="25"/>
        <v>27.7</v>
      </c>
      <c r="J107" s="22">
        <v>27.7</v>
      </c>
      <c r="K107" s="22">
        <v>27.7</v>
      </c>
      <c r="L107" s="27">
        <v>27.76</v>
      </c>
      <c r="M107" s="25">
        <v>-0.3</v>
      </c>
      <c r="N107" s="22"/>
      <c r="O107" s="22">
        <f t="shared" si="26"/>
        <v>63.4</v>
      </c>
      <c r="P107" s="22">
        <v>62.8</v>
      </c>
      <c r="Q107" s="22">
        <v>63.4</v>
      </c>
      <c r="R107" s="27">
        <v>63.1</v>
      </c>
      <c r="S107" s="25">
        <v>-6</v>
      </c>
      <c r="T107" s="22"/>
      <c r="U107" s="22"/>
      <c r="V107" s="22">
        <v>620.6</v>
      </c>
      <c r="W107" s="22">
        <v>620.5</v>
      </c>
      <c r="X107" s="27">
        <v>620.65</v>
      </c>
      <c r="Y107" s="25">
        <v>-6.8</v>
      </c>
      <c r="Z107" s="22"/>
      <c r="AA107" s="22">
        <f t="shared" si="27"/>
        <v>557.1</v>
      </c>
      <c r="AB107" s="22">
        <v>557.79999999999995</v>
      </c>
      <c r="AC107" s="22">
        <v>557.1</v>
      </c>
      <c r="AD107" s="27">
        <v>557.55999999999995</v>
      </c>
      <c r="AE107" s="25">
        <v>-0.8</v>
      </c>
      <c r="AF107" s="22"/>
      <c r="AG107" s="22">
        <f t="shared" si="28"/>
        <v>85.3</v>
      </c>
      <c r="AH107" s="22">
        <v>85.4</v>
      </c>
      <c r="AI107" s="22">
        <v>85.3</v>
      </c>
      <c r="AJ107" s="27">
        <v>85.36</v>
      </c>
      <c r="AK107" s="25">
        <v>0.9</v>
      </c>
      <c r="AL107" s="22"/>
      <c r="AM107" s="22">
        <f t="shared" si="29"/>
        <v>10.199999999999999</v>
      </c>
      <c r="AN107" s="22">
        <v>10.1</v>
      </c>
      <c r="AO107" s="22">
        <v>10.199999999999999</v>
      </c>
      <c r="AP107" s="27">
        <v>10.17</v>
      </c>
      <c r="AQ107" s="25">
        <v>-0.9</v>
      </c>
      <c r="AR107" s="22"/>
      <c r="AS107" s="22">
        <f t="shared" si="30"/>
        <v>89.8</v>
      </c>
      <c r="AT107" s="22">
        <v>89.9</v>
      </c>
      <c r="AU107" s="22">
        <v>89.8</v>
      </c>
      <c r="AV107" s="27">
        <v>89.83</v>
      </c>
      <c r="AW107" s="25">
        <v>0.9</v>
      </c>
      <c r="AX107" s="22"/>
      <c r="AY107" s="22">
        <f t="shared" si="31"/>
        <v>5</v>
      </c>
      <c r="AZ107" s="22">
        <v>5</v>
      </c>
      <c r="BA107" s="22">
        <v>5</v>
      </c>
      <c r="BB107" s="27">
        <v>4.9800000000000004</v>
      </c>
      <c r="BC107" s="22">
        <v>0</v>
      </c>
    </row>
    <row r="108" spans="1:55" ht="12.75" x14ac:dyDescent="0.2">
      <c r="A108" s="7">
        <v>12</v>
      </c>
      <c r="B108">
        <v>4</v>
      </c>
      <c r="C108" s="22">
        <f t="shared" si="24"/>
        <v>531.20000000000005</v>
      </c>
      <c r="D108" s="22">
        <v>531.79999999999995</v>
      </c>
      <c r="E108" s="22">
        <v>531.20000000000005</v>
      </c>
      <c r="F108" s="27">
        <v>529.91</v>
      </c>
      <c r="G108" s="25">
        <v>0.5</v>
      </c>
      <c r="H108" s="22"/>
      <c r="I108" s="22">
        <f t="shared" si="25"/>
        <v>27.5</v>
      </c>
      <c r="J108" s="22">
        <v>26.6</v>
      </c>
      <c r="K108" s="22">
        <v>27.5</v>
      </c>
      <c r="L108" s="27">
        <v>28.53</v>
      </c>
      <c r="M108" s="25">
        <v>3.1</v>
      </c>
      <c r="N108" s="22"/>
      <c r="O108" s="22">
        <f t="shared" si="26"/>
        <v>60.7</v>
      </c>
      <c r="P108" s="22">
        <v>61.1</v>
      </c>
      <c r="Q108" s="22">
        <v>60.7</v>
      </c>
      <c r="R108" s="27">
        <v>60.79</v>
      </c>
      <c r="S108" s="25">
        <v>-9.1999999999999993</v>
      </c>
      <c r="T108" s="22"/>
      <c r="U108" s="22"/>
      <c r="V108" s="22">
        <v>619.5</v>
      </c>
      <c r="W108" s="22">
        <v>619.4</v>
      </c>
      <c r="X108" s="27">
        <v>619.23</v>
      </c>
      <c r="Y108" s="25">
        <v>-5.7</v>
      </c>
      <c r="Z108" s="22"/>
      <c r="AA108" s="22">
        <f t="shared" si="27"/>
        <v>558.70000000000005</v>
      </c>
      <c r="AB108" s="22">
        <v>558.4</v>
      </c>
      <c r="AC108" s="22">
        <v>558.70000000000005</v>
      </c>
      <c r="AD108" s="27">
        <v>558.44000000000005</v>
      </c>
      <c r="AE108" s="25">
        <v>3.5</v>
      </c>
      <c r="AF108" s="22"/>
      <c r="AG108" s="22">
        <f t="shared" si="28"/>
        <v>85.8</v>
      </c>
      <c r="AH108" s="22">
        <v>85.8</v>
      </c>
      <c r="AI108" s="22">
        <v>85.8</v>
      </c>
      <c r="AJ108" s="27">
        <v>85.58</v>
      </c>
      <c r="AK108" s="25">
        <v>0.9</v>
      </c>
      <c r="AL108" s="22"/>
      <c r="AM108" s="22">
        <f t="shared" si="29"/>
        <v>9.8000000000000007</v>
      </c>
      <c r="AN108" s="22">
        <v>9.9</v>
      </c>
      <c r="AO108" s="22">
        <v>9.8000000000000007</v>
      </c>
      <c r="AP108" s="27">
        <v>9.82</v>
      </c>
      <c r="AQ108" s="25">
        <v>-1.4</v>
      </c>
      <c r="AR108" s="22"/>
      <c r="AS108" s="22">
        <f t="shared" si="30"/>
        <v>90.2</v>
      </c>
      <c r="AT108" s="22">
        <v>90.1</v>
      </c>
      <c r="AU108" s="22">
        <v>90.2</v>
      </c>
      <c r="AV108" s="27">
        <v>90.18</v>
      </c>
      <c r="AW108" s="25">
        <v>1.4</v>
      </c>
      <c r="AX108" s="22"/>
      <c r="AY108" s="22">
        <f t="shared" si="31"/>
        <v>4.9000000000000004</v>
      </c>
      <c r="AZ108" s="22">
        <v>4.8</v>
      </c>
      <c r="BA108" s="22">
        <v>4.9000000000000004</v>
      </c>
      <c r="BB108" s="27">
        <v>5.1100000000000003</v>
      </c>
      <c r="BC108" s="22">
        <v>0.5</v>
      </c>
    </row>
    <row r="109" spans="1:55" ht="12.75" x14ac:dyDescent="0.2">
      <c r="A109" s="7"/>
      <c r="B109">
        <v>1</v>
      </c>
      <c r="C109" s="22">
        <f t="shared" si="24"/>
        <v>528.9</v>
      </c>
      <c r="D109" s="22">
        <v>526.9</v>
      </c>
      <c r="E109" s="22">
        <v>528.9</v>
      </c>
      <c r="F109" s="27">
        <v>530.79</v>
      </c>
      <c r="G109" s="25">
        <v>3.5</v>
      </c>
      <c r="H109" s="22"/>
      <c r="I109" s="22">
        <f t="shared" si="25"/>
        <v>30.5</v>
      </c>
      <c r="J109" s="22">
        <v>31</v>
      </c>
      <c r="K109" s="22">
        <v>30.5</v>
      </c>
      <c r="L109" s="27">
        <v>29.32</v>
      </c>
      <c r="M109" s="25">
        <v>3.1</v>
      </c>
      <c r="N109" s="22"/>
      <c r="O109" s="22">
        <f t="shared" si="26"/>
        <v>58.5</v>
      </c>
      <c r="P109" s="22">
        <v>60.2</v>
      </c>
      <c r="Q109" s="22">
        <v>58.5</v>
      </c>
      <c r="R109" s="27">
        <v>57.91</v>
      </c>
      <c r="S109" s="25">
        <v>-11.5</v>
      </c>
      <c r="T109" s="22"/>
      <c r="U109" s="22"/>
      <c r="V109" s="22">
        <v>618.1</v>
      </c>
      <c r="W109" s="22">
        <v>618</v>
      </c>
      <c r="X109" s="27">
        <v>618.02</v>
      </c>
      <c r="Y109" s="25">
        <v>-4.8</v>
      </c>
      <c r="Z109" s="22"/>
      <c r="AA109" s="22">
        <f t="shared" si="27"/>
        <v>559.5</v>
      </c>
      <c r="AB109" s="22">
        <v>557.79999999999995</v>
      </c>
      <c r="AC109" s="22">
        <v>559.5</v>
      </c>
      <c r="AD109" s="27">
        <v>560.11</v>
      </c>
      <c r="AE109" s="25">
        <v>6.7</v>
      </c>
      <c r="AF109" s="22"/>
      <c r="AG109" s="22">
        <f t="shared" si="28"/>
        <v>85.6</v>
      </c>
      <c r="AH109" s="22">
        <v>85.2</v>
      </c>
      <c r="AI109" s="22">
        <v>85.6</v>
      </c>
      <c r="AJ109" s="27">
        <v>85.89</v>
      </c>
      <c r="AK109" s="25">
        <v>1.2</v>
      </c>
      <c r="AL109" s="22"/>
      <c r="AM109" s="22">
        <f t="shared" si="29"/>
        <v>9.5</v>
      </c>
      <c r="AN109" s="22">
        <v>9.6999999999999993</v>
      </c>
      <c r="AO109" s="22">
        <v>9.5</v>
      </c>
      <c r="AP109" s="27">
        <v>9.3699999999999992</v>
      </c>
      <c r="AQ109" s="25">
        <v>-1.8</v>
      </c>
      <c r="AR109" s="22"/>
      <c r="AS109" s="22">
        <f t="shared" si="30"/>
        <v>90.5</v>
      </c>
      <c r="AT109" s="22">
        <v>90.3</v>
      </c>
      <c r="AU109" s="22">
        <v>90.5</v>
      </c>
      <c r="AV109" s="27">
        <v>90.63</v>
      </c>
      <c r="AW109" s="25">
        <v>1.8</v>
      </c>
      <c r="AX109" s="22"/>
      <c r="AY109" s="22">
        <f t="shared" si="31"/>
        <v>5.5</v>
      </c>
      <c r="AZ109" s="22">
        <v>5.6</v>
      </c>
      <c r="BA109" s="22">
        <v>5.5</v>
      </c>
      <c r="BB109" s="27">
        <v>5.23</v>
      </c>
      <c r="BC109" s="22">
        <v>0.5</v>
      </c>
    </row>
    <row r="110" spans="1:55" ht="12.75" x14ac:dyDescent="0.2">
      <c r="A110" s="7">
        <v>13</v>
      </c>
      <c r="B110">
        <v>2</v>
      </c>
      <c r="C110" s="22">
        <f t="shared" si="24"/>
        <v>532.70000000000005</v>
      </c>
      <c r="D110" s="22">
        <v>533.9</v>
      </c>
      <c r="E110" s="22">
        <v>532.70000000000005</v>
      </c>
      <c r="F110" s="27">
        <v>531.89</v>
      </c>
      <c r="G110" s="25">
        <v>4.4000000000000004</v>
      </c>
      <c r="H110" s="22"/>
      <c r="I110" s="22">
        <f t="shared" si="25"/>
        <v>29.8</v>
      </c>
      <c r="J110" s="22">
        <v>30</v>
      </c>
      <c r="K110" s="22">
        <v>29.8</v>
      </c>
      <c r="L110" s="27">
        <v>29.55</v>
      </c>
      <c r="M110" s="25">
        <v>0.9</v>
      </c>
      <c r="N110" s="22"/>
      <c r="O110" s="22">
        <f t="shared" si="26"/>
        <v>54.4</v>
      </c>
      <c r="P110" s="22">
        <v>52.7</v>
      </c>
      <c r="Q110" s="22">
        <v>54.4</v>
      </c>
      <c r="R110" s="27">
        <v>55.47</v>
      </c>
      <c r="S110" s="25">
        <v>-9.8000000000000007</v>
      </c>
      <c r="T110" s="22"/>
      <c r="U110" s="22"/>
      <c r="V110" s="22">
        <v>616.6</v>
      </c>
      <c r="W110" s="22">
        <v>616.9</v>
      </c>
      <c r="X110" s="27">
        <v>616.91999999999996</v>
      </c>
      <c r="Y110" s="25">
        <v>-4.4000000000000004</v>
      </c>
      <c r="Z110" s="22"/>
      <c r="AA110" s="22">
        <f t="shared" si="27"/>
        <v>562.5</v>
      </c>
      <c r="AB110" s="22">
        <v>563.9</v>
      </c>
      <c r="AC110" s="22">
        <v>562.5</v>
      </c>
      <c r="AD110" s="27">
        <v>561.45000000000005</v>
      </c>
      <c r="AE110" s="25">
        <v>5.3</v>
      </c>
      <c r="AF110" s="22"/>
      <c r="AG110" s="22">
        <f t="shared" si="28"/>
        <v>86.4</v>
      </c>
      <c r="AH110" s="22">
        <v>86.6</v>
      </c>
      <c r="AI110" s="22">
        <v>86.4</v>
      </c>
      <c r="AJ110" s="27">
        <v>86.22</v>
      </c>
      <c r="AK110" s="25">
        <v>1.3</v>
      </c>
      <c r="AL110" s="22"/>
      <c r="AM110" s="22">
        <f t="shared" si="29"/>
        <v>8.8000000000000007</v>
      </c>
      <c r="AN110" s="22">
        <v>8.6</v>
      </c>
      <c r="AO110" s="22">
        <v>8.8000000000000007</v>
      </c>
      <c r="AP110" s="27">
        <v>8.99</v>
      </c>
      <c r="AQ110" s="25">
        <v>-1.5</v>
      </c>
      <c r="AR110" s="22"/>
      <c r="AS110" s="22">
        <f t="shared" si="30"/>
        <v>91.2</v>
      </c>
      <c r="AT110" s="22">
        <v>91.4</v>
      </c>
      <c r="AU110" s="22">
        <v>91.2</v>
      </c>
      <c r="AV110" s="27">
        <v>91.01</v>
      </c>
      <c r="AW110" s="25">
        <v>1.5</v>
      </c>
      <c r="AX110" s="22"/>
      <c r="AY110" s="22">
        <f t="shared" si="31"/>
        <v>5.3</v>
      </c>
      <c r="AZ110" s="22">
        <v>5.3</v>
      </c>
      <c r="BA110" s="22">
        <v>5.3</v>
      </c>
      <c r="BB110" s="27">
        <v>5.26</v>
      </c>
      <c r="BC110" s="22">
        <v>0.1</v>
      </c>
    </row>
    <row r="111" spans="1:55" ht="12.75" x14ac:dyDescent="0.2">
      <c r="A111" s="7">
        <v>13</v>
      </c>
      <c r="B111">
        <v>3</v>
      </c>
      <c r="C111" s="22">
        <f t="shared" si="24"/>
        <v>531</v>
      </c>
      <c r="D111" s="22">
        <v>531.6</v>
      </c>
      <c r="E111" s="22">
        <v>531</v>
      </c>
      <c r="F111" s="27">
        <v>531.63</v>
      </c>
      <c r="G111" s="25">
        <v>-1.1000000000000001</v>
      </c>
      <c r="H111" s="22"/>
      <c r="I111" s="22">
        <f t="shared" si="25"/>
        <v>29.9</v>
      </c>
      <c r="J111" s="22">
        <v>29.7</v>
      </c>
      <c r="K111" s="22">
        <v>29.9</v>
      </c>
      <c r="L111" s="27">
        <v>29.53</v>
      </c>
      <c r="M111" s="25">
        <v>-0.1</v>
      </c>
      <c r="N111" s="22"/>
      <c r="O111" s="22">
        <f t="shared" si="26"/>
        <v>55.1</v>
      </c>
      <c r="P111" s="22">
        <v>54.8</v>
      </c>
      <c r="Q111" s="22">
        <v>55.1</v>
      </c>
      <c r="R111" s="27">
        <v>54.82</v>
      </c>
      <c r="S111" s="25">
        <v>-2.6</v>
      </c>
      <c r="T111" s="22"/>
      <c r="U111" s="22"/>
      <c r="V111" s="22">
        <v>616.1</v>
      </c>
      <c r="W111" s="22">
        <v>616.1</v>
      </c>
      <c r="X111" s="27">
        <v>615.97</v>
      </c>
      <c r="Y111" s="25">
        <v>-3.8</v>
      </c>
      <c r="Z111" s="22"/>
      <c r="AA111" s="22">
        <f t="shared" si="27"/>
        <v>560.9</v>
      </c>
      <c r="AB111" s="22">
        <v>561.29999999999995</v>
      </c>
      <c r="AC111" s="22">
        <v>560.9</v>
      </c>
      <c r="AD111" s="27">
        <v>561.16</v>
      </c>
      <c r="AE111" s="25">
        <v>-1.2</v>
      </c>
      <c r="AF111" s="22"/>
      <c r="AG111" s="22">
        <f t="shared" si="28"/>
        <v>86.2</v>
      </c>
      <c r="AH111" s="22">
        <v>86.3</v>
      </c>
      <c r="AI111" s="22">
        <v>86.2</v>
      </c>
      <c r="AJ111" s="27">
        <v>86.31</v>
      </c>
      <c r="AK111" s="25">
        <v>0.4</v>
      </c>
      <c r="AL111" s="22"/>
      <c r="AM111" s="22">
        <f t="shared" si="29"/>
        <v>8.9</v>
      </c>
      <c r="AN111" s="22">
        <v>8.9</v>
      </c>
      <c r="AO111" s="22">
        <v>8.9</v>
      </c>
      <c r="AP111" s="27">
        <v>8.9</v>
      </c>
      <c r="AQ111" s="25">
        <v>-0.4</v>
      </c>
      <c r="AR111" s="22"/>
      <c r="AS111" s="22">
        <f t="shared" si="30"/>
        <v>91.1</v>
      </c>
      <c r="AT111" s="22">
        <v>91.1</v>
      </c>
      <c r="AU111" s="22">
        <v>91.1</v>
      </c>
      <c r="AV111" s="27">
        <v>91.1</v>
      </c>
      <c r="AW111" s="25">
        <v>0.4</v>
      </c>
      <c r="AX111" s="22"/>
      <c r="AY111" s="22">
        <f t="shared" si="31"/>
        <v>5.3</v>
      </c>
      <c r="AZ111" s="22">
        <v>5.3</v>
      </c>
      <c r="BA111" s="22">
        <v>5.3</v>
      </c>
      <c r="BB111" s="27">
        <v>5.26</v>
      </c>
      <c r="BC111" s="22">
        <v>0</v>
      </c>
    </row>
    <row r="112" spans="1:55" ht="12.75" x14ac:dyDescent="0.2">
      <c r="A112" s="7">
        <v>13</v>
      </c>
      <c r="B112">
        <v>4</v>
      </c>
      <c r="C112" s="22">
        <f t="shared" si="24"/>
        <v>529.4</v>
      </c>
      <c r="D112" s="22">
        <v>530.1</v>
      </c>
      <c r="E112" s="22">
        <v>529.4</v>
      </c>
      <c r="F112" s="27">
        <v>529.13</v>
      </c>
      <c r="G112" s="25">
        <v>-10</v>
      </c>
      <c r="H112" s="22"/>
      <c r="I112" s="22">
        <f t="shared" si="25"/>
        <v>29.8</v>
      </c>
      <c r="J112" s="22">
        <v>29</v>
      </c>
      <c r="K112" s="22">
        <v>29.8</v>
      </c>
      <c r="L112" s="27">
        <v>29.92</v>
      </c>
      <c r="M112" s="25">
        <v>1.6</v>
      </c>
      <c r="N112" s="22"/>
      <c r="O112" s="22">
        <f t="shared" si="26"/>
        <v>56.2</v>
      </c>
      <c r="P112" s="22">
        <v>56.3</v>
      </c>
      <c r="Q112" s="22">
        <v>56.2</v>
      </c>
      <c r="R112" s="27">
        <v>56.31</v>
      </c>
      <c r="S112" s="25">
        <v>6</v>
      </c>
      <c r="T112" s="22"/>
      <c r="U112" s="22"/>
      <c r="V112" s="22">
        <v>615.4</v>
      </c>
      <c r="W112" s="22">
        <v>615.29999999999995</v>
      </c>
      <c r="X112" s="27">
        <v>615.36</v>
      </c>
      <c r="Y112" s="25">
        <v>-2.5</v>
      </c>
      <c r="Z112" s="22"/>
      <c r="AA112" s="22">
        <f t="shared" si="27"/>
        <v>559.1</v>
      </c>
      <c r="AB112" s="22">
        <v>559.1</v>
      </c>
      <c r="AC112" s="22">
        <v>559.1</v>
      </c>
      <c r="AD112" s="27">
        <v>559.04999999999995</v>
      </c>
      <c r="AE112" s="25">
        <v>-8.4</v>
      </c>
      <c r="AF112" s="22"/>
      <c r="AG112" s="22">
        <f t="shared" si="28"/>
        <v>86</v>
      </c>
      <c r="AH112" s="22">
        <v>86.1</v>
      </c>
      <c r="AI112" s="22">
        <v>86</v>
      </c>
      <c r="AJ112" s="27">
        <v>85.99</v>
      </c>
      <c r="AK112" s="25">
        <v>-1.3</v>
      </c>
      <c r="AL112" s="22"/>
      <c r="AM112" s="22">
        <f t="shared" si="29"/>
        <v>9.1</v>
      </c>
      <c r="AN112" s="22">
        <v>9.1999999999999993</v>
      </c>
      <c r="AO112" s="22">
        <v>9.1</v>
      </c>
      <c r="AP112" s="27">
        <v>9.15</v>
      </c>
      <c r="AQ112" s="25">
        <v>1</v>
      </c>
      <c r="AR112" s="22"/>
      <c r="AS112" s="22">
        <f t="shared" si="30"/>
        <v>90.9</v>
      </c>
      <c r="AT112" s="22">
        <v>90.8</v>
      </c>
      <c r="AU112" s="22">
        <v>90.9</v>
      </c>
      <c r="AV112" s="27">
        <v>90.85</v>
      </c>
      <c r="AW112" s="25">
        <v>-1</v>
      </c>
      <c r="AX112" s="22"/>
      <c r="AY112" s="22">
        <f t="shared" si="31"/>
        <v>5.3</v>
      </c>
      <c r="AZ112" s="22">
        <v>5.2</v>
      </c>
      <c r="BA112" s="22">
        <v>5.3</v>
      </c>
      <c r="BB112" s="27">
        <v>5.35</v>
      </c>
      <c r="BC112" s="22">
        <v>0.4</v>
      </c>
    </row>
    <row r="113" spans="1:58" s="11" customFormat="1" ht="12.75" x14ac:dyDescent="0.2">
      <c r="A113" s="7"/>
      <c r="B113">
        <v>1</v>
      </c>
      <c r="C113" s="22">
        <f t="shared" si="24"/>
        <v>525.70000000000005</v>
      </c>
      <c r="D113" s="22">
        <v>523.70000000000005</v>
      </c>
      <c r="E113" s="22">
        <v>525.70000000000005</v>
      </c>
      <c r="F113" s="27">
        <v>526.04</v>
      </c>
      <c r="G113" s="25">
        <v>-12.3</v>
      </c>
      <c r="H113" s="22"/>
      <c r="I113" s="22">
        <f t="shared" si="25"/>
        <v>30.3</v>
      </c>
      <c r="J113" s="22">
        <v>30.8</v>
      </c>
      <c r="K113" s="22">
        <v>30.3</v>
      </c>
      <c r="L113" s="27">
        <v>30.85</v>
      </c>
      <c r="M113" s="25">
        <v>3.7</v>
      </c>
      <c r="N113" s="22"/>
      <c r="O113" s="22">
        <f t="shared" si="26"/>
        <v>59</v>
      </c>
      <c r="P113" s="22">
        <v>60.7</v>
      </c>
      <c r="Q113" s="22">
        <v>59</v>
      </c>
      <c r="R113" s="27">
        <v>58.33</v>
      </c>
      <c r="S113" s="25">
        <v>8.1</v>
      </c>
      <c r="T113" s="22"/>
      <c r="U113" s="22"/>
      <c r="V113" s="22">
        <v>615.1</v>
      </c>
      <c r="W113" s="22">
        <v>615.1</v>
      </c>
      <c r="X113" s="27">
        <v>615.22</v>
      </c>
      <c r="Y113" s="25">
        <v>-0.6</v>
      </c>
      <c r="Z113" s="22"/>
      <c r="AA113" s="22">
        <f t="shared" si="27"/>
        <v>556.1</v>
      </c>
      <c r="AB113" s="22">
        <v>554.5</v>
      </c>
      <c r="AC113" s="22">
        <v>556.1</v>
      </c>
      <c r="AD113" s="27">
        <v>556.9</v>
      </c>
      <c r="AE113" s="25">
        <v>-8.6</v>
      </c>
      <c r="AF113" s="22"/>
      <c r="AG113" s="22">
        <f t="shared" si="28"/>
        <v>85.5</v>
      </c>
      <c r="AH113" s="22">
        <v>85.1</v>
      </c>
      <c r="AI113" s="22">
        <v>85.5</v>
      </c>
      <c r="AJ113" s="27">
        <v>85.5</v>
      </c>
      <c r="AK113" s="25">
        <v>-1.9</v>
      </c>
      <c r="AL113" s="22"/>
      <c r="AM113" s="22">
        <f t="shared" si="29"/>
        <v>9.6</v>
      </c>
      <c r="AN113" s="22">
        <v>9.9</v>
      </c>
      <c r="AO113" s="22">
        <v>9.6</v>
      </c>
      <c r="AP113" s="27">
        <v>9.48</v>
      </c>
      <c r="AQ113" s="25">
        <v>1.3</v>
      </c>
      <c r="AR113" s="22"/>
      <c r="AS113" s="22">
        <f t="shared" si="30"/>
        <v>90.4</v>
      </c>
      <c r="AT113" s="22">
        <v>90.1</v>
      </c>
      <c r="AU113" s="22">
        <v>90.4</v>
      </c>
      <c r="AV113" s="27">
        <v>90.52</v>
      </c>
      <c r="AW113" s="25">
        <v>-1.3</v>
      </c>
      <c r="AX113" s="22"/>
      <c r="AY113" s="22">
        <f t="shared" si="31"/>
        <v>5.5</v>
      </c>
      <c r="AZ113" s="22">
        <v>5.6</v>
      </c>
      <c r="BA113" s="22">
        <v>5.5</v>
      </c>
      <c r="BB113" s="27">
        <v>5.54</v>
      </c>
      <c r="BC113" s="22">
        <v>0.8</v>
      </c>
      <c r="BD113" s="6"/>
      <c r="BE113" s="6"/>
      <c r="BF113" s="6"/>
    </row>
    <row r="114" spans="1:58" s="11" customFormat="1" ht="12.75" x14ac:dyDescent="0.2">
      <c r="A114" s="7">
        <v>14</v>
      </c>
      <c r="B114">
        <v>2</v>
      </c>
      <c r="C114" s="22">
        <f t="shared" si="24"/>
        <v>524</v>
      </c>
      <c r="D114" s="22">
        <v>525.29999999999995</v>
      </c>
      <c r="E114" s="22">
        <v>524</v>
      </c>
      <c r="F114" s="27">
        <v>524.4</v>
      </c>
      <c r="G114" s="25">
        <v>-6.6</v>
      </c>
      <c r="H114" s="22"/>
      <c r="I114" s="22">
        <f t="shared" si="25"/>
        <v>31.4</v>
      </c>
      <c r="J114" s="22">
        <v>31.4</v>
      </c>
      <c r="K114" s="22">
        <v>31.4</v>
      </c>
      <c r="L114" s="27">
        <v>31.81</v>
      </c>
      <c r="M114" s="25">
        <v>3.8</v>
      </c>
      <c r="N114" s="22"/>
      <c r="O114" s="22">
        <f t="shared" si="26"/>
        <v>60.2</v>
      </c>
      <c r="P114" s="22">
        <v>58.7</v>
      </c>
      <c r="Q114" s="22">
        <v>60.2</v>
      </c>
      <c r="R114" s="27">
        <v>59.29</v>
      </c>
      <c r="S114" s="25">
        <v>3.8</v>
      </c>
      <c r="T114" s="22"/>
      <c r="U114" s="22"/>
      <c r="V114" s="22">
        <v>615.4</v>
      </c>
      <c r="W114" s="22">
        <v>615.70000000000005</v>
      </c>
      <c r="X114" s="27">
        <v>615.5</v>
      </c>
      <c r="Y114" s="25">
        <v>1.1000000000000001</v>
      </c>
      <c r="Z114" s="22"/>
      <c r="AA114" s="22">
        <f t="shared" si="27"/>
        <v>555.5</v>
      </c>
      <c r="AB114" s="22">
        <v>556.70000000000005</v>
      </c>
      <c r="AC114" s="22">
        <v>555.5</v>
      </c>
      <c r="AD114" s="27">
        <v>556.21</v>
      </c>
      <c r="AE114" s="25">
        <v>-2.7</v>
      </c>
      <c r="AF114" s="22"/>
      <c r="AG114" s="22">
        <f t="shared" si="28"/>
        <v>85.1</v>
      </c>
      <c r="AH114" s="22">
        <v>85.4</v>
      </c>
      <c r="AI114" s="22">
        <v>85.1</v>
      </c>
      <c r="AJ114" s="27">
        <v>85.2</v>
      </c>
      <c r="AK114" s="25">
        <v>-1.2</v>
      </c>
      <c r="AL114" s="22"/>
      <c r="AM114" s="22">
        <f t="shared" si="29"/>
        <v>9.8000000000000007</v>
      </c>
      <c r="AN114" s="22">
        <v>9.5</v>
      </c>
      <c r="AO114" s="22">
        <v>9.8000000000000007</v>
      </c>
      <c r="AP114" s="27">
        <v>9.6300000000000008</v>
      </c>
      <c r="AQ114" s="25">
        <v>0.6</v>
      </c>
      <c r="AR114" s="22"/>
      <c r="AS114" s="22">
        <f t="shared" si="30"/>
        <v>90.2</v>
      </c>
      <c r="AT114" s="22">
        <v>90.5</v>
      </c>
      <c r="AU114" s="22">
        <v>90.2</v>
      </c>
      <c r="AV114" s="27">
        <v>90.37</v>
      </c>
      <c r="AW114" s="25">
        <v>-0.6</v>
      </c>
      <c r="AX114" s="22"/>
      <c r="AY114" s="22">
        <f t="shared" si="31"/>
        <v>5.7</v>
      </c>
      <c r="AZ114" s="22">
        <v>5.6</v>
      </c>
      <c r="BA114" s="22">
        <v>5.7</v>
      </c>
      <c r="BB114" s="27">
        <v>5.72</v>
      </c>
      <c r="BC114" s="22">
        <v>0.7</v>
      </c>
      <c r="BD114" s="6"/>
      <c r="BE114" s="6"/>
      <c r="BF114" s="6"/>
    </row>
    <row r="115" spans="1:58" s="11" customFormat="1" ht="12.75" x14ac:dyDescent="0.2">
      <c r="A115" s="7">
        <v>14</v>
      </c>
      <c r="B115">
        <v>3</v>
      </c>
      <c r="C115" s="22">
        <f t="shared" si="24"/>
        <v>525.9</v>
      </c>
      <c r="D115" s="22">
        <v>526.5</v>
      </c>
      <c r="E115" s="22">
        <v>525.9</v>
      </c>
      <c r="F115" s="27">
        <v>524.5</v>
      </c>
      <c r="G115" s="25">
        <v>0.4</v>
      </c>
      <c r="H115" s="22"/>
      <c r="I115" s="22">
        <f t="shared" si="25"/>
        <v>32.4</v>
      </c>
      <c r="J115" s="22">
        <v>32.200000000000003</v>
      </c>
      <c r="K115" s="22">
        <v>32.4</v>
      </c>
      <c r="L115" s="27">
        <v>32.47</v>
      </c>
      <c r="M115" s="25">
        <v>2.7</v>
      </c>
      <c r="N115" s="22"/>
      <c r="O115" s="22">
        <f t="shared" si="26"/>
        <v>57.7</v>
      </c>
      <c r="P115" s="22">
        <v>57.4</v>
      </c>
      <c r="Q115" s="22">
        <v>57.7</v>
      </c>
      <c r="R115" s="27">
        <v>58.97</v>
      </c>
      <c r="S115" s="25">
        <v>-1.3</v>
      </c>
      <c r="T115" s="22"/>
      <c r="U115" s="22"/>
      <c r="V115" s="22">
        <v>616</v>
      </c>
      <c r="W115" s="22">
        <v>616</v>
      </c>
      <c r="X115" s="27">
        <v>615.94000000000005</v>
      </c>
      <c r="Y115" s="25">
        <v>1.8</v>
      </c>
      <c r="Z115" s="22"/>
      <c r="AA115" s="22">
        <f t="shared" si="27"/>
        <v>558.29999999999995</v>
      </c>
      <c r="AB115" s="22">
        <v>558.6</v>
      </c>
      <c r="AC115" s="22">
        <v>558.29999999999995</v>
      </c>
      <c r="AD115" s="27">
        <v>556.97</v>
      </c>
      <c r="AE115" s="25">
        <v>3</v>
      </c>
      <c r="AF115" s="22"/>
      <c r="AG115" s="22">
        <f t="shared" si="28"/>
        <v>85.4</v>
      </c>
      <c r="AH115" s="22">
        <v>85.5</v>
      </c>
      <c r="AI115" s="22">
        <v>85.4</v>
      </c>
      <c r="AJ115" s="27">
        <v>85.15</v>
      </c>
      <c r="AK115" s="25">
        <v>-0.2</v>
      </c>
      <c r="AL115" s="22"/>
      <c r="AM115" s="22">
        <f t="shared" si="29"/>
        <v>9.4</v>
      </c>
      <c r="AN115" s="22">
        <v>9.3000000000000007</v>
      </c>
      <c r="AO115" s="22">
        <v>9.4</v>
      </c>
      <c r="AP115" s="27">
        <v>9.57</v>
      </c>
      <c r="AQ115" s="25">
        <v>-0.2</v>
      </c>
      <c r="AR115" s="22"/>
      <c r="AS115" s="22">
        <f t="shared" si="30"/>
        <v>90.6</v>
      </c>
      <c r="AT115" s="22">
        <v>90.7</v>
      </c>
      <c r="AU115" s="22">
        <v>90.6</v>
      </c>
      <c r="AV115" s="27">
        <v>90.43</v>
      </c>
      <c r="AW115" s="25">
        <v>0.2</v>
      </c>
      <c r="AX115" s="22"/>
      <c r="AY115" s="22">
        <f t="shared" si="31"/>
        <v>5.8</v>
      </c>
      <c r="AZ115" s="22">
        <v>5.8</v>
      </c>
      <c r="BA115" s="22">
        <v>5.8</v>
      </c>
      <c r="BB115" s="27">
        <v>5.83</v>
      </c>
      <c r="BC115" s="22">
        <v>0.4</v>
      </c>
      <c r="BD115" s="6"/>
      <c r="BE115" s="6"/>
      <c r="BF115" s="6"/>
    </row>
    <row r="116" spans="1:58" s="11" customFormat="1" ht="12.75" x14ac:dyDescent="0.2">
      <c r="A116" s="7">
        <v>14</v>
      </c>
      <c r="B116">
        <v>4</v>
      </c>
      <c r="C116" s="22">
        <f t="shared" si="24"/>
        <v>524.1</v>
      </c>
      <c r="D116" s="22">
        <v>524.9</v>
      </c>
      <c r="E116" s="22">
        <v>524.1</v>
      </c>
      <c r="F116" s="27">
        <v>525.86</v>
      </c>
      <c r="G116" s="25">
        <v>5.4</v>
      </c>
      <c r="H116" s="22"/>
      <c r="I116" s="22">
        <f t="shared" si="25"/>
        <v>32.799999999999997</v>
      </c>
      <c r="J116" s="22">
        <v>32.1</v>
      </c>
      <c r="K116" s="22">
        <v>32.799999999999997</v>
      </c>
      <c r="L116" s="27">
        <v>32.67</v>
      </c>
      <c r="M116" s="25">
        <v>0.8</v>
      </c>
      <c r="N116" s="22"/>
      <c r="O116" s="22">
        <f t="shared" si="26"/>
        <v>59.5</v>
      </c>
      <c r="P116" s="22">
        <v>59.5</v>
      </c>
      <c r="Q116" s="22">
        <v>59.5</v>
      </c>
      <c r="R116" s="27">
        <v>57.94</v>
      </c>
      <c r="S116" s="25">
        <v>-4.0999999999999996</v>
      </c>
      <c r="T116" s="22"/>
      <c r="U116" s="22"/>
      <c r="V116" s="22">
        <v>616.5</v>
      </c>
      <c r="W116" s="22">
        <v>616.4</v>
      </c>
      <c r="X116" s="27">
        <v>616.46</v>
      </c>
      <c r="Y116" s="25">
        <v>2.1</v>
      </c>
      <c r="Z116" s="22"/>
      <c r="AA116" s="22">
        <f t="shared" si="27"/>
        <v>556.9</v>
      </c>
      <c r="AB116" s="22">
        <v>557</v>
      </c>
      <c r="AC116" s="22">
        <v>556.9</v>
      </c>
      <c r="AD116" s="27">
        <v>558.52</v>
      </c>
      <c r="AE116" s="25">
        <v>6.2</v>
      </c>
      <c r="AF116" s="22"/>
      <c r="AG116" s="22">
        <f t="shared" si="28"/>
        <v>85</v>
      </c>
      <c r="AH116" s="22">
        <v>85.1</v>
      </c>
      <c r="AI116" s="22">
        <v>85</v>
      </c>
      <c r="AJ116" s="27">
        <v>85.3</v>
      </c>
      <c r="AK116" s="25">
        <v>0.6</v>
      </c>
      <c r="AL116" s="22"/>
      <c r="AM116" s="22">
        <f t="shared" si="29"/>
        <v>9.6999999999999993</v>
      </c>
      <c r="AN116" s="22">
        <v>9.6999999999999993</v>
      </c>
      <c r="AO116" s="22">
        <v>9.6999999999999993</v>
      </c>
      <c r="AP116" s="27">
        <v>9.4</v>
      </c>
      <c r="AQ116" s="25">
        <v>-0.7</v>
      </c>
      <c r="AR116" s="22"/>
      <c r="AS116" s="22">
        <f t="shared" si="30"/>
        <v>90.3</v>
      </c>
      <c r="AT116" s="22">
        <v>90.3</v>
      </c>
      <c r="AU116" s="22">
        <v>90.3</v>
      </c>
      <c r="AV116" s="27">
        <v>90.6</v>
      </c>
      <c r="AW116" s="25">
        <v>0.7</v>
      </c>
      <c r="AX116" s="22"/>
      <c r="AY116" s="22">
        <f t="shared" si="31"/>
        <v>5.9</v>
      </c>
      <c r="AZ116" s="22">
        <v>5.8</v>
      </c>
      <c r="BA116" s="22">
        <v>5.9</v>
      </c>
      <c r="BB116" s="27">
        <v>5.85</v>
      </c>
      <c r="BC116" s="22">
        <v>0.1</v>
      </c>
      <c r="BD116" s="6"/>
      <c r="BE116" s="6"/>
      <c r="BF116" s="6"/>
    </row>
    <row r="117" spans="1:58" s="11" customFormat="1" ht="12.75" x14ac:dyDescent="0.2">
      <c r="A117" s="7"/>
      <c r="B117">
        <v>1</v>
      </c>
      <c r="C117" s="22">
        <f t="shared" si="24"/>
        <v>528.6</v>
      </c>
      <c r="D117" s="22">
        <v>526.6</v>
      </c>
      <c r="E117" s="22">
        <v>528.6</v>
      </c>
      <c r="F117" s="27">
        <v>527.54999999999995</v>
      </c>
      <c r="G117" s="25">
        <v>6.8</v>
      </c>
      <c r="H117" s="22"/>
      <c r="I117" s="22">
        <f t="shared" si="25"/>
        <v>31.4</v>
      </c>
      <c r="J117" s="22">
        <v>31.8</v>
      </c>
      <c r="K117" s="22">
        <v>31.4</v>
      </c>
      <c r="L117" s="27">
        <v>32.43</v>
      </c>
      <c r="M117" s="25">
        <v>-0.9</v>
      </c>
      <c r="N117" s="22"/>
      <c r="O117" s="22">
        <f t="shared" si="26"/>
        <v>57</v>
      </c>
      <c r="P117" s="22">
        <v>58.7</v>
      </c>
      <c r="Q117" s="22">
        <v>57</v>
      </c>
      <c r="R117" s="27">
        <v>57.15</v>
      </c>
      <c r="S117" s="25">
        <v>-3.1</v>
      </c>
      <c r="T117" s="22"/>
      <c r="U117" s="22"/>
      <c r="V117" s="22">
        <v>617.1</v>
      </c>
      <c r="W117" s="22">
        <v>617.1</v>
      </c>
      <c r="X117" s="27">
        <v>617.14</v>
      </c>
      <c r="Y117" s="25">
        <v>2.7</v>
      </c>
      <c r="Z117" s="22"/>
      <c r="AA117" s="22">
        <f t="shared" si="27"/>
        <v>560.1</v>
      </c>
      <c r="AB117" s="22">
        <v>558.4</v>
      </c>
      <c r="AC117" s="22">
        <v>560.1</v>
      </c>
      <c r="AD117" s="27">
        <v>559.98</v>
      </c>
      <c r="AE117" s="25">
        <v>5.8</v>
      </c>
      <c r="AF117" s="22"/>
      <c r="AG117" s="22">
        <f t="shared" si="28"/>
        <v>85.7</v>
      </c>
      <c r="AH117" s="22">
        <v>85.3</v>
      </c>
      <c r="AI117" s="22">
        <v>85.7</v>
      </c>
      <c r="AJ117" s="27">
        <v>85.48</v>
      </c>
      <c r="AK117" s="25">
        <v>0.7</v>
      </c>
      <c r="AL117" s="22"/>
      <c r="AM117" s="22">
        <f t="shared" si="29"/>
        <v>9.1999999999999993</v>
      </c>
      <c r="AN117" s="22">
        <v>9.5</v>
      </c>
      <c r="AO117" s="22">
        <v>9.1999999999999993</v>
      </c>
      <c r="AP117" s="27">
        <v>9.26</v>
      </c>
      <c r="AQ117" s="25">
        <v>-0.5</v>
      </c>
      <c r="AR117" s="22"/>
      <c r="AS117" s="22">
        <f t="shared" si="30"/>
        <v>90.8</v>
      </c>
      <c r="AT117" s="22">
        <v>90.5</v>
      </c>
      <c r="AU117" s="22">
        <v>90.8</v>
      </c>
      <c r="AV117" s="27">
        <v>90.74</v>
      </c>
      <c r="AW117" s="25">
        <v>0.5</v>
      </c>
      <c r="AX117" s="22"/>
      <c r="AY117" s="22">
        <f t="shared" si="31"/>
        <v>5.6</v>
      </c>
      <c r="AZ117" s="22">
        <v>5.7</v>
      </c>
      <c r="BA117" s="22">
        <v>5.6</v>
      </c>
      <c r="BB117" s="27">
        <v>5.79</v>
      </c>
      <c r="BC117" s="22">
        <v>-0.2</v>
      </c>
      <c r="BD117" s="6"/>
      <c r="BE117" s="6"/>
      <c r="BF117" s="6"/>
    </row>
    <row r="118" spans="1:58" s="11" customFormat="1" ht="12.75" x14ac:dyDescent="0.2">
      <c r="A118" s="7">
        <v>15</v>
      </c>
      <c r="B118">
        <v>2</v>
      </c>
      <c r="C118" s="22">
        <f t="shared" si="24"/>
        <v>529.6</v>
      </c>
      <c r="D118" s="22">
        <v>530.70000000000005</v>
      </c>
      <c r="E118" s="22">
        <v>529.6</v>
      </c>
      <c r="F118" s="27">
        <v>528.99</v>
      </c>
      <c r="G118" s="25">
        <v>5.8</v>
      </c>
      <c r="H118" s="22"/>
      <c r="I118" s="22">
        <f t="shared" si="25"/>
        <v>32.4</v>
      </c>
      <c r="J118" s="22">
        <v>32.299999999999997</v>
      </c>
      <c r="K118" s="22">
        <v>32.4</v>
      </c>
      <c r="L118" s="27">
        <v>32.19</v>
      </c>
      <c r="M118" s="25">
        <v>-1</v>
      </c>
      <c r="N118" s="22"/>
      <c r="O118" s="22">
        <f t="shared" si="26"/>
        <v>55.9</v>
      </c>
      <c r="P118" s="22">
        <v>54.7</v>
      </c>
      <c r="Q118" s="22">
        <v>55.9</v>
      </c>
      <c r="R118" s="27">
        <v>56.73</v>
      </c>
      <c r="S118" s="25">
        <v>-1.7</v>
      </c>
      <c r="T118" s="22"/>
      <c r="U118" s="22"/>
      <c r="V118" s="22">
        <v>617.70000000000005</v>
      </c>
      <c r="W118" s="22">
        <v>617.9</v>
      </c>
      <c r="X118" s="27">
        <v>617.91</v>
      </c>
      <c r="Y118" s="25">
        <v>3.1</v>
      </c>
      <c r="Z118" s="22"/>
      <c r="AA118" s="22">
        <f t="shared" si="27"/>
        <v>562</v>
      </c>
      <c r="AB118" s="22">
        <v>563</v>
      </c>
      <c r="AC118" s="22">
        <v>562</v>
      </c>
      <c r="AD118" s="27">
        <v>561.17999999999995</v>
      </c>
      <c r="AE118" s="25">
        <v>4.8</v>
      </c>
      <c r="AF118" s="22"/>
      <c r="AG118" s="22">
        <f t="shared" si="28"/>
        <v>85.7</v>
      </c>
      <c r="AH118" s="22">
        <v>85.9</v>
      </c>
      <c r="AI118" s="22">
        <v>85.7</v>
      </c>
      <c r="AJ118" s="27">
        <v>85.61</v>
      </c>
      <c r="AK118" s="25">
        <v>0.5</v>
      </c>
      <c r="AL118" s="22"/>
      <c r="AM118" s="22">
        <f t="shared" si="29"/>
        <v>9.1</v>
      </c>
      <c r="AN118" s="22">
        <v>8.8000000000000007</v>
      </c>
      <c r="AO118" s="22">
        <v>9.1</v>
      </c>
      <c r="AP118" s="27">
        <v>9.18</v>
      </c>
      <c r="AQ118" s="25">
        <v>-0.3</v>
      </c>
      <c r="AR118" s="22"/>
      <c r="AS118" s="22">
        <f t="shared" si="30"/>
        <v>90.9</v>
      </c>
      <c r="AT118" s="22">
        <v>91.2</v>
      </c>
      <c r="AU118" s="22">
        <v>90.9</v>
      </c>
      <c r="AV118" s="27">
        <v>90.82</v>
      </c>
      <c r="AW118" s="25">
        <v>0.3</v>
      </c>
      <c r="AX118" s="22"/>
      <c r="AY118" s="22">
        <f t="shared" si="31"/>
        <v>5.8</v>
      </c>
      <c r="AZ118" s="22">
        <v>5.7</v>
      </c>
      <c r="BA118" s="22">
        <v>5.8</v>
      </c>
      <c r="BB118" s="27">
        <v>5.74</v>
      </c>
      <c r="BC118" s="22">
        <v>-0.2</v>
      </c>
      <c r="BD118" s="6"/>
      <c r="BE118" s="6"/>
      <c r="BF118" s="6"/>
    </row>
    <row r="119" spans="1:58" s="11" customFormat="1" ht="12.75" x14ac:dyDescent="0.2">
      <c r="A119" s="7">
        <v>15</v>
      </c>
      <c r="B119">
        <v>3</v>
      </c>
      <c r="C119" s="22">
        <f t="shared" si="24"/>
        <v>530.20000000000005</v>
      </c>
      <c r="D119" s="22">
        <v>530.70000000000005</v>
      </c>
      <c r="E119" s="22">
        <v>530.20000000000005</v>
      </c>
      <c r="F119" s="27">
        <v>530.30999999999995</v>
      </c>
      <c r="G119" s="25">
        <v>5.3</v>
      </c>
      <c r="H119" s="22"/>
      <c r="I119" s="22">
        <f t="shared" si="25"/>
        <v>29.9</v>
      </c>
      <c r="J119" s="22">
        <v>30</v>
      </c>
      <c r="K119" s="22">
        <v>29.9</v>
      </c>
      <c r="L119" s="27">
        <v>32</v>
      </c>
      <c r="M119" s="25">
        <v>-0.7</v>
      </c>
      <c r="N119" s="22"/>
      <c r="O119" s="22">
        <f t="shared" si="26"/>
        <v>58.4</v>
      </c>
      <c r="P119" s="22">
        <v>58.1</v>
      </c>
      <c r="Q119" s="22">
        <v>58.4</v>
      </c>
      <c r="R119" s="27">
        <v>56.2</v>
      </c>
      <c r="S119" s="25">
        <v>-2.2000000000000002</v>
      </c>
      <c r="T119" s="22"/>
      <c r="U119" s="22"/>
      <c r="V119" s="22">
        <v>618.70000000000005</v>
      </c>
      <c r="W119" s="22">
        <v>618.6</v>
      </c>
      <c r="X119" s="27">
        <v>618.51</v>
      </c>
      <c r="Y119" s="25">
        <v>2.4</v>
      </c>
      <c r="Z119" s="22"/>
      <c r="AA119" s="22">
        <f t="shared" si="27"/>
        <v>560.20000000000005</v>
      </c>
      <c r="AB119" s="22">
        <v>560.6</v>
      </c>
      <c r="AC119" s="22">
        <v>560.20000000000005</v>
      </c>
      <c r="AD119" s="27">
        <v>562.32000000000005</v>
      </c>
      <c r="AE119" s="25">
        <v>4.5999999999999996</v>
      </c>
      <c r="AF119" s="22"/>
      <c r="AG119" s="22">
        <f t="shared" si="28"/>
        <v>85.7</v>
      </c>
      <c r="AH119" s="22">
        <v>85.8</v>
      </c>
      <c r="AI119" s="22">
        <v>85.7</v>
      </c>
      <c r="AJ119" s="27">
        <v>85.74</v>
      </c>
      <c r="AK119" s="25">
        <v>0.5</v>
      </c>
      <c r="AL119" s="22"/>
      <c r="AM119" s="22">
        <f t="shared" si="29"/>
        <v>9.4</v>
      </c>
      <c r="AN119" s="22">
        <v>9.4</v>
      </c>
      <c r="AO119" s="22">
        <v>9.4</v>
      </c>
      <c r="AP119" s="27">
        <v>9.09</v>
      </c>
      <c r="AQ119" s="25">
        <v>-0.4</v>
      </c>
      <c r="AR119" s="22"/>
      <c r="AS119" s="22">
        <f t="shared" si="30"/>
        <v>90.6</v>
      </c>
      <c r="AT119" s="22">
        <v>90.6</v>
      </c>
      <c r="AU119" s="22">
        <v>90.6</v>
      </c>
      <c r="AV119" s="27">
        <v>90.91</v>
      </c>
      <c r="AW119" s="25">
        <v>0.4</v>
      </c>
      <c r="AX119" s="22"/>
      <c r="AY119" s="22">
        <f t="shared" si="31"/>
        <v>5.3</v>
      </c>
      <c r="AZ119" s="22">
        <v>5.3</v>
      </c>
      <c r="BA119" s="22">
        <v>5.3</v>
      </c>
      <c r="BB119" s="27">
        <v>5.69</v>
      </c>
      <c r="BC119" s="22">
        <v>-0.2</v>
      </c>
      <c r="BD119" s="6"/>
      <c r="BE119" s="6"/>
      <c r="BF119" s="6"/>
    </row>
    <row r="120" spans="1:58" s="11" customFormat="1" ht="12.75" x14ac:dyDescent="0.2">
      <c r="A120" s="7">
        <v>15</v>
      </c>
      <c r="B120">
        <v>4</v>
      </c>
      <c r="C120" s="22">
        <f t="shared" si="24"/>
        <v>532</v>
      </c>
      <c r="D120" s="22">
        <v>532.79999999999995</v>
      </c>
      <c r="E120" s="22">
        <v>532</v>
      </c>
      <c r="F120" s="27">
        <v>531.42999999999995</v>
      </c>
      <c r="G120" s="25">
        <v>4.5</v>
      </c>
      <c r="H120" s="22"/>
      <c r="I120" s="22">
        <f t="shared" si="25"/>
        <v>33.200000000000003</v>
      </c>
      <c r="J120" s="22">
        <v>32.700000000000003</v>
      </c>
      <c r="K120" s="22">
        <v>33.200000000000003</v>
      </c>
      <c r="L120" s="27">
        <v>31.4</v>
      </c>
      <c r="M120" s="25">
        <v>-2.4</v>
      </c>
      <c r="N120" s="22"/>
      <c r="O120" s="22">
        <f t="shared" si="26"/>
        <v>53.6</v>
      </c>
      <c r="P120" s="22">
        <v>53.4</v>
      </c>
      <c r="Q120" s="22">
        <v>53.6</v>
      </c>
      <c r="R120" s="27">
        <v>55.89</v>
      </c>
      <c r="S120" s="25">
        <v>-1.2</v>
      </c>
      <c r="T120" s="22"/>
      <c r="U120" s="22"/>
      <c r="V120" s="22">
        <v>618.9</v>
      </c>
      <c r="W120" s="22">
        <v>618.79999999999995</v>
      </c>
      <c r="X120" s="27">
        <v>618.71</v>
      </c>
      <c r="Y120" s="25">
        <v>0.8</v>
      </c>
      <c r="Z120" s="22"/>
      <c r="AA120" s="22">
        <f t="shared" si="27"/>
        <v>565.20000000000005</v>
      </c>
      <c r="AB120" s="22">
        <v>565.5</v>
      </c>
      <c r="AC120" s="22">
        <v>565.20000000000005</v>
      </c>
      <c r="AD120" s="27">
        <v>562.83000000000004</v>
      </c>
      <c r="AE120" s="25">
        <v>2</v>
      </c>
      <c r="AF120" s="22"/>
      <c r="AG120" s="22">
        <f t="shared" si="28"/>
        <v>86</v>
      </c>
      <c r="AH120" s="22">
        <v>86.1</v>
      </c>
      <c r="AI120" s="22">
        <v>86</v>
      </c>
      <c r="AJ120" s="27">
        <v>85.89</v>
      </c>
      <c r="AK120" s="25">
        <v>0.6</v>
      </c>
      <c r="AL120" s="22"/>
      <c r="AM120" s="22">
        <f t="shared" si="29"/>
        <v>8.6999999999999993</v>
      </c>
      <c r="AN120" s="22">
        <v>8.6</v>
      </c>
      <c r="AO120" s="22">
        <v>8.6999999999999993</v>
      </c>
      <c r="AP120" s="27">
        <v>9.0299999999999994</v>
      </c>
      <c r="AQ120" s="25">
        <v>-0.2</v>
      </c>
      <c r="AR120" s="22"/>
      <c r="AS120" s="22">
        <f t="shared" si="30"/>
        <v>91.3</v>
      </c>
      <c r="AT120" s="22">
        <v>91.4</v>
      </c>
      <c r="AU120" s="22">
        <v>91.3</v>
      </c>
      <c r="AV120" s="27">
        <v>90.97</v>
      </c>
      <c r="AW120" s="25">
        <v>0.2</v>
      </c>
      <c r="AX120" s="22"/>
      <c r="AY120" s="22">
        <f t="shared" si="31"/>
        <v>5.9</v>
      </c>
      <c r="AZ120" s="22">
        <v>5.8</v>
      </c>
      <c r="BA120" s="22">
        <v>5.9</v>
      </c>
      <c r="BB120" s="27">
        <v>5.58</v>
      </c>
      <c r="BC120" s="22">
        <v>-0.5</v>
      </c>
      <c r="BD120" s="6"/>
      <c r="BE120" s="6"/>
      <c r="BF120" s="6"/>
    </row>
    <row r="121" spans="1:58" ht="12.75" x14ac:dyDescent="0.2">
      <c r="A121" s="7"/>
      <c r="B121">
        <v>1</v>
      </c>
      <c r="C121" s="22">
        <f t="shared" si="24"/>
        <v>531.79999999999995</v>
      </c>
      <c r="D121" s="22">
        <v>529.5</v>
      </c>
      <c r="E121" s="22">
        <v>531.79999999999995</v>
      </c>
      <c r="F121" s="27">
        <v>531.76</v>
      </c>
      <c r="G121" s="25">
        <v>1.3</v>
      </c>
      <c r="H121" s="22"/>
      <c r="I121" s="22">
        <f t="shared" si="25"/>
        <v>30.5</v>
      </c>
      <c r="J121" s="22">
        <v>30.9</v>
      </c>
      <c r="K121" s="22">
        <v>30.5</v>
      </c>
      <c r="L121" s="27">
        <v>30.48</v>
      </c>
      <c r="M121" s="25">
        <v>-3.7</v>
      </c>
      <c r="N121" s="22"/>
      <c r="O121" s="22">
        <f t="shared" si="26"/>
        <v>56.4</v>
      </c>
      <c r="P121" s="22">
        <v>58.3</v>
      </c>
      <c r="Q121" s="22">
        <v>56.4</v>
      </c>
      <c r="R121" s="27">
        <v>56.33</v>
      </c>
      <c r="S121" s="25">
        <v>1.8</v>
      </c>
      <c r="T121" s="22"/>
      <c r="U121" s="22"/>
      <c r="V121" s="22">
        <v>618.70000000000005</v>
      </c>
      <c r="W121" s="22">
        <v>618.6</v>
      </c>
      <c r="X121" s="27">
        <v>618.57000000000005</v>
      </c>
      <c r="Y121" s="25">
        <v>-0.6</v>
      </c>
      <c r="Z121" s="22"/>
      <c r="AA121" s="22">
        <f t="shared" si="27"/>
        <v>562.29999999999995</v>
      </c>
      <c r="AB121" s="22">
        <v>560.4</v>
      </c>
      <c r="AC121" s="22">
        <v>562.29999999999995</v>
      </c>
      <c r="AD121" s="27">
        <v>562.24</v>
      </c>
      <c r="AE121" s="25">
        <v>-2.4</v>
      </c>
      <c r="AF121" s="22"/>
      <c r="AG121" s="22">
        <f t="shared" si="28"/>
        <v>86</v>
      </c>
      <c r="AH121" s="22">
        <v>85.6</v>
      </c>
      <c r="AI121" s="22">
        <v>86</v>
      </c>
      <c r="AJ121" s="27">
        <v>85.97</v>
      </c>
      <c r="AK121" s="25">
        <v>0.3</v>
      </c>
      <c r="AL121" s="22"/>
      <c r="AM121" s="22">
        <f t="shared" si="29"/>
        <v>9.1</v>
      </c>
      <c r="AN121" s="22">
        <v>9.4</v>
      </c>
      <c r="AO121" s="22">
        <v>9.1</v>
      </c>
      <c r="AP121" s="27">
        <v>9.11</v>
      </c>
      <c r="AQ121" s="25">
        <v>0.3</v>
      </c>
      <c r="AR121" s="22"/>
      <c r="AS121" s="22">
        <f t="shared" si="30"/>
        <v>90.9</v>
      </c>
      <c r="AT121" s="22">
        <v>90.6</v>
      </c>
      <c r="AU121" s="22">
        <v>90.9</v>
      </c>
      <c r="AV121" s="27">
        <v>90.89</v>
      </c>
      <c r="AW121" s="25">
        <v>-0.3</v>
      </c>
      <c r="AX121" s="22"/>
      <c r="AY121" s="22">
        <f t="shared" si="31"/>
        <v>5.4</v>
      </c>
      <c r="AZ121" s="22">
        <v>5.5</v>
      </c>
      <c r="BA121" s="22">
        <v>5.4</v>
      </c>
      <c r="BB121" s="27">
        <v>5.42</v>
      </c>
      <c r="BC121" s="22">
        <v>-0.6</v>
      </c>
    </row>
    <row r="122" spans="1:58" ht="12.75" x14ac:dyDescent="0.2">
      <c r="A122" s="7">
        <v>16</v>
      </c>
      <c r="B122">
        <v>2</v>
      </c>
      <c r="C122" s="22">
        <f t="shared" si="24"/>
        <v>529.6</v>
      </c>
      <c r="D122" s="22">
        <v>530.9</v>
      </c>
      <c r="E122" s="22">
        <v>529.6</v>
      </c>
      <c r="F122" s="27">
        <v>530.72</v>
      </c>
      <c r="G122" s="25">
        <v>-4.2</v>
      </c>
      <c r="H122" s="22"/>
      <c r="I122" s="22">
        <f t="shared" si="25"/>
        <v>29.6</v>
      </c>
      <c r="J122" s="22">
        <v>29.2</v>
      </c>
      <c r="K122" s="22">
        <v>29.6</v>
      </c>
      <c r="L122" s="27">
        <v>29.83</v>
      </c>
      <c r="M122" s="25">
        <v>-2.6</v>
      </c>
      <c r="N122" s="22"/>
      <c r="O122" s="22">
        <f t="shared" si="26"/>
        <v>59.1</v>
      </c>
      <c r="P122" s="22">
        <v>57.8</v>
      </c>
      <c r="Q122" s="22">
        <v>59.1</v>
      </c>
      <c r="R122" s="27">
        <v>57.87</v>
      </c>
      <c r="S122" s="25">
        <v>6.2</v>
      </c>
      <c r="T122" s="22"/>
      <c r="U122" s="22"/>
      <c r="V122" s="22">
        <v>618</v>
      </c>
      <c r="W122" s="22">
        <v>618.20000000000005</v>
      </c>
      <c r="X122" s="27">
        <v>618.41999999999996</v>
      </c>
      <c r="Y122" s="25">
        <v>-0.6</v>
      </c>
      <c r="Z122" s="22"/>
      <c r="AA122" s="22">
        <f t="shared" si="27"/>
        <v>559.1</v>
      </c>
      <c r="AB122" s="22">
        <v>560.20000000000005</v>
      </c>
      <c r="AC122" s="22">
        <v>559.1</v>
      </c>
      <c r="AD122" s="27">
        <v>560.54999999999995</v>
      </c>
      <c r="AE122" s="25">
        <v>-6.7</v>
      </c>
      <c r="AF122" s="22"/>
      <c r="AG122" s="22">
        <f t="shared" si="28"/>
        <v>85.7</v>
      </c>
      <c r="AH122" s="22">
        <v>85.9</v>
      </c>
      <c r="AI122" s="22">
        <v>85.7</v>
      </c>
      <c r="AJ122" s="27">
        <v>85.82</v>
      </c>
      <c r="AK122" s="25">
        <v>-0.6</v>
      </c>
      <c r="AL122" s="22"/>
      <c r="AM122" s="22">
        <f t="shared" si="29"/>
        <v>9.6</v>
      </c>
      <c r="AN122" s="22">
        <v>9.4</v>
      </c>
      <c r="AO122" s="22">
        <v>9.6</v>
      </c>
      <c r="AP122" s="27">
        <v>9.36</v>
      </c>
      <c r="AQ122" s="25">
        <v>1</v>
      </c>
      <c r="AR122" s="22"/>
      <c r="AS122" s="22">
        <f t="shared" si="30"/>
        <v>90.4</v>
      </c>
      <c r="AT122" s="22">
        <v>90.6</v>
      </c>
      <c r="AU122" s="22">
        <v>90.4</v>
      </c>
      <c r="AV122" s="27">
        <v>90.64</v>
      </c>
      <c r="AW122" s="25">
        <v>-1</v>
      </c>
      <c r="AX122" s="22"/>
      <c r="AY122" s="22">
        <f t="shared" si="31"/>
        <v>5.3</v>
      </c>
      <c r="AZ122" s="22">
        <v>5.2</v>
      </c>
      <c r="BA122" s="22">
        <v>5.3</v>
      </c>
      <c r="BB122" s="27">
        <v>5.32</v>
      </c>
      <c r="BC122" s="22">
        <v>-0.4</v>
      </c>
    </row>
    <row r="123" spans="1:58" ht="12.75" x14ac:dyDescent="0.2">
      <c r="A123" s="7">
        <v>16</v>
      </c>
      <c r="B123">
        <v>3</v>
      </c>
      <c r="C123" s="22">
        <f t="shared" si="24"/>
        <v>529.70000000000005</v>
      </c>
      <c r="D123" s="22">
        <v>529.70000000000005</v>
      </c>
      <c r="E123" s="22">
        <v>529.70000000000005</v>
      </c>
      <c r="F123" s="27">
        <v>529.58000000000004</v>
      </c>
      <c r="G123" s="25">
        <v>-4.5999999999999996</v>
      </c>
      <c r="H123" s="22"/>
      <c r="I123" s="22">
        <f t="shared" si="25"/>
        <v>30.2</v>
      </c>
      <c r="J123" s="22">
        <v>30.6</v>
      </c>
      <c r="K123" s="22">
        <v>30.2</v>
      </c>
      <c r="L123" s="27">
        <v>29.8</v>
      </c>
      <c r="M123" s="25">
        <v>-0.1</v>
      </c>
      <c r="N123" s="22"/>
      <c r="O123" s="22">
        <f t="shared" si="26"/>
        <v>58.7</v>
      </c>
      <c r="P123" s="22">
        <v>58.3</v>
      </c>
      <c r="Q123" s="22">
        <v>58.7</v>
      </c>
      <c r="R123" s="27">
        <v>59.24</v>
      </c>
      <c r="S123" s="25">
        <v>5.5</v>
      </c>
      <c r="T123" s="22"/>
      <c r="U123" s="22"/>
      <c r="V123" s="22">
        <v>618.70000000000005</v>
      </c>
      <c r="W123" s="22">
        <v>618.6</v>
      </c>
      <c r="X123" s="27">
        <v>618.63</v>
      </c>
      <c r="Y123" s="25">
        <v>0.8</v>
      </c>
      <c r="Z123" s="22"/>
      <c r="AA123" s="22">
        <f t="shared" si="27"/>
        <v>559.9</v>
      </c>
      <c r="AB123" s="22">
        <v>560.4</v>
      </c>
      <c r="AC123" s="22">
        <v>559.9</v>
      </c>
      <c r="AD123" s="27">
        <v>559.39</v>
      </c>
      <c r="AE123" s="25">
        <v>-4.7</v>
      </c>
      <c r="AF123" s="22"/>
      <c r="AG123" s="22">
        <f t="shared" si="28"/>
        <v>85.6</v>
      </c>
      <c r="AH123" s="22">
        <v>85.6</v>
      </c>
      <c r="AI123" s="22">
        <v>85.6</v>
      </c>
      <c r="AJ123" s="27">
        <v>85.61</v>
      </c>
      <c r="AK123" s="25">
        <v>-0.9</v>
      </c>
      <c r="AL123" s="22"/>
      <c r="AM123" s="22">
        <f t="shared" si="29"/>
        <v>9.5</v>
      </c>
      <c r="AN123" s="22">
        <v>9.4</v>
      </c>
      <c r="AO123" s="22">
        <v>9.5</v>
      </c>
      <c r="AP123" s="27">
        <v>9.58</v>
      </c>
      <c r="AQ123" s="25">
        <v>0.9</v>
      </c>
      <c r="AR123" s="22"/>
      <c r="AS123" s="22">
        <f t="shared" si="30"/>
        <v>90.5</v>
      </c>
      <c r="AT123" s="22">
        <v>90.6</v>
      </c>
      <c r="AU123" s="22">
        <v>90.5</v>
      </c>
      <c r="AV123" s="27">
        <v>90.42</v>
      </c>
      <c r="AW123" s="25">
        <v>-0.9</v>
      </c>
      <c r="AX123" s="22"/>
      <c r="AY123" s="22">
        <f t="shared" si="31"/>
        <v>5.4</v>
      </c>
      <c r="AZ123" s="22">
        <v>5.5</v>
      </c>
      <c r="BA123" s="22">
        <v>5.4</v>
      </c>
      <c r="BB123" s="27">
        <v>5.33</v>
      </c>
      <c r="BC123" s="22">
        <v>0</v>
      </c>
    </row>
    <row r="124" spans="1:58" ht="12.75" x14ac:dyDescent="0.2">
      <c r="A124" s="7">
        <v>16</v>
      </c>
      <c r="B124">
        <v>4</v>
      </c>
      <c r="C124" s="22">
        <f t="shared" si="24"/>
        <v>529.20000000000005</v>
      </c>
      <c r="D124" s="22">
        <v>530.70000000000005</v>
      </c>
      <c r="E124" s="22">
        <v>529.20000000000005</v>
      </c>
      <c r="F124" s="27">
        <v>529.64</v>
      </c>
      <c r="G124" s="25">
        <v>0.2</v>
      </c>
      <c r="H124" s="22"/>
      <c r="I124" s="22">
        <f t="shared" si="25"/>
        <v>30.5</v>
      </c>
      <c r="J124" s="22">
        <v>29.7</v>
      </c>
      <c r="K124" s="22">
        <v>30.5</v>
      </c>
      <c r="L124" s="27">
        <v>30.15</v>
      </c>
      <c r="M124" s="25">
        <v>1.4</v>
      </c>
      <c r="N124" s="22"/>
      <c r="O124" s="22">
        <f t="shared" si="26"/>
        <v>59.4</v>
      </c>
      <c r="P124" s="22">
        <v>58.8</v>
      </c>
      <c r="Q124" s="22">
        <v>59.4</v>
      </c>
      <c r="R124" s="27">
        <v>59.41</v>
      </c>
      <c r="S124" s="25">
        <v>0.7</v>
      </c>
      <c r="T124" s="22"/>
      <c r="U124" s="22"/>
      <c r="V124" s="22">
        <v>619.20000000000005</v>
      </c>
      <c r="W124" s="22">
        <v>619.1</v>
      </c>
      <c r="X124" s="27">
        <v>619.21</v>
      </c>
      <c r="Y124" s="25">
        <v>2.2999999999999998</v>
      </c>
      <c r="Z124" s="22"/>
      <c r="AA124" s="22">
        <f t="shared" si="27"/>
        <v>559.70000000000005</v>
      </c>
      <c r="AB124" s="22">
        <v>560.4</v>
      </c>
      <c r="AC124" s="22">
        <v>559.70000000000005</v>
      </c>
      <c r="AD124" s="27">
        <v>559.79999999999995</v>
      </c>
      <c r="AE124" s="25">
        <v>1.6</v>
      </c>
      <c r="AF124" s="22"/>
      <c r="AG124" s="22">
        <f t="shared" si="28"/>
        <v>85.5</v>
      </c>
      <c r="AH124" s="22">
        <v>85.7</v>
      </c>
      <c r="AI124" s="22">
        <v>85.5</v>
      </c>
      <c r="AJ124" s="27">
        <v>85.54</v>
      </c>
      <c r="AK124" s="25">
        <v>-0.3</v>
      </c>
      <c r="AL124" s="22"/>
      <c r="AM124" s="22">
        <f t="shared" si="29"/>
        <v>9.6</v>
      </c>
      <c r="AN124" s="22">
        <v>9.5</v>
      </c>
      <c r="AO124" s="22">
        <v>9.6</v>
      </c>
      <c r="AP124" s="27">
        <v>9.6</v>
      </c>
      <c r="AQ124" s="25">
        <v>0.1</v>
      </c>
      <c r="AR124" s="22"/>
      <c r="AS124" s="22">
        <f t="shared" si="30"/>
        <v>90.4</v>
      </c>
      <c r="AT124" s="22">
        <v>90.5</v>
      </c>
      <c r="AU124" s="22">
        <v>90.4</v>
      </c>
      <c r="AV124" s="27">
        <v>90.4</v>
      </c>
      <c r="AW124" s="25">
        <v>-0.1</v>
      </c>
      <c r="AX124" s="22"/>
      <c r="AY124" s="22">
        <f t="shared" si="31"/>
        <v>5.5</v>
      </c>
      <c r="AZ124" s="22">
        <v>5.3</v>
      </c>
      <c r="BA124" s="22">
        <v>5.5</v>
      </c>
      <c r="BB124" s="27">
        <v>5.39</v>
      </c>
      <c r="BC124" s="22">
        <v>0.2</v>
      </c>
    </row>
    <row r="125" spans="1:58" ht="12.75" x14ac:dyDescent="0.2">
      <c r="A125" s="7"/>
      <c r="B125">
        <v>1</v>
      </c>
      <c r="C125" s="6">
        <f t="shared" si="24"/>
        <v>532.20000000000005</v>
      </c>
      <c r="D125" s="6">
        <v>529.70000000000005</v>
      </c>
      <c r="E125" s="6">
        <v>532.20000000000005</v>
      </c>
      <c r="F125" s="29">
        <v>530.79999999999995</v>
      </c>
      <c r="G125" s="6">
        <v>4.5999999999999996</v>
      </c>
      <c r="I125" s="6">
        <f t="shared" si="25"/>
        <v>30.2</v>
      </c>
      <c r="J125" s="6">
        <v>30.6</v>
      </c>
      <c r="K125" s="6">
        <v>30.2</v>
      </c>
      <c r="L125" s="29">
        <v>30.03</v>
      </c>
      <c r="M125" s="6">
        <v>-0.5</v>
      </c>
      <c r="O125" s="6">
        <f t="shared" si="26"/>
        <v>57.6</v>
      </c>
      <c r="P125" s="6">
        <v>59.8</v>
      </c>
      <c r="Q125" s="6">
        <v>57.6</v>
      </c>
      <c r="R125" s="29">
        <v>59</v>
      </c>
      <c r="S125" s="6">
        <v>-1.6</v>
      </c>
      <c r="V125" s="6">
        <v>620.1</v>
      </c>
      <c r="W125" s="6">
        <v>620</v>
      </c>
      <c r="X125" s="29">
        <v>619.83000000000004</v>
      </c>
      <c r="Y125" s="6">
        <v>2.5</v>
      </c>
      <c r="AA125" s="6">
        <f t="shared" si="27"/>
        <v>562.4</v>
      </c>
      <c r="AB125" s="6">
        <v>560.29999999999995</v>
      </c>
      <c r="AC125" s="6">
        <v>562.4</v>
      </c>
      <c r="AD125" s="29">
        <v>560.83000000000004</v>
      </c>
      <c r="AE125" s="6">
        <v>4.0999999999999996</v>
      </c>
      <c r="AG125" s="6">
        <f t="shared" si="28"/>
        <v>85.8</v>
      </c>
      <c r="AH125" s="6">
        <v>85.4</v>
      </c>
      <c r="AI125" s="6">
        <v>85.8</v>
      </c>
      <c r="AJ125" s="29">
        <v>85.64</v>
      </c>
      <c r="AK125" s="6">
        <v>0.4</v>
      </c>
      <c r="AM125" s="6">
        <f t="shared" si="29"/>
        <v>9.3000000000000007</v>
      </c>
      <c r="AN125" s="6">
        <v>9.6</v>
      </c>
      <c r="AO125" s="6">
        <v>9.3000000000000007</v>
      </c>
      <c r="AP125" s="29">
        <v>9.52</v>
      </c>
      <c r="AQ125" s="6">
        <v>-0.3</v>
      </c>
      <c r="AS125" s="6">
        <f t="shared" si="30"/>
        <v>90.7</v>
      </c>
      <c r="AT125" s="6">
        <v>90.4</v>
      </c>
      <c r="AU125" s="6">
        <v>90.7</v>
      </c>
      <c r="AV125" s="29">
        <v>90.48</v>
      </c>
      <c r="AW125" s="6">
        <v>0.3</v>
      </c>
      <c r="AY125" s="6">
        <f t="shared" si="31"/>
        <v>5.4</v>
      </c>
      <c r="AZ125" s="6">
        <v>5.5</v>
      </c>
      <c r="BA125" s="6">
        <v>5.4</v>
      </c>
      <c r="BB125" s="29">
        <v>5.35</v>
      </c>
      <c r="BC125" s="6">
        <v>-0.1</v>
      </c>
    </row>
    <row r="126" spans="1:58" ht="12.75" x14ac:dyDescent="0.2">
      <c r="A126" s="7">
        <v>17</v>
      </c>
      <c r="B126">
        <v>2</v>
      </c>
      <c r="C126" s="6">
        <f t="shared" si="24"/>
        <v>532.79999999999995</v>
      </c>
      <c r="D126" s="6">
        <v>534.1</v>
      </c>
      <c r="E126" s="6">
        <v>532.79999999999995</v>
      </c>
      <c r="F126" s="29">
        <v>532.24</v>
      </c>
      <c r="G126" s="6">
        <v>5.7</v>
      </c>
      <c r="I126" s="6">
        <f t="shared" si="25"/>
        <v>28.5</v>
      </c>
      <c r="J126" s="6">
        <v>27.9</v>
      </c>
      <c r="K126" s="6">
        <v>28.5</v>
      </c>
      <c r="L126" s="29">
        <v>29.16</v>
      </c>
      <c r="M126" s="6">
        <v>-3.5</v>
      </c>
      <c r="O126" s="6">
        <f t="shared" si="26"/>
        <v>59</v>
      </c>
      <c r="P126" s="6">
        <v>58.1</v>
      </c>
      <c r="Q126" s="6">
        <v>59</v>
      </c>
      <c r="R126" s="29">
        <v>58.88</v>
      </c>
      <c r="S126" s="6">
        <v>-0.5</v>
      </c>
      <c r="V126" s="6">
        <v>620.1</v>
      </c>
      <c r="W126" s="6">
        <v>620.29999999999995</v>
      </c>
      <c r="X126" s="29">
        <v>620.28</v>
      </c>
      <c r="Y126" s="6">
        <v>1.8</v>
      </c>
      <c r="AA126" s="6">
        <f t="shared" si="27"/>
        <v>561.29999999999995</v>
      </c>
      <c r="AB126" s="6">
        <v>562</v>
      </c>
      <c r="AC126" s="6">
        <v>561.29999999999995</v>
      </c>
      <c r="AD126" s="29">
        <v>561.4</v>
      </c>
      <c r="AE126" s="6">
        <v>2.2999999999999998</v>
      </c>
      <c r="AG126" s="6">
        <f t="shared" si="28"/>
        <v>85.9</v>
      </c>
      <c r="AH126" s="6">
        <v>86.1</v>
      </c>
      <c r="AI126" s="6">
        <v>85.9</v>
      </c>
      <c r="AJ126" s="29">
        <v>85.81</v>
      </c>
      <c r="AK126" s="6">
        <v>0.7</v>
      </c>
      <c r="AM126" s="6">
        <f t="shared" si="29"/>
        <v>9.5</v>
      </c>
      <c r="AN126" s="6">
        <v>9.4</v>
      </c>
      <c r="AO126" s="6">
        <v>9.5</v>
      </c>
      <c r="AP126" s="29">
        <v>9.49</v>
      </c>
      <c r="AQ126" s="6">
        <v>-0.1</v>
      </c>
      <c r="AS126" s="6">
        <f t="shared" si="30"/>
        <v>90.5</v>
      </c>
      <c r="AT126" s="6">
        <v>90.6</v>
      </c>
      <c r="AU126" s="6">
        <v>90.5</v>
      </c>
      <c r="AV126" s="29">
        <v>90.51</v>
      </c>
      <c r="AW126" s="6">
        <v>0.1</v>
      </c>
      <c r="AY126" s="6">
        <f t="shared" si="31"/>
        <v>5.0999999999999996</v>
      </c>
      <c r="AZ126" s="6">
        <v>5</v>
      </c>
      <c r="BA126" s="6">
        <v>5.0999999999999996</v>
      </c>
      <c r="BB126" s="29">
        <v>5.19</v>
      </c>
      <c r="BC126" s="6">
        <v>-0.6</v>
      </c>
    </row>
    <row r="127" spans="1:58" ht="12.75" x14ac:dyDescent="0.2">
      <c r="A127" s="7">
        <v>17</v>
      </c>
      <c r="B127">
        <v>3</v>
      </c>
      <c r="C127" s="6">
        <f t="shared" si="24"/>
        <v>534.29999999999995</v>
      </c>
      <c r="D127" s="6">
        <v>533.70000000000005</v>
      </c>
      <c r="E127" s="6">
        <v>534.29999999999995</v>
      </c>
      <c r="F127" s="29">
        <v>533.27</v>
      </c>
      <c r="G127" s="6">
        <v>4.0999999999999996</v>
      </c>
      <c r="I127" s="6">
        <f t="shared" si="25"/>
        <v>29.1</v>
      </c>
      <c r="J127" s="6">
        <v>30.3</v>
      </c>
      <c r="K127" s="6">
        <v>29.1</v>
      </c>
      <c r="L127" s="29">
        <v>28.22</v>
      </c>
      <c r="M127" s="6">
        <v>-3.7</v>
      </c>
      <c r="O127" s="6">
        <f t="shared" si="26"/>
        <v>57.1</v>
      </c>
      <c r="P127" s="6">
        <v>56.7</v>
      </c>
      <c r="Q127" s="6">
        <v>57.1</v>
      </c>
      <c r="R127" s="29">
        <v>59.16</v>
      </c>
      <c r="S127" s="6">
        <v>1.1000000000000001</v>
      </c>
      <c r="V127" s="6">
        <v>620.6</v>
      </c>
      <c r="W127" s="6">
        <v>620.5</v>
      </c>
      <c r="X127" s="29">
        <v>620.65</v>
      </c>
      <c r="Y127" s="6">
        <v>1.5</v>
      </c>
      <c r="AA127" s="6">
        <f t="shared" si="27"/>
        <v>563.5</v>
      </c>
      <c r="AB127" s="6">
        <v>563.9</v>
      </c>
      <c r="AC127" s="6">
        <v>563.5</v>
      </c>
      <c r="AD127" s="29">
        <v>561.5</v>
      </c>
      <c r="AE127" s="6">
        <v>0.4</v>
      </c>
      <c r="AG127" s="6">
        <f t="shared" si="28"/>
        <v>86.1</v>
      </c>
      <c r="AH127" s="6">
        <v>86</v>
      </c>
      <c r="AI127" s="6">
        <v>86.1</v>
      </c>
      <c r="AJ127" s="29">
        <v>85.92</v>
      </c>
      <c r="AK127" s="6">
        <v>0.5</v>
      </c>
      <c r="AM127" s="6">
        <f t="shared" si="29"/>
        <v>9.1999999999999993</v>
      </c>
      <c r="AN127" s="6">
        <v>9.1</v>
      </c>
      <c r="AO127" s="6">
        <v>9.1999999999999993</v>
      </c>
      <c r="AP127" s="29">
        <v>9.5299999999999994</v>
      </c>
      <c r="AQ127" s="6">
        <v>0.2</v>
      </c>
      <c r="AS127" s="6">
        <f t="shared" si="30"/>
        <v>90.8</v>
      </c>
      <c r="AT127" s="6">
        <v>90.9</v>
      </c>
      <c r="AU127" s="6">
        <v>90.8</v>
      </c>
      <c r="AV127" s="29">
        <v>90.47</v>
      </c>
      <c r="AW127" s="6">
        <v>-0.2</v>
      </c>
      <c r="AY127" s="6">
        <f t="shared" si="31"/>
        <v>5.2</v>
      </c>
      <c r="AZ127" s="6">
        <v>5.4</v>
      </c>
      <c r="BA127" s="6">
        <v>5.2</v>
      </c>
      <c r="BB127" s="29">
        <v>5.03</v>
      </c>
      <c r="BC127" s="6">
        <v>-0.7</v>
      </c>
    </row>
    <row r="128" spans="1:58" ht="12.75" x14ac:dyDescent="0.2">
      <c r="A128" s="7">
        <v>17</v>
      </c>
      <c r="B128">
        <v>4</v>
      </c>
      <c r="C128" s="6">
        <f t="shared" si="24"/>
        <v>532.1</v>
      </c>
      <c r="D128" s="6">
        <v>534.20000000000005</v>
      </c>
      <c r="E128" s="6">
        <v>532.1</v>
      </c>
      <c r="F128" s="29">
        <v>533.91999999999996</v>
      </c>
      <c r="G128" s="6">
        <v>2.6</v>
      </c>
      <c r="I128" s="6">
        <f t="shared" si="25"/>
        <v>27</v>
      </c>
      <c r="J128" s="6">
        <v>25.9</v>
      </c>
      <c r="K128" s="6">
        <v>27</v>
      </c>
      <c r="L128" s="29">
        <v>28.37</v>
      </c>
      <c r="M128" s="6">
        <v>0.6</v>
      </c>
      <c r="O128" s="6">
        <f t="shared" si="26"/>
        <v>62.1</v>
      </c>
      <c r="P128" s="6">
        <v>61.1</v>
      </c>
      <c r="Q128" s="6">
        <v>62.1</v>
      </c>
      <c r="R128" s="29">
        <v>58.84</v>
      </c>
      <c r="S128" s="6">
        <v>-1.3</v>
      </c>
      <c r="V128" s="6">
        <v>621.20000000000005</v>
      </c>
      <c r="W128" s="6">
        <v>621.1</v>
      </c>
      <c r="X128" s="29">
        <v>621.13</v>
      </c>
      <c r="Y128" s="6">
        <v>1.9</v>
      </c>
      <c r="AA128" s="6">
        <f t="shared" si="27"/>
        <v>559.1</v>
      </c>
      <c r="AB128" s="6">
        <v>560.1</v>
      </c>
      <c r="AC128" s="6">
        <v>559.1</v>
      </c>
      <c r="AD128" s="29">
        <v>562.29</v>
      </c>
      <c r="AE128" s="6">
        <v>3.2</v>
      </c>
      <c r="AG128" s="6">
        <f t="shared" si="28"/>
        <v>85.7</v>
      </c>
      <c r="AH128" s="6">
        <v>86</v>
      </c>
      <c r="AI128" s="6">
        <v>85.7</v>
      </c>
      <c r="AJ128" s="29">
        <v>85.96</v>
      </c>
      <c r="AK128" s="6">
        <v>0.2</v>
      </c>
      <c r="AM128" s="6">
        <f t="shared" si="29"/>
        <v>10</v>
      </c>
      <c r="AN128" s="6">
        <v>9.8000000000000007</v>
      </c>
      <c r="AO128" s="6">
        <v>10</v>
      </c>
      <c r="AP128" s="29">
        <v>9.4700000000000006</v>
      </c>
      <c r="AQ128" s="6">
        <v>-0.2</v>
      </c>
      <c r="AS128" s="6">
        <f t="shared" si="30"/>
        <v>90</v>
      </c>
      <c r="AT128" s="6">
        <v>90.2</v>
      </c>
      <c r="AU128" s="6">
        <v>90</v>
      </c>
      <c r="AV128" s="29">
        <v>90.53</v>
      </c>
      <c r="AW128" s="6">
        <v>0.2</v>
      </c>
      <c r="AY128" s="6">
        <f t="shared" si="31"/>
        <v>4.8</v>
      </c>
      <c r="AZ128" s="6">
        <v>4.5999999999999996</v>
      </c>
      <c r="BA128" s="6">
        <v>4.8</v>
      </c>
      <c r="BB128" s="29">
        <v>5.04</v>
      </c>
      <c r="BC128" s="6">
        <v>0.1</v>
      </c>
    </row>
    <row r="129" spans="1:58" ht="12.75" x14ac:dyDescent="0.2">
      <c r="A129" s="7"/>
      <c r="B129">
        <v>1</v>
      </c>
      <c r="C129" s="6">
        <f t="shared" si="24"/>
        <v>533.4</v>
      </c>
      <c r="D129" s="6">
        <v>530.70000000000005</v>
      </c>
      <c r="E129" s="6">
        <v>533.4</v>
      </c>
      <c r="F129" s="29">
        <v>534.79999999999995</v>
      </c>
      <c r="G129" s="6">
        <v>3.5</v>
      </c>
      <c r="I129" s="6">
        <f t="shared" si="25"/>
        <v>30.5</v>
      </c>
      <c r="J129" s="6">
        <v>30.9</v>
      </c>
      <c r="K129" s="6">
        <v>30.5</v>
      </c>
      <c r="L129" s="29">
        <v>29.23</v>
      </c>
      <c r="M129" s="6">
        <v>3.5</v>
      </c>
      <c r="O129" s="6">
        <f t="shared" si="26"/>
        <v>57.9</v>
      </c>
      <c r="P129" s="6">
        <v>60.3</v>
      </c>
      <c r="Q129" s="6">
        <v>57.9</v>
      </c>
      <c r="R129" s="29">
        <v>57.7</v>
      </c>
      <c r="S129" s="6">
        <v>-4.5</v>
      </c>
      <c r="V129" s="6">
        <v>621.9</v>
      </c>
      <c r="W129" s="6">
        <v>621.79999999999995</v>
      </c>
      <c r="X129" s="29">
        <v>621.73</v>
      </c>
      <c r="Y129" s="6">
        <v>2.4</v>
      </c>
      <c r="AA129" s="6">
        <f t="shared" si="27"/>
        <v>563.9</v>
      </c>
      <c r="AB129" s="6">
        <v>561.5</v>
      </c>
      <c r="AC129" s="6">
        <v>563.9</v>
      </c>
      <c r="AD129" s="29">
        <v>564.03</v>
      </c>
      <c r="AE129" s="6">
        <v>7</v>
      </c>
      <c r="AG129" s="6">
        <f t="shared" si="28"/>
        <v>85.8</v>
      </c>
      <c r="AH129" s="6">
        <v>85.3</v>
      </c>
      <c r="AI129" s="6">
        <v>85.8</v>
      </c>
      <c r="AJ129" s="29">
        <v>86.02</v>
      </c>
      <c r="AK129" s="6">
        <v>0.2</v>
      </c>
      <c r="AM129" s="6">
        <f t="shared" si="29"/>
        <v>9.3000000000000007</v>
      </c>
      <c r="AN129" s="6">
        <v>9.6999999999999993</v>
      </c>
      <c r="AO129" s="6">
        <v>9.3000000000000007</v>
      </c>
      <c r="AP129" s="29">
        <v>9.2799999999999994</v>
      </c>
      <c r="AQ129" s="6">
        <v>-0.8</v>
      </c>
      <c r="AS129" s="6">
        <f t="shared" si="30"/>
        <v>90.7</v>
      </c>
      <c r="AT129" s="6">
        <v>90.3</v>
      </c>
      <c r="AU129" s="6">
        <v>90.7</v>
      </c>
      <c r="AV129" s="29">
        <v>90.72</v>
      </c>
      <c r="AW129" s="6">
        <v>0.8</v>
      </c>
      <c r="AY129" s="6">
        <f t="shared" si="31"/>
        <v>5.4</v>
      </c>
      <c r="AZ129" s="6">
        <v>5.5</v>
      </c>
      <c r="BA129" s="6">
        <v>5.4</v>
      </c>
      <c r="BB129" s="29">
        <v>5.18</v>
      </c>
      <c r="BC129" s="6">
        <v>0.6</v>
      </c>
    </row>
    <row r="130" spans="1:58" ht="12.75" x14ac:dyDescent="0.2">
      <c r="A130" s="7">
        <v>18</v>
      </c>
      <c r="B130">
        <v>2</v>
      </c>
      <c r="C130" s="6">
        <f t="shared" si="24"/>
        <v>535.20000000000005</v>
      </c>
      <c r="D130" s="6">
        <v>536.6</v>
      </c>
      <c r="E130" s="6">
        <v>535.20000000000005</v>
      </c>
      <c r="F130" s="29">
        <v>536.48</v>
      </c>
      <c r="G130" s="6">
        <v>6.7</v>
      </c>
      <c r="I130" s="6">
        <f t="shared" si="25"/>
        <v>32.1</v>
      </c>
      <c r="J130" s="6">
        <v>31.2</v>
      </c>
      <c r="K130" s="6">
        <v>32.1</v>
      </c>
      <c r="L130" s="29">
        <v>29.51</v>
      </c>
      <c r="M130" s="6">
        <v>1.1000000000000001</v>
      </c>
      <c r="O130" s="6">
        <f t="shared" si="26"/>
        <v>55</v>
      </c>
      <c r="P130" s="6">
        <v>54.3</v>
      </c>
      <c r="Q130" s="6">
        <v>55</v>
      </c>
      <c r="R130" s="29">
        <v>56.37</v>
      </c>
      <c r="S130" s="6">
        <v>-5.3</v>
      </c>
      <c r="V130" s="6">
        <v>622.1</v>
      </c>
      <c r="W130" s="6">
        <v>622.29999999999995</v>
      </c>
      <c r="X130" s="29">
        <v>622.36</v>
      </c>
      <c r="Y130" s="6">
        <v>2.5</v>
      </c>
      <c r="AA130" s="6">
        <f t="shared" si="27"/>
        <v>567.29999999999995</v>
      </c>
      <c r="AB130" s="6">
        <v>567.79999999999995</v>
      </c>
      <c r="AC130" s="6">
        <v>567.29999999999995</v>
      </c>
      <c r="AD130" s="29">
        <v>565.99</v>
      </c>
      <c r="AE130" s="6">
        <v>7.8</v>
      </c>
      <c r="AG130" s="6">
        <f t="shared" si="28"/>
        <v>86</v>
      </c>
      <c r="AH130" s="6">
        <v>86.3</v>
      </c>
      <c r="AI130" s="6">
        <v>86</v>
      </c>
      <c r="AJ130" s="29">
        <v>86.2</v>
      </c>
      <c r="AK130" s="6">
        <v>0.7</v>
      </c>
      <c r="AM130" s="6">
        <f t="shared" si="29"/>
        <v>8.8000000000000007</v>
      </c>
      <c r="AN130" s="6">
        <v>8.6999999999999993</v>
      </c>
      <c r="AO130" s="6">
        <v>8.8000000000000007</v>
      </c>
      <c r="AP130" s="29">
        <v>9.06</v>
      </c>
      <c r="AQ130" s="6">
        <v>-0.9</v>
      </c>
      <c r="AS130" s="6">
        <f t="shared" si="30"/>
        <v>91.2</v>
      </c>
      <c r="AT130" s="6">
        <v>91.3</v>
      </c>
      <c r="AU130" s="6">
        <v>91.2</v>
      </c>
      <c r="AV130" s="29">
        <v>90.94</v>
      </c>
      <c r="AW130" s="6">
        <v>0.9</v>
      </c>
      <c r="AY130" s="6">
        <f t="shared" si="31"/>
        <v>5.7</v>
      </c>
      <c r="AZ130" s="6">
        <v>5.5</v>
      </c>
      <c r="BA130" s="6">
        <v>5.7</v>
      </c>
      <c r="BB130" s="29">
        <v>5.21</v>
      </c>
      <c r="BC130" s="6">
        <v>0.1</v>
      </c>
    </row>
    <row r="131" spans="1:58" ht="12.75" x14ac:dyDescent="0.2">
      <c r="A131" s="7">
        <v>18</v>
      </c>
      <c r="B131">
        <v>3</v>
      </c>
      <c r="C131" s="6">
        <f t="shared" si="24"/>
        <v>536.9</v>
      </c>
      <c r="D131" s="6">
        <v>535.5</v>
      </c>
      <c r="E131" s="6">
        <v>536.9</v>
      </c>
      <c r="F131" s="29">
        <v>537.75</v>
      </c>
      <c r="G131" s="6">
        <v>5.0999999999999996</v>
      </c>
      <c r="I131" s="6">
        <f t="shared" si="25"/>
        <v>28.5</v>
      </c>
      <c r="J131" s="6">
        <v>30.4</v>
      </c>
      <c r="K131" s="6">
        <v>28.5</v>
      </c>
      <c r="L131" s="29">
        <v>29.12</v>
      </c>
      <c r="M131" s="6">
        <v>-1.6</v>
      </c>
      <c r="O131" s="6">
        <f t="shared" si="26"/>
        <v>57.6</v>
      </c>
      <c r="P131" s="6">
        <v>57.1</v>
      </c>
      <c r="Q131" s="6">
        <v>57.6</v>
      </c>
      <c r="R131" s="29">
        <v>56.1</v>
      </c>
      <c r="S131" s="6">
        <v>-1.1000000000000001</v>
      </c>
      <c r="V131" s="6">
        <v>623.1</v>
      </c>
      <c r="W131" s="6">
        <v>623</v>
      </c>
      <c r="X131" s="29">
        <v>622.96</v>
      </c>
      <c r="Y131" s="6">
        <v>2.4</v>
      </c>
      <c r="AA131" s="6">
        <f t="shared" si="27"/>
        <v>565.4</v>
      </c>
      <c r="AB131" s="6">
        <v>565.9</v>
      </c>
      <c r="AC131" s="6">
        <v>565.4</v>
      </c>
      <c r="AD131" s="29">
        <v>566.86</v>
      </c>
      <c r="AE131" s="6">
        <v>3.5</v>
      </c>
      <c r="AG131" s="6">
        <f t="shared" si="28"/>
        <v>86.2</v>
      </c>
      <c r="AH131" s="6">
        <v>86</v>
      </c>
      <c r="AI131" s="6">
        <v>86.2</v>
      </c>
      <c r="AJ131" s="29">
        <v>86.32</v>
      </c>
      <c r="AK131" s="6">
        <v>0.5</v>
      </c>
      <c r="AM131" s="6">
        <f t="shared" si="29"/>
        <v>9.1999999999999993</v>
      </c>
      <c r="AN131" s="6">
        <v>9.1999999999999993</v>
      </c>
      <c r="AO131" s="6">
        <v>9.1999999999999993</v>
      </c>
      <c r="AP131" s="29">
        <v>9</v>
      </c>
      <c r="AQ131" s="6">
        <v>-0.2</v>
      </c>
      <c r="AS131" s="6">
        <f t="shared" si="30"/>
        <v>90.8</v>
      </c>
      <c r="AT131" s="6">
        <v>90.8</v>
      </c>
      <c r="AU131" s="6">
        <v>90.8</v>
      </c>
      <c r="AV131" s="29">
        <v>91</v>
      </c>
      <c r="AW131" s="6">
        <v>0.2</v>
      </c>
      <c r="AY131" s="6">
        <f t="shared" si="31"/>
        <v>5</v>
      </c>
      <c r="AZ131" s="6">
        <v>5.4</v>
      </c>
      <c r="BA131" s="6">
        <v>5</v>
      </c>
      <c r="BB131" s="29">
        <v>5.14</v>
      </c>
      <c r="BC131" s="6">
        <v>-0.3</v>
      </c>
    </row>
    <row r="132" spans="1:58" ht="12.75" x14ac:dyDescent="0.2">
      <c r="A132" s="7">
        <v>18</v>
      </c>
      <c r="B132">
        <v>4</v>
      </c>
      <c r="C132" s="6">
        <f t="shared" si="24"/>
        <v>540.5</v>
      </c>
      <c r="D132" s="6">
        <v>543.1</v>
      </c>
      <c r="E132" s="6">
        <v>540.5</v>
      </c>
      <c r="F132" s="29">
        <v>537.79999999999995</v>
      </c>
      <c r="G132" s="6">
        <v>0.2</v>
      </c>
      <c r="I132" s="6">
        <f t="shared" si="25"/>
        <v>28.8</v>
      </c>
      <c r="J132" s="6">
        <v>27.5</v>
      </c>
      <c r="K132" s="6">
        <v>28.8</v>
      </c>
      <c r="L132" s="29">
        <v>28.68</v>
      </c>
      <c r="M132" s="6">
        <v>-1.7</v>
      </c>
      <c r="O132" s="6">
        <f t="shared" si="26"/>
        <v>54.2</v>
      </c>
      <c r="P132" s="6">
        <v>53.1</v>
      </c>
      <c r="Q132" s="6">
        <v>54.2</v>
      </c>
      <c r="R132" s="29">
        <v>57.04</v>
      </c>
      <c r="S132" s="6">
        <v>3.8</v>
      </c>
      <c r="V132" s="6">
        <v>623.70000000000005</v>
      </c>
      <c r="W132" s="6">
        <v>623.6</v>
      </c>
      <c r="X132" s="29">
        <v>623.51</v>
      </c>
      <c r="Y132" s="6">
        <v>2.2000000000000002</v>
      </c>
      <c r="AA132" s="6">
        <f t="shared" si="27"/>
        <v>569.4</v>
      </c>
      <c r="AB132" s="6">
        <v>570.6</v>
      </c>
      <c r="AC132" s="6">
        <v>569.4</v>
      </c>
      <c r="AD132" s="29">
        <v>566.48</v>
      </c>
      <c r="AE132" s="6">
        <v>-1.5</v>
      </c>
      <c r="AG132" s="6">
        <f t="shared" si="28"/>
        <v>86.7</v>
      </c>
      <c r="AH132" s="6">
        <v>87.1</v>
      </c>
      <c r="AI132" s="6">
        <v>86.7</v>
      </c>
      <c r="AJ132" s="29">
        <v>86.25</v>
      </c>
      <c r="AK132" s="6">
        <v>-0.3</v>
      </c>
      <c r="AM132" s="6">
        <f t="shared" si="29"/>
        <v>8.6999999999999993</v>
      </c>
      <c r="AN132" s="6">
        <v>8.5</v>
      </c>
      <c r="AO132" s="6">
        <v>8.6999999999999993</v>
      </c>
      <c r="AP132" s="29">
        <v>9.15</v>
      </c>
      <c r="AQ132" s="6">
        <v>0.6</v>
      </c>
      <c r="AS132" s="6">
        <f t="shared" si="30"/>
        <v>91.3</v>
      </c>
      <c r="AT132" s="6">
        <v>91.5</v>
      </c>
      <c r="AU132" s="6">
        <v>91.3</v>
      </c>
      <c r="AV132" s="29">
        <v>90.85</v>
      </c>
      <c r="AW132" s="6">
        <v>-0.6</v>
      </c>
      <c r="AY132" s="6">
        <f t="shared" si="31"/>
        <v>5.0999999999999996</v>
      </c>
      <c r="AZ132" s="6">
        <v>4.8</v>
      </c>
      <c r="BA132" s="6">
        <v>5.0999999999999996</v>
      </c>
      <c r="BB132" s="29">
        <v>5.0599999999999996</v>
      </c>
      <c r="BC132" s="6">
        <v>-0.3</v>
      </c>
    </row>
    <row r="133" spans="1:58" ht="12.75" x14ac:dyDescent="0.2">
      <c r="A133" s="7"/>
      <c r="B133">
        <v>1</v>
      </c>
      <c r="C133" s="6">
        <f t="shared" ref="C133:C164" si="32">$B$2*E133+(1-$B$2)*D133</f>
        <v>535.29999999999995</v>
      </c>
      <c r="D133" s="6">
        <v>532.4</v>
      </c>
      <c r="E133" s="6">
        <v>535.29999999999995</v>
      </c>
      <c r="F133" s="29">
        <v>537.32000000000005</v>
      </c>
      <c r="G133" s="6">
        <v>-1.9</v>
      </c>
      <c r="I133" s="6">
        <f t="shared" ref="I133:I164" si="33">$B$2*K133+(1-$B$2)*J133</f>
        <v>28.7</v>
      </c>
      <c r="J133" s="6">
        <v>29</v>
      </c>
      <c r="K133" s="6">
        <v>28.7</v>
      </c>
      <c r="L133" s="29">
        <v>28.68</v>
      </c>
      <c r="M133" s="6">
        <v>0</v>
      </c>
      <c r="O133" s="6">
        <f t="shared" ref="O133:O164" si="34">$B$2*Q133+(1-$B$2)*P133</f>
        <v>60</v>
      </c>
      <c r="P133" s="6">
        <v>62.7</v>
      </c>
      <c r="Q133" s="6">
        <v>60</v>
      </c>
      <c r="R133" s="29">
        <v>58.05</v>
      </c>
      <c r="S133" s="6">
        <v>4.0999999999999996</v>
      </c>
      <c r="V133" s="6">
        <v>624</v>
      </c>
      <c r="W133" s="6">
        <v>624</v>
      </c>
      <c r="X133" s="29">
        <v>624.04999999999995</v>
      </c>
      <c r="Y133" s="6">
        <v>2.1</v>
      </c>
      <c r="AA133" s="6">
        <f t="shared" ref="AA133:AA164" si="35">$B$2*AC133+(1-$B$2)*AB133</f>
        <v>564</v>
      </c>
      <c r="AB133" s="6">
        <v>561.4</v>
      </c>
      <c r="AC133" s="6">
        <v>564</v>
      </c>
      <c r="AD133" s="29">
        <v>566</v>
      </c>
      <c r="AE133" s="6">
        <v>-1.9</v>
      </c>
      <c r="AG133" s="6">
        <f t="shared" ref="AG133:AG164" si="36">$B$2*AI133+(1-$B$2)*AH133</f>
        <v>85.8</v>
      </c>
      <c r="AH133" s="6">
        <v>85.3</v>
      </c>
      <c r="AI133" s="6">
        <v>85.8</v>
      </c>
      <c r="AJ133" s="29">
        <v>86.1</v>
      </c>
      <c r="AK133" s="6">
        <v>-0.6</v>
      </c>
      <c r="AM133" s="6">
        <f t="shared" ref="AM133:AM164" si="37">$B$2*AO133+(1-$B$2)*AN133</f>
        <v>9.6</v>
      </c>
      <c r="AN133" s="6">
        <v>10</v>
      </c>
      <c r="AO133" s="6">
        <v>9.6</v>
      </c>
      <c r="AP133" s="29">
        <v>9.3000000000000007</v>
      </c>
      <c r="AQ133" s="6">
        <v>0.6</v>
      </c>
      <c r="AS133" s="6">
        <f t="shared" ref="AS133:AS164" si="38">$B$2*AU133+(1-$B$2)*AT133</f>
        <v>90.4</v>
      </c>
      <c r="AT133" s="6">
        <v>90</v>
      </c>
      <c r="AU133" s="6">
        <v>90.4</v>
      </c>
      <c r="AV133" s="29">
        <v>90.7</v>
      </c>
      <c r="AW133" s="6">
        <v>-0.6</v>
      </c>
      <c r="AY133" s="6">
        <f t="shared" ref="AY133:AY164" si="39">$B$2*BA133+(1-$B$2)*AZ133</f>
        <v>5.0999999999999996</v>
      </c>
      <c r="AZ133" s="6">
        <v>5.2</v>
      </c>
      <c r="BA133" s="6">
        <v>5.0999999999999996</v>
      </c>
      <c r="BB133" s="29">
        <v>5.07</v>
      </c>
      <c r="BC133" s="6">
        <v>0</v>
      </c>
    </row>
    <row r="134" spans="1:58" ht="12.75" x14ac:dyDescent="0.2">
      <c r="A134" s="7">
        <v>19</v>
      </c>
      <c r="B134">
        <v>2</v>
      </c>
      <c r="C134" s="6">
        <f t="shared" si="32"/>
        <v>539.79999999999995</v>
      </c>
      <c r="D134" s="6">
        <v>541</v>
      </c>
      <c r="E134" s="6">
        <v>539.79999999999995</v>
      </c>
      <c r="F134" s="29">
        <v>536.64</v>
      </c>
      <c r="G134" s="6">
        <v>-2.7</v>
      </c>
      <c r="I134" s="6">
        <f t="shared" si="33"/>
        <v>28</v>
      </c>
      <c r="J134" s="6">
        <v>26.9</v>
      </c>
      <c r="K134" s="6">
        <v>28</v>
      </c>
      <c r="L134" s="29">
        <v>29.21</v>
      </c>
      <c r="M134" s="6">
        <v>2.1</v>
      </c>
      <c r="O134" s="6">
        <f t="shared" si="34"/>
        <v>56.8</v>
      </c>
      <c r="P134" s="6">
        <v>56.4</v>
      </c>
      <c r="Q134" s="6">
        <v>56.8</v>
      </c>
      <c r="R134" s="29">
        <v>58.74</v>
      </c>
      <c r="S134" s="6">
        <v>2.8</v>
      </c>
      <c r="V134" s="6">
        <v>624.29999999999995</v>
      </c>
      <c r="W134" s="6">
        <v>624.6</v>
      </c>
      <c r="X134" s="29">
        <v>624.6</v>
      </c>
      <c r="Y134" s="6">
        <v>2.2000000000000002</v>
      </c>
      <c r="AA134" s="6">
        <f t="shared" si="35"/>
        <v>567.70000000000005</v>
      </c>
      <c r="AB134" s="6">
        <v>567.9</v>
      </c>
      <c r="AC134" s="6">
        <v>567.70000000000005</v>
      </c>
      <c r="AD134" s="29">
        <v>565.86</v>
      </c>
      <c r="AE134" s="6">
        <v>-0.6</v>
      </c>
      <c r="AG134" s="6">
        <f t="shared" si="36"/>
        <v>86.4</v>
      </c>
      <c r="AH134" s="6">
        <v>86.7</v>
      </c>
      <c r="AI134" s="6">
        <v>86.4</v>
      </c>
      <c r="AJ134" s="29">
        <v>85.92</v>
      </c>
      <c r="AK134" s="6">
        <v>-0.7</v>
      </c>
      <c r="AM134" s="6">
        <f t="shared" si="37"/>
        <v>9.1</v>
      </c>
      <c r="AN134" s="6">
        <v>9</v>
      </c>
      <c r="AO134" s="6">
        <v>9.1</v>
      </c>
      <c r="AP134" s="29">
        <v>9.4</v>
      </c>
      <c r="AQ134" s="6">
        <v>0.4</v>
      </c>
      <c r="AS134" s="6">
        <f t="shared" si="38"/>
        <v>90.9</v>
      </c>
      <c r="AT134" s="6">
        <v>91</v>
      </c>
      <c r="AU134" s="6">
        <v>90.9</v>
      </c>
      <c r="AV134" s="29">
        <v>90.6</v>
      </c>
      <c r="AW134" s="6">
        <v>-0.4</v>
      </c>
      <c r="AY134" s="6">
        <f t="shared" si="39"/>
        <v>4.9000000000000004</v>
      </c>
      <c r="AZ134" s="6">
        <v>4.7</v>
      </c>
      <c r="BA134" s="6">
        <v>4.9000000000000004</v>
      </c>
      <c r="BB134" s="29">
        <v>5.16</v>
      </c>
      <c r="BC134" s="6">
        <v>0.4</v>
      </c>
    </row>
    <row r="135" spans="1:58" ht="12.75" x14ac:dyDescent="0.2">
      <c r="A135" s="7">
        <v>19</v>
      </c>
      <c r="B135">
        <v>3</v>
      </c>
      <c r="C135" s="6">
        <f t="shared" si="32"/>
        <v>535.70000000000005</v>
      </c>
      <c r="D135" s="6">
        <v>533.9</v>
      </c>
      <c r="E135" s="6">
        <v>535.70000000000005</v>
      </c>
      <c r="F135" s="29">
        <v>535.66999999999996</v>
      </c>
      <c r="G135" s="6">
        <v>-3.9</v>
      </c>
      <c r="I135" s="6">
        <f t="shared" si="33"/>
        <v>29.9</v>
      </c>
      <c r="J135" s="6">
        <v>32.299999999999997</v>
      </c>
      <c r="K135" s="6">
        <v>29.9</v>
      </c>
      <c r="L135" s="29">
        <v>30</v>
      </c>
      <c r="M135" s="6">
        <v>3.1</v>
      </c>
      <c r="O135" s="6">
        <f t="shared" si="34"/>
        <v>59.6</v>
      </c>
      <c r="P135" s="6">
        <v>59.1</v>
      </c>
      <c r="Q135" s="6">
        <v>59.6</v>
      </c>
      <c r="R135" s="29">
        <v>59.48</v>
      </c>
      <c r="S135" s="6">
        <v>2.9</v>
      </c>
      <c r="V135" s="6">
        <v>625.29999999999995</v>
      </c>
      <c r="W135" s="6">
        <v>625.20000000000005</v>
      </c>
      <c r="X135" s="29">
        <v>625.15</v>
      </c>
      <c r="Y135" s="6">
        <v>2.2000000000000002</v>
      </c>
      <c r="AA135" s="6">
        <f t="shared" si="35"/>
        <v>565.6</v>
      </c>
      <c r="AB135" s="6">
        <v>566.20000000000005</v>
      </c>
      <c r="AC135" s="6">
        <v>565.6</v>
      </c>
      <c r="AD135" s="29">
        <v>565.66999999999996</v>
      </c>
      <c r="AE135" s="6">
        <v>-0.7</v>
      </c>
      <c r="AG135" s="6">
        <f t="shared" si="36"/>
        <v>85.7</v>
      </c>
      <c r="AH135" s="6">
        <v>85.4</v>
      </c>
      <c r="AI135" s="6">
        <v>85.7</v>
      </c>
      <c r="AJ135" s="29">
        <v>85.69</v>
      </c>
      <c r="AK135" s="6">
        <v>-0.9</v>
      </c>
      <c r="AM135" s="6">
        <f t="shared" si="37"/>
        <v>9.5</v>
      </c>
      <c r="AN135" s="6">
        <v>9.4</v>
      </c>
      <c r="AO135" s="6">
        <v>9.5</v>
      </c>
      <c r="AP135" s="29">
        <v>9.51</v>
      </c>
      <c r="AQ135" s="6">
        <v>0.4</v>
      </c>
      <c r="AS135" s="6">
        <f t="shared" si="38"/>
        <v>90.5</v>
      </c>
      <c r="AT135" s="6">
        <v>90.6</v>
      </c>
      <c r="AU135" s="6">
        <v>90.5</v>
      </c>
      <c r="AV135" s="29">
        <v>90.49</v>
      </c>
      <c r="AW135" s="6">
        <v>-0.4</v>
      </c>
      <c r="AY135" s="6">
        <f t="shared" si="39"/>
        <v>5.3</v>
      </c>
      <c r="AZ135" s="6">
        <v>5.7</v>
      </c>
      <c r="BA135" s="6">
        <v>5.3</v>
      </c>
      <c r="BB135" s="29">
        <v>5.3</v>
      </c>
      <c r="BC135" s="6">
        <v>0.6</v>
      </c>
    </row>
    <row r="136" spans="1:58" ht="12.75" x14ac:dyDescent="0.2">
      <c r="A136" s="7">
        <v>19</v>
      </c>
      <c r="B136">
        <v>4</v>
      </c>
      <c r="C136" s="6">
        <f t="shared" si="32"/>
        <v>533.4</v>
      </c>
      <c r="D136" s="6">
        <v>536.29999999999995</v>
      </c>
      <c r="E136" s="6">
        <v>533.4</v>
      </c>
      <c r="F136" s="29">
        <v>533.29999999999995</v>
      </c>
      <c r="G136" s="6">
        <v>-9.5</v>
      </c>
      <c r="I136" s="6">
        <f t="shared" si="33"/>
        <v>31.1</v>
      </c>
      <c r="J136" s="6">
        <v>29.7</v>
      </c>
      <c r="K136" s="6">
        <v>31.1</v>
      </c>
      <c r="L136" s="29">
        <v>31.21</v>
      </c>
      <c r="M136" s="6">
        <v>4.9000000000000004</v>
      </c>
      <c r="O136" s="6">
        <f t="shared" si="34"/>
        <v>61.2</v>
      </c>
      <c r="P136" s="6">
        <v>60</v>
      </c>
      <c r="Q136" s="6">
        <v>61.2</v>
      </c>
      <c r="R136" s="29">
        <v>61.24</v>
      </c>
      <c r="S136" s="6">
        <v>7.1</v>
      </c>
      <c r="V136" s="6">
        <v>625.9</v>
      </c>
      <c r="W136" s="6">
        <v>625.79999999999995</v>
      </c>
      <c r="X136" s="29">
        <v>625.75</v>
      </c>
      <c r="Y136" s="6">
        <v>2.4</v>
      </c>
      <c r="AA136" s="6">
        <f t="shared" si="35"/>
        <v>564.6</v>
      </c>
      <c r="AB136" s="6">
        <v>565.9</v>
      </c>
      <c r="AC136" s="6">
        <v>564.6</v>
      </c>
      <c r="AD136" s="29">
        <v>564.52</v>
      </c>
      <c r="AE136" s="6">
        <v>-4.5999999999999996</v>
      </c>
      <c r="AG136" s="6">
        <f t="shared" si="36"/>
        <v>85.2</v>
      </c>
      <c r="AH136" s="6">
        <v>85.7</v>
      </c>
      <c r="AI136" s="6">
        <v>85.2</v>
      </c>
      <c r="AJ136" s="29">
        <v>85.23</v>
      </c>
      <c r="AK136" s="6">
        <v>-1.8</v>
      </c>
      <c r="AM136" s="6">
        <f t="shared" si="37"/>
        <v>9.8000000000000007</v>
      </c>
      <c r="AN136" s="6">
        <v>9.6</v>
      </c>
      <c r="AO136" s="6">
        <v>9.8000000000000007</v>
      </c>
      <c r="AP136" s="29">
        <v>9.7899999999999991</v>
      </c>
      <c r="AQ136" s="6">
        <v>1.1000000000000001</v>
      </c>
      <c r="AS136" s="6">
        <f t="shared" si="38"/>
        <v>90.2</v>
      </c>
      <c r="AT136" s="6">
        <v>90.4</v>
      </c>
      <c r="AU136" s="6">
        <v>90.2</v>
      </c>
      <c r="AV136" s="29">
        <v>90.21</v>
      </c>
      <c r="AW136" s="6">
        <v>-1.1000000000000001</v>
      </c>
      <c r="AY136" s="6">
        <f t="shared" si="39"/>
        <v>5.5</v>
      </c>
      <c r="AZ136" s="6">
        <v>5.2</v>
      </c>
      <c r="BA136" s="6">
        <v>5.5</v>
      </c>
      <c r="BB136" s="29">
        <v>5.53</v>
      </c>
      <c r="BC136" s="6">
        <v>0.9</v>
      </c>
      <c r="BE136" s="26"/>
    </row>
    <row r="137" spans="1:58" ht="12.75" x14ac:dyDescent="0.2">
      <c r="A137" s="7"/>
      <c r="B137">
        <v>1</v>
      </c>
      <c r="C137" s="6">
        <f t="shared" si="32"/>
        <v>529.9</v>
      </c>
      <c r="D137" s="6">
        <v>527</v>
      </c>
      <c r="E137" s="6">
        <v>529.9</v>
      </c>
      <c r="F137" s="29">
        <v>529.03</v>
      </c>
      <c r="G137" s="6">
        <v>-17.100000000000001</v>
      </c>
      <c r="I137" s="6">
        <f t="shared" si="33"/>
        <v>33.299999999999997</v>
      </c>
      <c r="J137" s="6">
        <v>33.4</v>
      </c>
      <c r="K137" s="6">
        <v>33.299999999999997</v>
      </c>
      <c r="L137" s="29">
        <v>33.92</v>
      </c>
      <c r="M137" s="6">
        <v>10.8</v>
      </c>
      <c r="O137" s="6">
        <f t="shared" si="34"/>
        <v>63.3</v>
      </c>
      <c r="P137" s="6">
        <v>66.2</v>
      </c>
      <c r="Q137" s="6">
        <v>63.3</v>
      </c>
      <c r="R137" s="29">
        <v>63.61</v>
      </c>
      <c r="S137" s="6">
        <v>9.5</v>
      </c>
      <c r="V137" s="6">
        <v>626.5</v>
      </c>
      <c r="W137" s="6">
        <v>626.5</v>
      </c>
      <c r="X137" s="29">
        <v>626.57000000000005</v>
      </c>
      <c r="Y137" s="6">
        <v>3.2</v>
      </c>
      <c r="AA137" s="6">
        <f t="shared" si="35"/>
        <v>563.20000000000005</v>
      </c>
      <c r="AB137" s="6">
        <v>560.29999999999995</v>
      </c>
      <c r="AC137" s="6">
        <v>563.20000000000005</v>
      </c>
      <c r="AD137" s="29">
        <v>562.96</v>
      </c>
      <c r="AE137" s="6">
        <v>-6.2</v>
      </c>
      <c r="AG137" s="6">
        <f t="shared" si="36"/>
        <v>84.6</v>
      </c>
      <c r="AH137" s="6">
        <v>84.1</v>
      </c>
      <c r="AI137" s="6">
        <v>84.6</v>
      </c>
      <c r="AJ137" s="29">
        <v>84.43</v>
      </c>
      <c r="AK137" s="6">
        <v>-3.2</v>
      </c>
      <c r="AM137" s="6">
        <f t="shared" si="37"/>
        <v>10.1</v>
      </c>
      <c r="AN137" s="6">
        <v>10.6</v>
      </c>
      <c r="AO137" s="6">
        <v>10.1</v>
      </c>
      <c r="AP137" s="29">
        <v>10.15</v>
      </c>
      <c r="AQ137" s="6">
        <v>1.5</v>
      </c>
      <c r="AS137" s="6">
        <f t="shared" si="38"/>
        <v>89.9</v>
      </c>
      <c r="AT137" s="6">
        <v>89.4</v>
      </c>
      <c r="AU137" s="6">
        <v>89.9</v>
      </c>
      <c r="AV137" s="29">
        <v>89.85</v>
      </c>
      <c r="AW137" s="6">
        <v>-1.5</v>
      </c>
      <c r="AY137" s="6">
        <f t="shared" si="39"/>
        <v>5.9</v>
      </c>
      <c r="AZ137" s="6">
        <v>6</v>
      </c>
      <c r="BA137" s="6">
        <v>5.9</v>
      </c>
      <c r="BB137" s="29">
        <v>6.03</v>
      </c>
      <c r="BC137" s="6">
        <v>2</v>
      </c>
      <c r="BE137" s="26"/>
    </row>
    <row r="138" spans="1:58" ht="12.75" x14ac:dyDescent="0.2">
      <c r="A138" s="7">
        <v>20</v>
      </c>
      <c r="B138">
        <v>2</v>
      </c>
      <c r="C138" s="6">
        <f t="shared" si="32"/>
        <v>522.5</v>
      </c>
      <c r="D138" s="6">
        <v>523.9</v>
      </c>
      <c r="E138" s="6">
        <v>522.5</v>
      </c>
      <c r="F138" s="29">
        <v>524.44000000000005</v>
      </c>
      <c r="G138" s="6">
        <v>-18.399999999999999</v>
      </c>
      <c r="I138" s="6">
        <f t="shared" si="33"/>
        <v>36.700000000000003</v>
      </c>
      <c r="J138" s="6">
        <v>35.5</v>
      </c>
      <c r="K138" s="6">
        <v>36.700000000000003</v>
      </c>
      <c r="L138" s="29">
        <v>38.29</v>
      </c>
      <c r="M138" s="6">
        <v>17.5</v>
      </c>
      <c r="O138" s="6">
        <f t="shared" si="34"/>
        <v>68.5</v>
      </c>
      <c r="P138" s="6">
        <v>68.099999999999994</v>
      </c>
      <c r="Q138" s="6">
        <v>68.5</v>
      </c>
      <c r="R138" s="29">
        <v>64.930000000000007</v>
      </c>
      <c r="S138" s="6">
        <v>5.3</v>
      </c>
      <c r="V138" s="6">
        <v>627.5</v>
      </c>
      <c r="W138" s="6">
        <v>627.70000000000005</v>
      </c>
      <c r="X138" s="29">
        <v>627.66</v>
      </c>
      <c r="Y138" s="6">
        <v>4.4000000000000004</v>
      </c>
      <c r="AA138" s="6">
        <f t="shared" si="35"/>
        <v>559.20000000000005</v>
      </c>
      <c r="AB138" s="6">
        <v>559.4</v>
      </c>
      <c r="AC138" s="6">
        <v>559.20000000000005</v>
      </c>
      <c r="AD138" s="29">
        <v>562.73</v>
      </c>
      <c r="AE138" s="6">
        <v>-0.9</v>
      </c>
      <c r="AG138" s="6">
        <f t="shared" si="36"/>
        <v>83.2</v>
      </c>
      <c r="AH138" s="6">
        <v>83.5</v>
      </c>
      <c r="AI138" s="6">
        <v>83.2</v>
      </c>
      <c r="AJ138" s="29">
        <v>83.56</v>
      </c>
      <c r="AK138" s="6">
        <v>-3.5</v>
      </c>
      <c r="AM138" s="6">
        <f t="shared" si="37"/>
        <v>10.9</v>
      </c>
      <c r="AN138" s="6">
        <v>10.8</v>
      </c>
      <c r="AO138" s="6">
        <v>10.9</v>
      </c>
      <c r="AP138" s="29">
        <v>10.34</v>
      </c>
      <c r="AQ138" s="6">
        <v>0.8</v>
      </c>
      <c r="AS138" s="6">
        <f t="shared" si="38"/>
        <v>89.1</v>
      </c>
      <c r="AT138" s="6">
        <v>89.2</v>
      </c>
      <c r="AU138" s="6">
        <v>89.1</v>
      </c>
      <c r="AV138" s="29">
        <v>89.66</v>
      </c>
      <c r="AW138" s="6">
        <v>-0.8</v>
      </c>
      <c r="AY138" s="6">
        <f t="shared" si="39"/>
        <v>6.6</v>
      </c>
      <c r="AZ138" s="6">
        <v>6.3</v>
      </c>
      <c r="BA138" s="6">
        <v>6.6</v>
      </c>
      <c r="BB138" s="29">
        <v>6.8</v>
      </c>
      <c r="BC138" s="6">
        <v>3.1</v>
      </c>
      <c r="BE138" s="26"/>
    </row>
    <row r="139" spans="1:58" ht="12.75" x14ac:dyDescent="0.2">
      <c r="A139" s="7">
        <v>20</v>
      </c>
      <c r="B139">
        <v>3</v>
      </c>
      <c r="C139" s="6">
        <f t="shared" si="32"/>
        <v>519.1</v>
      </c>
      <c r="D139" s="6">
        <v>517.29999999999995</v>
      </c>
      <c r="E139" s="6">
        <v>519.1</v>
      </c>
      <c r="F139" s="29">
        <v>521.5</v>
      </c>
      <c r="G139" s="6">
        <v>-11.8</v>
      </c>
      <c r="I139" s="6">
        <f t="shared" si="33"/>
        <v>44.4</v>
      </c>
      <c r="J139" s="6">
        <v>46.9</v>
      </c>
      <c r="K139" s="6">
        <v>44.4</v>
      </c>
      <c r="L139" s="29">
        <v>42.34</v>
      </c>
      <c r="M139" s="6">
        <v>16.2</v>
      </c>
      <c r="O139" s="6">
        <f t="shared" si="34"/>
        <v>65.400000000000006</v>
      </c>
      <c r="P139" s="6">
        <v>64.900000000000006</v>
      </c>
      <c r="Q139" s="6">
        <v>65.400000000000006</v>
      </c>
      <c r="R139" s="29">
        <v>65.13</v>
      </c>
      <c r="S139" s="6">
        <v>0.8</v>
      </c>
      <c r="V139" s="6">
        <v>629.1</v>
      </c>
      <c r="W139" s="6">
        <v>629</v>
      </c>
      <c r="X139" s="29">
        <v>628.97</v>
      </c>
      <c r="Y139" s="6">
        <v>5.3</v>
      </c>
      <c r="AA139" s="6">
        <f t="shared" si="35"/>
        <v>563.6</v>
      </c>
      <c r="AB139" s="6">
        <v>564.20000000000005</v>
      </c>
      <c r="AC139" s="6">
        <v>563.6</v>
      </c>
      <c r="AD139" s="29">
        <v>563.84</v>
      </c>
      <c r="AE139" s="6">
        <v>4.5</v>
      </c>
      <c r="AG139" s="6">
        <f t="shared" si="36"/>
        <v>82.5</v>
      </c>
      <c r="AH139" s="6">
        <v>82.2</v>
      </c>
      <c r="AI139" s="6">
        <v>82.5</v>
      </c>
      <c r="AJ139" s="29">
        <v>82.91</v>
      </c>
      <c r="AK139" s="6">
        <v>-2.6</v>
      </c>
      <c r="AM139" s="6">
        <f t="shared" si="37"/>
        <v>10.4</v>
      </c>
      <c r="AN139" s="6">
        <v>10.3</v>
      </c>
      <c r="AO139" s="6">
        <v>10.4</v>
      </c>
      <c r="AP139" s="29">
        <v>10.35</v>
      </c>
      <c r="AQ139" s="6">
        <v>0</v>
      </c>
      <c r="AS139" s="6">
        <f t="shared" si="38"/>
        <v>89.6</v>
      </c>
      <c r="AT139" s="6">
        <v>89.7</v>
      </c>
      <c r="AU139" s="6">
        <v>89.6</v>
      </c>
      <c r="AV139" s="29">
        <v>89.65</v>
      </c>
      <c r="AW139" s="6">
        <v>0</v>
      </c>
      <c r="AY139" s="6">
        <f t="shared" si="39"/>
        <v>7.9</v>
      </c>
      <c r="AZ139" s="6">
        <v>8.3000000000000007</v>
      </c>
      <c r="BA139" s="6">
        <v>7.9</v>
      </c>
      <c r="BB139" s="29">
        <v>7.51</v>
      </c>
      <c r="BC139" s="6">
        <v>2.8</v>
      </c>
      <c r="BE139" s="26"/>
    </row>
    <row r="140" spans="1:58" ht="12.75" x14ac:dyDescent="0.2">
      <c r="A140" s="7">
        <v>20</v>
      </c>
      <c r="B140">
        <v>4</v>
      </c>
      <c r="C140" s="6">
        <f t="shared" si="32"/>
        <v>521.9</v>
      </c>
      <c r="D140" s="6">
        <v>524.79999999999995</v>
      </c>
      <c r="E140" s="6">
        <v>521.9</v>
      </c>
      <c r="F140" s="29">
        <v>521.07000000000005</v>
      </c>
      <c r="G140" s="6">
        <v>-1.7</v>
      </c>
      <c r="I140" s="6">
        <f t="shared" si="33"/>
        <v>44</v>
      </c>
      <c r="J140" s="6">
        <v>42.6</v>
      </c>
      <c r="K140" s="6">
        <v>44</v>
      </c>
      <c r="L140" s="29">
        <v>44.24</v>
      </c>
      <c r="M140" s="6">
        <v>7.6</v>
      </c>
      <c r="O140" s="6">
        <f t="shared" si="34"/>
        <v>64.400000000000006</v>
      </c>
      <c r="P140" s="6">
        <v>63</v>
      </c>
      <c r="Q140" s="6">
        <v>64.400000000000006</v>
      </c>
      <c r="R140" s="29">
        <v>65.11</v>
      </c>
      <c r="S140" s="6">
        <v>-0.1</v>
      </c>
      <c r="V140" s="6">
        <v>630.5</v>
      </c>
      <c r="W140" s="6">
        <v>630.4</v>
      </c>
      <c r="X140" s="29">
        <v>630.42999999999995</v>
      </c>
      <c r="Y140" s="6">
        <v>5.8</v>
      </c>
      <c r="AA140" s="6">
        <f t="shared" si="35"/>
        <v>565.9</v>
      </c>
      <c r="AB140" s="6">
        <v>567.4</v>
      </c>
      <c r="AC140" s="6">
        <v>565.9</v>
      </c>
      <c r="AD140" s="29">
        <v>565.32000000000005</v>
      </c>
      <c r="AE140" s="6">
        <v>5.9</v>
      </c>
      <c r="AG140" s="6">
        <f t="shared" si="36"/>
        <v>82.8</v>
      </c>
      <c r="AH140" s="6">
        <v>83.2</v>
      </c>
      <c r="AI140" s="6">
        <v>82.8</v>
      </c>
      <c r="AJ140" s="29">
        <v>82.65</v>
      </c>
      <c r="AK140" s="6">
        <v>-1</v>
      </c>
      <c r="AM140" s="6">
        <f t="shared" si="37"/>
        <v>10.199999999999999</v>
      </c>
      <c r="AN140" s="6">
        <v>10</v>
      </c>
      <c r="AO140" s="6">
        <v>10.199999999999999</v>
      </c>
      <c r="AP140" s="29">
        <v>10.33</v>
      </c>
      <c r="AQ140" s="6">
        <v>-0.1</v>
      </c>
      <c r="AS140" s="6">
        <f t="shared" si="38"/>
        <v>89.8</v>
      </c>
      <c r="AT140" s="6">
        <v>90</v>
      </c>
      <c r="AU140" s="6">
        <v>89.8</v>
      </c>
      <c r="AV140" s="29">
        <v>89.67</v>
      </c>
      <c r="AW140" s="6">
        <v>0.1</v>
      </c>
      <c r="AY140" s="6">
        <f t="shared" si="39"/>
        <v>7.8</v>
      </c>
      <c r="AZ140" s="6">
        <v>7.5</v>
      </c>
      <c r="BA140" s="6">
        <v>7.8</v>
      </c>
      <c r="BB140" s="29">
        <v>7.83</v>
      </c>
      <c r="BC140" s="6">
        <v>1.3</v>
      </c>
      <c r="BE140" s="26"/>
    </row>
    <row r="141" spans="1:58" ht="12.75" x14ac:dyDescent="0.2">
      <c r="A141" s="7"/>
      <c r="B141"/>
      <c r="BD141" s="26"/>
      <c r="BE141" s="26"/>
    </row>
    <row r="142" spans="1:58" ht="12.75" x14ac:dyDescent="0.2">
      <c r="A142" s="7"/>
      <c r="B142"/>
      <c r="BD142" s="26"/>
      <c r="BE142" s="26"/>
    </row>
    <row r="143" spans="1:58" ht="12.75" x14ac:dyDescent="0.2">
      <c r="A143" s="7" t="s">
        <v>72</v>
      </c>
      <c r="B143"/>
      <c r="BD143" s="26"/>
      <c r="BE143" s="26"/>
      <c r="BF143" s="26"/>
    </row>
    <row r="144" spans="1:58" ht="12.75" x14ac:dyDescent="0.2">
      <c r="A144" s="7"/>
      <c r="B144"/>
      <c r="BD144" s="26"/>
      <c r="BE144" s="26"/>
      <c r="BF144" s="26"/>
    </row>
    <row r="145" spans="1:58" ht="12.75" x14ac:dyDescent="0.2">
      <c r="A145" s="7"/>
      <c r="B145"/>
      <c r="BD145" s="26"/>
      <c r="BE145" s="26"/>
      <c r="BF145" s="26"/>
    </row>
    <row r="146" spans="1:58" ht="12.75" x14ac:dyDescent="0.2">
      <c r="A146" s="7"/>
      <c r="B146"/>
      <c r="BD146" s="26"/>
      <c r="BE146" s="26"/>
      <c r="BF146" s="26"/>
    </row>
    <row r="147" spans="1:58" ht="12.75" x14ac:dyDescent="0.2">
      <c r="A147" s="7"/>
      <c r="B147"/>
      <c r="BD147" s="26"/>
      <c r="BE147" s="26"/>
      <c r="BF147" s="26"/>
    </row>
    <row r="148" spans="1:58" ht="12.75" x14ac:dyDescent="0.2">
      <c r="A148" s="7"/>
      <c r="B148"/>
      <c r="BD148" s="26"/>
      <c r="BE148" s="26"/>
      <c r="BF148" s="26"/>
    </row>
    <row r="149" spans="1:58" ht="12.75" x14ac:dyDescent="0.2">
      <c r="A149" s="7"/>
      <c r="B149"/>
      <c r="BD149" s="26"/>
      <c r="BE149" s="26"/>
      <c r="BF149" s="26"/>
    </row>
    <row r="150" spans="1:58" ht="12.75" x14ac:dyDescent="0.2">
      <c r="A150" s="7"/>
      <c r="B150"/>
      <c r="BD150" s="26"/>
      <c r="BE150" s="26"/>
      <c r="BF150" s="26"/>
    </row>
    <row r="151" spans="1:58" ht="12.75" x14ac:dyDescent="0.2">
      <c r="A151" s="7"/>
      <c r="B151"/>
      <c r="BD151" s="26"/>
    </row>
    <row r="152" spans="1:58" ht="12.75" x14ac:dyDescent="0.2">
      <c r="A152" s="7"/>
      <c r="B152"/>
      <c r="BD152" s="26"/>
    </row>
    <row r="153" spans="1:58" ht="12.75" x14ac:dyDescent="0.2">
      <c r="A153" s="7"/>
      <c r="B153"/>
      <c r="BD153" s="26"/>
    </row>
    <row r="154" spans="1:58" ht="12.75" x14ac:dyDescent="0.2">
      <c r="A154" s="7"/>
      <c r="B154"/>
      <c r="BD154" s="26"/>
    </row>
    <row r="155" spans="1:58" ht="12.75" x14ac:dyDescent="0.2">
      <c r="A155" s="7"/>
      <c r="B155"/>
      <c r="BD155" s="26"/>
    </row>
    <row r="156" spans="1:58" ht="12.75" x14ac:dyDescent="0.2">
      <c r="A156" s="7"/>
      <c r="B156"/>
      <c r="BD156" s="26"/>
    </row>
    <row r="157" spans="1:58" ht="12.75" x14ac:dyDescent="0.2">
      <c r="A157" s="7"/>
      <c r="B157"/>
      <c r="BD157" s="26"/>
    </row>
    <row r="158" spans="1:58" ht="12.75" x14ac:dyDescent="0.2">
      <c r="A158" s="7"/>
      <c r="B158"/>
      <c r="BD158" s="26"/>
    </row>
    <row r="159" spans="1:58" ht="12.75" x14ac:dyDescent="0.2">
      <c r="A159" s="7"/>
      <c r="B159"/>
      <c r="BD159" s="26"/>
    </row>
    <row r="160" spans="1:58" ht="12.75" x14ac:dyDescent="0.2">
      <c r="A160" s="7"/>
      <c r="B160"/>
      <c r="BD160" s="26"/>
    </row>
    <row r="161" spans="1:56" ht="12.75" x14ac:dyDescent="0.2">
      <c r="A161" s="7"/>
      <c r="B161"/>
      <c r="BD161" s="26"/>
    </row>
    <row r="162" spans="1:56" ht="12.75" x14ac:dyDescent="0.2">
      <c r="A162" s="7"/>
      <c r="B162"/>
      <c r="BD162" s="26"/>
    </row>
    <row r="163" spans="1:56" ht="12.75" x14ac:dyDescent="0.2">
      <c r="A163" s="7"/>
      <c r="B163"/>
      <c r="BD163" s="26"/>
    </row>
    <row r="164" spans="1:56" ht="12.75" x14ac:dyDescent="0.2">
      <c r="A164" s="7"/>
      <c r="B164"/>
      <c r="BD164" s="26"/>
    </row>
    <row r="165" spans="1:56" ht="12.75" x14ac:dyDescent="0.2">
      <c r="A165" s="7"/>
      <c r="B165"/>
      <c r="BD165" s="26"/>
    </row>
    <row r="166" spans="1:56" ht="12.75" x14ac:dyDescent="0.2">
      <c r="A166" s="7"/>
      <c r="B166"/>
      <c r="BD166" s="26"/>
    </row>
    <row r="167" spans="1:56" ht="12.75" x14ac:dyDescent="0.2">
      <c r="A167" s="7"/>
      <c r="B167"/>
      <c r="BD167" s="26"/>
    </row>
    <row r="168" spans="1:56" ht="12.75" x14ac:dyDescent="0.2">
      <c r="A168" s="7"/>
      <c r="B168"/>
      <c r="BD168" s="26"/>
    </row>
    <row r="169" spans="1:56" ht="12.75" x14ac:dyDescent="0.2">
      <c r="A169" s="7"/>
      <c r="B169"/>
      <c r="BD169" s="26"/>
    </row>
    <row r="170" spans="1:56" ht="12.75" x14ac:dyDescent="0.2">
      <c r="A170" s="7"/>
      <c r="B170"/>
      <c r="BD170" s="26"/>
    </row>
    <row r="171" spans="1:56" ht="12.75" x14ac:dyDescent="0.2">
      <c r="A171" s="7"/>
      <c r="B171"/>
      <c r="BD171" s="26"/>
    </row>
    <row r="172" spans="1:56" ht="12.75" x14ac:dyDescent="0.2">
      <c r="A172" s="7"/>
      <c r="B172"/>
      <c r="BD172" s="26"/>
    </row>
    <row r="173" spans="1:56" ht="12.75" x14ac:dyDescent="0.2">
      <c r="A173" s="7"/>
      <c r="B173"/>
      <c r="BD173" s="26"/>
    </row>
    <row r="174" spans="1:56" ht="12.75" x14ac:dyDescent="0.2">
      <c r="A174" s="7"/>
      <c r="B174"/>
      <c r="BD174" s="26"/>
    </row>
    <row r="175" spans="1:56" ht="12.75" x14ac:dyDescent="0.2">
      <c r="A175" s="7"/>
      <c r="B175"/>
      <c r="BD175" s="26"/>
    </row>
    <row r="176" spans="1:56" ht="12.75" x14ac:dyDescent="0.2">
      <c r="A176" s="7"/>
      <c r="B176"/>
      <c r="BD176" s="26"/>
    </row>
    <row r="177" spans="1:56" ht="12.75" x14ac:dyDescent="0.2">
      <c r="A177" s="7"/>
      <c r="B177"/>
      <c r="BD177" s="26"/>
    </row>
    <row r="178" spans="1:56" ht="12.75" x14ac:dyDescent="0.2">
      <c r="A178" s="7"/>
      <c r="B178"/>
      <c r="BD178" s="26"/>
    </row>
    <row r="179" spans="1:56" ht="12.75" x14ac:dyDescent="0.2">
      <c r="A179" s="7"/>
      <c r="B179"/>
      <c r="BD179" s="26"/>
    </row>
    <row r="180" spans="1:56" ht="12.75" x14ac:dyDescent="0.2">
      <c r="A180" s="7"/>
      <c r="B180"/>
      <c r="BD180" s="26"/>
    </row>
    <row r="181" spans="1:56" ht="12.75" x14ac:dyDescent="0.2">
      <c r="A181" s="7"/>
      <c r="B181"/>
      <c r="BD181" s="26"/>
    </row>
    <row r="182" spans="1:56" ht="12.75" x14ac:dyDescent="0.2">
      <c r="A182" s="7"/>
      <c r="B182"/>
      <c r="BD182" s="26"/>
    </row>
    <row r="183" spans="1:56" ht="12.75" x14ac:dyDescent="0.2">
      <c r="A183" s="7"/>
      <c r="B183"/>
      <c r="BD183" s="26"/>
    </row>
    <row r="184" spans="1:56" ht="12.75" x14ac:dyDescent="0.2">
      <c r="A184" s="7"/>
      <c r="B184"/>
      <c r="BD184" s="26"/>
    </row>
    <row r="185" spans="1:56" ht="12.75" x14ac:dyDescent="0.2">
      <c r="A185" s="7"/>
      <c r="B185"/>
      <c r="BD185" s="26"/>
    </row>
    <row r="186" spans="1:56" ht="12.75" x14ac:dyDescent="0.2">
      <c r="A186" s="7"/>
      <c r="B186"/>
      <c r="BD186" s="26"/>
    </row>
    <row r="187" spans="1:56" ht="12.75" x14ac:dyDescent="0.2">
      <c r="A187" s="7"/>
      <c r="B187"/>
      <c r="BD187" s="26"/>
    </row>
    <row r="188" spans="1:56" ht="12.75" x14ac:dyDescent="0.2">
      <c r="A188" s="7"/>
      <c r="B188"/>
      <c r="BD188" s="26"/>
    </row>
    <row r="189" spans="1:56" ht="12.75" x14ac:dyDescent="0.2">
      <c r="A189" s="7"/>
      <c r="B189"/>
      <c r="BD189" s="26"/>
    </row>
    <row r="190" spans="1:56" ht="12.75" x14ac:dyDescent="0.2">
      <c r="A190" s="7"/>
      <c r="B190"/>
      <c r="BD190" s="26"/>
    </row>
    <row r="191" spans="1:56" ht="12.75" x14ac:dyDescent="0.2">
      <c r="A191" s="7"/>
      <c r="B191"/>
      <c r="BD191" s="26"/>
    </row>
    <row r="192" spans="1:56" ht="12.75" x14ac:dyDescent="0.2">
      <c r="A192" s="7"/>
      <c r="B192"/>
      <c r="BD192" s="26"/>
    </row>
    <row r="193" spans="1:56" ht="12.75" x14ac:dyDescent="0.2">
      <c r="A193" s="7"/>
      <c r="B193"/>
      <c r="BD193" s="26"/>
    </row>
    <row r="194" spans="1:56" ht="12.75" x14ac:dyDescent="0.2">
      <c r="A194" s="7"/>
      <c r="B194"/>
      <c r="BD194" s="26"/>
    </row>
    <row r="195" spans="1:56" ht="12.75" x14ac:dyDescent="0.2">
      <c r="A195" s="7"/>
      <c r="B195"/>
      <c r="BD195" s="26"/>
    </row>
    <row r="196" spans="1:56" ht="12.75" x14ac:dyDescent="0.2">
      <c r="A196" s="7"/>
      <c r="B196"/>
      <c r="BD196" s="26"/>
    </row>
    <row r="197" spans="1:56" ht="12.75" x14ac:dyDescent="0.2">
      <c r="A197" s="7"/>
      <c r="B197"/>
      <c r="BD197" s="26"/>
    </row>
    <row r="198" spans="1:56" ht="12.75" x14ac:dyDescent="0.2">
      <c r="A198" s="7"/>
      <c r="B198"/>
      <c r="BD198" s="26"/>
    </row>
    <row r="199" spans="1:56" ht="12.75" x14ac:dyDescent="0.2">
      <c r="A199" s="7"/>
      <c r="B199"/>
      <c r="BD199" s="26"/>
    </row>
    <row r="200" spans="1:56" ht="12.75" x14ac:dyDescent="0.2">
      <c r="A200" s="7"/>
      <c r="B200"/>
      <c r="BD200" s="26"/>
    </row>
    <row r="201" spans="1:56" ht="12.75" x14ac:dyDescent="0.2">
      <c r="A201" s="7"/>
      <c r="B201"/>
      <c r="BD201" s="26"/>
    </row>
    <row r="202" spans="1:56" ht="12.75" x14ac:dyDescent="0.2">
      <c r="A202" s="7"/>
      <c r="B202"/>
      <c r="BD202" s="26"/>
    </row>
    <row r="203" spans="1:56" ht="12.75" x14ac:dyDescent="0.2">
      <c r="A203" s="7"/>
      <c r="B203"/>
      <c r="BD203" s="26"/>
    </row>
    <row r="204" spans="1:56" ht="12.75" x14ac:dyDescent="0.2">
      <c r="A204" s="7"/>
      <c r="B204"/>
      <c r="BD204" s="26"/>
    </row>
    <row r="205" spans="1:56" ht="12.75" x14ac:dyDescent="0.2">
      <c r="A205" s="7"/>
      <c r="B205"/>
      <c r="BD205" s="26"/>
    </row>
    <row r="206" spans="1:56" ht="12.75" x14ac:dyDescent="0.2">
      <c r="A206" s="7"/>
      <c r="B206"/>
      <c r="BD206" s="26"/>
    </row>
    <row r="207" spans="1:56" ht="12.75" x14ac:dyDescent="0.2">
      <c r="A207" s="7"/>
      <c r="B207"/>
      <c r="BD207" s="26"/>
    </row>
    <row r="208" spans="1:56" ht="12.75" x14ac:dyDescent="0.2">
      <c r="A208" s="7"/>
      <c r="B208"/>
      <c r="BD208" s="26"/>
    </row>
    <row r="209" spans="1:56" ht="12.75" x14ac:dyDescent="0.2">
      <c r="A209" s="7"/>
      <c r="B209"/>
      <c r="BD209" s="26"/>
    </row>
    <row r="210" spans="1:56" ht="12.75" x14ac:dyDescent="0.2">
      <c r="A210" s="7"/>
      <c r="B210"/>
      <c r="BD210" s="26"/>
    </row>
    <row r="211" spans="1:56" ht="12.75" x14ac:dyDescent="0.2">
      <c r="A211" s="7"/>
      <c r="B211"/>
      <c r="BD211" s="26"/>
    </row>
    <row r="212" spans="1:56" ht="12.75" x14ac:dyDescent="0.2">
      <c r="A212" s="7"/>
      <c r="B212"/>
      <c r="BD212" s="26"/>
    </row>
    <row r="213" spans="1:56" ht="12.75" x14ac:dyDescent="0.2">
      <c r="A213" s="7"/>
      <c r="B213"/>
      <c r="BD213" s="26"/>
    </row>
    <row r="214" spans="1:56" ht="12.75" x14ac:dyDescent="0.2">
      <c r="A214" s="7"/>
      <c r="B214"/>
    </row>
    <row r="215" spans="1:56" ht="12.75" x14ac:dyDescent="0.2">
      <c r="A215" s="7"/>
      <c r="B215"/>
    </row>
    <row r="216" spans="1:56" ht="12.75" x14ac:dyDescent="0.2">
      <c r="A216" s="7"/>
      <c r="B216"/>
    </row>
    <row r="217" spans="1:56" ht="12.75" x14ac:dyDescent="0.2">
      <c r="A217" s="7"/>
      <c r="B217"/>
    </row>
    <row r="218" spans="1:56" ht="12.75" x14ac:dyDescent="0.2">
      <c r="A218" s="7"/>
      <c r="B218"/>
    </row>
    <row r="219" spans="1:56" ht="12.75" x14ac:dyDescent="0.2">
      <c r="A219" s="7"/>
      <c r="B219"/>
    </row>
    <row r="220" spans="1:56" ht="12.75" x14ac:dyDescent="0.2">
      <c r="A220" s="7"/>
      <c r="B220"/>
    </row>
    <row r="221" spans="1:56" ht="12.75" x14ac:dyDescent="0.2">
      <c r="A221" s="7"/>
      <c r="B221"/>
    </row>
    <row r="222" spans="1:56" ht="12.75" x14ac:dyDescent="0.2">
      <c r="A222" s="7"/>
      <c r="B222"/>
    </row>
    <row r="223" spans="1:56" ht="12.75" x14ac:dyDescent="0.2">
      <c r="A223" s="7"/>
      <c r="B223"/>
    </row>
    <row r="224" spans="1:56"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sheetData>
  <mergeCells count="9">
    <mergeCell ref="AN3:AP3"/>
    <mergeCell ref="AT3:AV3"/>
    <mergeCell ref="AZ3:BB3"/>
    <mergeCell ref="D3:F3"/>
    <mergeCell ref="J3:L3"/>
    <mergeCell ref="P3:R3"/>
    <mergeCell ref="V3:X3"/>
    <mergeCell ref="AB3:AD3"/>
    <mergeCell ref="AH3:AJ3"/>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2" manualBreakCount="2">
    <brk id="52" max="53" man="1"/>
    <brk id="100" max="53" man="1"/>
  </rowBreaks>
  <colBreaks count="8" manualBreakCount="8">
    <brk id="8" max="1048575" man="1"/>
    <brk id="14" max="1048575" man="1"/>
    <brk id="21" max="1048575" man="1"/>
    <brk id="26" max="1048575" man="1"/>
    <brk id="32" max="1048575" man="1"/>
    <brk id="38" max="1048575" man="1"/>
    <brk id="44" max="1048575" man="1"/>
    <brk id="50"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7</vt:i4>
      </vt:variant>
    </vt:vector>
  </HeadingPairs>
  <TitlesOfParts>
    <vt:vector size="14" baseType="lpstr">
      <vt:lpstr>Försättsblad</vt:lpstr>
      <vt:lpstr>Diagram_BK</vt:lpstr>
      <vt:lpstr>Data_BK</vt:lpstr>
      <vt:lpstr>Diagram_M</vt:lpstr>
      <vt:lpstr>Data_M</vt:lpstr>
      <vt:lpstr>Diagram_K</vt:lpstr>
      <vt:lpstr>Data_K</vt:lpstr>
      <vt:lpstr>Data_BK!Utskriftsområde</vt:lpstr>
      <vt:lpstr>Data_K!Utskriftsområde</vt:lpstr>
      <vt:lpstr>Data_M!Utskriftsområde</vt:lpstr>
      <vt:lpstr>Försättsblad!Utskriftsområde</vt:lpstr>
      <vt:lpstr>Data_BK!Utskriftsrubriker</vt:lpstr>
      <vt:lpstr>Data_K!Utskriftsrubriker</vt:lpstr>
      <vt:lpstr>Data_M!Utskriftsrubriker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B&amp;A Wallgren</dc:creator>
  <cp:lastModifiedBy>Baud Sarah BV/AKU-S</cp:lastModifiedBy>
  <cp:lastPrinted>2011-02-02T15:28:00Z</cp:lastPrinted>
  <dcterms:created xsi:type="dcterms:W3CDTF">1999-02-02T07:34:51Z</dcterms:created>
  <dcterms:modified xsi:type="dcterms:W3CDTF">2021-01-26T15:43:15Z</dcterms:modified>
</cp:coreProperties>
</file>