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9465" yWindow="-15" windowWidth="9375" windowHeight="84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Data_BK!$A$1:$AR$78</definedName>
    <definedName name="_xlnm.Print_Area" localSheetId="6">Data_K!$A$1:$AR$71</definedName>
    <definedName name="_xlnm.Print_Area" localSheetId="4">Data_M!$A$1:$AR$77</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workbook>
</file>

<file path=xl/calcChain.xml><?xml version="1.0" encoding="utf-8"?>
<calcChain xmlns="http://schemas.openxmlformats.org/spreadsheetml/2006/main">
  <c r="AM5" i="7" l="1"/>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U5" i="7"/>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72" i="7"/>
  <c r="U73" i="7"/>
  <c r="U74" i="7"/>
  <c r="U75" i="7"/>
  <c r="U76" i="7"/>
  <c r="U77" i="7"/>
  <c r="U78" i="7"/>
  <c r="U79" i="7"/>
  <c r="U80" i="7"/>
  <c r="U81" i="7"/>
  <c r="U82" i="7"/>
  <c r="U83" i="7"/>
  <c r="U84"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H1" i="1" l="1"/>
  <c r="G1" i="1"/>
  <c r="B2" i="3" l="1"/>
  <c r="B2" i="7"/>
  <c r="B2" i="5"/>
  <c r="H1" i="6"/>
  <c r="G1" i="6"/>
  <c r="H1" i="4"/>
  <c r="G1" i="4"/>
</calcChain>
</file>

<file path=xl/sharedStrings.xml><?xml version="1.0" encoding="utf-8"?>
<sst xmlns="http://schemas.openxmlformats.org/spreadsheetml/2006/main" count="230" uniqueCount="76">
  <si>
    <t xml:space="preserve">År </t>
  </si>
  <si>
    <t>Piggar</t>
  </si>
  <si>
    <t>Rör ej:</t>
  </si>
  <si>
    <t>Sysselsatta, 1000-tals personer</t>
  </si>
  <si>
    <t xml:space="preserve">       Sysselsatta, % av befolkningen i gruppen</t>
  </si>
  <si>
    <t>Sysselsatta</t>
  </si>
  <si>
    <t>Förändring 1000-tal/år</t>
  </si>
  <si>
    <t>Ej i arbetskraften</t>
  </si>
  <si>
    <t>Befolkning</t>
  </si>
  <si>
    <t>Arbetskraften</t>
  </si>
  <si>
    <t>Sysselsatta av befolkningen</t>
  </si>
  <si>
    <t>Förändring %-enh/år</t>
  </si>
  <si>
    <t>Ej i arbetskraften av befolkningen</t>
  </si>
  <si>
    <t>Relativa arbetskraftstalet</t>
  </si>
  <si>
    <t>Säsongrensat</t>
  </si>
  <si>
    <t>Trend</t>
  </si>
  <si>
    <t xml:space="preserve">      Ej i arbetskraften, % av befolkningen i gruppen</t>
  </si>
  <si>
    <t>Ej i arbetskraften, 1000-tals personer</t>
  </si>
  <si>
    <t xml:space="preserve">1000-tals personer </t>
  </si>
  <si>
    <t>Procent av befolkningen</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</si>
  <si>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</si>
  <si>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</si>
  <si>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</si>
  <si>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</si>
  <si>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</si>
  <si>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</si>
  <si>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</si>
  <si>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</si>
  <si>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</si>
  <si>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</si>
  <si>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</si>
  <si>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</si>
  <si>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</si>
  <si>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</si>
  <si>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</si>
  <si>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</si>
  <si>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</si>
  <si>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</si>
  <si>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</si>
  <si>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</si>
  <si>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</si>
  <si>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</si>
  <si>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</si>
  <si>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</si>
  <si>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</si>
  <si>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</si>
  <si>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</si>
  <si>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</si>
  <si>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</si>
  <si>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</si>
  <si>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</si>
  <si>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</si>
  <si>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</si>
  <si>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</si>
  <si>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</si>
  <si>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</si>
  <si>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</si>
  <si>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</si>
  <si>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</si>
  <si>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</si>
  <si>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</si>
  <si>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Säsongsrensat: skriv 1, original: skriv 0</t>
  </si>
  <si>
    <t>Båda könen</t>
  </si>
  <si>
    <t>Män</t>
  </si>
  <si>
    <t>Kvinnor</t>
  </si>
  <si>
    <t>65-74 år</t>
  </si>
  <si>
    <t>Statistikservice: 010-479 5000, e-post: aku@scb.se</t>
  </si>
  <si>
    <t>1) Fram till och med mars 2005 innehåller kolumnerna "originalvärden" länkade data</t>
  </si>
  <si>
    <t>.</t>
  </si>
  <si>
    <t>Labour Force Survey Q4 2020</t>
  </si>
  <si>
    <t>Tabeller avseende 65-74 år</t>
  </si>
  <si>
    <t>4:e kvartalet 2020</t>
  </si>
  <si>
    <t>Januari 2001 -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</si>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</sst>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5">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49" fontId="13" fillId="4" borderId="0" xfId="0" applyNumberFormat="1" applyFont="1" applyFill="1" applyBorder="1" applyAlignment="1">
      <alignment vertical="top" wrapText="1"/>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0" fontId="13" fillId="4" borderId="0" xfId="0" applyFont="1" applyFill="1" applyAlignment="1">
      <alignment wrapText="1"/>
    </xf>
    <xf numFmtId="0" fontId="13" fillId="4" borderId="0" xfId="0" applyFont="1" applyFill="1" applyBorder="1" applyAlignment="1">
      <alignment horizontal="left" vertical="top" wrapText="1"/>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0" fontId="13" fillId="4" borderId="0" xfId="0" applyFont="1" applyFill="1" applyAlignment="1">
      <alignment vertical="top"/>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Border="1" applyAlignment="1">
      <alignment vertical="top" wrapText="1"/>
    </xf>
    <xf numFmtId="14" fontId="13" fillId="4" borderId="0" xfId="0" applyNumberFormat="1" applyFont="1" applyFill="1" applyAlignment="1">
      <alignment vertical="top" wrapText="1"/>
    </xf>
    <xf numFmtId="0" fontId="0" fillId="4" borderId="0" xfId="0" applyFill="1" applyAlignment="1"/>
    <xf numFmtId="0" fontId="13" fillId="4" borderId="0" xfId="0" quotePrefix="1" applyFont="1" applyFill="1" applyAlignment="1">
      <alignment wrapText="1"/>
    </xf>
    <xf numFmtId="0" fontId="1" fillId="4" borderId="0" xfId="0" applyFont="1" applyFill="1" applyAlignment="1">
      <alignment wrapText="1"/>
    </xf>
    <xf numFmtId="0" fontId="13" fillId="4" borderId="0" xfId="0" applyFont="1" applyFill="1" applyAlignment="1">
      <alignment vertical="top" wrapText="1"/>
    </xf>
    <xf numFmtId="0" fontId="0" fillId="4" borderId="0" xfId="0" applyFill="1" applyAlignment="1">
      <alignment vertical="top"/>
    </xf>
    <xf numFmtId="0" fontId="13" fillId="4" borderId="0" xfId="0" quotePrefix="1" applyFont="1" applyFill="1" applyAlignment="1">
      <alignment vertical="top" wrapText="1"/>
    </xf>
    <xf numFmtId="0" fontId="0" fillId="4" borderId="0" xfId="0" applyFill="1" applyAlignment="1">
      <alignment vertical="top"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0" fontId="14" fillId="4" borderId="0" xfId="0" applyFont="1" applyFill="1" applyBorder="1" applyAlignment="1">
      <alignment vertical="top"/>
    </xf>
    <xf numFmtId="0" fontId="0" fillId="4" borderId="0" xfId="0" applyFill="1" applyBorder="1" applyAlignment="1">
      <alignmen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14" fillId="4" borderId="0" xfId="0" applyFont="1" applyFill="1" applyBorder="1" applyAlignment="1">
      <alignment horizontal="left" vertical="top"/>
    </xf>
    <xf numFmtId="0" fontId="4" fillId="4" borderId="0" xfId="0" applyFont="1" applyFill="1" applyBorder="1" applyAlignment="1">
      <alignment horizontal="left"/>
    </xf>
    <xf numFmtId="49" fontId="13" fillId="4" borderId="0" xfId="0" applyNumberFormat="1" applyFont="1" applyFill="1" applyBorder="1" applyAlignment="1">
      <alignment vertical="top" wrapText="1"/>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9" fillId="0" borderId="0" xfId="0" applyNumberFormat="1" applyFont="1"/>
    <xf numFmtId="166" fontId="9" fillId="0" borderId="0" xfId="0" applyNumberFormat="1" applyFont="1" applyAlignment="1"/>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Data_BK!$C$5:$C$84</c:f>
              <c:numCache>
                <c:formatCode>#\ ##0.0</c:formatCode>
                <c:ptCount val="80"/>
                <c:pt idx="0">
                  <c:v>60.6</c:v>
                </c:pt>
                <c:pt idx="1">
                  <c:v>72.3</c:v>
                </c:pt>
                <c:pt idx="2">
                  <c:v>74</c:v>
                </c:pt>
                <c:pt idx="3">
                  <c:v>72.3</c:v>
                </c:pt>
                <c:pt idx="4">
                  <c:v>75.900000000000006</c:v>
                </c:pt>
                <c:pt idx="5">
                  <c:v>78.400000000000006</c:v>
                </c:pt>
                <c:pt idx="6">
                  <c:v>77</c:v>
                </c:pt>
                <c:pt idx="7">
                  <c:v>80.3</c:v>
                </c:pt>
                <c:pt idx="8">
                  <c:v>82.1</c:v>
                </c:pt>
                <c:pt idx="9">
                  <c:v>77.400000000000006</c:v>
                </c:pt>
                <c:pt idx="10">
                  <c:v>78.400000000000006</c:v>
                </c:pt>
                <c:pt idx="11">
                  <c:v>79.8</c:v>
                </c:pt>
                <c:pt idx="12">
                  <c:v>81.3</c:v>
                </c:pt>
                <c:pt idx="13">
                  <c:v>80.2</c:v>
                </c:pt>
                <c:pt idx="14">
                  <c:v>83.2</c:v>
                </c:pt>
                <c:pt idx="15">
                  <c:v>80</c:v>
                </c:pt>
                <c:pt idx="16">
                  <c:v>79.8</c:v>
                </c:pt>
                <c:pt idx="17">
                  <c:v>78.400000000000006</c:v>
                </c:pt>
                <c:pt idx="18">
                  <c:v>75.900000000000006</c:v>
                </c:pt>
                <c:pt idx="19">
                  <c:v>76.5</c:v>
                </c:pt>
                <c:pt idx="20">
                  <c:v>73.3</c:v>
                </c:pt>
                <c:pt idx="21">
                  <c:v>76.099999999999994</c:v>
                </c:pt>
                <c:pt idx="22">
                  <c:v>81.3</c:v>
                </c:pt>
                <c:pt idx="23">
                  <c:v>82.4</c:v>
                </c:pt>
                <c:pt idx="24">
                  <c:v>85.7</c:v>
                </c:pt>
                <c:pt idx="25">
                  <c:v>86.8</c:v>
                </c:pt>
                <c:pt idx="26">
                  <c:v>89.2</c:v>
                </c:pt>
                <c:pt idx="27">
                  <c:v>92.5</c:v>
                </c:pt>
                <c:pt idx="28">
                  <c:v>95.5</c:v>
                </c:pt>
                <c:pt idx="29">
                  <c:v>105.4</c:v>
                </c:pt>
                <c:pt idx="30">
                  <c:v>97.7</c:v>
                </c:pt>
                <c:pt idx="31">
                  <c:v>104.7</c:v>
                </c:pt>
                <c:pt idx="32">
                  <c:v>101.5</c:v>
                </c:pt>
                <c:pt idx="33">
                  <c:v>104.3</c:v>
                </c:pt>
                <c:pt idx="34">
                  <c:v>114.5</c:v>
                </c:pt>
                <c:pt idx="35">
                  <c:v>116.1</c:v>
                </c:pt>
                <c:pt idx="36">
                  <c:v>121.1</c:v>
                </c:pt>
                <c:pt idx="37">
                  <c:v>119.6</c:v>
                </c:pt>
                <c:pt idx="38">
                  <c:v>123.1</c:v>
                </c:pt>
                <c:pt idx="39">
                  <c:v>123.7</c:v>
                </c:pt>
                <c:pt idx="40">
                  <c:v>128.6</c:v>
                </c:pt>
                <c:pt idx="41">
                  <c:v>126.5</c:v>
                </c:pt>
                <c:pt idx="42">
                  <c:v>129.80000000000001</c:v>
                </c:pt>
                <c:pt idx="43">
                  <c:v>131.69999999999999</c:v>
                </c:pt>
                <c:pt idx="44">
                  <c:v>144.4</c:v>
                </c:pt>
                <c:pt idx="45">
                  <c:v>147.30000000000001</c:v>
                </c:pt>
                <c:pt idx="46">
                  <c:v>152.19999999999999</c:v>
                </c:pt>
                <c:pt idx="47">
                  <c:v>154.19999999999999</c:v>
                </c:pt>
                <c:pt idx="48">
                  <c:v>151</c:v>
                </c:pt>
                <c:pt idx="49">
                  <c:v>151.19999999999999</c:v>
                </c:pt>
                <c:pt idx="50">
                  <c:v>150.30000000000001</c:v>
                </c:pt>
                <c:pt idx="51">
                  <c:v>156.19999999999999</c:v>
                </c:pt>
                <c:pt idx="52">
                  <c:v>163.4</c:v>
                </c:pt>
                <c:pt idx="53">
                  <c:v>175.5</c:v>
                </c:pt>
                <c:pt idx="54">
                  <c:v>182.4</c:v>
                </c:pt>
                <c:pt idx="55">
                  <c:v>186.7</c:v>
                </c:pt>
                <c:pt idx="56">
                  <c:v>183.7</c:v>
                </c:pt>
                <c:pt idx="57">
                  <c:v>177.9</c:v>
                </c:pt>
                <c:pt idx="58">
                  <c:v>183.3</c:v>
                </c:pt>
                <c:pt idx="59">
                  <c:v>173.6</c:v>
                </c:pt>
                <c:pt idx="60">
                  <c:v>174.7</c:v>
                </c:pt>
                <c:pt idx="61">
                  <c:v>177.4</c:v>
                </c:pt>
                <c:pt idx="62">
                  <c:v>169.9</c:v>
                </c:pt>
                <c:pt idx="63">
                  <c:v>179.9</c:v>
                </c:pt>
                <c:pt idx="64">
                  <c:v>181</c:v>
                </c:pt>
                <c:pt idx="65">
                  <c:v>189.9</c:v>
                </c:pt>
                <c:pt idx="66">
                  <c:v>196.1</c:v>
                </c:pt>
                <c:pt idx="67">
                  <c:v>192.2</c:v>
                </c:pt>
                <c:pt idx="68">
                  <c:v>194</c:v>
                </c:pt>
                <c:pt idx="69">
                  <c:v>190.3</c:v>
                </c:pt>
                <c:pt idx="70">
                  <c:v>181.1</c:v>
                </c:pt>
                <c:pt idx="71">
                  <c:v>188.3</c:v>
                </c:pt>
                <c:pt idx="72">
                  <c:v>188</c:v>
                </c:pt>
                <c:pt idx="73">
                  <c:v>188.8</c:v>
                </c:pt>
                <c:pt idx="74">
                  <c:v>197.2</c:v>
                </c:pt>
                <c:pt idx="75">
                  <c:v>201.2</c:v>
                </c:pt>
                <c:pt idx="76">
                  <c:v>205.4</c:v>
                </c:pt>
                <c:pt idx="77">
                  <c:v>201.5</c:v>
                </c:pt>
                <c:pt idx="78">
                  <c:v>203</c:v>
                </c:pt>
                <c:pt idx="79">
                  <c:v>201.8</c:v>
                </c:pt>
              </c:numCache>
            </c:numRef>
          </c:val>
          <c:smooth val="0"/>
          <c:extLst>
            <c:ext xmlns:c16="http://schemas.microsoft.com/office/drawing/2014/chart" uri="{C3380CC4-5D6E-409C-BE32-E72D297353CC}">
              <c16:uniqueId val="{00000000-7D4E-4DF8-8A0E-E4D643AA7462}"/>
            </c:ext>
          </c:extLst>
        </c:ser>
        <c:ser>
          <c:idx val="1"/>
          <c:order val="1"/>
          <c:tx>
            <c:strRef>
              <c:f>Data_BK!$F$3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Data_BK!$F$5:$F$84</c:f>
              <c:numCache>
                <c:formatCode>#,##0.00</c:formatCode>
                <c:ptCount val="80"/>
                <c:pt idx="0">
                  <c:v>64.180000000000007</c:v>
                </c:pt>
                <c:pt idx="1">
                  <c:v>69.42</c:v>
                </c:pt>
                <c:pt idx="2">
                  <c:v>73.02</c:v>
                </c:pt>
                <c:pt idx="3">
                  <c:v>74.599999999999994</c:v>
                </c:pt>
                <c:pt idx="4">
                  <c:v>75.59</c:v>
                </c:pt>
                <c:pt idx="5">
                  <c:v>77.27</c:v>
                </c:pt>
                <c:pt idx="6">
                  <c:v>78.91</c:v>
                </c:pt>
                <c:pt idx="7">
                  <c:v>80.33</c:v>
                </c:pt>
                <c:pt idx="8">
                  <c:v>80.56</c:v>
                </c:pt>
                <c:pt idx="9">
                  <c:v>79.430000000000007</c:v>
                </c:pt>
                <c:pt idx="10">
                  <c:v>78.78</c:v>
                </c:pt>
                <c:pt idx="11">
                  <c:v>79.09</c:v>
                </c:pt>
                <c:pt idx="12">
                  <c:v>80.099999999999994</c:v>
                </c:pt>
                <c:pt idx="13">
                  <c:v>80.959999999999994</c:v>
                </c:pt>
                <c:pt idx="14">
                  <c:v>81.260000000000005</c:v>
                </c:pt>
                <c:pt idx="15">
                  <c:v>80.8</c:v>
                </c:pt>
                <c:pt idx="16">
                  <c:v>79.489999999999995</c:v>
                </c:pt>
                <c:pt idx="17">
                  <c:v>78.16</c:v>
                </c:pt>
                <c:pt idx="18">
                  <c:v>76.92</c:v>
                </c:pt>
                <c:pt idx="19">
                  <c:v>75.58</c:v>
                </c:pt>
                <c:pt idx="20">
                  <c:v>74.959999999999994</c:v>
                </c:pt>
                <c:pt idx="21">
                  <c:v>76.41</c:v>
                </c:pt>
                <c:pt idx="22">
                  <c:v>79.489999999999995</c:v>
                </c:pt>
                <c:pt idx="23">
                  <c:v>82.65</c:v>
                </c:pt>
                <c:pt idx="24">
                  <c:v>85.1</c:v>
                </c:pt>
                <c:pt idx="25">
                  <c:v>87.22</c:v>
                </c:pt>
                <c:pt idx="26">
                  <c:v>89.75</c:v>
                </c:pt>
                <c:pt idx="27">
                  <c:v>93.65</c:v>
                </c:pt>
                <c:pt idx="28">
                  <c:v>98</c:v>
                </c:pt>
                <c:pt idx="29">
                  <c:v>100.79</c:v>
                </c:pt>
                <c:pt idx="30">
                  <c:v>101.33</c:v>
                </c:pt>
                <c:pt idx="31">
                  <c:v>101.09</c:v>
                </c:pt>
                <c:pt idx="32">
                  <c:v>102.65</c:v>
                </c:pt>
                <c:pt idx="33">
                  <c:v>106.79</c:v>
                </c:pt>
                <c:pt idx="34">
                  <c:v>112.14</c:v>
                </c:pt>
                <c:pt idx="35">
                  <c:v>116.56</c:v>
                </c:pt>
                <c:pt idx="36">
                  <c:v>118.66</c:v>
                </c:pt>
                <c:pt idx="37">
                  <c:v>120.2</c:v>
                </c:pt>
                <c:pt idx="38">
                  <c:v>122.78</c:v>
                </c:pt>
                <c:pt idx="39">
                  <c:v>125.68</c:v>
                </c:pt>
                <c:pt idx="40">
                  <c:v>127.49</c:v>
                </c:pt>
                <c:pt idx="41">
                  <c:v>128.08000000000001</c:v>
                </c:pt>
                <c:pt idx="42">
                  <c:v>129.30000000000001</c:v>
                </c:pt>
                <c:pt idx="43">
                  <c:v>133.56</c:v>
                </c:pt>
                <c:pt idx="44">
                  <c:v>140.38</c:v>
                </c:pt>
                <c:pt idx="45">
                  <c:v>147.12</c:v>
                </c:pt>
                <c:pt idx="46">
                  <c:v>151.22999999999999</c:v>
                </c:pt>
                <c:pt idx="47">
                  <c:v>152.04</c:v>
                </c:pt>
                <c:pt idx="48">
                  <c:v>151.6</c:v>
                </c:pt>
                <c:pt idx="49">
                  <c:v>151.21</c:v>
                </c:pt>
                <c:pt idx="50">
                  <c:v>152.41</c:v>
                </c:pt>
                <c:pt idx="51">
                  <c:v>156.51</c:v>
                </c:pt>
                <c:pt idx="52">
                  <c:v>164.01</c:v>
                </c:pt>
                <c:pt idx="53">
                  <c:v>173.66</c:v>
                </c:pt>
                <c:pt idx="54">
                  <c:v>181.72</c:v>
                </c:pt>
                <c:pt idx="55">
                  <c:v>184.95</c:v>
                </c:pt>
                <c:pt idx="56">
                  <c:v>183.93</c:v>
                </c:pt>
                <c:pt idx="57">
                  <c:v>181.44</c:v>
                </c:pt>
                <c:pt idx="58">
                  <c:v>179.2</c:v>
                </c:pt>
                <c:pt idx="59">
                  <c:v>177.7</c:v>
                </c:pt>
                <c:pt idx="60">
                  <c:v>176.03</c:v>
                </c:pt>
                <c:pt idx="61">
                  <c:v>175.01</c:v>
                </c:pt>
                <c:pt idx="62">
                  <c:v>175.66</c:v>
                </c:pt>
                <c:pt idx="63">
                  <c:v>178.26</c:v>
                </c:pt>
                <c:pt idx="64">
                  <c:v>183.3</c:v>
                </c:pt>
                <c:pt idx="65">
                  <c:v>189.01</c:v>
                </c:pt>
                <c:pt idx="66">
                  <c:v>192.83</c:v>
                </c:pt>
                <c:pt idx="67">
                  <c:v>193.71</c:v>
                </c:pt>
                <c:pt idx="68">
                  <c:v>191.27</c:v>
                </c:pt>
                <c:pt idx="69">
                  <c:v>187.28</c:v>
                </c:pt>
                <c:pt idx="70">
                  <c:v>184.17</c:v>
                </c:pt>
                <c:pt idx="71">
                  <c:v>184.3</c:v>
                </c:pt>
                <c:pt idx="72">
                  <c:v>187.29</c:v>
                </c:pt>
                <c:pt idx="73">
                  <c:v>191.48</c:v>
                </c:pt>
                <c:pt idx="74">
                  <c:v>196.51</c:v>
                </c:pt>
                <c:pt idx="75">
                  <c:v>201.35</c:v>
                </c:pt>
                <c:pt idx="76">
                  <c:v>203.88</c:v>
                </c:pt>
                <c:pt idx="77">
                  <c:v>203.61</c:v>
                </c:pt>
                <c:pt idx="78">
                  <c:v>202.67</c:v>
                </c:pt>
                <c:pt idx="79">
                  <c:v>202.21</c:v>
                </c:pt>
              </c:numCache>
            </c:numRef>
          </c:val>
          <c:smooth val="0"/>
          <c:extLst>
            <c:ext xmlns:c16="http://schemas.microsoft.com/office/drawing/2014/chart" uri="{C3380CC4-5D6E-409C-BE32-E72D297353CC}">
              <c16:uniqueId val="{00000001-7D4E-4DF8-8A0E-E4D643AA7462}"/>
            </c:ext>
          </c:extLst>
        </c:ser>
        <c:dLbls>
          <c:showLegendKey val="0"/>
          <c:showVal val="0"/>
          <c:showCatName val="0"/>
          <c:showSerName val="0"/>
          <c:showPercent val="0"/>
          <c:showBubbleSize val="0"/>
        </c:dLbls>
        <c:hiLowLines>
          <c:spPr>
            <a:ln w="3175">
              <a:solidFill>
                <a:srgbClr val="000000"/>
              </a:solidFill>
              <a:prstDash val="solid"/>
            </a:ln>
          </c:spPr>
        </c:hiLowLines>
        <c:smooth val="0"/>
        <c:axId val="20930944"/>
        <c:axId val="20932480"/>
      </c:lineChart>
      <c:catAx>
        <c:axId val="2093094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32480"/>
        <c:crosses val="autoZero"/>
        <c:auto val="0"/>
        <c:lblAlgn val="ctr"/>
        <c:lblOffset val="100"/>
        <c:tickLblSkip val="2"/>
        <c:tickMarkSkip val="4"/>
        <c:noMultiLvlLbl val="0"/>
      </c:catAx>
      <c:valAx>
        <c:axId val="209324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3094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5940170940170943E-2"/>
          <c:w val="0.8886554621848739"/>
          <c:h val="0.82692307692307687"/>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Data_K!$I$5:$I$84</c:f>
              <c:numCache>
                <c:formatCode>#\ ##0.0</c:formatCode>
                <c:ptCount val="80"/>
                <c:pt idx="0">
                  <c:v>375.2</c:v>
                </c:pt>
                <c:pt idx="1">
                  <c:v>369</c:v>
                </c:pt>
                <c:pt idx="2">
                  <c:v>366.9</c:v>
                </c:pt>
                <c:pt idx="3">
                  <c:v>370.7</c:v>
                </c:pt>
                <c:pt idx="4">
                  <c:v>370.7</c:v>
                </c:pt>
                <c:pt idx="5">
                  <c:v>369.6</c:v>
                </c:pt>
                <c:pt idx="6">
                  <c:v>370.7</c:v>
                </c:pt>
                <c:pt idx="7">
                  <c:v>366.3</c:v>
                </c:pt>
                <c:pt idx="8">
                  <c:v>365.2</c:v>
                </c:pt>
                <c:pt idx="9">
                  <c:v>366</c:v>
                </c:pt>
                <c:pt idx="10">
                  <c:v>368.2</c:v>
                </c:pt>
                <c:pt idx="11">
                  <c:v>367</c:v>
                </c:pt>
                <c:pt idx="12">
                  <c:v>365.2</c:v>
                </c:pt>
                <c:pt idx="13">
                  <c:v>366.1</c:v>
                </c:pt>
                <c:pt idx="14">
                  <c:v>362.6</c:v>
                </c:pt>
                <c:pt idx="15">
                  <c:v>366.7</c:v>
                </c:pt>
                <c:pt idx="16">
                  <c:v>368.7</c:v>
                </c:pt>
                <c:pt idx="17">
                  <c:v>376.3</c:v>
                </c:pt>
                <c:pt idx="18">
                  <c:v>376.8</c:v>
                </c:pt>
                <c:pt idx="19">
                  <c:v>376</c:v>
                </c:pt>
                <c:pt idx="20">
                  <c:v>376.8</c:v>
                </c:pt>
                <c:pt idx="21">
                  <c:v>374</c:v>
                </c:pt>
                <c:pt idx="22">
                  <c:v>375.2</c:v>
                </c:pt>
                <c:pt idx="23">
                  <c:v>377.2</c:v>
                </c:pt>
                <c:pt idx="24">
                  <c:v>378.3</c:v>
                </c:pt>
                <c:pt idx="25">
                  <c:v>380</c:v>
                </c:pt>
                <c:pt idx="26">
                  <c:v>381.5</c:v>
                </c:pt>
                <c:pt idx="27">
                  <c:v>385.5</c:v>
                </c:pt>
                <c:pt idx="28">
                  <c:v>387.5</c:v>
                </c:pt>
                <c:pt idx="29">
                  <c:v>388.7</c:v>
                </c:pt>
                <c:pt idx="30">
                  <c:v>397.6</c:v>
                </c:pt>
                <c:pt idx="31">
                  <c:v>395.2</c:v>
                </c:pt>
                <c:pt idx="32">
                  <c:v>401.1</c:v>
                </c:pt>
                <c:pt idx="33">
                  <c:v>404.8</c:v>
                </c:pt>
                <c:pt idx="34">
                  <c:v>405.4</c:v>
                </c:pt>
                <c:pt idx="35">
                  <c:v>413</c:v>
                </c:pt>
                <c:pt idx="36">
                  <c:v>419.4</c:v>
                </c:pt>
                <c:pt idx="37">
                  <c:v>425</c:v>
                </c:pt>
                <c:pt idx="38">
                  <c:v>432</c:v>
                </c:pt>
                <c:pt idx="39">
                  <c:v>436.7</c:v>
                </c:pt>
                <c:pt idx="40">
                  <c:v>438.4</c:v>
                </c:pt>
                <c:pt idx="41">
                  <c:v>442.8</c:v>
                </c:pt>
                <c:pt idx="42">
                  <c:v>443.2</c:v>
                </c:pt>
                <c:pt idx="43">
                  <c:v>448</c:v>
                </c:pt>
                <c:pt idx="44">
                  <c:v>446.4</c:v>
                </c:pt>
                <c:pt idx="45">
                  <c:v>450.7</c:v>
                </c:pt>
                <c:pt idx="46">
                  <c:v>454.6</c:v>
                </c:pt>
                <c:pt idx="47">
                  <c:v>456.2</c:v>
                </c:pt>
                <c:pt idx="48">
                  <c:v>463.4</c:v>
                </c:pt>
                <c:pt idx="49">
                  <c:v>469.2</c:v>
                </c:pt>
                <c:pt idx="50">
                  <c:v>470.5</c:v>
                </c:pt>
                <c:pt idx="51">
                  <c:v>474.1</c:v>
                </c:pt>
                <c:pt idx="52">
                  <c:v>476</c:v>
                </c:pt>
                <c:pt idx="53">
                  <c:v>472.9</c:v>
                </c:pt>
                <c:pt idx="54">
                  <c:v>477.7</c:v>
                </c:pt>
                <c:pt idx="55">
                  <c:v>477</c:v>
                </c:pt>
                <c:pt idx="56">
                  <c:v>479.3</c:v>
                </c:pt>
                <c:pt idx="57">
                  <c:v>484.7</c:v>
                </c:pt>
                <c:pt idx="58">
                  <c:v>484.1</c:v>
                </c:pt>
                <c:pt idx="59">
                  <c:v>490.2</c:v>
                </c:pt>
                <c:pt idx="60">
                  <c:v>489.5</c:v>
                </c:pt>
                <c:pt idx="61">
                  <c:v>490.1</c:v>
                </c:pt>
                <c:pt idx="62">
                  <c:v>494</c:v>
                </c:pt>
                <c:pt idx="63">
                  <c:v>492.9</c:v>
                </c:pt>
                <c:pt idx="64">
                  <c:v>492.7</c:v>
                </c:pt>
                <c:pt idx="65">
                  <c:v>489.4</c:v>
                </c:pt>
                <c:pt idx="66">
                  <c:v>491</c:v>
                </c:pt>
                <c:pt idx="67">
                  <c:v>490.5</c:v>
                </c:pt>
                <c:pt idx="68">
                  <c:v>490.1</c:v>
                </c:pt>
                <c:pt idx="69">
                  <c:v>491</c:v>
                </c:pt>
                <c:pt idx="70">
                  <c:v>487.7</c:v>
                </c:pt>
                <c:pt idx="71">
                  <c:v>487.7</c:v>
                </c:pt>
                <c:pt idx="72">
                  <c:v>488.9</c:v>
                </c:pt>
                <c:pt idx="73">
                  <c:v>481.6</c:v>
                </c:pt>
                <c:pt idx="74">
                  <c:v>477.1</c:v>
                </c:pt>
                <c:pt idx="75">
                  <c:v>473.1</c:v>
                </c:pt>
                <c:pt idx="76">
                  <c:v>470.5</c:v>
                </c:pt>
                <c:pt idx="77">
                  <c:v>480.6</c:v>
                </c:pt>
                <c:pt idx="78">
                  <c:v>480.3</c:v>
                </c:pt>
                <c:pt idx="79">
                  <c:v>480</c:v>
                </c:pt>
              </c:numCache>
            </c:numRef>
          </c:val>
          <c:smooth val="0"/>
          <c:extLst>
            <c:ext xmlns:c16="http://schemas.microsoft.com/office/drawing/2014/chart" uri="{C3380CC4-5D6E-409C-BE32-E72D297353CC}">
              <c16:uniqueId val="{00000000-B1D2-4407-B0A8-8E2045E87B61}"/>
            </c:ext>
          </c:extLst>
        </c:ser>
        <c:ser>
          <c:idx val="1"/>
          <c:order val="1"/>
          <c:tx>
            <c:strRef>
              <c:f>Data_K!$L$3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Data_K!$L$5:$L$84</c:f>
              <c:numCache>
                <c:formatCode>#,##0.00</c:formatCode>
                <c:ptCount val="80"/>
                <c:pt idx="0">
                  <c:v>372.1</c:v>
                </c:pt>
                <c:pt idx="1">
                  <c:v>370.19</c:v>
                </c:pt>
                <c:pt idx="2">
                  <c:v>369.26</c:v>
                </c:pt>
                <c:pt idx="3">
                  <c:v>369.73</c:v>
                </c:pt>
                <c:pt idx="4">
                  <c:v>370.53</c:v>
                </c:pt>
                <c:pt idx="5">
                  <c:v>370.08</c:v>
                </c:pt>
                <c:pt idx="6">
                  <c:v>368.57</c:v>
                </c:pt>
                <c:pt idx="7">
                  <c:v>366.8</c:v>
                </c:pt>
                <c:pt idx="8">
                  <c:v>365.92</c:v>
                </c:pt>
                <c:pt idx="9">
                  <c:v>366.35</c:v>
                </c:pt>
                <c:pt idx="10">
                  <c:v>367.04</c:v>
                </c:pt>
                <c:pt idx="11">
                  <c:v>366.92</c:v>
                </c:pt>
                <c:pt idx="12">
                  <c:v>365.75</c:v>
                </c:pt>
                <c:pt idx="13">
                  <c:v>364.55</c:v>
                </c:pt>
                <c:pt idx="14">
                  <c:v>364.4</c:v>
                </c:pt>
                <c:pt idx="15">
                  <c:v>366.4</c:v>
                </c:pt>
                <c:pt idx="16">
                  <c:v>370.68</c:v>
                </c:pt>
                <c:pt idx="17">
                  <c:v>374.91</c:v>
                </c:pt>
                <c:pt idx="18">
                  <c:v>377.21</c:v>
                </c:pt>
                <c:pt idx="19">
                  <c:v>377.16</c:v>
                </c:pt>
                <c:pt idx="20">
                  <c:v>375.98</c:v>
                </c:pt>
                <c:pt idx="21">
                  <c:v>375.1</c:v>
                </c:pt>
                <c:pt idx="22">
                  <c:v>375.39</c:v>
                </c:pt>
                <c:pt idx="23">
                  <c:v>376.83</c:v>
                </c:pt>
                <c:pt idx="24">
                  <c:v>378.43</c:v>
                </c:pt>
                <c:pt idx="25">
                  <c:v>379.92</c:v>
                </c:pt>
                <c:pt idx="26">
                  <c:v>381.76</c:v>
                </c:pt>
                <c:pt idx="27">
                  <c:v>383.94</c:v>
                </c:pt>
                <c:pt idx="28">
                  <c:v>386.9</c:v>
                </c:pt>
                <c:pt idx="29">
                  <c:v>390.66</c:v>
                </c:pt>
                <c:pt idx="30">
                  <c:v>394.47</c:v>
                </c:pt>
                <c:pt idx="31">
                  <c:v>397.84</c:v>
                </c:pt>
                <c:pt idx="32">
                  <c:v>400.61</c:v>
                </c:pt>
                <c:pt idx="33">
                  <c:v>403.63</c:v>
                </c:pt>
                <c:pt idx="34">
                  <c:v>407.33</c:v>
                </c:pt>
                <c:pt idx="35">
                  <c:v>412.36</c:v>
                </c:pt>
                <c:pt idx="36">
                  <c:v>418.83</c:v>
                </c:pt>
                <c:pt idx="37">
                  <c:v>425.55</c:v>
                </c:pt>
                <c:pt idx="38">
                  <c:v>431.32</c:v>
                </c:pt>
                <c:pt idx="39">
                  <c:v>435.79</c:v>
                </c:pt>
                <c:pt idx="40">
                  <c:v>439.07</c:v>
                </c:pt>
                <c:pt idx="41">
                  <c:v>441.8</c:v>
                </c:pt>
                <c:pt idx="42">
                  <c:v>444.6</c:v>
                </c:pt>
                <c:pt idx="43">
                  <c:v>446.9</c:v>
                </c:pt>
                <c:pt idx="44">
                  <c:v>448.88</c:v>
                </c:pt>
                <c:pt idx="45">
                  <c:v>451.03</c:v>
                </c:pt>
                <c:pt idx="46">
                  <c:v>453.88</c:v>
                </c:pt>
                <c:pt idx="47">
                  <c:v>458.16</c:v>
                </c:pt>
                <c:pt idx="48">
                  <c:v>462.97</c:v>
                </c:pt>
                <c:pt idx="49">
                  <c:v>467.5</c:v>
                </c:pt>
                <c:pt idx="50">
                  <c:v>471.28</c:v>
                </c:pt>
                <c:pt idx="51">
                  <c:v>473.87</c:v>
                </c:pt>
                <c:pt idx="52">
                  <c:v>475.18</c:v>
                </c:pt>
                <c:pt idx="53">
                  <c:v>475.43</c:v>
                </c:pt>
                <c:pt idx="54">
                  <c:v>475.8</c:v>
                </c:pt>
                <c:pt idx="55">
                  <c:v>477.45</c:v>
                </c:pt>
                <c:pt idx="56">
                  <c:v>480.17</c:v>
                </c:pt>
                <c:pt idx="57">
                  <c:v>483.53</c:v>
                </c:pt>
                <c:pt idx="58">
                  <c:v>486.6</c:v>
                </c:pt>
                <c:pt idx="59">
                  <c:v>488.44</c:v>
                </c:pt>
                <c:pt idx="60">
                  <c:v>489.63</c:v>
                </c:pt>
                <c:pt idx="61">
                  <c:v>490.73</c:v>
                </c:pt>
                <c:pt idx="62">
                  <c:v>491.68</c:v>
                </c:pt>
                <c:pt idx="63">
                  <c:v>491.84</c:v>
                </c:pt>
                <c:pt idx="64">
                  <c:v>491.02</c:v>
                </c:pt>
                <c:pt idx="65">
                  <c:v>490.04</c:v>
                </c:pt>
                <c:pt idx="66">
                  <c:v>489.87</c:v>
                </c:pt>
                <c:pt idx="67">
                  <c:v>490.45</c:v>
                </c:pt>
                <c:pt idx="68">
                  <c:v>490.91</c:v>
                </c:pt>
                <c:pt idx="69">
                  <c:v>490.73</c:v>
                </c:pt>
                <c:pt idx="70">
                  <c:v>490.34</c:v>
                </c:pt>
                <c:pt idx="71">
                  <c:v>489.5</c:v>
                </c:pt>
                <c:pt idx="72">
                  <c:v>487.13</c:v>
                </c:pt>
                <c:pt idx="73">
                  <c:v>482.75</c:v>
                </c:pt>
                <c:pt idx="74">
                  <c:v>477.31</c:v>
                </c:pt>
                <c:pt idx="75">
                  <c:v>473.8</c:v>
                </c:pt>
                <c:pt idx="76">
                  <c:v>474.35</c:v>
                </c:pt>
                <c:pt idx="77">
                  <c:v>477.4</c:v>
                </c:pt>
                <c:pt idx="78">
                  <c:v>479.74</c:v>
                </c:pt>
                <c:pt idx="79">
                  <c:v>479.61</c:v>
                </c:pt>
              </c:numCache>
            </c:numRef>
          </c:val>
          <c:smooth val="0"/>
          <c:extLst>
            <c:ext xmlns:c16="http://schemas.microsoft.com/office/drawing/2014/chart" uri="{C3380CC4-5D6E-409C-BE32-E72D297353CC}">
              <c16:uniqueId val="{00000001-B1D2-4407-B0A8-8E2045E87B61}"/>
            </c:ext>
          </c:extLst>
        </c:ser>
        <c:dLbls>
          <c:showLegendKey val="0"/>
          <c:showVal val="0"/>
          <c:showCatName val="0"/>
          <c:showSerName val="0"/>
          <c:showPercent val="0"/>
          <c:showBubbleSize val="0"/>
        </c:dLbls>
        <c:hiLowLines>
          <c:spPr>
            <a:ln w="3175">
              <a:solidFill>
                <a:srgbClr val="000000"/>
              </a:solidFill>
              <a:prstDash val="solid"/>
            </a:ln>
          </c:spPr>
        </c:hiLowLines>
        <c:smooth val="0"/>
        <c:axId val="141710464"/>
        <c:axId val="141712000"/>
      </c:lineChart>
      <c:catAx>
        <c:axId val="1417104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12000"/>
        <c:crosses val="autoZero"/>
        <c:auto val="0"/>
        <c:lblAlgn val="ctr"/>
        <c:lblOffset val="100"/>
        <c:tickLblSkip val="2"/>
        <c:tickMarkSkip val="4"/>
        <c:noMultiLvlLbl val="0"/>
      </c:catAx>
      <c:valAx>
        <c:axId val="1417120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104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Data_K!$AA$3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Data_K!$AA$5:$AA$84</c:f>
              <c:numCache>
                <c:formatCode>#\ ##0.0</c:formatCode>
                <c:ptCount val="80"/>
                <c:pt idx="0">
                  <c:v>5</c:v>
                </c:pt>
                <c:pt idx="1">
                  <c:v>6.6</c:v>
                </c:pt>
                <c:pt idx="2">
                  <c:v>7</c:v>
                </c:pt>
                <c:pt idx="3">
                  <c:v>5.9</c:v>
                </c:pt>
                <c:pt idx="4">
                  <c:v>5.8</c:v>
                </c:pt>
                <c:pt idx="5">
                  <c:v>5.9</c:v>
                </c:pt>
                <c:pt idx="6">
                  <c:v>5.6</c:v>
                </c:pt>
                <c:pt idx="7">
                  <c:v>6.5</c:v>
                </c:pt>
                <c:pt idx="8">
                  <c:v>7</c:v>
                </c:pt>
                <c:pt idx="9">
                  <c:v>6.7</c:v>
                </c:pt>
                <c:pt idx="10">
                  <c:v>6.2</c:v>
                </c:pt>
                <c:pt idx="11">
                  <c:v>6.8</c:v>
                </c:pt>
                <c:pt idx="12">
                  <c:v>7.3</c:v>
                </c:pt>
                <c:pt idx="13">
                  <c:v>7.4</c:v>
                </c:pt>
                <c:pt idx="14">
                  <c:v>8.4</c:v>
                </c:pt>
                <c:pt idx="15">
                  <c:v>7.7</c:v>
                </c:pt>
                <c:pt idx="16">
                  <c:v>7.5</c:v>
                </c:pt>
                <c:pt idx="17">
                  <c:v>6</c:v>
                </c:pt>
                <c:pt idx="18">
                  <c:v>6</c:v>
                </c:pt>
                <c:pt idx="19">
                  <c:v>6</c:v>
                </c:pt>
                <c:pt idx="20">
                  <c:v>5.7</c:v>
                </c:pt>
                <c:pt idx="21">
                  <c:v>6.6</c:v>
                </c:pt>
                <c:pt idx="22">
                  <c:v>7</c:v>
                </c:pt>
                <c:pt idx="23">
                  <c:v>7</c:v>
                </c:pt>
                <c:pt idx="24">
                  <c:v>7.2</c:v>
                </c:pt>
                <c:pt idx="25">
                  <c:v>7.3</c:v>
                </c:pt>
                <c:pt idx="26">
                  <c:v>7.6</c:v>
                </c:pt>
                <c:pt idx="27">
                  <c:v>7.5</c:v>
                </c:pt>
                <c:pt idx="28">
                  <c:v>8</c:v>
                </c:pt>
                <c:pt idx="29">
                  <c:v>8.5</c:v>
                </c:pt>
                <c:pt idx="30">
                  <c:v>7.3</c:v>
                </c:pt>
                <c:pt idx="31">
                  <c:v>8.8000000000000007</c:v>
                </c:pt>
                <c:pt idx="32">
                  <c:v>8.5</c:v>
                </c:pt>
                <c:pt idx="33">
                  <c:v>8.8000000000000007</c:v>
                </c:pt>
                <c:pt idx="34">
                  <c:v>9.6999999999999993</c:v>
                </c:pt>
                <c:pt idx="35">
                  <c:v>9</c:v>
                </c:pt>
                <c:pt idx="36">
                  <c:v>8.5</c:v>
                </c:pt>
                <c:pt idx="37">
                  <c:v>8.6</c:v>
                </c:pt>
                <c:pt idx="38">
                  <c:v>8.1</c:v>
                </c:pt>
                <c:pt idx="39">
                  <c:v>8.1999999999999993</c:v>
                </c:pt>
                <c:pt idx="40">
                  <c:v>8.8000000000000007</c:v>
                </c:pt>
                <c:pt idx="41">
                  <c:v>8.9</c:v>
                </c:pt>
                <c:pt idx="42">
                  <c:v>9.6999999999999993</c:v>
                </c:pt>
                <c:pt idx="43">
                  <c:v>9.6999999999999993</c:v>
                </c:pt>
                <c:pt idx="44">
                  <c:v>10.9</c:v>
                </c:pt>
                <c:pt idx="45">
                  <c:v>10.8</c:v>
                </c:pt>
                <c:pt idx="46">
                  <c:v>10.9</c:v>
                </c:pt>
                <c:pt idx="47">
                  <c:v>11.4</c:v>
                </c:pt>
                <c:pt idx="48">
                  <c:v>10.8</c:v>
                </c:pt>
                <c:pt idx="49">
                  <c:v>10.5</c:v>
                </c:pt>
                <c:pt idx="50">
                  <c:v>11</c:v>
                </c:pt>
                <c:pt idx="51">
                  <c:v>11</c:v>
                </c:pt>
                <c:pt idx="52">
                  <c:v>11.1</c:v>
                </c:pt>
                <c:pt idx="53">
                  <c:v>12.1</c:v>
                </c:pt>
                <c:pt idx="54">
                  <c:v>11.9</c:v>
                </c:pt>
                <c:pt idx="55">
                  <c:v>12.3</c:v>
                </c:pt>
                <c:pt idx="56">
                  <c:v>12.6</c:v>
                </c:pt>
                <c:pt idx="57">
                  <c:v>12</c:v>
                </c:pt>
                <c:pt idx="58">
                  <c:v>12.5</c:v>
                </c:pt>
                <c:pt idx="59">
                  <c:v>11.9</c:v>
                </c:pt>
                <c:pt idx="60">
                  <c:v>12.3</c:v>
                </c:pt>
                <c:pt idx="61">
                  <c:v>12.7</c:v>
                </c:pt>
                <c:pt idx="62">
                  <c:v>12.3</c:v>
                </c:pt>
                <c:pt idx="63">
                  <c:v>12.8</c:v>
                </c:pt>
                <c:pt idx="64">
                  <c:v>12.7</c:v>
                </c:pt>
                <c:pt idx="65">
                  <c:v>13.3</c:v>
                </c:pt>
                <c:pt idx="66">
                  <c:v>13.2</c:v>
                </c:pt>
                <c:pt idx="67">
                  <c:v>13.2</c:v>
                </c:pt>
                <c:pt idx="68">
                  <c:v>13.4</c:v>
                </c:pt>
                <c:pt idx="69">
                  <c:v>13.4</c:v>
                </c:pt>
                <c:pt idx="70">
                  <c:v>13.2</c:v>
                </c:pt>
                <c:pt idx="71">
                  <c:v>13.6</c:v>
                </c:pt>
                <c:pt idx="72">
                  <c:v>13.3</c:v>
                </c:pt>
                <c:pt idx="73">
                  <c:v>14.2</c:v>
                </c:pt>
                <c:pt idx="74">
                  <c:v>15</c:v>
                </c:pt>
                <c:pt idx="75">
                  <c:v>15.3</c:v>
                </c:pt>
                <c:pt idx="76">
                  <c:v>15.5</c:v>
                </c:pt>
                <c:pt idx="77">
                  <c:v>13.7</c:v>
                </c:pt>
                <c:pt idx="78">
                  <c:v>13.6</c:v>
                </c:pt>
                <c:pt idx="79">
                  <c:v>13.2</c:v>
                </c:pt>
              </c:numCache>
            </c:numRef>
          </c:val>
          <c:smooth val="0"/>
          <c:extLst>
            <c:ext xmlns:c16="http://schemas.microsoft.com/office/drawing/2014/chart" uri="{C3380CC4-5D6E-409C-BE32-E72D297353CC}">
              <c16:uniqueId val="{00000000-F233-47BA-B0C7-BF4A8D2F1BB7}"/>
            </c:ext>
          </c:extLst>
        </c:ser>
        <c:ser>
          <c:idx val="1"/>
          <c:order val="1"/>
          <c:tx>
            <c:strRef>
              <c:f>Data_K!$AD$3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Data_K!$AD$5:$AD$84</c:f>
              <c:numCache>
                <c:formatCode>#,##0.00</c:formatCode>
                <c:ptCount val="80"/>
                <c:pt idx="0">
                  <c:v>5.75</c:v>
                </c:pt>
                <c:pt idx="1">
                  <c:v>6.22</c:v>
                </c:pt>
                <c:pt idx="2">
                  <c:v>6.41</c:v>
                </c:pt>
                <c:pt idx="3">
                  <c:v>6.18</c:v>
                </c:pt>
                <c:pt idx="4">
                  <c:v>5.83</c:v>
                </c:pt>
                <c:pt idx="5">
                  <c:v>5.8</c:v>
                </c:pt>
                <c:pt idx="6">
                  <c:v>6.09</c:v>
                </c:pt>
                <c:pt idx="7">
                  <c:v>6.51</c:v>
                </c:pt>
                <c:pt idx="8">
                  <c:v>6.74</c:v>
                </c:pt>
                <c:pt idx="9">
                  <c:v>6.66</c:v>
                </c:pt>
                <c:pt idx="10">
                  <c:v>6.55</c:v>
                </c:pt>
                <c:pt idx="11">
                  <c:v>6.72</c:v>
                </c:pt>
                <c:pt idx="12">
                  <c:v>7.21</c:v>
                </c:pt>
                <c:pt idx="13">
                  <c:v>7.71</c:v>
                </c:pt>
                <c:pt idx="14">
                  <c:v>7.98</c:v>
                </c:pt>
                <c:pt idx="15">
                  <c:v>7.77</c:v>
                </c:pt>
                <c:pt idx="16">
                  <c:v>7.04</c:v>
                </c:pt>
                <c:pt idx="17">
                  <c:v>6.26</c:v>
                </c:pt>
                <c:pt idx="18">
                  <c:v>5.8</c:v>
                </c:pt>
                <c:pt idx="19">
                  <c:v>5.76</c:v>
                </c:pt>
                <c:pt idx="20">
                  <c:v>6.02</c:v>
                </c:pt>
                <c:pt idx="21">
                  <c:v>6.45</c:v>
                </c:pt>
                <c:pt idx="22">
                  <c:v>6.85</c:v>
                </c:pt>
                <c:pt idx="23">
                  <c:v>7.06</c:v>
                </c:pt>
                <c:pt idx="24">
                  <c:v>7.22</c:v>
                </c:pt>
                <c:pt idx="25">
                  <c:v>7.4</c:v>
                </c:pt>
                <c:pt idx="26">
                  <c:v>7.6</c:v>
                </c:pt>
                <c:pt idx="27">
                  <c:v>7.86</c:v>
                </c:pt>
                <c:pt idx="28">
                  <c:v>8.0399999999999991</c:v>
                </c:pt>
                <c:pt idx="29">
                  <c:v>8.0399999999999991</c:v>
                </c:pt>
                <c:pt idx="30">
                  <c:v>8.0500000000000007</c:v>
                </c:pt>
                <c:pt idx="31">
                  <c:v>8.23</c:v>
                </c:pt>
                <c:pt idx="32">
                  <c:v>8.6</c:v>
                </c:pt>
                <c:pt idx="33">
                  <c:v>9</c:v>
                </c:pt>
                <c:pt idx="34">
                  <c:v>9.18</c:v>
                </c:pt>
                <c:pt idx="35">
                  <c:v>9.06</c:v>
                </c:pt>
                <c:pt idx="36">
                  <c:v>8.6999999999999993</c:v>
                </c:pt>
                <c:pt idx="37">
                  <c:v>8.3800000000000008</c:v>
                </c:pt>
                <c:pt idx="38">
                  <c:v>8.2899999999999991</c:v>
                </c:pt>
                <c:pt idx="39">
                  <c:v>8.42</c:v>
                </c:pt>
                <c:pt idx="40">
                  <c:v>8.7200000000000006</c:v>
                </c:pt>
                <c:pt idx="41">
                  <c:v>9.11</c:v>
                </c:pt>
                <c:pt idx="42">
                  <c:v>9.48</c:v>
                </c:pt>
                <c:pt idx="43">
                  <c:v>9.94</c:v>
                </c:pt>
                <c:pt idx="44">
                  <c:v>10.41</c:v>
                </c:pt>
                <c:pt idx="45">
                  <c:v>10.79</c:v>
                </c:pt>
                <c:pt idx="46">
                  <c:v>11.02</c:v>
                </c:pt>
                <c:pt idx="47">
                  <c:v>10.99</c:v>
                </c:pt>
                <c:pt idx="48">
                  <c:v>10.87</c:v>
                </c:pt>
                <c:pt idx="49">
                  <c:v>10.81</c:v>
                </c:pt>
                <c:pt idx="50">
                  <c:v>10.86</c:v>
                </c:pt>
                <c:pt idx="51">
                  <c:v>11.01</c:v>
                </c:pt>
                <c:pt idx="52">
                  <c:v>11.31</c:v>
                </c:pt>
                <c:pt idx="53">
                  <c:v>11.73</c:v>
                </c:pt>
                <c:pt idx="54">
                  <c:v>12.13</c:v>
                </c:pt>
                <c:pt idx="55">
                  <c:v>12.33</c:v>
                </c:pt>
                <c:pt idx="56">
                  <c:v>12.35</c:v>
                </c:pt>
                <c:pt idx="57">
                  <c:v>12.23</c:v>
                </c:pt>
                <c:pt idx="58">
                  <c:v>12.11</c:v>
                </c:pt>
                <c:pt idx="59">
                  <c:v>12.16</c:v>
                </c:pt>
                <c:pt idx="60">
                  <c:v>12.35</c:v>
                </c:pt>
                <c:pt idx="61">
                  <c:v>12.55</c:v>
                </c:pt>
                <c:pt idx="62">
                  <c:v>12.73</c:v>
                </c:pt>
                <c:pt idx="63">
                  <c:v>12.89</c:v>
                </c:pt>
                <c:pt idx="64">
                  <c:v>13.07</c:v>
                </c:pt>
                <c:pt idx="65">
                  <c:v>13.22</c:v>
                </c:pt>
                <c:pt idx="66">
                  <c:v>13.26</c:v>
                </c:pt>
                <c:pt idx="67">
                  <c:v>13.25</c:v>
                </c:pt>
                <c:pt idx="68">
                  <c:v>13.22</c:v>
                </c:pt>
                <c:pt idx="69">
                  <c:v>13.16</c:v>
                </c:pt>
                <c:pt idx="70">
                  <c:v>13.1</c:v>
                </c:pt>
                <c:pt idx="71">
                  <c:v>13.18</c:v>
                </c:pt>
                <c:pt idx="72">
                  <c:v>13.51</c:v>
                </c:pt>
                <c:pt idx="73">
                  <c:v>14.1</c:v>
                </c:pt>
                <c:pt idx="74">
                  <c:v>14.79</c:v>
                </c:pt>
                <c:pt idx="75">
                  <c:v>15.16</c:v>
                </c:pt>
                <c:pt idx="76">
                  <c:v>14.9</c:v>
                </c:pt>
                <c:pt idx="77">
                  <c:v>14.24</c:v>
                </c:pt>
                <c:pt idx="78">
                  <c:v>13.64</c:v>
                </c:pt>
                <c:pt idx="79">
                  <c:v>13.3</c:v>
                </c:pt>
              </c:numCache>
            </c:numRef>
          </c:val>
          <c:smooth val="0"/>
          <c:extLst>
            <c:ext xmlns:c16="http://schemas.microsoft.com/office/drawing/2014/chart" uri="{C3380CC4-5D6E-409C-BE32-E72D297353CC}">
              <c16:uniqueId val="{00000001-F233-47BA-B0C7-BF4A8D2F1BB7}"/>
            </c:ext>
          </c:extLst>
        </c:ser>
        <c:dLbls>
          <c:showLegendKey val="0"/>
          <c:showVal val="0"/>
          <c:showCatName val="0"/>
          <c:showSerName val="0"/>
          <c:showPercent val="0"/>
          <c:showBubbleSize val="0"/>
        </c:dLbls>
        <c:hiLowLines>
          <c:spPr>
            <a:ln w="3175">
              <a:solidFill>
                <a:srgbClr val="000000"/>
              </a:solidFill>
              <a:prstDash val="solid"/>
            </a:ln>
          </c:spPr>
        </c:hiLowLines>
        <c:smooth val="0"/>
        <c:axId val="141732864"/>
        <c:axId val="141734656"/>
      </c:lineChart>
      <c:catAx>
        <c:axId val="141732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34656"/>
        <c:crosses val="autoZero"/>
        <c:auto val="0"/>
        <c:lblAlgn val="ctr"/>
        <c:lblOffset val="100"/>
        <c:tickLblSkip val="2"/>
        <c:tickMarkSkip val="4"/>
        <c:noMultiLvlLbl val="0"/>
      </c:catAx>
      <c:valAx>
        <c:axId val="14173465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732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Data_K!$AG$5:$AG$84</c:f>
              <c:numCache>
                <c:formatCode>#\ ##0.0</c:formatCode>
                <c:ptCount val="80"/>
                <c:pt idx="0">
                  <c:v>94.7</c:v>
                </c:pt>
                <c:pt idx="1">
                  <c:v>93.2</c:v>
                </c:pt>
                <c:pt idx="2">
                  <c:v>92.9</c:v>
                </c:pt>
                <c:pt idx="3">
                  <c:v>94.1</c:v>
                </c:pt>
                <c:pt idx="4">
                  <c:v>94.2</c:v>
                </c:pt>
                <c:pt idx="5">
                  <c:v>94</c:v>
                </c:pt>
                <c:pt idx="6">
                  <c:v>94.3</c:v>
                </c:pt>
                <c:pt idx="7">
                  <c:v>93.1</c:v>
                </c:pt>
                <c:pt idx="8">
                  <c:v>92.9</c:v>
                </c:pt>
                <c:pt idx="9">
                  <c:v>93.1</c:v>
                </c:pt>
                <c:pt idx="10">
                  <c:v>93.6</c:v>
                </c:pt>
                <c:pt idx="11">
                  <c:v>93.2</c:v>
                </c:pt>
                <c:pt idx="12">
                  <c:v>92.6</c:v>
                </c:pt>
                <c:pt idx="13">
                  <c:v>92.6</c:v>
                </c:pt>
                <c:pt idx="14">
                  <c:v>91.5</c:v>
                </c:pt>
                <c:pt idx="15">
                  <c:v>92.3</c:v>
                </c:pt>
                <c:pt idx="16">
                  <c:v>92.4</c:v>
                </c:pt>
                <c:pt idx="17">
                  <c:v>94.1</c:v>
                </c:pt>
                <c:pt idx="18">
                  <c:v>94</c:v>
                </c:pt>
                <c:pt idx="19">
                  <c:v>93.8</c:v>
                </c:pt>
                <c:pt idx="20">
                  <c:v>94</c:v>
                </c:pt>
                <c:pt idx="21">
                  <c:v>93</c:v>
                </c:pt>
                <c:pt idx="22">
                  <c:v>92.9</c:v>
                </c:pt>
                <c:pt idx="23">
                  <c:v>92.9</c:v>
                </c:pt>
                <c:pt idx="24">
                  <c:v>92.6</c:v>
                </c:pt>
                <c:pt idx="25">
                  <c:v>92.5</c:v>
                </c:pt>
                <c:pt idx="26">
                  <c:v>92.1</c:v>
                </c:pt>
                <c:pt idx="27">
                  <c:v>92.4</c:v>
                </c:pt>
                <c:pt idx="28">
                  <c:v>92</c:v>
                </c:pt>
                <c:pt idx="29">
                  <c:v>91.3</c:v>
                </c:pt>
                <c:pt idx="30">
                  <c:v>92.4</c:v>
                </c:pt>
                <c:pt idx="31">
                  <c:v>90.9</c:v>
                </c:pt>
                <c:pt idx="32">
                  <c:v>91.2</c:v>
                </c:pt>
                <c:pt idx="33">
                  <c:v>91</c:v>
                </c:pt>
                <c:pt idx="34">
                  <c:v>90.1</c:v>
                </c:pt>
                <c:pt idx="35">
                  <c:v>90.7</c:v>
                </c:pt>
                <c:pt idx="36">
                  <c:v>91.1</c:v>
                </c:pt>
                <c:pt idx="37">
                  <c:v>91.2</c:v>
                </c:pt>
                <c:pt idx="38">
                  <c:v>91.7</c:v>
                </c:pt>
                <c:pt idx="39">
                  <c:v>91.6</c:v>
                </c:pt>
                <c:pt idx="40">
                  <c:v>90.9</c:v>
                </c:pt>
                <c:pt idx="41">
                  <c:v>90.9</c:v>
                </c:pt>
                <c:pt idx="42">
                  <c:v>90</c:v>
                </c:pt>
                <c:pt idx="43">
                  <c:v>90</c:v>
                </c:pt>
                <c:pt idx="44">
                  <c:v>88.7</c:v>
                </c:pt>
                <c:pt idx="45">
                  <c:v>88.6</c:v>
                </c:pt>
                <c:pt idx="46">
                  <c:v>88.6</c:v>
                </c:pt>
                <c:pt idx="47">
                  <c:v>88.2</c:v>
                </c:pt>
                <c:pt idx="48">
                  <c:v>88.8</c:v>
                </c:pt>
                <c:pt idx="49">
                  <c:v>89.2</c:v>
                </c:pt>
                <c:pt idx="50">
                  <c:v>88.7</c:v>
                </c:pt>
                <c:pt idx="51">
                  <c:v>88.8</c:v>
                </c:pt>
                <c:pt idx="52">
                  <c:v>88.5</c:v>
                </c:pt>
                <c:pt idx="53">
                  <c:v>87.4</c:v>
                </c:pt>
                <c:pt idx="54">
                  <c:v>87.7</c:v>
                </c:pt>
                <c:pt idx="55">
                  <c:v>87.1</c:v>
                </c:pt>
                <c:pt idx="56">
                  <c:v>87.1</c:v>
                </c:pt>
                <c:pt idx="57">
                  <c:v>87.7</c:v>
                </c:pt>
                <c:pt idx="58">
                  <c:v>87.1</c:v>
                </c:pt>
                <c:pt idx="59">
                  <c:v>87.7</c:v>
                </c:pt>
                <c:pt idx="60">
                  <c:v>87.2</c:v>
                </c:pt>
                <c:pt idx="61">
                  <c:v>87</c:v>
                </c:pt>
                <c:pt idx="62">
                  <c:v>87.4</c:v>
                </c:pt>
                <c:pt idx="63">
                  <c:v>87</c:v>
                </c:pt>
                <c:pt idx="64">
                  <c:v>86.9</c:v>
                </c:pt>
                <c:pt idx="65">
                  <c:v>86.2</c:v>
                </c:pt>
                <c:pt idx="66">
                  <c:v>86.4</c:v>
                </c:pt>
                <c:pt idx="67">
                  <c:v>86.3</c:v>
                </c:pt>
                <c:pt idx="68">
                  <c:v>86.2</c:v>
                </c:pt>
                <c:pt idx="69">
                  <c:v>86.4</c:v>
                </c:pt>
                <c:pt idx="70">
                  <c:v>85.9</c:v>
                </c:pt>
                <c:pt idx="71">
                  <c:v>86</c:v>
                </c:pt>
                <c:pt idx="72">
                  <c:v>86.4</c:v>
                </c:pt>
                <c:pt idx="73">
                  <c:v>85.3</c:v>
                </c:pt>
                <c:pt idx="74">
                  <c:v>84.8</c:v>
                </c:pt>
                <c:pt idx="75">
                  <c:v>84.3</c:v>
                </c:pt>
                <c:pt idx="76">
                  <c:v>84</c:v>
                </c:pt>
                <c:pt idx="77">
                  <c:v>86.1</c:v>
                </c:pt>
                <c:pt idx="78">
                  <c:v>86.2</c:v>
                </c:pt>
                <c:pt idx="79">
                  <c:v>86.4</c:v>
                </c:pt>
              </c:numCache>
            </c:numRef>
          </c:val>
          <c:smooth val="0"/>
          <c:extLst>
            <c:ext xmlns:c15="http://schemas.microsoft.com/office/drawing/2012/chart" uri="{02D57815-91ED-43cb-92C2-25804820EDAC}">
              <c15:filteredSeriesTitle>
                <c15:tx>
                  <c:strRef>
                    <c:extLst>
                      <c:ext uri="{02D57815-91ED-43cb-92C2-25804820EDAC}">
                        <c15:formulaRef>
                          <c15:sqref>Data_K!#REF!</c15:sqref>
                        </c15:formulaRef>
                      </c:ext>
                    </c:extLst>
                    <c:strCache>
                      <c:ptCount val="1"/>
                      <c:pt idx="0">
                        <c:v>#REFERENS!</c:v>
                      </c:pt>
                    </c:strCache>
                  </c:strRef>
                </c15:tx>
              </c15:filteredSeriesTitle>
            </c:ext>
            <c:ext xmlns:c16="http://schemas.microsoft.com/office/drawing/2014/chart" uri="{C3380CC4-5D6E-409C-BE32-E72D297353CC}">
              <c16:uniqueId val="{00000000-0A5F-4C1E-B1DD-29DA68DFCA4A}"/>
            </c:ext>
          </c:extLst>
        </c:ser>
        <c:ser>
          <c:idx val="1"/>
          <c:order val="1"/>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Data_K!$AJ$5:$AJ$84</c:f>
              <c:numCache>
                <c:formatCode>#,##0.00</c:formatCode>
                <c:ptCount val="80"/>
                <c:pt idx="0">
                  <c:v>93.93</c:v>
                </c:pt>
                <c:pt idx="1">
                  <c:v>93.59</c:v>
                </c:pt>
                <c:pt idx="2">
                  <c:v>93.51</c:v>
                </c:pt>
                <c:pt idx="3">
                  <c:v>93.81</c:v>
                </c:pt>
                <c:pt idx="4">
                  <c:v>94.16</c:v>
                </c:pt>
                <c:pt idx="5">
                  <c:v>94.12</c:v>
                </c:pt>
                <c:pt idx="6">
                  <c:v>93.74</c:v>
                </c:pt>
                <c:pt idx="7">
                  <c:v>93.29</c:v>
                </c:pt>
                <c:pt idx="8">
                  <c:v>93.08</c:v>
                </c:pt>
                <c:pt idx="9">
                  <c:v>93.21</c:v>
                </c:pt>
                <c:pt idx="10">
                  <c:v>93.35</c:v>
                </c:pt>
                <c:pt idx="11">
                  <c:v>93.2</c:v>
                </c:pt>
                <c:pt idx="12">
                  <c:v>92.73</c:v>
                </c:pt>
                <c:pt idx="13">
                  <c:v>92.23</c:v>
                </c:pt>
                <c:pt idx="14">
                  <c:v>91.95</c:v>
                </c:pt>
                <c:pt idx="15">
                  <c:v>92.17</c:v>
                </c:pt>
                <c:pt idx="16">
                  <c:v>92.92</c:v>
                </c:pt>
                <c:pt idx="17">
                  <c:v>93.73</c:v>
                </c:pt>
                <c:pt idx="18">
                  <c:v>94.17</c:v>
                </c:pt>
                <c:pt idx="19">
                  <c:v>94.12</c:v>
                </c:pt>
                <c:pt idx="20">
                  <c:v>93.74</c:v>
                </c:pt>
                <c:pt idx="21">
                  <c:v>93.28</c:v>
                </c:pt>
                <c:pt idx="22">
                  <c:v>92.94</c:v>
                </c:pt>
                <c:pt idx="23">
                  <c:v>92.78</c:v>
                </c:pt>
                <c:pt idx="24">
                  <c:v>92.63</c:v>
                </c:pt>
                <c:pt idx="25">
                  <c:v>92.41</c:v>
                </c:pt>
                <c:pt idx="26">
                  <c:v>92.2</c:v>
                </c:pt>
                <c:pt idx="27">
                  <c:v>91.97</c:v>
                </c:pt>
                <c:pt idx="28">
                  <c:v>91.82</c:v>
                </c:pt>
                <c:pt idx="29">
                  <c:v>91.78</c:v>
                </c:pt>
                <c:pt idx="30">
                  <c:v>91.71</c:v>
                </c:pt>
                <c:pt idx="31">
                  <c:v>91.5</c:v>
                </c:pt>
                <c:pt idx="32">
                  <c:v>91.13</c:v>
                </c:pt>
                <c:pt idx="33">
                  <c:v>90.73</c:v>
                </c:pt>
                <c:pt idx="34">
                  <c:v>90.49</c:v>
                </c:pt>
                <c:pt idx="35">
                  <c:v>90.56</c:v>
                </c:pt>
                <c:pt idx="36">
                  <c:v>90.95</c:v>
                </c:pt>
                <c:pt idx="37">
                  <c:v>91.36</c:v>
                </c:pt>
                <c:pt idx="38">
                  <c:v>91.52</c:v>
                </c:pt>
                <c:pt idx="39">
                  <c:v>91.39</c:v>
                </c:pt>
                <c:pt idx="40">
                  <c:v>91.05</c:v>
                </c:pt>
                <c:pt idx="41">
                  <c:v>90.66</c:v>
                </c:pt>
                <c:pt idx="42">
                  <c:v>90.27</c:v>
                </c:pt>
                <c:pt idx="43">
                  <c:v>89.77</c:v>
                </c:pt>
                <c:pt idx="44">
                  <c:v>89.21</c:v>
                </c:pt>
                <c:pt idx="45">
                  <c:v>88.75</c:v>
                </c:pt>
                <c:pt idx="46">
                  <c:v>88.5</c:v>
                </c:pt>
                <c:pt idx="47">
                  <c:v>88.57</c:v>
                </c:pt>
                <c:pt idx="48">
                  <c:v>88.75</c:v>
                </c:pt>
                <c:pt idx="49">
                  <c:v>88.88</c:v>
                </c:pt>
                <c:pt idx="50">
                  <c:v>88.89</c:v>
                </c:pt>
                <c:pt idx="51">
                  <c:v>88.73</c:v>
                </c:pt>
                <c:pt idx="52">
                  <c:v>88.36</c:v>
                </c:pt>
                <c:pt idx="53">
                  <c:v>87.83</c:v>
                </c:pt>
                <c:pt idx="54">
                  <c:v>87.36</c:v>
                </c:pt>
                <c:pt idx="55">
                  <c:v>87.18</c:v>
                </c:pt>
                <c:pt idx="56">
                  <c:v>87.25</c:v>
                </c:pt>
                <c:pt idx="57">
                  <c:v>87.44</c:v>
                </c:pt>
                <c:pt idx="58">
                  <c:v>87.55</c:v>
                </c:pt>
                <c:pt idx="59">
                  <c:v>87.43</c:v>
                </c:pt>
                <c:pt idx="60">
                  <c:v>87.21</c:v>
                </c:pt>
                <c:pt idx="61">
                  <c:v>87.06</c:v>
                </c:pt>
                <c:pt idx="62">
                  <c:v>87</c:v>
                </c:pt>
                <c:pt idx="63">
                  <c:v>86.86</c:v>
                </c:pt>
                <c:pt idx="64">
                  <c:v>86.58</c:v>
                </c:pt>
                <c:pt idx="65">
                  <c:v>86.31</c:v>
                </c:pt>
                <c:pt idx="66">
                  <c:v>86.21</c:v>
                </c:pt>
                <c:pt idx="67">
                  <c:v>86.27</c:v>
                </c:pt>
                <c:pt idx="68">
                  <c:v>86.35</c:v>
                </c:pt>
                <c:pt idx="69">
                  <c:v>86.37</c:v>
                </c:pt>
                <c:pt idx="70">
                  <c:v>86.39</c:v>
                </c:pt>
                <c:pt idx="71">
                  <c:v>86.36</c:v>
                </c:pt>
                <c:pt idx="72">
                  <c:v>86.11</c:v>
                </c:pt>
                <c:pt idx="73">
                  <c:v>85.54</c:v>
                </c:pt>
                <c:pt idx="74">
                  <c:v>84.79</c:v>
                </c:pt>
                <c:pt idx="75">
                  <c:v>84.4</c:v>
                </c:pt>
                <c:pt idx="76">
                  <c:v>84.72</c:v>
                </c:pt>
                <c:pt idx="77">
                  <c:v>85.48</c:v>
                </c:pt>
                <c:pt idx="78">
                  <c:v>86.12</c:v>
                </c:pt>
                <c:pt idx="79">
                  <c:v>86.37</c:v>
                </c:pt>
              </c:numCache>
            </c:numRef>
          </c:val>
          <c:smooth val="0"/>
          <c:extLst>
            <c:ext xmlns:c15="http://schemas.microsoft.com/office/drawing/2012/chart" uri="{02D57815-91ED-43cb-92C2-25804820EDAC}">
              <c15:filteredSeriesTitle>
                <c15:tx>
                  <c:strRef>
                    <c:extLst>
                      <c:ext uri="{02D57815-91ED-43cb-92C2-25804820EDAC}">
                        <c15:formulaRef>
                          <c15:sqref>Data_K!#REF!</c15:sqref>
                        </c15:formulaRef>
                      </c:ext>
                    </c:extLst>
                    <c:strCache>
                      <c:ptCount val="1"/>
                      <c:pt idx="0">
                        <c:v>#REFERENS!</c:v>
                      </c:pt>
                    </c:strCache>
                  </c:strRef>
                </c15:tx>
              </c15:filteredSeriesTitle>
            </c:ext>
            <c:ext xmlns:c16="http://schemas.microsoft.com/office/drawing/2014/chart" uri="{C3380CC4-5D6E-409C-BE32-E72D297353CC}">
              <c16:uniqueId val="{00000001-0A5F-4C1E-B1DD-29DA68DFCA4A}"/>
            </c:ext>
          </c:extLst>
        </c:ser>
        <c:dLbls>
          <c:showLegendKey val="0"/>
          <c:showVal val="0"/>
          <c:showCatName val="0"/>
          <c:showSerName val="0"/>
          <c:showPercent val="0"/>
          <c:showBubbleSize val="0"/>
        </c:dLbls>
        <c:hiLowLines>
          <c:spPr>
            <a:ln w="3175">
              <a:solidFill>
                <a:srgbClr val="000000"/>
              </a:solidFill>
              <a:prstDash val="solid"/>
            </a:ln>
          </c:spPr>
        </c:hiLowLines>
        <c:smooth val="0"/>
        <c:axId val="141829632"/>
        <c:axId val="141831168"/>
      </c:lineChart>
      <c:catAx>
        <c:axId val="1418296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31168"/>
        <c:crosses val="autoZero"/>
        <c:auto val="0"/>
        <c:lblAlgn val="ctr"/>
        <c:lblOffset val="100"/>
        <c:tickLblSkip val="6"/>
        <c:tickMarkSkip val="12"/>
        <c:noMultiLvlLbl val="0"/>
      </c:catAx>
      <c:valAx>
        <c:axId val="1418311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296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Data_K!$AM$3</c:f>
              <c:strCache>
                <c:ptCount val="1"/>
                <c:pt idx="0">
                  <c:v>Piggar</c:v>
                </c:pt>
              </c:strCache>
            </c:strRef>
          </c:tx>
          <c:spPr>
            <a:ln w="28575">
              <a:noFill/>
            </a:ln>
          </c:spPr>
          <c:marker>
            <c:symbol val="none"/>
          </c:marker>
          <c:cat>
            <c:numRef>
              <c:f>Data_K!$A$5:$A$64</c:f>
              <c:numCache>
                <c:formatCode>00</c:formatCode>
                <c:ptCount val="6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numCache>
            </c:numRef>
          </c:cat>
          <c:val>
            <c:numRef>
              <c:f>Data_K!$AG$5:$AG$64</c:f>
              <c:numCache>
                <c:formatCode>#\ ##0.0</c:formatCode>
                <c:ptCount val="60"/>
                <c:pt idx="0">
                  <c:v>94.7</c:v>
                </c:pt>
                <c:pt idx="1">
                  <c:v>93.2</c:v>
                </c:pt>
                <c:pt idx="2">
                  <c:v>92.9</c:v>
                </c:pt>
                <c:pt idx="3">
                  <c:v>94.1</c:v>
                </c:pt>
                <c:pt idx="4">
                  <c:v>94.2</c:v>
                </c:pt>
                <c:pt idx="5">
                  <c:v>94</c:v>
                </c:pt>
                <c:pt idx="6">
                  <c:v>94.3</c:v>
                </c:pt>
                <c:pt idx="7">
                  <c:v>93.1</c:v>
                </c:pt>
                <c:pt idx="8">
                  <c:v>92.9</c:v>
                </c:pt>
                <c:pt idx="9">
                  <c:v>93.1</c:v>
                </c:pt>
                <c:pt idx="10">
                  <c:v>93.6</c:v>
                </c:pt>
                <c:pt idx="11">
                  <c:v>93.2</c:v>
                </c:pt>
                <c:pt idx="12">
                  <c:v>92.6</c:v>
                </c:pt>
                <c:pt idx="13">
                  <c:v>92.6</c:v>
                </c:pt>
                <c:pt idx="14">
                  <c:v>91.5</c:v>
                </c:pt>
                <c:pt idx="15">
                  <c:v>92.3</c:v>
                </c:pt>
                <c:pt idx="16">
                  <c:v>92.4</c:v>
                </c:pt>
                <c:pt idx="17">
                  <c:v>94.1</c:v>
                </c:pt>
                <c:pt idx="18">
                  <c:v>94</c:v>
                </c:pt>
                <c:pt idx="19">
                  <c:v>93.8</c:v>
                </c:pt>
                <c:pt idx="20">
                  <c:v>94</c:v>
                </c:pt>
                <c:pt idx="21">
                  <c:v>93</c:v>
                </c:pt>
                <c:pt idx="22">
                  <c:v>92.9</c:v>
                </c:pt>
                <c:pt idx="23">
                  <c:v>92.9</c:v>
                </c:pt>
                <c:pt idx="24">
                  <c:v>92.6</c:v>
                </c:pt>
                <c:pt idx="25">
                  <c:v>92.5</c:v>
                </c:pt>
                <c:pt idx="26">
                  <c:v>92.1</c:v>
                </c:pt>
                <c:pt idx="27">
                  <c:v>92.4</c:v>
                </c:pt>
                <c:pt idx="28">
                  <c:v>92</c:v>
                </c:pt>
                <c:pt idx="29">
                  <c:v>91.3</c:v>
                </c:pt>
                <c:pt idx="30">
                  <c:v>92.4</c:v>
                </c:pt>
                <c:pt idx="31">
                  <c:v>90.9</c:v>
                </c:pt>
                <c:pt idx="32">
                  <c:v>91.2</c:v>
                </c:pt>
                <c:pt idx="33">
                  <c:v>91</c:v>
                </c:pt>
                <c:pt idx="34">
                  <c:v>90.1</c:v>
                </c:pt>
                <c:pt idx="35">
                  <c:v>90.7</c:v>
                </c:pt>
                <c:pt idx="36">
                  <c:v>91.1</c:v>
                </c:pt>
                <c:pt idx="37">
                  <c:v>91.2</c:v>
                </c:pt>
                <c:pt idx="38">
                  <c:v>91.7</c:v>
                </c:pt>
                <c:pt idx="39">
                  <c:v>91.6</c:v>
                </c:pt>
                <c:pt idx="40">
                  <c:v>90.9</c:v>
                </c:pt>
                <c:pt idx="41">
                  <c:v>90.9</c:v>
                </c:pt>
                <c:pt idx="42">
                  <c:v>90</c:v>
                </c:pt>
                <c:pt idx="43">
                  <c:v>90</c:v>
                </c:pt>
                <c:pt idx="44">
                  <c:v>88.7</c:v>
                </c:pt>
                <c:pt idx="45">
                  <c:v>88.6</c:v>
                </c:pt>
                <c:pt idx="46">
                  <c:v>88.6</c:v>
                </c:pt>
                <c:pt idx="47">
                  <c:v>88.2</c:v>
                </c:pt>
                <c:pt idx="48">
                  <c:v>88.8</c:v>
                </c:pt>
                <c:pt idx="49">
                  <c:v>89.2</c:v>
                </c:pt>
                <c:pt idx="50">
                  <c:v>88.7</c:v>
                </c:pt>
                <c:pt idx="51">
                  <c:v>88.8</c:v>
                </c:pt>
                <c:pt idx="52">
                  <c:v>88.5</c:v>
                </c:pt>
                <c:pt idx="53">
                  <c:v>87.4</c:v>
                </c:pt>
                <c:pt idx="54">
                  <c:v>87.7</c:v>
                </c:pt>
                <c:pt idx="55">
                  <c:v>87.1</c:v>
                </c:pt>
                <c:pt idx="56">
                  <c:v>87.1</c:v>
                </c:pt>
                <c:pt idx="57">
                  <c:v>87.7</c:v>
                </c:pt>
                <c:pt idx="58">
                  <c:v>87.1</c:v>
                </c:pt>
                <c:pt idx="59">
                  <c:v>87.7</c:v>
                </c:pt>
              </c:numCache>
            </c:numRef>
          </c:val>
          <c:smooth val="0"/>
          <c:extLst>
            <c:ext xmlns:c16="http://schemas.microsoft.com/office/drawing/2014/chart" uri="{C3380CC4-5D6E-409C-BE32-E72D297353CC}">
              <c16:uniqueId val="{00000000-B383-4ADC-A92A-38714E752379}"/>
            </c:ext>
          </c:extLst>
        </c:ser>
        <c:ser>
          <c:idx val="1"/>
          <c:order val="1"/>
          <c:tx>
            <c:strRef>
              <c:f>Data_K!$AP$3</c:f>
              <c:strCache>
                <c:ptCount val="1"/>
              </c:strCache>
            </c:strRef>
          </c:tx>
          <c:spPr>
            <a:ln w="12700">
              <a:solidFill>
                <a:srgbClr val="000000"/>
              </a:solidFill>
              <a:prstDash val="solid"/>
            </a:ln>
          </c:spPr>
          <c:marker>
            <c:symbol val="none"/>
          </c:marker>
          <c:cat>
            <c:numRef>
              <c:f>Data_K!$A$5:$A$64</c:f>
              <c:numCache>
                <c:formatCode>00</c:formatCode>
                <c:ptCount val="6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numCache>
            </c:numRef>
          </c:cat>
          <c:val>
            <c:numRef>
              <c:f>Data_K!$AJ$5:$AJ$64</c:f>
              <c:numCache>
                <c:formatCode>#,##0.00</c:formatCode>
                <c:ptCount val="60"/>
                <c:pt idx="0">
                  <c:v>93.93</c:v>
                </c:pt>
                <c:pt idx="1">
                  <c:v>93.59</c:v>
                </c:pt>
                <c:pt idx="2">
                  <c:v>93.51</c:v>
                </c:pt>
                <c:pt idx="3">
                  <c:v>93.81</c:v>
                </c:pt>
                <c:pt idx="4">
                  <c:v>94.16</c:v>
                </c:pt>
                <c:pt idx="5">
                  <c:v>94.12</c:v>
                </c:pt>
                <c:pt idx="6">
                  <c:v>93.74</c:v>
                </c:pt>
                <c:pt idx="7">
                  <c:v>93.29</c:v>
                </c:pt>
                <c:pt idx="8">
                  <c:v>93.08</c:v>
                </c:pt>
                <c:pt idx="9">
                  <c:v>93.21</c:v>
                </c:pt>
                <c:pt idx="10">
                  <c:v>93.35</c:v>
                </c:pt>
                <c:pt idx="11">
                  <c:v>93.2</c:v>
                </c:pt>
                <c:pt idx="12">
                  <c:v>92.73</c:v>
                </c:pt>
                <c:pt idx="13">
                  <c:v>92.23</c:v>
                </c:pt>
                <c:pt idx="14">
                  <c:v>91.95</c:v>
                </c:pt>
                <c:pt idx="15">
                  <c:v>92.17</c:v>
                </c:pt>
                <c:pt idx="16">
                  <c:v>92.92</c:v>
                </c:pt>
                <c:pt idx="17">
                  <c:v>93.73</c:v>
                </c:pt>
                <c:pt idx="18">
                  <c:v>94.17</c:v>
                </c:pt>
                <c:pt idx="19">
                  <c:v>94.12</c:v>
                </c:pt>
                <c:pt idx="20">
                  <c:v>93.74</c:v>
                </c:pt>
                <c:pt idx="21">
                  <c:v>93.28</c:v>
                </c:pt>
                <c:pt idx="22">
                  <c:v>92.94</c:v>
                </c:pt>
                <c:pt idx="23">
                  <c:v>92.78</c:v>
                </c:pt>
                <c:pt idx="24">
                  <c:v>92.63</c:v>
                </c:pt>
                <c:pt idx="25">
                  <c:v>92.41</c:v>
                </c:pt>
                <c:pt idx="26">
                  <c:v>92.2</c:v>
                </c:pt>
                <c:pt idx="27">
                  <c:v>91.97</c:v>
                </c:pt>
                <c:pt idx="28">
                  <c:v>91.82</c:v>
                </c:pt>
                <c:pt idx="29">
                  <c:v>91.78</c:v>
                </c:pt>
                <c:pt idx="30">
                  <c:v>91.71</c:v>
                </c:pt>
                <c:pt idx="31">
                  <c:v>91.5</c:v>
                </c:pt>
                <c:pt idx="32">
                  <c:v>91.13</c:v>
                </c:pt>
                <c:pt idx="33">
                  <c:v>90.73</c:v>
                </c:pt>
                <c:pt idx="34">
                  <c:v>90.49</c:v>
                </c:pt>
                <c:pt idx="35">
                  <c:v>90.56</c:v>
                </c:pt>
                <c:pt idx="36">
                  <c:v>90.95</c:v>
                </c:pt>
                <c:pt idx="37">
                  <c:v>91.36</c:v>
                </c:pt>
                <c:pt idx="38">
                  <c:v>91.52</c:v>
                </c:pt>
                <c:pt idx="39">
                  <c:v>91.39</c:v>
                </c:pt>
                <c:pt idx="40">
                  <c:v>91.05</c:v>
                </c:pt>
                <c:pt idx="41">
                  <c:v>90.66</c:v>
                </c:pt>
                <c:pt idx="42">
                  <c:v>90.27</c:v>
                </c:pt>
                <c:pt idx="43">
                  <c:v>89.77</c:v>
                </c:pt>
                <c:pt idx="44">
                  <c:v>89.21</c:v>
                </c:pt>
                <c:pt idx="45">
                  <c:v>88.75</c:v>
                </c:pt>
                <c:pt idx="46">
                  <c:v>88.5</c:v>
                </c:pt>
                <c:pt idx="47">
                  <c:v>88.57</c:v>
                </c:pt>
                <c:pt idx="48">
                  <c:v>88.75</c:v>
                </c:pt>
                <c:pt idx="49">
                  <c:v>88.88</c:v>
                </c:pt>
                <c:pt idx="50">
                  <c:v>88.89</c:v>
                </c:pt>
                <c:pt idx="51">
                  <c:v>88.73</c:v>
                </c:pt>
                <c:pt idx="52">
                  <c:v>88.36</c:v>
                </c:pt>
                <c:pt idx="53">
                  <c:v>87.83</c:v>
                </c:pt>
                <c:pt idx="54">
                  <c:v>87.36</c:v>
                </c:pt>
                <c:pt idx="55">
                  <c:v>87.18</c:v>
                </c:pt>
                <c:pt idx="56">
                  <c:v>87.25</c:v>
                </c:pt>
                <c:pt idx="57">
                  <c:v>87.44</c:v>
                </c:pt>
                <c:pt idx="58">
                  <c:v>87.55</c:v>
                </c:pt>
                <c:pt idx="59">
                  <c:v>87.43</c:v>
                </c:pt>
              </c:numCache>
            </c:numRef>
          </c:val>
          <c:smooth val="0"/>
          <c:extLst>
            <c:ext xmlns:c16="http://schemas.microsoft.com/office/drawing/2014/chart" uri="{C3380CC4-5D6E-409C-BE32-E72D297353CC}">
              <c16:uniqueId val="{00000001-B383-4ADC-A92A-38714E752379}"/>
            </c:ext>
          </c:extLst>
        </c:ser>
        <c:dLbls>
          <c:showLegendKey val="0"/>
          <c:showVal val="0"/>
          <c:showCatName val="0"/>
          <c:showSerName val="0"/>
          <c:showPercent val="0"/>
          <c:showBubbleSize val="0"/>
        </c:dLbls>
        <c:hiLowLines>
          <c:spPr>
            <a:ln w="3175">
              <a:solidFill>
                <a:srgbClr val="000000"/>
              </a:solidFill>
              <a:prstDash val="solid"/>
            </a:ln>
          </c:spPr>
        </c:hiLowLines>
        <c:smooth val="0"/>
        <c:axId val="141852032"/>
        <c:axId val="141866112"/>
      </c:lineChart>
      <c:catAx>
        <c:axId val="141852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112"/>
        <c:crosses val="autoZero"/>
        <c:auto val="0"/>
        <c:lblAlgn val="ctr"/>
        <c:lblOffset val="100"/>
        <c:tickLblSkip val="2"/>
        <c:tickMarkSkip val="4"/>
        <c:noMultiLvlLbl val="0"/>
      </c:catAx>
      <c:valAx>
        <c:axId val="14186611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52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736694677871142E-2"/>
          <c:y val="5.4487179487179488E-2"/>
          <c:w val="0.8886554621848739"/>
          <c:h val="0.83065790314026366"/>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Data_BK!$I$5:$I$84</c:f>
              <c:numCache>
                <c:formatCode>#\ ##0.0</c:formatCode>
                <c:ptCount val="80"/>
                <c:pt idx="0">
                  <c:v>681.4</c:v>
                </c:pt>
                <c:pt idx="1">
                  <c:v>669.4</c:v>
                </c:pt>
                <c:pt idx="2">
                  <c:v>667.3</c:v>
                </c:pt>
                <c:pt idx="3">
                  <c:v>668.9</c:v>
                </c:pt>
                <c:pt idx="4">
                  <c:v>665</c:v>
                </c:pt>
                <c:pt idx="5">
                  <c:v>662.6</c:v>
                </c:pt>
                <c:pt idx="6">
                  <c:v>664</c:v>
                </c:pt>
                <c:pt idx="7">
                  <c:v>661.3</c:v>
                </c:pt>
                <c:pt idx="8">
                  <c:v>660.5</c:v>
                </c:pt>
                <c:pt idx="9">
                  <c:v>665.2</c:v>
                </c:pt>
                <c:pt idx="10">
                  <c:v>665.6</c:v>
                </c:pt>
                <c:pt idx="11">
                  <c:v>666.4</c:v>
                </c:pt>
                <c:pt idx="12">
                  <c:v>666.1</c:v>
                </c:pt>
                <c:pt idx="13">
                  <c:v>670.3</c:v>
                </c:pt>
                <c:pt idx="14">
                  <c:v>670.3</c:v>
                </c:pt>
                <c:pt idx="15">
                  <c:v>676.6</c:v>
                </c:pt>
                <c:pt idx="16">
                  <c:v>682.3</c:v>
                </c:pt>
                <c:pt idx="17">
                  <c:v>686.6</c:v>
                </c:pt>
                <c:pt idx="18">
                  <c:v>691.2</c:v>
                </c:pt>
                <c:pt idx="19">
                  <c:v>691.1</c:v>
                </c:pt>
                <c:pt idx="20">
                  <c:v>694.8</c:v>
                </c:pt>
                <c:pt idx="21">
                  <c:v>695.3</c:v>
                </c:pt>
                <c:pt idx="22">
                  <c:v>694.9</c:v>
                </c:pt>
                <c:pt idx="23">
                  <c:v>699.8</c:v>
                </c:pt>
                <c:pt idx="24">
                  <c:v>701.2</c:v>
                </c:pt>
                <c:pt idx="25">
                  <c:v>706.9</c:v>
                </c:pt>
                <c:pt idx="26">
                  <c:v>710.8</c:v>
                </c:pt>
                <c:pt idx="27">
                  <c:v>715.9</c:v>
                </c:pt>
                <c:pt idx="28">
                  <c:v>721.5</c:v>
                </c:pt>
                <c:pt idx="29">
                  <c:v>719.8</c:v>
                </c:pt>
                <c:pt idx="30">
                  <c:v>737.7</c:v>
                </c:pt>
                <c:pt idx="31">
                  <c:v>739.1</c:v>
                </c:pt>
                <c:pt idx="32">
                  <c:v>753.2</c:v>
                </c:pt>
                <c:pt idx="33">
                  <c:v>761.4</c:v>
                </c:pt>
                <c:pt idx="34">
                  <c:v>762.8</c:v>
                </c:pt>
                <c:pt idx="35">
                  <c:v>771.2</c:v>
                </c:pt>
                <c:pt idx="36">
                  <c:v>777.4</c:v>
                </c:pt>
                <c:pt idx="37">
                  <c:v>791</c:v>
                </c:pt>
                <c:pt idx="38">
                  <c:v>798.3</c:v>
                </c:pt>
                <c:pt idx="39">
                  <c:v>809.9</c:v>
                </c:pt>
                <c:pt idx="40">
                  <c:v>814.9</c:v>
                </c:pt>
                <c:pt idx="41">
                  <c:v>828.6</c:v>
                </c:pt>
                <c:pt idx="42">
                  <c:v>835.6</c:v>
                </c:pt>
                <c:pt idx="43">
                  <c:v>844.8</c:v>
                </c:pt>
                <c:pt idx="44">
                  <c:v>842.1</c:v>
                </c:pt>
                <c:pt idx="45">
                  <c:v>848.1</c:v>
                </c:pt>
                <c:pt idx="46">
                  <c:v>852.4</c:v>
                </c:pt>
                <c:pt idx="47">
                  <c:v>859.8</c:v>
                </c:pt>
                <c:pt idx="48">
                  <c:v>873.3</c:v>
                </c:pt>
                <c:pt idx="49">
                  <c:v>881.5</c:v>
                </c:pt>
                <c:pt idx="50">
                  <c:v>890.4</c:v>
                </c:pt>
                <c:pt idx="51">
                  <c:v>892.4</c:v>
                </c:pt>
                <c:pt idx="52">
                  <c:v>891.6</c:v>
                </c:pt>
                <c:pt idx="53">
                  <c:v>885.4</c:v>
                </c:pt>
                <c:pt idx="54">
                  <c:v>885.7</c:v>
                </c:pt>
                <c:pt idx="55">
                  <c:v>886</c:v>
                </c:pt>
                <c:pt idx="56">
                  <c:v>895.7</c:v>
                </c:pt>
                <c:pt idx="57">
                  <c:v>907</c:v>
                </c:pt>
                <c:pt idx="58">
                  <c:v>907.2</c:v>
                </c:pt>
                <c:pt idx="59">
                  <c:v>922.7</c:v>
                </c:pt>
                <c:pt idx="60">
                  <c:v>926.2</c:v>
                </c:pt>
                <c:pt idx="61">
                  <c:v>927.4</c:v>
                </c:pt>
                <c:pt idx="62">
                  <c:v>939.2</c:v>
                </c:pt>
                <c:pt idx="63">
                  <c:v>931.5</c:v>
                </c:pt>
                <c:pt idx="64">
                  <c:v>930.6</c:v>
                </c:pt>
                <c:pt idx="65">
                  <c:v>922.1</c:v>
                </c:pt>
                <c:pt idx="66">
                  <c:v>916.5</c:v>
                </c:pt>
                <c:pt idx="67">
                  <c:v>919.5</c:v>
                </c:pt>
                <c:pt idx="68">
                  <c:v>918.7</c:v>
                </c:pt>
                <c:pt idx="69">
                  <c:v>924.3</c:v>
                </c:pt>
                <c:pt idx="70">
                  <c:v>927</c:v>
                </c:pt>
                <c:pt idx="71">
                  <c:v>922.6</c:v>
                </c:pt>
                <c:pt idx="72">
                  <c:v>920</c:v>
                </c:pt>
                <c:pt idx="73">
                  <c:v>915.5</c:v>
                </c:pt>
                <c:pt idx="74">
                  <c:v>905.9</c:v>
                </c:pt>
                <c:pt idx="75">
                  <c:v>897.3</c:v>
                </c:pt>
                <c:pt idx="76">
                  <c:v>890</c:v>
                </c:pt>
                <c:pt idx="77">
                  <c:v>891.5</c:v>
                </c:pt>
                <c:pt idx="78">
                  <c:v>887.9</c:v>
                </c:pt>
                <c:pt idx="79">
                  <c:v>884.3</c:v>
                </c:pt>
              </c:numCache>
            </c:numRef>
          </c:val>
          <c:smooth val="0"/>
          <c:extLst>
            <c:ext xmlns:c16="http://schemas.microsoft.com/office/drawing/2014/chart" uri="{C3380CC4-5D6E-409C-BE32-E72D297353CC}">
              <c16:uniqueId val="{00000000-CB37-4FF7-B073-000AE9D007A6}"/>
            </c:ext>
          </c:extLst>
        </c:ser>
        <c:ser>
          <c:idx val="1"/>
          <c:order val="1"/>
          <c:tx>
            <c:strRef>
              <c:f>Data_BK!$L$3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Data_BK!$L$5:$L$84</c:f>
              <c:numCache>
                <c:formatCode>#,##0.00</c:formatCode>
                <c:ptCount val="80"/>
                <c:pt idx="0">
                  <c:v>677.5</c:v>
                </c:pt>
                <c:pt idx="1">
                  <c:v>672.19</c:v>
                </c:pt>
                <c:pt idx="2">
                  <c:v>668.44</c:v>
                </c:pt>
                <c:pt idx="3">
                  <c:v>666.61</c:v>
                </c:pt>
                <c:pt idx="4">
                  <c:v>665.43</c:v>
                </c:pt>
                <c:pt idx="5">
                  <c:v>663.72</c:v>
                </c:pt>
                <c:pt idx="6">
                  <c:v>662.31</c:v>
                </c:pt>
                <c:pt idx="7">
                  <c:v>661.38</c:v>
                </c:pt>
                <c:pt idx="8">
                  <c:v>661.67</c:v>
                </c:pt>
                <c:pt idx="9">
                  <c:v>663.46</c:v>
                </c:pt>
                <c:pt idx="10">
                  <c:v>665.22</c:v>
                </c:pt>
                <c:pt idx="11">
                  <c:v>666.65</c:v>
                </c:pt>
                <c:pt idx="12">
                  <c:v>667.89</c:v>
                </c:pt>
                <c:pt idx="13">
                  <c:v>669.51</c:v>
                </c:pt>
                <c:pt idx="14">
                  <c:v>672.23</c:v>
                </c:pt>
                <c:pt idx="15">
                  <c:v>676.34</c:v>
                </c:pt>
                <c:pt idx="16">
                  <c:v>681.81</c:v>
                </c:pt>
                <c:pt idx="17">
                  <c:v>686.63</c:v>
                </c:pt>
                <c:pt idx="18">
                  <c:v>689.92</c:v>
                </c:pt>
                <c:pt idx="19">
                  <c:v>692.16</c:v>
                </c:pt>
                <c:pt idx="20">
                  <c:v>693.86</c:v>
                </c:pt>
                <c:pt idx="21">
                  <c:v>695.15</c:v>
                </c:pt>
                <c:pt idx="22">
                  <c:v>696.68</c:v>
                </c:pt>
                <c:pt idx="23">
                  <c:v>699.03</c:v>
                </c:pt>
                <c:pt idx="24">
                  <c:v>702.3</c:v>
                </c:pt>
                <c:pt idx="25">
                  <c:v>706.27</c:v>
                </c:pt>
                <c:pt idx="26">
                  <c:v>710.67</c:v>
                </c:pt>
                <c:pt idx="27">
                  <c:v>714.65</c:v>
                </c:pt>
                <c:pt idx="28">
                  <c:v>718.8</c:v>
                </c:pt>
                <c:pt idx="29">
                  <c:v>724.88</c:v>
                </c:pt>
                <c:pt idx="30">
                  <c:v>733.46</c:v>
                </c:pt>
                <c:pt idx="31">
                  <c:v>743.34</c:v>
                </c:pt>
                <c:pt idx="32">
                  <c:v>751.91</c:v>
                </c:pt>
                <c:pt idx="33">
                  <c:v>758.96</c:v>
                </c:pt>
                <c:pt idx="34">
                  <c:v>764.5</c:v>
                </c:pt>
                <c:pt idx="35">
                  <c:v>770.85</c:v>
                </c:pt>
                <c:pt idx="36">
                  <c:v>779.86</c:v>
                </c:pt>
                <c:pt idx="37">
                  <c:v>789.93</c:v>
                </c:pt>
                <c:pt idx="38">
                  <c:v>799.03</c:v>
                </c:pt>
                <c:pt idx="39">
                  <c:v>807.45</c:v>
                </c:pt>
                <c:pt idx="40">
                  <c:v>816.57</c:v>
                </c:pt>
                <c:pt idx="41">
                  <c:v>826.72</c:v>
                </c:pt>
                <c:pt idx="42">
                  <c:v>836.32</c:v>
                </c:pt>
                <c:pt idx="43">
                  <c:v>842.81</c:v>
                </c:pt>
                <c:pt idx="44">
                  <c:v>846.08</c:v>
                </c:pt>
                <c:pt idx="45">
                  <c:v>848.64</c:v>
                </c:pt>
                <c:pt idx="46">
                  <c:v>853.58</c:v>
                </c:pt>
                <c:pt idx="47">
                  <c:v>862.12</c:v>
                </c:pt>
                <c:pt idx="48">
                  <c:v>872.1</c:v>
                </c:pt>
                <c:pt idx="49">
                  <c:v>881.57</c:v>
                </c:pt>
                <c:pt idx="50">
                  <c:v>888.65</c:v>
                </c:pt>
                <c:pt idx="51">
                  <c:v>891.92</c:v>
                </c:pt>
                <c:pt idx="52">
                  <c:v>891.11</c:v>
                </c:pt>
                <c:pt idx="53">
                  <c:v>887.68</c:v>
                </c:pt>
                <c:pt idx="54">
                  <c:v>885.59</c:v>
                </c:pt>
                <c:pt idx="55">
                  <c:v>888.34</c:v>
                </c:pt>
                <c:pt idx="56">
                  <c:v>895.21</c:v>
                </c:pt>
                <c:pt idx="57">
                  <c:v>903.62</c:v>
                </c:pt>
                <c:pt idx="58">
                  <c:v>911.62</c:v>
                </c:pt>
                <c:pt idx="59">
                  <c:v>918.16</c:v>
                </c:pt>
                <c:pt idx="60">
                  <c:v>924.61</c:v>
                </c:pt>
                <c:pt idx="61">
                  <c:v>929.96</c:v>
                </c:pt>
                <c:pt idx="62">
                  <c:v>933.08</c:v>
                </c:pt>
                <c:pt idx="63">
                  <c:v>932.9</c:v>
                </c:pt>
                <c:pt idx="64">
                  <c:v>928.82</c:v>
                </c:pt>
                <c:pt idx="65">
                  <c:v>923.16</c:v>
                </c:pt>
                <c:pt idx="66">
                  <c:v>919.22</c:v>
                </c:pt>
                <c:pt idx="67">
                  <c:v>918.73</c:v>
                </c:pt>
                <c:pt idx="68">
                  <c:v>921.46</c:v>
                </c:pt>
                <c:pt idx="69">
                  <c:v>924.86</c:v>
                </c:pt>
                <c:pt idx="70">
                  <c:v>926.85</c:v>
                </c:pt>
                <c:pt idx="71">
                  <c:v>925.38</c:v>
                </c:pt>
                <c:pt idx="72">
                  <c:v>920.52</c:v>
                </c:pt>
                <c:pt idx="73">
                  <c:v>913.61</c:v>
                </c:pt>
                <c:pt idx="74">
                  <c:v>905.24</c:v>
                </c:pt>
                <c:pt idx="75">
                  <c:v>897.27</c:v>
                </c:pt>
                <c:pt idx="76">
                  <c:v>892.07</c:v>
                </c:pt>
                <c:pt idx="77">
                  <c:v>889.89</c:v>
                </c:pt>
                <c:pt idx="78">
                  <c:v>887.71</c:v>
                </c:pt>
                <c:pt idx="79">
                  <c:v>883.98</c:v>
                </c:pt>
              </c:numCache>
            </c:numRef>
          </c:val>
          <c:smooth val="0"/>
          <c:extLst>
            <c:ext xmlns:c16="http://schemas.microsoft.com/office/drawing/2014/chart" uri="{C3380CC4-5D6E-409C-BE32-E72D297353CC}">
              <c16:uniqueId val="{00000001-CB37-4FF7-B073-000AE9D007A6}"/>
            </c:ext>
          </c:extLst>
        </c:ser>
        <c:dLbls>
          <c:showLegendKey val="0"/>
          <c:showVal val="0"/>
          <c:showCatName val="0"/>
          <c:showSerName val="0"/>
          <c:showPercent val="0"/>
          <c:showBubbleSize val="0"/>
        </c:dLbls>
        <c:hiLowLines>
          <c:spPr>
            <a:ln w="3175">
              <a:solidFill>
                <a:srgbClr val="000000"/>
              </a:solidFill>
              <a:prstDash val="solid"/>
            </a:ln>
          </c:spPr>
        </c:hiLowLines>
        <c:smooth val="0"/>
        <c:axId val="20945152"/>
        <c:axId val="20946944"/>
      </c:lineChart>
      <c:catAx>
        <c:axId val="2094515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46944"/>
        <c:crosses val="autoZero"/>
        <c:auto val="0"/>
        <c:lblAlgn val="ctr"/>
        <c:lblOffset val="100"/>
        <c:tickLblSkip val="2"/>
        <c:tickMarkSkip val="4"/>
        <c:noMultiLvlLbl val="0"/>
      </c:catAx>
      <c:valAx>
        <c:axId val="209469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4515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Data_BK!$AA$3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Data_BK!$AA$5:$AA$84</c:f>
              <c:numCache>
                <c:formatCode>#\ ##0.0</c:formatCode>
                <c:ptCount val="80"/>
                <c:pt idx="0">
                  <c:v>8.1999999999999993</c:v>
                </c:pt>
                <c:pt idx="1">
                  <c:v>9.6999999999999993</c:v>
                </c:pt>
                <c:pt idx="2">
                  <c:v>10</c:v>
                </c:pt>
                <c:pt idx="3">
                  <c:v>9.8000000000000007</c:v>
                </c:pt>
                <c:pt idx="4">
                  <c:v>10.199999999999999</c:v>
                </c:pt>
                <c:pt idx="5">
                  <c:v>10.6</c:v>
                </c:pt>
                <c:pt idx="6">
                  <c:v>10.4</c:v>
                </c:pt>
                <c:pt idx="7">
                  <c:v>10.8</c:v>
                </c:pt>
                <c:pt idx="8">
                  <c:v>11</c:v>
                </c:pt>
                <c:pt idx="9">
                  <c:v>10.4</c:v>
                </c:pt>
                <c:pt idx="10">
                  <c:v>10.5</c:v>
                </c:pt>
                <c:pt idx="11">
                  <c:v>10.7</c:v>
                </c:pt>
                <c:pt idx="12">
                  <c:v>10.9</c:v>
                </c:pt>
                <c:pt idx="13">
                  <c:v>10.7</c:v>
                </c:pt>
                <c:pt idx="14">
                  <c:v>11</c:v>
                </c:pt>
                <c:pt idx="15">
                  <c:v>10.6</c:v>
                </c:pt>
                <c:pt idx="16">
                  <c:v>10.5</c:v>
                </c:pt>
                <c:pt idx="17">
                  <c:v>10.3</c:v>
                </c:pt>
                <c:pt idx="18">
                  <c:v>9.9</c:v>
                </c:pt>
                <c:pt idx="19">
                  <c:v>9.9</c:v>
                </c:pt>
                <c:pt idx="20">
                  <c:v>9.5</c:v>
                </c:pt>
                <c:pt idx="21">
                  <c:v>9.8000000000000007</c:v>
                </c:pt>
                <c:pt idx="22">
                  <c:v>10.5</c:v>
                </c:pt>
                <c:pt idx="23">
                  <c:v>10.5</c:v>
                </c:pt>
                <c:pt idx="24">
                  <c:v>10.9</c:v>
                </c:pt>
                <c:pt idx="25">
                  <c:v>10.9</c:v>
                </c:pt>
                <c:pt idx="26">
                  <c:v>11.1</c:v>
                </c:pt>
                <c:pt idx="27">
                  <c:v>11.4</c:v>
                </c:pt>
                <c:pt idx="28">
                  <c:v>11.7</c:v>
                </c:pt>
                <c:pt idx="29">
                  <c:v>12.7</c:v>
                </c:pt>
                <c:pt idx="30">
                  <c:v>11.7</c:v>
                </c:pt>
                <c:pt idx="31">
                  <c:v>12.4</c:v>
                </c:pt>
                <c:pt idx="32">
                  <c:v>11.8</c:v>
                </c:pt>
                <c:pt idx="33">
                  <c:v>12</c:v>
                </c:pt>
                <c:pt idx="34">
                  <c:v>13</c:v>
                </c:pt>
                <c:pt idx="35">
                  <c:v>13</c:v>
                </c:pt>
                <c:pt idx="36">
                  <c:v>13.4</c:v>
                </c:pt>
                <c:pt idx="37">
                  <c:v>13.1</c:v>
                </c:pt>
                <c:pt idx="38">
                  <c:v>13.3</c:v>
                </c:pt>
                <c:pt idx="39">
                  <c:v>13.2</c:v>
                </c:pt>
                <c:pt idx="40">
                  <c:v>13.6</c:v>
                </c:pt>
                <c:pt idx="41">
                  <c:v>13.2</c:v>
                </c:pt>
                <c:pt idx="42">
                  <c:v>13.4</c:v>
                </c:pt>
                <c:pt idx="43">
                  <c:v>13.5</c:v>
                </c:pt>
                <c:pt idx="44">
                  <c:v>14.6</c:v>
                </c:pt>
                <c:pt idx="45">
                  <c:v>14.7</c:v>
                </c:pt>
                <c:pt idx="46">
                  <c:v>15.1</c:v>
                </c:pt>
                <c:pt idx="47">
                  <c:v>15.1</c:v>
                </c:pt>
                <c:pt idx="48">
                  <c:v>14.7</c:v>
                </c:pt>
                <c:pt idx="49">
                  <c:v>14.6</c:v>
                </c:pt>
                <c:pt idx="50">
                  <c:v>14.4</c:v>
                </c:pt>
                <c:pt idx="51">
                  <c:v>14.9</c:v>
                </c:pt>
                <c:pt idx="52">
                  <c:v>15.4</c:v>
                </c:pt>
                <c:pt idx="53">
                  <c:v>16.5</c:v>
                </c:pt>
                <c:pt idx="54">
                  <c:v>17</c:v>
                </c:pt>
                <c:pt idx="55">
                  <c:v>17.3</c:v>
                </c:pt>
                <c:pt idx="56">
                  <c:v>16.899999999999999</c:v>
                </c:pt>
                <c:pt idx="57">
                  <c:v>16.3</c:v>
                </c:pt>
                <c:pt idx="58">
                  <c:v>16.7</c:v>
                </c:pt>
                <c:pt idx="59">
                  <c:v>15.8</c:v>
                </c:pt>
                <c:pt idx="60">
                  <c:v>15.8</c:v>
                </c:pt>
                <c:pt idx="61">
                  <c:v>16</c:v>
                </c:pt>
                <c:pt idx="62">
                  <c:v>15.3</c:v>
                </c:pt>
                <c:pt idx="63">
                  <c:v>16.100000000000001</c:v>
                </c:pt>
                <c:pt idx="64">
                  <c:v>16.2</c:v>
                </c:pt>
                <c:pt idx="65">
                  <c:v>17</c:v>
                </c:pt>
                <c:pt idx="66">
                  <c:v>17.5</c:v>
                </c:pt>
                <c:pt idx="67">
                  <c:v>17.2</c:v>
                </c:pt>
                <c:pt idx="68">
                  <c:v>17.3</c:v>
                </c:pt>
                <c:pt idx="69">
                  <c:v>17</c:v>
                </c:pt>
                <c:pt idx="70">
                  <c:v>16.2</c:v>
                </c:pt>
                <c:pt idx="71">
                  <c:v>16.899999999999999</c:v>
                </c:pt>
                <c:pt idx="72">
                  <c:v>16.899999999999999</c:v>
                </c:pt>
                <c:pt idx="73">
                  <c:v>17</c:v>
                </c:pt>
                <c:pt idx="74">
                  <c:v>17.8</c:v>
                </c:pt>
                <c:pt idx="75">
                  <c:v>18.2</c:v>
                </c:pt>
                <c:pt idx="76">
                  <c:v>18.7</c:v>
                </c:pt>
                <c:pt idx="77">
                  <c:v>18.399999999999999</c:v>
                </c:pt>
                <c:pt idx="78">
                  <c:v>18.600000000000001</c:v>
                </c:pt>
                <c:pt idx="79">
                  <c:v>18.5</c:v>
                </c:pt>
              </c:numCache>
            </c:numRef>
          </c:val>
          <c:smooth val="0"/>
          <c:extLst>
            <c:ext xmlns:c16="http://schemas.microsoft.com/office/drawing/2014/chart" uri="{C3380CC4-5D6E-409C-BE32-E72D297353CC}">
              <c16:uniqueId val="{00000000-5EEF-4F5E-A315-C6CE5F16FB9B}"/>
            </c:ext>
          </c:extLst>
        </c:ser>
        <c:ser>
          <c:idx val="1"/>
          <c:order val="1"/>
          <c:tx>
            <c:strRef>
              <c:f>Data_BK!$AD$3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Data_BK!$AD$5:$AD$84</c:f>
              <c:numCache>
                <c:formatCode>#,##0.00</c:formatCode>
                <c:ptCount val="80"/>
                <c:pt idx="0">
                  <c:v>8.64</c:v>
                </c:pt>
                <c:pt idx="1">
                  <c:v>9.35</c:v>
                </c:pt>
                <c:pt idx="2">
                  <c:v>9.84</c:v>
                </c:pt>
                <c:pt idx="3">
                  <c:v>10.06</c:v>
                </c:pt>
                <c:pt idx="4">
                  <c:v>10.199999999999999</c:v>
                </c:pt>
                <c:pt idx="5">
                  <c:v>10.42</c:v>
                </c:pt>
                <c:pt idx="6">
                  <c:v>10.63</c:v>
                </c:pt>
                <c:pt idx="7">
                  <c:v>10.81</c:v>
                </c:pt>
                <c:pt idx="8">
                  <c:v>10.83</c:v>
                </c:pt>
                <c:pt idx="9">
                  <c:v>10.67</c:v>
                </c:pt>
                <c:pt idx="10">
                  <c:v>10.57</c:v>
                </c:pt>
                <c:pt idx="11">
                  <c:v>10.59</c:v>
                </c:pt>
                <c:pt idx="12">
                  <c:v>10.69</c:v>
                </c:pt>
                <c:pt idx="13">
                  <c:v>10.77</c:v>
                </c:pt>
                <c:pt idx="14">
                  <c:v>10.77</c:v>
                </c:pt>
                <c:pt idx="15">
                  <c:v>10.66</c:v>
                </c:pt>
                <c:pt idx="16">
                  <c:v>10.43</c:v>
                </c:pt>
                <c:pt idx="17">
                  <c:v>10.220000000000001</c:v>
                </c:pt>
                <c:pt idx="18">
                  <c:v>10.029999999999999</c:v>
                </c:pt>
                <c:pt idx="19">
                  <c:v>9.83</c:v>
                </c:pt>
                <c:pt idx="20">
                  <c:v>9.73</c:v>
                </c:pt>
                <c:pt idx="21">
                  <c:v>9.8800000000000008</c:v>
                </c:pt>
                <c:pt idx="22">
                  <c:v>10.220000000000001</c:v>
                </c:pt>
                <c:pt idx="23">
                  <c:v>10.55</c:v>
                </c:pt>
                <c:pt idx="24">
                  <c:v>10.79</c:v>
                </c:pt>
                <c:pt idx="25">
                  <c:v>10.97</c:v>
                </c:pt>
                <c:pt idx="26">
                  <c:v>11.19</c:v>
                </c:pt>
                <c:pt idx="27">
                  <c:v>11.57</c:v>
                </c:pt>
                <c:pt idx="28">
                  <c:v>11.97</c:v>
                </c:pt>
                <c:pt idx="29">
                  <c:v>12.18</c:v>
                </c:pt>
                <c:pt idx="30">
                  <c:v>12.11</c:v>
                </c:pt>
                <c:pt idx="31">
                  <c:v>11.94</c:v>
                </c:pt>
                <c:pt idx="32">
                  <c:v>11.98</c:v>
                </c:pt>
                <c:pt idx="33">
                  <c:v>12.3</c:v>
                </c:pt>
                <c:pt idx="34">
                  <c:v>12.75</c:v>
                </c:pt>
                <c:pt idx="35">
                  <c:v>13.09</c:v>
                </c:pt>
                <c:pt idx="36">
                  <c:v>13.16</c:v>
                </c:pt>
                <c:pt idx="37">
                  <c:v>13.17</c:v>
                </c:pt>
                <c:pt idx="38">
                  <c:v>13.29</c:v>
                </c:pt>
                <c:pt idx="39">
                  <c:v>13.43</c:v>
                </c:pt>
                <c:pt idx="40">
                  <c:v>13.47</c:v>
                </c:pt>
                <c:pt idx="41">
                  <c:v>13.38</c:v>
                </c:pt>
                <c:pt idx="42">
                  <c:v>13.36</c:v>
                </c:pt>
                <c:pt idx="43">
                  <c:v>13.65</c:v>
                </c:pt>
                <c:pt idx="44">
                  <c:v>14.19</c:v>
                </c:pt>
                <c:pt idx="45">
                  <c:v>14.72</c:v>
                </c:pt>
                <c:pt idx="46">
                  <c:v>14.99</c:v>
                </c:pt>
                <c:pt idx="47">
                  <c:v>14.93</c:v>
                </c:pt>
                <c:pt idx="48">
                  <c:v>14.76</c:v>
                </c:pt>
                <c:pt idx="49">
                  <c:v>14.6</c:v>
                </c:pt>
                <c:pt idx="50">
                  <c:v>14.6</c:v>
                </c:pt>
                <c:pt idx="51">
                  <c:v>14.88</c:v>
                </c:pt>
                <c:pt idx="52">
                  <c:v>15.49</c:v>
                </c:pt>
                <c:pt idx="53">
                  <c:v>16.29</c:v>
                </c:pt>
                <c:pt idx="54">
                  <c:v>16.940000000000001</c:v>
                </c:pt>
                <c:pt idx="55">
                  <c:v>17.149999999999999</c:v>
                </c:pt>
                <c:pt idx="56">
                  <c:v>16.97</c:v>
                </c:pt>
                <c:pt idx="57">
                  <c:v>16.66</c:v>
                </c:pt>
                <c:pt idx="58">
                  <c:v>16.37</c:v>
                </c:pt>
                <c:pt idx="59">
                  <c:v>16.149999999999999</c:v>
                </c:pt>
                <c:pt idx="60">
                  <c:v>15.92</c:v>
                </c:pt>
                <c:pt idx="61">
                  <c:v>15.77</c:v>
                </c:pt>
                <c:pt idx="62">
                  <c:v>15.79</c:v>
                </c:pt>
                <c:pt idx="63">
                  <c:v>15.99</c:v>
                </c:pt>
                <c:pt idx="64">
                  <c:v>16.420000000000002</c:v>
                </c:pt>
                <c:pt idx="65">
                  <c:v>16.920000000000002</c:v>
                </c:pt>
                <c:pt idx="66">
                  <c:v>17.25</c:v>
                </c:pt>
                <c:pt idx="67">
                  <c:v>17.32</c:v>
                </c:pt>
                <c:pt idx="68">
                  <c:v>17.100000000000001</c:v>
                </c:pt>
                <c:pt idx="69">
                  <c:v>16.760000000000002</c:v>
                </c:pt>
                <c:pt idx="70">
                  <c:v>16.5</c:v>
                </c:pt>
                <c:pt idx="71">
                  <c:v>16.53</c:v>
                </c:pt>
                <c:pt idx="72">
                  <c:v>16.829999999999998</c:v>
                </c:pt>
                <c:pt idx="73">
                  <c:v>17.25</c:v>
                </c:pt>
                <c:pt idx="74">
                  <c:v>17.75</c:v>
                </c:pt>
                <c:pt idx="75">
                  <c:v>18.25</c:v>
                </c:pt>
                <c:pt idx="76">
                  <c:v>18.53</c:v>
                </c:pt>
                <c:pt idx="77">
                  <c:v>18.559999999999999</c:v>
                </c:pt>
                <c:pt idx="78">
                  <c:v>18.53</c:v>
                </c:pt>
                <c:pt idx="79">
                  <c:v>18.54</c:v>
                </c:pt>
              </c:numCache>
            </c:numRef>
          </c:val>
          <c:smooth val="0"/>
          <c:extLst>
            <c:ext xmlns:c16="http://schemas.microsoft.com/office/drawing/2014/chart" uri="{C3380CC4-5D6E-409C-BE32-E72D297353CC}">
              <c16:uniqueId val="{00000001-5EEF-4F5E-A315-C6CE5F16FB9B}"/>
            </c:ext>
          </c:extLst>
        </c:ser>
        <c:dLbls>
          <c:showLegendKey val="0"/>
          <c:showVal val="0"/>
          <c:showCatName val="0"/>
          <c:showSerName val="0"/>
          <c:showPercent val="0"/>
          <c:showBubbleSize val="0"/>
        </c:dLbls>
        <c:hiLowLines>
          <c:spPr>
            <a:ln w="3175">
              <a:solidFill>
                <a:srgbClr val="000000"/>
              </a:solidFill>
              <a:prstDash val="solid"/>
            </a:ln>
          </c:spPr>
        </c:hiLowLines>
        <c:smooth val="0"/>
        <c:axId val="20963712"/>
        <c:axId val="20965248"/>
      </c:lineChart>
      <c:catAx>
        <c:axId val="2096371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65248"/>
        <c:crosses val="autoZero"/>
        <c:auto val="0"/>
        <c:lblAlgn val="ctr"/>
        <c:lblOffset val="100"/>
        <c:tickLblSkip val="2"/>
        <c:tickMarkSkip val="4"/>
        <c:noMultiLvlLbl val="0"/>
      </c:catAx>
      <c:valAx>
        <c:axId val="2096524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096371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Data_BK!$AM$3</c:f>
              <c:strCache>
                <c:ptCount val="1"/>
                <c:pt idx="0">
                  <c:v>Piggar</c:v>
                </c:pt>
              </c:strCache>
            </c:strRef>
          </c:tx>
          <c:spPr>
            <a:ln w="28575">
              <a:noFill/>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Data_BK!$AG$5:$AG$84</c:f>
              <c:numCache>
                <c:formatCode>#\ ##0.0</c:formatCode>
                <c:ptCount val="80"/>
                <c:pt idx="0">
                  <c:v>91.7</c:v>
                </c:pt>
                <c:pt idx="1">
                  <c:v>90.1</c:v>
                </c:pt>
                <c:pt idx="2">
                  <c:v>89.9</c:v>
                </c:pt>
                <c:pt idx="3">
                  <c:v>90.3</c:v>
                </c:pt>
                <c:pt idx="4">
                  <c:v>89.7</c:v>
                </c:pt>
                <c:pt idx="5">
                  <c:v>89.4</c:v>
                </c:pt>
                <c:pt idx="6">
                  <c:v>89.5</c:v>
                </c:pt>
                <c:pt idx="7">
                  <c:v>88.9</c:v>
                </c:pt>
                <c:pt idx="8">
                  <c:v>88.9</c:v>
                </c:pt>
                <c:pt idx="9">
                  <c:v>89.4</c:v>
                </c:pt>
                <c:pt idx="10">
                  <c:v>89.3</c:v>
                </c:pt>
                <c:pt idx="11">
                  <c:v>89.2</c:v>
                </c:pt>
                <c:pt idx="12">
                  <c:v>88.9</c:v>
                </c:pt>
                <c:pt idx="13">
                  <c:v>89.1</c:v>
                </c:pt>
                <c:pt idx="14">
                  <c:v>88.8</c:v>
                </c:pt>
                <c:pt idx="15">
                  <c:v>89.3</c:v>
                </c:pt>
                <c:pt idx="16">
                  <c:v>89.5</c:v>
                </c:pt>
                <c:pt idx="17">
                  <c:v>89.7</c:v>
                </c:pt>
                <c:pt idx="18">
                  <c:v>90.1</c:v>
                </c:pt>
                <c:pt idx="19">
                  <c:v>89.9</c:v>
                </c:pt>
                <c:pt idx="20">
                  <c:v>90.2</c:v>
                </c:pt>
                <c:pt idx="21">
                  <c:v>89.9</c:v>
                </c:pt>
                <c:pt idx="22">
                  <c:v>89.3</c:v>
                </c:pt>
                <c:pt idx="23">
                  <c:v>89.3</c:v>
                </c:pt>
                <c:pt idx="24">
                  <c:v>88.9</c:v>
                </c:pt>
                <c:pt idx="25">
                  <c:v>88.9</c:v>
                </c:pt>
                <c:pt idx="26">
                  <c:v>88.7</c:v>
                </c:pt>
                <c:pt idx="27">
                  <c:v>88.4</c:v>
                </c:pt>
                <c:pt idx="28">
                  <c:v>88.2</c:v>
                </c:pt>
                <c:pt idx="29">
                  <c:v>86.9</c:v>
                </c:pt>
                <c:pt idx="30">
                  <c:v>88.1</c:v>
                </c:pt>
                <c:pt idx="31">
                  <c:v>87.4</c:v>
                </c:pt>
                <c:pt idx="32">
                  <c:v>87.9</c:v>
                </c:pt>
                <c:pt idx="33">
                  <c:v>87.7</c:v>
                </c:pt>
                <c:pt idx="34">
                  <c:v>86.7</c:v>
                </c:pt>
                <c:pt idx="35">
                  <c:v>86.5</c:v>
                </c:pt>
                <c:pt idx="36">
                  <c:v>86.2</c:v>
                </c:pt>
                <c:pt idx="37">
                  <c:v>86.7</c:v>
                </c:pt>
                <c:pt idx="38">
                  <c:v>86.4</c:v>
                </c:pt>
                <c:pt idx="39">
                  <c:v>86.5</c:v>
                </c:pt>
                <c:pt idx="40">
                  <c:v>86.1</c:v>
                </c:pt>
                <c:pt idx="41">
                  <c:v>86.6</c:v>
                </c:pt>
                <c:pt idx="42">
                  <c:v>86.3</c:v>
                </c:pt>
                <c:pt idx="43">
                  <c:v>86.3</c:v>
                </c:pt>
                <c:pt idx="44">
                  <c:v>85.1</c:v>
                </c:pt>
                <c:pt idx="45">
                  <c:v>84.8</c:v>
                </c:pt>
                <c:pt idx="46">
                  <c:v>84.5</c:v>
                </c:pt>
                <c:pt idx="47">
                  <c:v>84.5</c:v>
                </c:pt>
                <c:pt idx="48">
                  <c:v>85</c:v>
                </c:pt>
                <c:pt idx="49">
                  <c:v>85.1</c:v>
                </c:pt>
                <c:pt idx="50">
                  <c:v>85.3</c:v>
                </c:pt>
                <c:pt idx="51">
                  <c:v>84.8</c:v>
                </c:pt>
                <c:pt idx="52">
                  <c:v>84.2</c:v>
                </c:pt>
                <c:pt idx="53">
                  <c:v>83</c:v>
                </c:pt>
                <c:pt idx="54">
                  <c:v>82.6</c:v>
                </c:pt>
                <c:pt idx="55">
                  <c:v>82.1</c:v>
                </c:pt>
                <c:pt idx="56">
                  <c:v>82.6</c:v>
                </c:pt>
                <c:pt idx="57">
                  <c:v>83.3</c:v>
                </c:pt>
                <c:pt idx="58">
                  <c:v>82.9</c:v>
                </c:pt>
                <c:pt idx="59">
                  <c:v>83.9</c:v>
                </c:pt>
                <c:pt idx="60">
                  <c:v>83.7</c:v>
                </c:pt>
                <c:pt idx="61">
                  <c:v>83.6</c:v>
                </c:pt>
                <c:pt idx="62">
                  <c:v>84.4</c:v>
                </c:pt>
                <c:pt idx="63">
                  <c:v>83.6</c:v>
                </c:pt>
                <c:pt idx="64">
                  <c:v>83.4</c:v>
                </c:pt>
                <c:pt idx="65">
                  <c:v>82.5</c:v>
                </c:pt>
                <c:pt idx="66">
                  <c:v>82</c:v>
                </c:pt>
                <c:pt idx="67">
                  <c:v>82.2</c:v>
                </c:pt>
                <c:pt idx="68">
                  <c:v>82.1</c:v>
                </c:pt>
                <c:pt idx="69">
                  <c:v>82.7</c:v>
                </c:pt>
                <c:pt idx="70">
                  <c:v>83</c:v>
                </c:pt>
                <c:pt idx="71">
                  <c:v>82.7</c:v>
                </c:pt>
                <c:pt idx="72">
                  <c:v>82.7</c:v>
                </c:pt>
                <c:pt idx="73">
                  <c:v>82.5</c:v>
                </c:pt>
                <c:pt idx="74">
                  <c:v>81.8</c:v>
                </c:pt>
                <c:pt idx="75">
                  <c:v>81.3</c:v>
                </c:pt>
                <c:pt idx="76">
                  <c:v>80.900000000000006</c:v>
                </c:pt>
                <c:pt idx="77">
                  <c:v>81.3</c:v>
                </c:pt>
                <c:pt idx="78">
                  <c:v>81.2</c:v>
                </c:pt>
                <c:pt idx="79">
                  <c:v>81.099999999999994</c:v>
                </c:pt>
              </c:numCache>
            </c:numRef>
          </c:val>
          <c:smooth val="0"/>
          <c:extLst>
            <c:ext xmlns:c16="http://schemas.microsoft.com/office/drawing/2014/chart" uri="{C3380CC4-5D6E-409C-BE32-E72D297353CC}">
              <c16:uniqueId val="{00000000-86CF-4F74-9ABA-C440B34372DF}"/>
            </c:ext>
          </c:extLst>
        </c:ser>
        <c:ser>
          <c:idx val="1"/>
          <c:order val="1"/>
          <c:tx>
            <c:strRef>
              <c:f>Data_BK!$AP$3</c:f>
              <c:strCache>
                <c:ptCount val="1"/>
              </c:strCache>
            </c:strRef>
          </c:tx>
          <c:spPr>
            <a:ln w="12700">
              <a:solidFill>
                <a:srgbClr val="000000"/>
              </a:solidFill>
              <a:prstDash val="solid"/>
            </a:ln>
          </c:spPr>
          <c:marker>
            <c:symbol val="none"/>
          </c:marker>
          <c:cat>
            <c:numRef>
              <c:f>Data_BK!$A$5:$A$84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Data_BK!$AJ$5:$AJ$84</c:f>
              <c:numCache>
                <c:formatCode>#,##0.00</c:formatCode>
                <c:ptCount val="80"/>
                <c:pt idx="0">
                  <c:v>91.17</c:v>
                </c:pt>
                <c:pt idx="1">
                  <c:v>90.51</c:v>
                </c:pt>
                <c:pt idx="2">
                  <c:v>90.08</c:v>
                </c:pt>
                <c:pt idx="3">
                  <c:v>89.9</c:v>
                </c:pt>
                <c:pt idx="4">
                  <c:v>89.77</c:v>
                </c:pt>
                <c:pt idx="5">
                  <c:v>89.51</c:v>
                </c:pt>
                <c:pt idx="6">
                  <c:v>89.23</c:v>
                </c:pt>
                <c:pt idx="7">
                  <c:v>89.01</c:v>
                </c:pt>
                <c:pt idx="8">
                  <c:v>88.98</c:v>
                </c:pt>
                <c:pt idx="9">
                  <c:v>89.16</c:v>
                </c:pt>
                <c:pt idx="10">
                  <c:v>89.27</c:v>
                </c:pt>
                <c:pt idx="11">
                  <c:v>89.24</c:v>
                </c:pt>
                <c:pt idx="12">
                  <c:v>89.13</c:v>
                </c:pt>
                <c:pt idx="13">
                  <c:v>89.05</c:v>
                </c:pt>
                <c:pt idx="14">
                  <c:v>89.06</c:v>
                </c:pt>
                <c:pt idx="15">
                  <c:v>89.21</c:v>
                </c:pt>
                <c:pt idx="16">
                  <c:v>89.49</c:v>
                </c:pt>
                <c:pt idx="17">
                  <c:v>89.75</c:v>
                </c:pt>
                <c:pt idx="18">
                  <c:v>89.92</c:v>
                </c:pt>
                <c:pt idx="19">
                  <c:v>90.03</c:v>
                </c:pt>
                <c:pt idx="20">
                  <c:v>90.04</c:v>
                </c:pt>
                <c:pt idx="21">
                  <c:v>89.87</c:v>
                </c:pt>
                <c:pt idx="22">
                  <c:v>89.57</c:v>
                </c:pt>
                <c:pt idx="23">
                  <c:v>89.27</c:v>
                </c:pt>
                <c:pt idx="24">
                  <c:v>89.04</c:v>
                </c:pt>
                <c:pt idx="25">
                  <c:v>88.85</c:v>
                </c:pt>
                <c:pt idx="26">
                  <c:v>88.63</c:v>
                </c:pt>
                <c:pt idx="27">
                  <c:v>88.26</c:v>
                </c:pt>
                <c:pt idx="28">
                  <c:v>87.83</c:v>
                </c:pt>
                <c:pt idx="29">
                  <c:v>87.58</c:v>
                </c:pt>
                <c:pt idx="30">
                  <c:v>87.63</c:v>
                </c:pt>
                <c:pt idx="31">
                  <c:v>87.8</c:v>
                </c:pt>
                <c:pt idx="32">
                  <c:v>87.78</c:v>
                </c:pt>
                <c:pt idx="33">
                  <c:v>87.45</c:v>
                </c:pt>
                <c:pt idx="34">
                  <c:v>86.94</c:v>
                </c:pt>
                <c:pt idx="35">
                  <c:v>86.54</c:v>
                </c:pt>
                <c:pt idx="36">
                  <c:v>86.49</c:v>
                </c:pt>
                <c:pt idx="37">
                  <c:v>86.55</c:v>
                </c:pt>
                <c:pt idx="38">
                  <c:v>86.47</c:v>
                </c:pt>
                <c:pt idx="39">
                  <c:v>86.31</c:v>
                </c:pt>
                <c:pt idx="40">
                  <c:v>86.25</c:v>
                </c:pt>
                <c:pt idx="41">
                  <c:v>86.35</c:v>
                </c:pt>
                <c:pt idx="42">
                  <c:v>86.39</c:v>
                </c:pt>
                <c:pt idx="43">
                  <c:v>86.11</c:v>
                </c:pt>
                <c:pt idx="44">
                  <c:v>85.51</c:v>
                </c:pt>
                <c:pt idx="45">
                  <c:v>84.9</c:v>
                </c:pt>
                <c:pt idx="46">
                  <c:v>84.59</c:v>
                </c:pt>
                <c:pt idx="47">
                  <c:v>84.68</c:v>
                </c:pt>
                <c:pt idx="48">
                  <c:v>84.92</c:v>
                </c:pt>
                <c:pt idx="49">
                  <c:v>85.12</c:v>
                </c:pt>
                <c:pt idx="50">
                  <c:v>85.12</c:v>
                </c:pt>
                <c:pt idx="51">
                  <c:v>84.8</c:v>
                </c:pt>
                <c:pt idx="52">
                  <c:v>84.13</c:v>
                </c:pt>
                <c:pt idx="53">
                  <c:v>83.26</c:v>
                </c:pt>
                <c:pt idx="54">
                  <c:v>82.55</c:v>
                </c:pt>
                <c:pt idx="55">
                  <c:v>82.35</c:v>
                </c:pt>
                <c:pt idx="56">
                  <c:v>82.58</c:v>
                </c:pt>
                <c:pt idx="57">
                  <c:v>82.95</c:v>
                </c:pt>
                <c:pt idx="58">
                  <c:v>83.26</c:v>
                </c:pt>
                <c:pt idx="59">
                  <c:v>83.44</c:v>
                </c:pt>
                <c:pt idx="60">
                  <c:v>83.62</c:v>
                </c:pt>
                <c:pt idx="61">
                  <c:v>83.8</c:v>
                </c:pt>
                <c:pt idx="62">
                  <c:v>83.87</c:v>
                </c:pt>
                <c:pt idx="63">
                  <c:v>83.71</c:v>
                </c:pt>
                <c:pt idx="64">
                  <c:v>83.23</c:v>
                </c:pt>
                <c:pt idx="65">
                  <c:v>82.63</c:v>
                </c:pt>
                <c:pt idx="66">
                  <c:v>82.22</c:v>
                </c:pt>
                <c:pt idx="67">
                  <c:v>82.14</c:v>
                </c:pt>
                <c:pt idx="68">
                  <c:v>82.4</c:v>
                </c:pt>
                <c:pt idx="69">
                  <c:v>82.76</c:v>
                </c:pt>
                <c:pt idx="70">
                  <c:v>83.02</c:v>
                </c:pt>
                <c:pt idx="71">
                  <c:v>83</c:v>
                </c:pt>
                <c:pt idx="72">
                  <c:v>82.72</c:v>
                </c:pt>
                <c:pt idx="73">
                  <c:v>82.31</c:v>
                </c:pt>
                <c:pt idx="74">
                  <c:v>81.790000000000006</c:v>
                </c:pt>
                <c:pt idx="75">
                  <c:v>81.31</c:v>
                </c:pt>
                <c:pt idx="76">
                  <c:v>81.08</c:v>
                </c:pt>
                <c:pt idx="77">
                  <c:v>81.11</c:v>
                </c:pt>
                <c:pt idx="78">
                  <c:v>81.150000000000006</c:v>
                </c:pt>
                <c:pt idx="79">
                  <c:v>81.06</c:v>
                </c:pt>
              </c:numCache>
            </c:numRef>
          </c:val>
          <c:smooth val="0"/>
          <c:extLst>
            <c:ext xmlns:c16="http://schemas.microsoft.com/office/drawing/2014/chart" uri="{C3380CC4-5D6E-409C-BE32-E72D297353CC}">
              <c16:uniqueId val="{00000001-86CF-4F74-9ABA-C440B34372DF}"/>
            </c:ext>
          </c:extLst>
        </c:ser>
        <c:dLbls>
          <c:showLegendKey val="0"/>
          <c:showVal val="0"/>
          <c:showCatName val="0"/>
          <c:showSerName val="0"/>
          <c:showPercent val="0"/>
          <c:showBubbleSize val="0"/>
        </c:dLbls>
        <c:hiLowLines>
          <c:spPr>
            <a:ln w="3175">
              <a:solidFill>
                <a:srgbClr val="000000"/>
              </a:solidFill>
              <a:prstDash val="solid"/>
            </a:ln>
          </c:spPr>
        </c:hiLowLines>
        <c:smooth val="0"/>
        <c:axId val="21187200"/>
        <c:axId val="21197184"/>
      </c:lineChart>
      <c:catAx>
        <c:axId val="2118720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97184"/>
        <c:crosses val="autoZero"/>
        <c:auto val="0"/>
        <c:lblAlgn val="ctr"/>
        <c:lblOffset val="100"/>
        <c:tickLblSkip val="2"/>
        <c:tickMarkSkip val="4"/>
        <c:noMultiLvlLbl val="0"/>
      </c:catAx>
      <c:valAx>
        <c:axId val="21197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118720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Data_M!$C$5:$C$84</c:f>
              <c:numCache>
                <c:formatCode>#\ ##0.0</c:formatCode>
                <c:ptCount val="80"/>
                <c:pt idx="0">
                  <c:v>40.799999999999997</c:v>
                </c:pt>
                <c:pt idx="1">
                  <c:v>46.3</c:v>
                </c:pt>
                <c:pt idx="2">
                  <c:v>46.4</c:v>
                </c:pt>
                <c:pt idx="3">
                  <c:v>48.9</c:v>
                </c:pt>
                <c:pt idx="4">
                  <c:v>53.2</c:v>
                </c:pt>
                <c:pt idx="5">
                  <c:v>55.1</c:v>
                </c:pt>
                <c:pt idx="6">
                  <c:v>55.1</c:v>
                </c:pt>
                <c:pt idx="7">
                  <c:v>54.6</c:v>
                </c:pt>
                <c:pt idx="8">
                  <c:v>54.5</c:v>
                </c:pt>
                <c:pt idx="9">
                  <c:v>51.1</c:v>
                </c:pt>
                <c:pt idx="10">
                  <c:v>53.9</c:v>
                </c:pt>
                <c:pt idx="11">
                  <c:v>53.1</c:v>
                </c:pt>
                <c:pt idx="12">
                  <c:v>52.5</c:v>
                </c:pt>
                <c:pt idx="13">
                  <c:v>51.1</c:v>
                </c:pt>
                <c:pt idx="14">
                  <c:v>50</c:v>
                </c:pt>
                <c:pt idx="15">
                  <c:v>49.4</c:v>
                </c:pt>
                <c:pt idx="16">
                  <c:v>49.8</c:v>
                </c:pt>
                <c:pt idx="17">
                  <c:v>54.4</c:v>
                </c:pt>
                <c:pt idx="18">
                  <c:v>52</c:v>
                </c:pt>
                <c:pt idx="19">
                  <c:v>52.4</c:v>
                </c:pt>
                <c:pt idx="20">
                  <c:v>50.4</c:v>
                </c:pt>
                <c:pt idx="21">
                  <c:v>49.5</c:v>
                </c:pt>
                <c:pt idx="22">
                  <c:v>53.2</c:v>
                </c:pt>
                <c:pt idx="23">
                  <c:v>53.7</c:v>
                </c:pt>
                <c:pt idx="24">
                  <c:v>56.2</c:v>
                </c:pt>
                <c:pt idx="25">
                  <c:v>56.6</c:v>
                </c:pt>
                <c:pt idx="26">
                  <c:v>57.8</c:v>
                </c:pt>
                <c:pt idx="27">
                  <c:v>61.3</c:v>
                </c:pt>
                <c:pt idx="28">
                  <c:v>61.9</c:v>
                </c:pt>
                <c:pt idx="29">
                  <c:v>69.099999999999994</c:v>
                </c:pt>
                <c:pt idx="30">
                  <c:v>66.3</c:v>
                </c:pt>
                <c:pt idx="31">
                  <c:v>66.5</c:v>
                </c:pt>
                <c:pt idx="32">
                  <c:v>64.099999999999994</c:v>
                </c:pt>
                <c:pt idx="33">
                  <c:v>65.400000000000006</c:v>
                </c:pt>
                <c:pt idx="34">
                  <c:v>71</c:v>
                </c:pt>
                <c:pt idx="35">
                  <c:v>75.3</c:v>
                </c:pt>
                <c:pt idx="36">
                  <c:v>81.8</c:v>
                </c:pt>
                <c:pt idx="37">
                  <c:v>79.7</c:v>
                </c:pt>
                <c:pt idx="38">
                  <c:v>84.7</c:v>
                </c:pt>
                <c:pt idx="39">
                  <c:v>84.6</c:v>
                </c:pt>
                <c:pt idx="40">
                  <c:v>86</c:v>
                </c:pt>
                <c:pt idx="41">
                  <c:v>83</c:v>
                </c:pt>
                <c:pt idx="42">
                  <c:v>81.900000000000006</c:v>
                </c:pt>
                <c:pt idx="43">
                  <c:v>83.2</c:v>
                </c:pt>
                <c:pt idx="44">
                  <c:v>89.5</c:v>
                </c:pt>
                <c:pt idx="45">
                  <c:v>92.5</c:v>
                </c:pt>
                <c:pt idx="46">
                  <c:v>96.3</c:v>
                </c:pt>
                <c:pt idx="47">
                  <c:v>95.3</c:v>
                </c:pt>
                <c:pt idx="48">
                  <c:v>94.6</c:v>
                </c:pt>
                <c:pt idx="49">
                  <c:v>95.8</c:v>
                </c:pt>
                <c:pt idx="50">
                  <c:v>92.2</c:v>
                </c:pt>
                <c:pt idx="51">
                  <c:v>97.4</c:v>
                </c:pt>
                <c:pt idx="52">
                  <c:v>103.6</c:v>
                </c:pt>
                <c:pt idx="53">
                  <c:v>109.7</c:v>
                </c:pt>
                <c:pt idx="54">
                  <c:v>117.6</c:v>
                </c:pt>
                <c:pt idx="55">
                  <c:v>119.4</c:v>
                </c:pt>
                <c:pt idx="56">
                  <c:v>114.4</c:v>
                </c:pt>
                <c:pt idx="57">
                  <c:v>111.7</c:v>
                </c:pt>
                <c:pt idx="58">
                  <c:v>113.7</c:v>
                </c:pt>
                <c:pt idx="59">
                  <c:v>107</c:v>
                </c:pt>
                <c:pt idx="60">
                  <c:v>105.5</c:v>
                </c:pt>
                <c:pt idx="61">
                  <c:v>105.8</c:v>
                </c:pt>
                <c:pt idx="62">
                  <c:v>100.2</c:v>
                </c:pt>
                <c:pt idx="63">
                  <c:v>107.7</c:v>
                </c:pt>
                <c:pt idx="64">
                  <c:v>108.8</c:v>
                </c:pt>
                <c:pt idx="65">
                  <c:v>114.5</c:v>
                </c:pt>
                <c:pt idx="66">
                  <c:v>121.3</c:v>
                </c:pt>
                <c:pt idx="67">
                  <c:v>117.3</c:v>
                </c:pt>
                <c:pt idx="68">
                  <c:v>117.7</c:v>
                </c:pt>
                <c:pt idx="69">
                  <c:v>114.3</c:v>
                </c:pt>
                <c:pt idx="70">
                  <c:v>106</c:v>
                </c:pt>
                <c:pt idx="71">
                  <c:v>111.2</c:v>
                </c:pt>
                <c:pt idx="72">
                  <c:v>113</c:v>
                </c:pt>
                <c:pt idx="73">
                  <c:v>108.9</c:v>
                </c:pt>
                <c:pt idx="74">
                  <c:v>113</c:v>
                </c:pt>
                <c:pt idx="75">
                  <c:v>115.6</c:v>
                </c:pt>
                <c:pt idx="76">
                  <c:v>118.7</c:v>
                </c:pt>
                <c:pt idx="77">
                  <c:v>125.2</c:v>
                </c:pt>
                <c:pt idx="78">
                  <c:v>127.3</c:v>
                </c:pt>
                <c:pt idx="79">
                  <c:v>128.4</c:v>
                </c:pt>
              </c:numCache>
            </c:numRef>
          </c:val>
          <c:smooth val="0"/>
          <c:extLst>
            <c:ext xmlns:c16="http://schemas.microsoft.com/office/drawing/2014/chart" uri="{C3380CC4-5D6E-409C-BE32-E72D297353CC}">
              <c16:uniqueId val="{00000000-5E02-4EAD-BDF5-CA8A82401F7E}"/>
            </c:ext>
          </c:extLst>
        </c:ser>
        <c:ser>
          <c:idx val="1"/>
          <c:order val="1"/>
          <c:tx>
            <c:strRef>
              <c:f>Data_M!$F$3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Data_M!$F$5:$F$84</c:f>
              <c:numCache>
                <c:formatCode>#,##0.00</c:formatCode>
                <c:ptCount val="80"/>
                <c:pt idx="0">
                  <c:v>41.38</c:v>
                </c:pt>
                <c:pt idx="1">
                  <c:v>44.83</c:v>
                </c:pt>
                <c:pt idx="2">
                  <c:v>47.72</c:v>
                </c:pt>
                <c:pt idx="3">
                  <c:v>50.26</c:v>
                </c:pt>
                <c:pt idx="4">
                  <c:v>52.66</c:v>
                </c:pt>
                <c:pt idx="5">
                  <c:v>54.45</c:v>
                </c:pt>
                <c:pt idx="6">
                  <c:v>54.98</c:v>
                </c:pt>
                <c:pt idx="7">
                  <c:v>54.75</c:v>
                </c:pt>
                <c:pt idx="8">
                  <c:v>54.08</c:v>
                </c:pt>
                <c:pt idx="9">
                  <c:v>53.27</c:v>
                </c:pt>
                <c:pt idx="10">
                  <c:v>53.01</c:v>
                </c:pt>
                <c:pt idx="11">
                  <c:v>52.62</c:v>
                </c:pt>
                <c:pt idx="12">
                  <c:v>51.67</c:v>
                </c:pt>
                <c:pt idx="13">
                  <c:v>50.5</c:v>
                </c:pt>
                <c:pt idx="14">
                  <c:v>49.64</c:v>
                </c:pt>
                <c:pt idx="15">
                  <c:v>49.92</c:v>
                </c:pt>
                <c:pt idx="16">
                  <c:v>51.4</c:v>
                </c:pt>
                <c:pt idx="17">
                  <c:v>53.1</c:v>
                </c:pt>
                <c:pt idx="18">
                  <c:v>53.68</c:v>
                </c:pt>
                <c:pt idx="19">
                  <c:v>52.49</c:v>
                </c:pt>
                <c:pt idx="20">
                  <c:v>50.8</c:v>
                </c:pt>
                <c:pt idx="21">
                  <c:v>50.46</c:v>
                </c:pt>
                <c:pt idx="22">
                  <c:v>51.84</c:v>
                </c:pt>
                <c:pt idx="23">
                  <c:v>53.98</c:v>
                </c:pt>
                <c:pt idx="24">
                  <c:v>55.62</c:v>
                </c:pt>
                <c:pt idx="25">
                  <c:v>56.79</c:v>
                </c:pt>
                <c:pt idx="26">
                  <c:v>58.3</c:v>
                </c:pt>
                <c:pt idx="27">
                  <c:v>60.81</c:v>
                </c:pt>
                <c:pt idx="28">
                  <c:v>64.13</c:v>
                </c:pt>
                <c:pt idx="29">
                  <c:v>66.55</c:v>
                </c:pt>
                <c:pt idx="30">
                  <c:v>66.69</c:v>
                </c:pt>
                <c:pt idx="31">
                  <c:v>65.3</c:v>
                </c:pt>
                <c:pt idx="32">
                  <c:v>64.83</c:v>
                </c:pt>
                <c:pt idx="33">
                  <c:v>66.75</c:v>
                </c:pt>
                <c:pt idx="34">
                  <c:v>70.8</c:v>
                </c:pt>
                <c:pt idx="35">
                  <c:v>75.3</c:v>
                </c:pt>
                <c:pt idx="36">
                  <c:v>78.599999999999994</c:v>
                </c:pt>
                <c:pt idx="37">
                  <c:v>81.150000000000006</c:v>
                </c:pt>
                <c:pt idx="38">
                  <c:v>83.69</c:v>
                </c:pt>
                <c:pt idx="39">
                  <c:v>85.54</c:v>
                </c:pt>
                <c:pt idx="40">
                  <c:v>85.43</c:v>
                </c:pt>
                <c:pt idx="41">
                  <c:v>83.69</c:v>
                </c:pt>
                <c:pt idx="42">
                  <c:v>82.6</c:v>
                </c:pt>
                <c:pt idx="43">
                  <c:v>84.07</c:v>
                </c:pt>
                <c:pt idx="44">
                  <c:v>88.01</c:v>
                </c:pt>
                <c:pt idx="45">
                  <c:v>92.3</c:v>
                </c:pt>
                <c:pt idx="46">
                  <c:v>94.72</c:v>
                </c:pt>
                <c:pt idx="47">
                  <c:v>95.19</c:v>
                </c:pt>
                <c:pt idx="48">
                  <c:v>94.88</c:v>
                </c:pt>
                <c:pt idx="49">
                  <c:v>94.34</c:v>
                </c:pt>
                <c:pt idx="50">
                  <c:v>94.86</c:v>
                </c:pt>
                <c:pt idx="51">
                  <c:v>97.69</c:v>
                </c:pt>
                <c:pt idx="52">
                  <c:v>103.2</c:v>
                </c:pt>
                <c:pt idx="53">
                  <c:v>110.14</c:v>
                </c:pt>
                <c:pt idx="54">
                  <c:v>115.66</c:v>
                </c:pt>
                <c:pt idx="55">
                  <c:v>117.4</c:v>
                </c:pt>
                <c:pt idx="56">
                  <c:v>115.98</c:v>
                </c:pt>
                <c:pt idx="57">
                  <c:v>113.8</c:v>
                </c:pt>
                <c:pt idx="58">
                  <c:v>111.88</c:v>
                </c:pt>
                <c:pt idx="59">
                  <c:v>109.78</c:v>
                </c:pt>
                <c:pt idx="60">
                  <c:v>106.7</c:v>
                </c:pt>
                <c:pt idx="61">
                  <c:v>104.26</c:v>
                </c:pt>
                <c:pt idx="62">
                  <c:v>103.72</c:v>
                </c:pt>
                <c:pt idx="63">
                  <c:v>105.26</c:v>
                </c:pt>
                <c:pt idx="64">
                  <c:v>109.16</c:v>
                </c:pt>
                <c:pt idx="65">
                  <c:v>113.93</c:v>
                </c:pt>
                <c:pt idx="66">
                  <c:v>117.47</c:v>
                </c:pt>
                <c:pt idx="67">
                  <c:v>118.36</c:v>
                </c:pt>
                <c:pt idx="68">
                  <c:v>116.12</c:v>
                </c:pt>
                <c:pt idx="69">
                  <c:v>112.51</c:v>
                </c:pt>
                <c:pt idx="70">
                  <c:v>109.84</c:v>
                </c:pt>
                <c:pt idx="71">
                  <c:v>109.62</c:v>
                </c:pt>
                <c:pt idx="72">
                  <c:v>110.83</c:v>
                </c:pt>
                <c:pt idx="73">
                  <c:v>111.9</c:v>
                </c:pt>
                <c:pt idx="74">
                  <c:v>113.27</c:v>
                </c:pt>
                <c:pt idx="75">
                  <c:v>116.26</c:v>
                </c:pt>
                <c:pt idx="76">
                  <c:v>120.48</c:v>
                </c:pt>
                <c:pt idx="77">
                  <c:v>124.06</c:v>
                </c:pt>
                <c:pt idx="78">
                  <c:v>126.71</c:v>
                </c:pt>
                <c:pt idx="79">
                  <c:v>128.34</c:v>
                </c:pt>
              </c:numCache>
            </c:numRef>
          </c:val>
          <c:smooth val="0"/>
          <c:extLst>
            <c:ext xmlns:c16="http://schemas.microsoft.com/office/drawing/2014/chart" uri="{C3380CC4-5D6E-409C-BE32-E72D297353CC}">
              <c16:uniqueId val="{00000001-5E02-4EAD-BDF5-CA8A82401F7E}"/>
            </c:ext>
          </c:extLst>
        </c:ser>
        <c:dLbls>
          <c:showLegendKey val="0"/>
          <c:showVal val="0"/>
          <c:showCatName val="0"/>
          <c:showSerName val="0"/>
          <c:showPercent val="0"/>
          <c:showBubbleSize val="0"/>
        </c:dLbls>
        <c:hiLowLines>
          <c:spPr>
            <a:ln w="3175">
              <a:solidFill>
                <a:srgbClr val="000000"/>
              </a:solidFill>
              <a:prstDash val="solid"/>
            </a:ln>
          </c:spPr>
        </c:hiLowLines>
        <c:smooth val="0"/>
        <c:axId val="136464640"/>
        <c:axId val="136470528"/>
      </c:lineChart>
      <c:catAx>
        <c:axId val="1364646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70528"/>
        <c:crosses val="autoZero"/>
        <c:auto val="0"/>
        <c:lblAlgn val="ctr"/>
        <c:lblOffset val="100"/>
        <c:tickLblSkip val="2"/>
        <c:tickMarkSkip val="4"/>
        <c:noMultiLvlLbl val="0"/>
      </c:catAx>
      <c:valAx>
        <c:axId val="13647052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364646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Data_M!$I$5:$I$84</c:f>
              <c:numCache>
                <c:formatCode>#\ ##0.0</c:formatCode>
                <c:ptCount val="80"/>
                <c:pt idx="0">
                  <c:v>306.3</c:v>
                </c:pt>
                <c:pt idx="1">
                  <c:v>300.5</c:v>
                </c:pt>
                <c:pt idx="2">
                  <c:v>300.39999999999998</c:v>
                </c:pt>
                <c:pt idx="3">
                  <c:v>298.2</c:v>
                </c:pt>
                <c:pt idx="4">
                  <c:v>294.39999999999998</c:v>
                </c:pt>
                <c:pt idx="5">
                  <c:v>293</c:v>
                </c:pt>
                <c:pt idx="6">
                  <c:v>293.3</c:v>
                </c:pt>
                <c:pt idx="7">
                  <c:v>295</c:v>
                </c:pt>
                <c:pt idx="8">
                  <c:v>295.3</c:v>
                </c:pt>
                <c:pt idx="9">
                  <c:v>299.3</c:v>
                </c:pt>
                <c:pt idx="10">
                  <c:v>297.39999999999998</c:v>
                </c:pt>
                <c:pt idx="11">
                  <c:v>299.39999999999998</c:v>
                </c:pt>
                <c:pt idx="12">
                  <c:v>300.89999999999998</c:v>
                </c:pt>
                <c:pt idx="13">
                  <c:v>304.2</c:v>
                </c:pt>
                <c:pt idx="14">
                  <c:v>307.7</c:v>
                </c:pt>
                <c:pt idx="15">
                  <c:v>309.89999999999998</c:v>
                </c:pt>
                <c:pt idx="16">
                  <c:v>313.5</c:v>
                </c:pt>
                <c:pt idx="17">
                  <c:v>310.3</c:v>
                </c:pt>
                <c:pt idx="18">
                  <c:v>314.5</c:v>
                </c:pt>
                <c:pt idx="19">
                  <c:v>315.2</c:v>
                </c:pt>
                <c:pt idx="20">
                  <c:v>318</c:v>
                </c:pt>
                <c:pt idx="21">
                  <c:v>321.3</c:v>
                </c:pt>
                <c:pt idx="22">
                  <c:v>319.7</c:v>
                </c:pt>
                <c:pt idx="23">
                  <c:v>322.60000000000002</c:v>
                </c:pt>
                <c:pt idx="24">
                  <c:v>323</c:v>
                </c:pt>
                <c:pt idx="25">
                  <c:v>326.8</c:v>
                </c:pt>
                <c:pt idx="26">
                  <c:v>329.3</c:v>
                </c:pt>
                <c:pt idx="27">
                  <c:v>330.4</c:v>
                </c:pt>
                <c:pt idx="28">
                  <c:v>334</c:v>
                </c:pt>
                <c:pt idx="29">
                  <c:v>331.1</c:v>
                </c:pt>
                <c:pt idx="30">
                  <c:v>340.1</c:v>
                </c:pt>
                <c:pt idx="31">
                  <c:v>343.9</c:v>
                </c:pt>
                <c:pt idx="32">
                  <c:v>352.2</c:v>
                </c:pt>
                <c:pt idx="33">
                  <c:v>356.7</c:v>
                </c:pt>
                <c:pt idx="34">
                  <c:v>357.3</c:v>
                </c:pt>
                <c:pt idx="35">
                  <c:v>358.2</c:v>
                </c:pt>
                <c:pt idx="36">
                  <c:v>358</c:v>
                </c:pt>
                <c:pt idx="37">
                  <c:v>366</c:v>
                </c:pt>
                <c:pt idx="38">
                  <c:v>366.2</c:v>
                </c:pt>
                <c:pt idx="39">
                  <c:v>373.2</c:v>
                </c:pt>
                <c:pt idx="40">
                  <c:v>376.5</c:v>
                </c:pt>
                <c:pt idx="41">
                  <c:v>385.8</c:v>
                </c:pt>
                <c:pt idx="42">
                  <c:v>392.4</c:v>
                </c:pt>
                <c:pt idx="43">
                  <c:v>396.8</c:v>
                </c:pt>
                <c:pt idx="44">
                  <c:v>395.7</c:v>
                </c:pt>
                <c:pt idx="45">
                  <c:v>397.5</c:v>
                </c:pt>
                <c:pt idx="46">
                  <c:v>397.8</c:v>
                </c:pt>
                <c:pt idx="47">
                  <c:v>403.6</c:v>
                </c:pt>
                <c:pt idx="48">
                  <c:v>409.9</c:v>
                </c:pt>
                <c:pt idx="49">
                  <c:v>412.4</c:v>
                </c:pt>
                <c:pt idx="50">
                  <c:v>419.9</c:v>
                </c:pt>
                <c:pt idx="51">
                  <c:v>418.3</c:v>
                </c:pt>
                <c:pt idx="52">
                  <c:v>415.6</c:v>
                </c:pt>
                <c:pt idx="53">
                  <c:v>412.5</c:v>
                </c:pt>
                <c:pt idx="54">
                  <c:v>408.1</c:v>
                </c:pt>
                <c:pt idx="55">
                  <c:v>409</c:v>
                </c:pt>
                <c:pt idx="56">
                  <c:v>416.4</c:v>
                </c:pt>
                <c:pt idx="57">
                  <c:v>422.2</c:v>
                </c:pt>
                <c:pt idx="58">
                  <c:v>423.1</c:v>
                </c:pt>
                <c:pt idx="59">
                  <c:v>432.5</c:v>
                </c:pt>
                <c:pt idx="60">
                  <c:v>436.6</c:v>
                </c:pt>
                <c:pt idx="61">
                  <c:v>437.3</c:v>
                </c:pt>
                <c:pt idx="62">
                  <c:v>445.2</c:v>
                </c:pt>
                <c:pt idx="63">
                  <c:v>438.6</c:v>
                </c:pt>
                <c:pt idx="64">
                  <c:v>438</c:v>
                </c:pt>
                <c:pt idx="65">
                  <c:v>432.7</c:v>
                </c:pt>
                <c:pt idx="66">
                  <c:v>425.5</c:v>
                </c:pt>
                <c:pt idx="67">
                  <c:v>429</c:v>
                </c:pt>
                <c:pt idx="68">
                  <c:v>428.6</c:v>
                </c:pt>
                <c:pt idx="69">
                  <c:v>433.2</c:v>
                </c:pt>
                <c:pt idx="70">
                  <c:v>439.4</c:v>
                </c:pt>
                <c:pt idx="71">
                  <c:v>434.8</c:v>
                </c:pt>
                <c:pt idx="72">
                  <c:v>431.1</c:v>
                </c:pt>
                <c:pt idx="73">
                  <c:v>433.8</c:v>
                </c:pt>
                <c:pt idx="74">
                  <c:v>428.8</c:v>
                </c:pt>
                <c:pt idx="75">
                  <c:v>424.2</c:v>
                </c:pt>
                <c:pt idx="76">
                  <c:v>419.5</c:v>
                </c:pt>
                <c:pt idx="77">
                  <c:v>410.9</c:v>
                </c:pt>
                <c:pt idx="78">
                  <c:v>407.6</c:v>
                </c:pt>
                <c:pt idx="79">
                  <c:v>404.3</c:v>
                </c:pt>
              </c:numCache>
            </c:numRef>
          </c:val>
          <c:smooth val="0"/>
          <c:extLst>
            <c:ext xmlns:c16="http://schemas.microsoft.com/office/drawing/2014/chart" uri="{C3380CC4-5D6E-409C-BE32-E72D297353CC}">
              <c16:uniqueId val="{00000000-A2E5-4ABC-8716-903D602D8CAA}"/>
            </c:ext>
          </c:extLst>
        </c:ser>
        <c:ser>
          <c:idx val="1"/>
          <c:order val="1"/>
          <c:tx>
            <c:strRef>
              <c:f>Data_M!$L$3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Data_M!$L$5:$L$84</c:f>
              <c:numCache>
                <c:formatCode>#,##0.00</c:formatCode>
                <c:ptCount val="80"/>
                <c:pt idx="0">
                  <c:v>305.39999999999998</c:v>
                </c:pt>
                <c:pt idx="1">
                  <c:v>301.99</c:v>
                </c:pt>
                <c:pt idx="2">
                  <c:v>299.18</c:v>
                </c:pt>
                <c:pt idx="3">
                  <c:v>296.88</c:v>
                </c:pt>
                <c:pt idx="4">
                  <c:v>294.89999999999998</c:v>
                </c:pt>
                <c:pt idx="5">
                  <c:v>293.64999999999998</c:v>
                </c:pt>
                <c:pt idx="6">
                  <c:v>293.74</c:v>
                </c:pt>
                <c:pt idx="7">
                  <c:v>294.57</c:v>
                </c:pt>
                <c:pt idx="8">
                  <c:v>295.75</c:v>
                </c:pt>
                <c:pt idx="9">
                  <c:v>297.11</c:v>
                </c:pt>
                <c:pt idx="10">
                  <c:v>298.19</c:v>
                </c:pt>
                <c:pt idx="11">
                  <c:v>299.73</c:v>
                </c:pt>
                <c:pt idx="12">
                  <c:v>302.13</c:v>
                </c:pt>
                <c:pt idx="13">
                  <c:v>304.95999999999998</c:v>
                </c:pt>
                <c:pt idx="14">
                  <c:v>307.83</c:v>
                </c:pt>
                <c:pt idx="15">
                  <c:v>309.94</c:v>
                </c:pt>
                <c:pt idx="16">
                  <c:v>311.13</c:v>
                </c:pt>
                <c:pt idx="17">
                  <c:v>311.72000000000003</c:v>
                </c:pt>
                <c:pt idx="18">
                  <c:v>312.72000000000003</c:v>
                </c:pt>
                <c:pt idx="19">
                  <c:v>315.01</c:v>
                </c:pt>
                <c:pt idx="20">
                  <c:v>317.89</c:v>
                </c:pt>
                <c:pt idx="21">
                  <c:v>320.06</c:v>
                </c:pt>
                <c:pt idx="22">
                  <c:v>321.3</c:v>
                </c:pt>
                <c:pt idx="23">
                  <c:v>322.2</c:v>
                </c:pt>
                <c:pt idx="24">
                  <c:v>323.87</c:v>
                </c:pt>
                <c:pt idx="25">
                  <c:v>326.35000000000002</c:v>
                </c:pt>
                <c:pt idx="26">
                  <c:v>328.91</c:v>
                </c:pt>
                <c:pt idx="27">
                  <c:v>330.71</c:v>
                </c:pt>
                <c:pt idx="28">
                  <c:v>331.9</c:v>
                </c:pt>
                <c:pt idx="29">
                  <c:v>334.23</c:v>
                </c:pt>
                <c:pt idx="30">
                  <c:v>338.99</c:v>
                </c:pt>
                <c:pt idx="31">
                  <c:v>345.5</c:v>
                </c:pt>
                <c:pt idx="32">
                  <c:v>351.3</c:v>
                </c:pt>
                <c:pt idx="33">
                  <c:v>355.33</c:v>
                </c:pt>
                <c:pt idx="34">
                  <c:v>357.17</c:v>
                </c:pt>
                <c:pt idx="35">
                  <c:v>358.48</c:v>
                </c:pt>
                <c:pt idx="36">
                  <c:v>361.03</c:v>
                </c:pt>
                <c:pt idx="37">
                  <c:v>364.38</c:v>
                </c:pt>
                <c:pt idx="38">
                  <c:v>367.71</c:v>
                </c:pt>
                <c:pt idx="39">
                  <c:v>371.66</c:v>
                </c:pt>
                <c:pt idx="40">
                  <c:v>377.5</c:v>
                </c:pt>
                <c:pt idx="41">
                  <c:v>384.92</c:v>
                </c:pt>
                <c:pt idx="42">
                  <c:v>391.72</c:v>
                </c:pt>
                <c:pt idx="43">
                  <c:v>395.91</c:v>
                </c:pt>
                <c:pt idx="44">
                  <c:v>397.19</c:v>
                </c:pt>
                <c:pt idx="45">
                  <c:v>397.61</c:v>
                </c:pt>
                <c:pt idx="46">
                  <c:v>399.7</c:v>
                </c:pt>
                <c:pt idx="47">
                  <c:v>403.96</c:v>
                </c:pt>
                <c:pt idx="48">
                  <c:v>409.13</c:v>
                </c:pt>
                <c:pt idx="49">
                  <c:v>414.06</c:v>
                </c:pt>
                <c:pt idx="50">
                  <c:v>417.37</c:v>
                </c:pt>
                <c:pt idx="51">
                  <c:v>418.06</c:v>
                </c:pt>
                <c:pt idx="52">
                  <c:v>415.92</c:v>
                </c:pt>
                <c:pt idx="53">
                  <c:v>412.24</c:v>
                </c:pt>
                <c:pt idx="54">
                  <c:v>409.79</c:v>
                </c:pt>
                <c:pt idx="55">
                  <c:v>410.89</c:v>
                </c:pt>
                <c:pt idx="56">
                  <c:v>415.04</c:v>
                </c:pt>
                <c:pt idx="57">
                  <c:v>420.09</c:v>
                </c:pt>
                <c:pt idx="58">
                  <c:v>425.02</c:v>
                </c:pt>
                <c:pt idx="59">
                  <c:v>429.72</c:v>
                </c:pt>
                <c:pt idx="60">
                  <c:v>434.98</c:v>
                </c:pt>
                <c:pt idx="61">
                  <c:v>439.24</c:v>
                </c:pt>
                <c:pt idx="62">
                  <c:v>441.4</c:v>
                </c:pt>
                <c:pt idx="63">
                  <c:v>441.06</c:v>
                </c:pt>
                <c:pt idx="64">
                  <c:v>437.8</c:v>
                </c:pt>
                <c:pt idx="65">
                  <c:v>433.13</c:v>
                </c:pt>
                <c:pt idx="66">
                  <c:v>429.34</c:v>
                </c:pt>
                <c:pt idx="67">
                  <c:v>428.28</c:v>
                </c:pt>
                <c:pt idx="68">
                  <c:v>430.55</c:v>
                </c:pt>
                <c:pt idx="69">
                  <c:v>434.13</c:v>
                </c:pt>
                <c:pt idx="70">
                  <c:v>436.51</c:v>
                </c:pt>
                <c:pt idx="71">
                  <c:v>435.87</c:v>
                </c:pt>
                <c:pt idx="72">
                  <c:v>433.38</c:v>
                </c:pt>
                <c:pt idx="73">
                  <c:v>430.86</c:v>
                </c:pt>
                <c:pt idx="74">
                  <c:v>427.93</c:v>
                </c:pt>
                <c:pt idx="75">
                  <c:v>423.47</c:v>
                </c:pt>
                <c:pt idx="76">
                  <c:v>417.72</c:v>
                </c:pt>
                <c:pt idx="77">
                  <c:v>412.48</c:v>
                </c:pt>
                <c:pt idx="78">
                  <c:v>407.97</c:v>
                </c:pt>
                <c:pt idx="79">
                  <c:v>404.37</c:v>
                </c:pt>
              </c:numCache>
            </c:numRef>
          </c:val>
          <c:smooth val="0"/>
          <c:extLst>
            <c:ext xmlns:c16="http://schemas.microsoft.com/office/drawing/2014/chart" uri="{C3380CC4-5D6E-409C-BE32-E72D297353CC}">
              <c16:uniqueId val="{00000001-A2E5-4ABC-8716-903D602D8CAA}"/>
            </c:ext>
          </c:extLst>
        </c:ser>
        <c:dLbls>
          <c:showLegendKey val="0"/>
          <c:showVal val="0"/>
          <c:showCatName val="0"/>
          <c:showSerName val="0"/>
          <c:showPercent val="0"/>
          <c:showBubbleSize val="0"/>
        </c:dLbls>
        <c:hiLowLines>
          <c:spPr>
            <a:ln w="3175">
              <a:solidFill>
                <a:srgbClr val="000000"/>
              </a:solidFill>
              <a:prstDash val="solid"/>
            </a:ln>
          </c:spPr>
        </c:hiLowLines>
        <c:smooth val="0"/>
        <c:axId val="141164928"/>
        <c:axId val="141166464"/>
      </c:lineChart>
      <c:catAx>
        <c:axId val="14116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66464"/>
        <c:crosses val="autoZero"/>
        <c:auto val="0"/>
        <c:lblAlgn val="ctr"/>
        <c:lblOffset val="100"/>
        <c:tickLblSkip val="2"/>
        <c:tickMarkSkip val="4"/>
        <c:noMultiLvlLbl val="0"/>
      </c:catAx>
      <c:valAx>
        <c:axId val="14116646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6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Data_M!$AA$3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Data_M!$AA$5:$AA$84</c:f>
              <c:numCache>
                <c:formatCode>#\ ##0.0</c:formatCode>
                <c:ptCount val="80"/>
                <c:pt idx="0">
                  <c:v>11.8</c:v>
                </c:pt>
                <c:pt idx="1">
                  <c:v>13.3</c:v>
                </c:pt>
                <c:pt idx="2">
                  <c:v>13.4</c:v>
                </c:pt>
                <c:pt idx="3">
                  <c:v>14.1</c:v>
                </c:pt>
                <c:pt idx="4">
                  <c:v>15.3</c:v>
                </c:pt>
                <c:pt idx="5">
                  <c:v>15.8</c:v>
                </c:pt>
                <c:pt idx="6">
                  <c:v>15.8</c:v>
                </c:pt>
                <c:pt idx="7">
                  <c:v>15.6</c:v>
                </c:pt>
                <c:pt idx="8">
                  <c:v>15.5</c:v>
                </c:pt>
                <c:pt idx="9">
                  <c:v>14.6</c:v>
                </c:pt>
                <c:pt idx="10">
                  <c:v>15.3</c:v>
                </c:pt>
                <c:pt idx="11">
                  <c:v>15</c:v>
                </c:pt>
                <c:pt idx="12">
                  <c:v>14.8</c:v>
                </c:pt>
                <c:pt idx="13">
                  <c:v>14.3</c:v>
                </c:pt>
                <c:pt idx="14">
                  <c:v>14</c:v>
                </c:pt>
                <c:pt idx="15">
                  <c:v>13.7</c:v>
                </c:pt>
                <c:pt idx="16">
                  <c:v>13.7</c:v>
                </c:pt>
                <c:pt idx="17">
                  <c:v>14.9</c:v>
                </c:pt>
                <c:pt idx="18">
                  <c:v>14.2</c:v>
                </c:pt>
                <c:pt idx="19">
                  <c:v>14.2</c:v>
                </c:pt>
                <c:pt idx="20">
                  <c:v>13.6</c:v>
                </c:pt>
                <c:pt idx="21">
                  <c:v>13.3</c:v>
                </c:pt>
                <c:pt idx="22">
                  <c:v>14.2</c:v>
                </c:pt>
                <c:pt idx="23">
                  <c:v>14.2</c:v>
                </c:pt>
                <c:pt idx="24">
                  <c:v>14.8</c:v>
                </c:pt>
                <c:pt idx="25">
                  <c:v>14.7</c:v>
                </c:pt>
                <c:pt idx="26">
                  <c:v>14.9</c:v>
                </c:pt>
                <c:pt idx="27">
                  <c:v>15.6</c:v>
                </c:pt>
                <c:pt idx="28">
                  <c:v>15.6</c:v>
                </c:pt>
                <c:pt idx="29">
                  <c:v>17.2</c:v>
                </c:pt>
                <c:pt idx="30">
                  <c:v>16.3</c:v>
                </c:pt>
                <c:pt idx="31">
                  <c:v>16.2</c:v>
                </c:pt>
                <c:pt idx="32">
                  <c:v>15.4</c:v>
                </c:pt>
                <c:pt idx="33">
                  <c:v>15.5</c:v>
                </c:pt>
                <c:pt idx="34">
                  <c:v>16.5</c:v>
                </c:pt>
                <c:pt idx="35">
                  <c:v>17.3</c:v>
                </c:pt>
                <c:pt idx="36">
                  <c:v>18.5</c:v>
                </c:pt>
                <c:pt idx="37">
                  <c:v>17.8</c:v>
                </c:pt>
                <c:pt idx="38">
                  <c:v>18.7</c:v>
                </c:pt>
                <c:pt idx="39">
                  <c:v>18.399999999999999</c:v>
                </c:pt>
                <c:pt idx="40">
                  <c:v>18.5</c:v>
                </c:pt>
                <c:pt idx="41">
                  <c:v>17.7</c:v>
                </c:pt>
                <c:pt idx="42">
                  <c:v>17.2</c:v>
                </c:pt>
                <c:pt idx="43">
                  <c:v>17.3</c:v>
                </c:pt>
                <c:pt idx="44">
                  <c:v>18.399999999999999</c:v>
                </c:pt>
                <c:pt idx="45">
                  <c:v>18.8</c:v>
                </c:pt>
                <c:pt idx="46">
                  <c:v>19.399999999999999</c:v>
                </c:pt>
                <c:pt idx="47">
                  <c:v>19</c:v>
                </c:pt>
                <c:pt idx="48">
                  <c:v>18.7</c:v>
                </c:pt>
                <c:pt idx="49">
                  <c:v>18.8</c:v>
                </c:pt>
                <c:pt idx="50">
                  <c:v>17.899999999999999</c:v>
                </c:pt>
                <c:pt idx="51">
                  <c:v>18.8</c:v>
                </c:pt>
                <c:pt idx="52">
                  <c:v>19.899999999999999</c:v>
                </c:pt>
                <c:pt idx="53">
                  <c:v>20.9</c:v>
                </c:pt>
                <c:pt idx="54">
                  <c:v>22.3</c:v>
                </c:pt>
                <c:pt idx="55">
                  <c:v>22.5</c:v>
                </c:pt>
                <c:pt idx="56">
                  <c:v>21.4</c:v>
                </c:pt>
                <c:pt idx="57">
                  <c:v>20.8</c:v>
                </c:pt>
                <c:pt idx="58">
                  <c:v>21.1</c:v>
                </c:pt>
                <c:pt idx="59">
                  <c:v>19.7</c:v>
                </c:pt>
                <c:pt idx="60">
                  <c:v>19.399999999999999</c:v>
                </c:pt>
                <c:pt idx="61">
                  <c:v>19.399999999999999</c:v>
                </c:pt>
                <c:pt idx="62">
                  <c:v>18.3</c:v>
                </c:pt>
                <c:pt idx="63">
                  <c:v>19.600000000000001</c:v>
                </c:pt>
                <c:pt idx="64">
                  <c:v>19.8</c:v>
                </c:pt>
                <c:pt idx="65">
                  <c:v>20.8</c:v>
                </c:pt>
                <c:pt idx="66">
                  <c:v>22.1</c:v>
                </c:pt>
                <c:pt idx="67">
                  <c:v>21.3</c:v>
                </c:pt>
                <c:pt idx="68">
                  <c:v>21.4</c:v>
                </c:pt>
                <c:pt idx="69">
                  <c:v>20.8</c:v>
                </c:pt>
                <c:pt idx="70">
                  <c:v>19.3</c:v>
                </c:pt>
                <c:pt idx="71">
                  <c:v>20.3</c:v>
                </c:pt>
                <c:pt idx="72">
                  <c:v>20.7</c:v>
                </c:pt>
                <c:pt idx="73">
                  <c:v>19.899999999999999</c:v>
                </c:pt>
                <c:pt idx="74">
                  <c:v>20.8</c:v>
                </c:pt>
                <c:pt idx="75">
                  <c:v>21.3</c:v>
                </c:pt>
                <c:pt idx="76">
                  <c:v>22</c:v>
                </c:pt>
                <c:pt idx="77">
                  <c:v>23.2</c:v>
                </c:pt>
                <c:pt idx="78">
                  <c:v>23.7</c:v>
                </c:pt>
                <c:pt idx="79">
                  <c:v>24</c:v>
                </c:pt>
              </c:numCache>
            </c:numRef>
          </c:val>
          <c:smooth val="0"/>
          <c:extLst>
            <c:ext xmlns:c16="http://schemas.microsoft.com/office/drawing/2014/chart" uri="{C3380CC4-5D6E-409C-BE32-E72D297353CC}">
              <c16:uniqueId val="{00000000-83AB-4DA3-95C1-19B6E5E85105}"/>
            </c:ext>
          </c:extLst>
        </c:ser>
        <c:ser>
          <c:idx val="1"/>
          <c:order val="1"/>
          <c:tx>
            <c:strRef>
              <c:f>Data_M!$AD$3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Data_M!$AD$5:$AD$84</c:f>
              <c:numCache>
                <c:formatCode>#,##0.00</c:formatCode>
                <c:ptCount val="80"/>
                <c:pt idx="0">
                  <c:v>11.93</c:v>
                </c:pt>
                <c:pt idx="1">
                  <c:v>12.92</c:v>
                </c:pt>
                <c:pt idx="2">
                  <c:v>13.75</c:v>
                </c:pt>
                <c:pt idx="3">
                  <c:v>14.47</c:v>
                </c:pt>
                <c:pt idx="4">
                  <c:v>15.14</c:v>
                </c:pt>
                <c:pt idx="5">
                  <c:v>15.63</c:v>
                </c:pt>
                <c:pt idx="6">
                  <c:v>15.75</c:v>
                </c:pt>
                <c:pt idx="7">
                  <c:v>15.65</c:v>
                </c:pt>
                <c:pt idx="8">
                  <c:v>15.43</c:v>
                </c:pt>
                <c:pt idx="9">
                  <c:v>15.17</c:v>
                </c:pt>
                <c:pt idx="10">
                  <c:v>15.06</c:v>
                </c:pt>
                <c:pt idx="11">
                  <c:v>14.89</c:v>
                </c:pt>
                <c:pt idx="12">
                  <c:v>14.56</c:v>
                </c:pt>
                <c:pt idx="13">
                  <c:v>14.16</c:v>
                </c:pt>
                <c:pt idx="14">
                  <c:v>13.85</c:v>
                </c:pt>
                <c:pt idx="15">
                  <c:v>13.84</c:v>
                </c:pt>
                <c:pt idx="16">
                  <c:v>14.16</c:v>
                </c:pt>
                <c:pt idx="17">
                  <c:v>14.55</c:v>
                </c:pt>
                <c:pt idx="18">
                  <c:v>14.64</c:v>
                </c:pt>
                <c:pt idx="19">
                  <c:v>14.26</c:v>
                </c:pt>
                <c:pt idx="20">
                  <c:v>13.75</c:v>
                </c:pt>
                <c:pt idx="21">
                  <c:v>13.59</c:v>
                </c:pt>
                <c:pt idx="22">
                  <c:v>13.86</c:v>
                </c:pt>
                <c:pt idx="23">
                  <c:v>14.32</c:v>
                </c:pt>
                <c:pt idx="24">
                  <c:v>14.63</c:v>
                </c:pt>
                <c:pt idx="25">
                  <c:v>14.8</c:v>
                </c:pt>
                <c:pt idx="26">
                  <c:v>15.03</c:v>
                </c:pt>
                <c:pt idx="27">
                  <c:v>15.5</c:v>
                </c:pt>
                <c:pt idx="28">
                  <c:v>16.149999999999999</c:v>
                </c:pt>
                <c:pt idx="29">
                  <c:v>16.55</c:v>
                </c:pt>
                <c:pt idx="30">
                  <c:v>16.39</c:v>
                </c:pt>
                <c:pt idx="31">
                  <c:v>15.86</c:v>
                </c:pt>
                <c:pt idx="32">
                  <c:v>15.55</c:v>
                </c:pt>
                <c:pt idx="33">
                  <c:v>15.78</c:v>
                </c:pt>
                <c:pt idx="34">
                  <c:v>16.489999999999998</c:v>
                </c:pt>
                <c:pt idx="35">
                  <c:v>17.3</c:v>
                </c:pt>
                <c:pt idx="36">
                  <c:v>17.82</c:v>
                </c:pt>
                <c:pt idx="37">
                  <c:v>18.16</c:v>
                </c:pt>
                <c:pt idx="38">
                  <c:v>18.489999999999998</c:v>
                </c:pt>
                <c:pt idx="39">
                  <c:v>18.649999999999999</c:v>
                </c:pt>
                <c:pt idx="40">
                  <c:v>18.39</c:v>
                </c:pt>
                <c:pt idx="41">
                  <c:v>17.8</c:v>
                </c:pt>
                <c:pt idx="42">
                  <c:v>17.37</c:v>
                </c:pt>
                <c:pt idx="43">
                  <c:v>17.48</c:v>
                </c:pt>
                <c:pt idx="44">
                  <c:v>18.100000000000001</c:v>
                </c:pt>
                <c:pt idx="45">
                  <c:v>18.78</c:v>
                </c:pt>
                <c:pt idx="46">
                  <c:v>19.09</c:v>
                </c:pt>
                <c:pt idx="47">
                  <c:v>19.010000000000002</c:v>
                </c:pt>
                <c:pt idx="48">
                  <c:v>18.78</c:v>
                </c:pt>
                <c:pt idx="49">
                  <c:v>18.510000000000002</c:v>
                </c:pt>
                <c:pt idx="50">
                  <c:v>18.46</c:v>
                </c:pt>
                <c:pt idx="51">
                  <c:v>18.87</c:v>
                </c:pt>
                <c:pt idx="52">
                  <c:v>19.79</c:v>
                </c:pt>
                <c:pt idx="53">
                  <c:v>20.98</c:v>
                </c:pt>
                <c:pt idx="54">
                  <c:v>21.9</c:v>
                </c:pt>
                <c:pt idx="55">
                  <c:v>22.11</c:v>
                </c:pt>
                <c:pt idx="56">
                  <c:v>21.73</c:v>
                </c:pt>
                <c:pt idx="57">
                  <c:v>21.22</c:v>
                </c:pt>
                <c:pt idx="58">
                  <c:v>20.75</c:v>
                </c:pt>
                <c:pt idx="59">
                  <c:v>20.260000000000002</c:v>
                </c:pt>
                <c:pt idx="60">
                  <c:v>19.600000000000001</c:v>
                </c:pt>
                <c:pt idx="61">
                  <c:v>19.09</c:v>
                </c:pt>
                <c:pt idx="62">
                  <c:v>18.95</c:v>
                </c:pt>
                <c:pt idx="63">
                  <c:v>19.2</c:v>
                </c:pt>
                <c:pt idx="64">
                  <c:v>19.89</c:v>
                </c:pt>
                <c:pt idx="65">
                  <c:v>20.74</c:v>
                </c:pt>
                <c:pt idx="66">
                  <c:v>21.36</c:v>
                </c:pt>
                <c:pt idx="67">
                  <c:v>21.52</c:v>
                </c:pt>
                <c:pt idx="68">
                  <c:v>21.12</c:v>
                </c:pt>
                <c:pt idx="69">
                  <c:v>20.48</c:v>
                </c:pt>
                <c:pt idx="70">
                  <c:v>20.010000000000002</c:v>
                </c:pt>
                <c:pt idx="71">
                  <c:v>20</c:v>
                </c:pt>
                <c:pt idx="72">
                  <c:v>20.260000000000002</c:v>
                </c:pt>
                <c:pt idx="73">
                  <c:v>20.51</c:v>
                </c:pt>
                <c:pt idx="74">
                  <c:v>20.82</c:v>
                </c:pt>
                <c:pt idx="75">
                  <c:v>21.45</c:v>
                </c:pt>
                <c:pt idx="76">
                  <c:v>22.3</c:v>
                </c:pt>
                <c:pt idx="77">
                  <c:v>23.03</c:v>
                </c:pt>
                <c:pt idx="78">
                  <c:v>23.6</c:v>
                </c:pt>
                <c:pt idx="79">
                  <c:v>23.98</c:v>
                </c:pt>
              </c:numCache>
            </c:numRef>
          </c:val>
          <c:smooth val="0"/>
          <c:extLst>
            <c:ext xmlns:c16="http://schemas.microsoft.com/office/drawing/2014/chart" uri="{C3380CC4-5D6E-409C-BE32-E72D297353CC}">
              <c16:uniqueId val="{00000001-83AB-4DA3-95C1-19B6E5E85105}"/>
            </c:ext>
          </c:extLst>
        </c:ser>
        <c:dLbls>
          <c:showLegendKey val="0"/>
          <c:showVal val="0"/>
          <c:showCatName val="0"/>
          <c:showSerName val="0"/>
          <c:showPercent val="0"/>
          <c:showBubbleSize val="0"/>
        </c:dLbls>
        <c:hiLowLines>
          <c:spPr>
            <a:ln w="3175">
              <a:solidFill>
                <a:srgbClr val="000000"/>
              </a:solidFill>
              <a:prstDash val="solid"/>
            </a:ln>
          </c:spPr>
        </c:hiLowLines>
        <c:smooth val="0"/>
        <c:axId val="141186944"/>
        <c:axId val="141188480"/>
      </c:lineChart>
      <c:catAx>
        <c:axId val="14118694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88480"/>
        <c:crosses val="autoZero"/>
        <c:auto val="0"/>
        <c:lblAlgn val="ctr"/>
        <c:lblOffset val="100"/>
        <c:tickLblSkip val="2"/>
        <c:tickMarkSkip val="4"/>
        <c:noMultiLvlLbl val="0"/>
      </c:catAx>
      <c:valAx>
        <c:axId val="1411884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8694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Data_M!$AM$3</c:f>
              <c:strCache>
                <c:ptCount val="1"/>
                <c:pt idx="0">
                  <c:v>Piggar</c:v>
                </c:pt>
              </c:strCache>
            </c:strRef>
          </c:tx>
          <c:spPr>
            <a:ln w="28575">
              <a:noFill/>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Data_M!$AG$5:$AG$84</c:f>
              <c:numCache>
                <c:formatCode>#\ ##0.0</c:formatCode>
                <c:ptCount val="80"/>
                <c:pt idx="0">
                  <c:v>88.3</c:v>
                </c:pt>
                <c:pt idx="1">
                  <c:v>86.5</c:v>
                </c:pt>
                <c:pt idx="2">
                  <c:v>86.5</c:v>
                </c:pt>
                <c:pt idx="3">
                  <c:v>85.9</c:v>
                </c:pt>
                <c:pt idx="4">
                  <c:v>84.6</c:v>
                </c:pt>
                <c:pt idx="5">
                  <c:v>84.1</c:v>
                </c:pt>
                <c:pt idx="6">
                  <c:v>84.1</c:v>
                </c:pt>
                <c:pt idx="7">
                  <c:v>84.2</c:v>
                </c:pt>
                <c:pt idx="8">
                  <c:v>84.3</c:v>
                </c:pt>
                <c:pt idx="9">
                  <c:v>85.3</c:v>
                </c:pt>
                <c:pt idx="10">
                  <c:v>84.5</c:v>
                </c:pt>
                <c:pt idx="11">
                  <c:v>84.8</c:v>
                </c:pt>
                <c:pt idx="12">
                  <c:v>84.8</c:v>
                </c:pt>
                <c:pt idx="13">
                  <c:v>85.3</c:v>
                </c:pt>
                <c:pt idx="14">
                  <c:v>85.9</c:v>
                </c:pt>
                <c:pt idx="15">
                  <c:v>86</c:v>
                </c:pt>
                <c:pt idx="16">
                  <c:v>86.3</c:v>
                </c:pt>
                <c:pt idx="17">
                  <c:v>85</c:v>
                </c:pt>
                <c:pt idx="18">
                  <c:v>85.7</c:v>
                </c:pt>
                <c:pt idx="19">
                  <c:v>85.6</c:v>
                </c:pt>
                <c:pt idx="20">
                  <c:v>86.1</c:v>
                </c:pt>
                <c:pt idx="21">
                  <c:v>86.5</c:v>
                </c:pt>
                <c:pt idx="22">
                  <c:v>85.5</c:v>
                </c:pt>
                <c:pt idx="23">
                  <c:v>85.5</c:v>
                </c:pt>
                <c:pt idx="24">
                  <c:v>85</c:v>
                </c:pt>
                <c:pt idx="25">
                  <c:v>85.1</c:v>
                </c:pt>
                <c:pt idx="26">
                  <c:v>84.9</c:v>
                </c:pt>
                <c:pt idx="27">
                  <c:v>84.2</c:v>
                </c:pt>
                <c:pt idx="28">
                  <c:v>84.1</c:v>
                </c:pt>
                <c:pt idx="29">
                  <c:v>82.3</c:v>
                </c:pt>
                <c:pt idx="30">
                  <c:v>83.5</c:v>
                </c:pt>
                <c:pt idx="31">
                  <c:v>83.6</c:v>
                </c:pt>
                <c:pt idx="32">
                  <c:v>84.5</c:v>
                </c:pt>
                <c:pt idx="33">
                  <c:v>84.3</c:v>
                </c:pt>
                <c:pt idx="34">
                  <c:v>83.3</c:v>
                </c:pt>
                <c:pt idx="35">
                  <c:v>82.2</c:v>
                </c:pt>
                <c:pt idx="36">
                  <c:v>81.099999999999994</c:v>
                </c:pt>
                <c:pt idx="37">
                  <c:v>81.900000000000006</c:v>
                </c:pt>
                <c:pt idx="38">
                  <c:v>80.900000000000006</c:v>
                </c:pt>
                <c:pt idx="39">
                  <c:v>81.3</c:v>
                </c:pt>
                <c:pt idx="40">
                  <c:v>81</c:v>
                </c:pt>
                <c:pt idx="41">
                  <c:v>82.1</c:v>
                </c:pt>
                <c:pt idx="42">
                  <c:v>82.5</c:v>
                </c:pt>
                <c:pt idx="43">
                  <c:v>82.5</c:v>
                </c:pt>
                <c:pt idx="44">
                  <c:v>81.400000000000006</c:v>
                </c:pt>
                <c:pt idx="45">
                  <c:v>80.900000000000006</c:v>
                </c:pt>
                <c:pt idx="46">
                  <c:v>80.2</c:v>
                </c:pt>
                <c:pt idx="47">
                  <c:v>80.599999999999994</c:v>
                </c:pt>
                <c:pt idx="48">
                  <c:v>81.099999999999994</c:v>
                </c:pt>
                <c:pt idx="49">
                  <c:v>80.900000000000006</c:v>
                </c:pt>
                <c:pt idx="50">
                  <c:v>81.7</c:v>
                </c:pt>
                <c:pt idx="51">
                  <c:v>80.8</c:v>
                </c:pt>
                <c:pt idx="52">
                  <c:v>79.7</c:v>
                </c:pt>
                <c:pt idx="53">
                  <c:v>78.599999999999994</c:v>
                </c:pt>
                <c:pt idx="54">
                  <c:v>77.3</c:v>
                </c:pt>
                <c:pt idx="55">
                  <c:v>77</c:v>
                </c:pt>
                <c:pt idx="56">
                  <c:v>78</c:v>
                </c:pt>
                <c:pt idx="57">
                  <c:v>78.7</c:v>
                </c:pt>
                <c:pt idx="58">
                  <c:v>78.5</c:v>
                </c:pt>
                <c:pt idx="59">
                  <c:v>79.8</c:v>
                </c:pt>
                <c:pt idx="60">
                  <c:v>80.2</c:v>
                </c:pt>
                <c:pt idx="61">
                  <c:v>80.099999999999994</c:v>
                </c:pt>
                <c:pt idx="62">
                  <c:v>81.3</c:v>
                </c:pt>
                <c:pt idx="63">
                  <c:v>80</c:v>
                </c:pt>
                <c:pt idx="64">
                  <c:v>79.8</c:v>
                </c:pt>
                <c:pt idx="65">
                  <c:v>78.7</c:v>
                </c:pt>
                <c:pt idx="66">
                  <c:v>77.400000000000006</c:v>
                </c:pt>
                <c:pt idx="67">
                  <c:v>78</c:v>
                </c:pt>
                <c:pt idx="68">
                  <c:v>77.900000000000006</c:v>
                </c:pt>
                <c:pt idx="69">
                  <c:v>78.900000000000006</c:v>
                </c:pt>
                <c:pt idx="70">
                  <c:v>80.099999999999994</c:v>
                </c:pt>
                <c:pt idx="71">
                  <c:v>79.3</c:v>
                </c:pt>
                <c:pt idx="72">
                  <c:v>78.8</c:v>
                </c:pt>
                <c:pt idx="73">
                  <c:v>79.5</c:v>
                </c:pt>
                <c:pt idx="74">
                  <c:v>78.8</c:v>
                </c:pt>
                <c:pt idx="75">
                  <c:v>78.3</c:v>
                </c:pt>
                <c:pt idx="76">
                  <c:v>77.599999999999994</c:v>
                </c:pt>
                <c:pt idx="77">
                  <c:v>76.3</c:v>
                </c:pt>
                <c:pt idx="78">
                  <c:v>75.900000000000006</c:v>
                </c:pt>
                <c:pt idx="79">
                  <c:v>75.5</c:v>
                </c:pt>
              </c:numCache>
            </c:numRef>
          </c:val>
          <c:smooth val="0"/>
          <c:extLst>
            <c:ext xmlns:c16="http://schemas.microsoft.com/office/drawing/2014/chart" uri="{C3380CC4-5D6E-409C-BE32-E72D297353CC}">
              <c16:uniqueId val="{00000000-3A73-4124-99C5-E9EAC52F5572}"/>
            </c:ext>
          </c:extLst>
        </c:ser>
        <c:ser>
          <c:idx val="1"/>
          <c:order val="1"/>
          <c:tx>
            <c:strRef>
              <c:f>Data_M!$AP$3</c:f>
              <c:strCache>
                <c:ptCount val="1"/>
              </c:strCache>
            </c:strRef>
          </c:tx>
          <c:spPr>
            <a:ln w="12700">
              <a:solidFill>
                <a:srgbClr val="000000"/>
              </a:solidFill>
              <a:prstDash val="solid"/>
            </a:ln>
          </c:spPr>
          <c:marker>
            <c:symbol val="none"/>
          </c:marker>
          <c:cat>
            <c:numRef>
              <c:f>Data_M!$A$5:$A$84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Data_M!$AJ$5:$AJ$84</c:f>
              <c:numCache>
                <c:formatCode>#,##0.00</c:formatCode>
                <c:ptCount val="80"/>
                <c:pt idx="0">
                  <c:v>88.03</c:v>
                </c:pt>
                <c:pt idx="1">
                  <c:v>87.01</c:v>
                </c:pt>
                <c:pt idx="2">
                  <c:v>86.17</c:v>
                </c:pt>
                <c:pt idx="3">
                  <c:v>85.47</c:v>
                </c:pt>
                <c:pt idx="4">
                  <c:v>84.81</c:v>
                </c:pt>
                <c:pt idx="5">
                  <c:v>84.31</c:v>
                </c:pt>
                <c:pt idx="6">
                  <c:v>84.14</c:v>
                </c:pt>
                <c:pt idx="7">
                  <c:v>84.19</c:v>
                </c:pt>
                <c:pt idx="8">
                  <c:v>84.38</c:v>
                </c:pt>
                <c:pt idx="9">
                  <c:v>84.62</c:v>
                </c:pt>
                <c:pt idx="10">
                  <c:v>84.71</c:v>
                </c:pt>
                <c:pt idx="11">
                  <c:v>84.83</c:v>
                </c:pt>
                <c:pt idx="12">
                  <c:v>85.13</c:v>
                </c:pt>
                <c:pt idx="13">
                  <c:v>85.52</c:v>
                </c:pt>
                <c:pt idx="14">
                  <c:v>85.87</c:v>
                </c:pt>
                <c:pt idx="15">
                  <c:v>85.95</c:v>
                </c:pt>
                <c:pt idx="16">
                  <c:v>85.73</c:v>
                </c:pt>
                <c:pt idx="17">
                  <c:v>85.4</c:v>
                </c:pt>
                <c:pt idx="18">
                  <c:v>85.28</c:v>
                </c:pt>
                <c:pt idx="19">
                  <c:v>85.58</c:v>
                </c:pt>
                <c:pt idx="20">
                  <c:v>86.03</c:v>
                </c:pt>
                <c:pt idx="21">
                  <c:v>86.18</c:v>
                </c:pt>
                <c:pt idx="22">
                  <c:v>85.93</c:v>
                </c:pt>
                <c:pt idx="23">
                  <c:v>85.48</c:v>
                </c:pt>
                <c:pt idx="24">
                  <c:v>85.18</c:v>
                </c:pt>
                <c:pt idx="25">
                  <c:v>85.03</c:v>
                </c:pt>
                <c:pt idx="26">
                  <c:v>84.82</c:v>
                </c:pt>
                <c:pt idx="27">
                  <c:v>84.32</c:v>
                </c:pt>
                <c:pt idx="28">
                  <c:v>83.59</c:v>
                </c:pt>
                <c:pt idx="29">
                  <c:v>83.14</c:v>
                </c:pt>
                <c:pt idx="30">
                  <c:v>83.32</c:v>
                </c:pt>
                <c:pt idx="31">
                  <c:v>83.9</c:v>
                </c:pt>
                <c:pt idx="32">
                  <c:v>84.25</c:v>
                </c:pt>
                <c:pt idx="33">
                  <c:v>84</c:v>
                </c:pt>
                <c:pt idx="34">
                  <c:v>83.21</c:v>
                </c:pt>
                <c:pt idx="35">
                  <c:v>82.34</c:v>
                </c:pt>
                <c:pt idx="36">
                  <c:v>81.83</c:v>
                </c:pt>
                <c:pt idx="37">
                  <c:v>81.540000000000006</c:v>
                </c:pt>
                <c:pt idx="38">
                  <c:v>81.22</c:v>
                </c:pt>
                <c:pt idx="39">
                  <c:v>81.03</c:v>
                </c:pt>
                <c:pt idx="40">
                  <c:v>81.27</c:v>
                </c:pt>
                <c:pt idx="41">
                  <c:v>81.88</c:v>
                </c:pt>
                <c:pt idx="42">
                  <c:v>82.37</c:v>
                </c:pt>
                <c:pt idx="43">
                  <c:v>82.32</c:v>
                </c:pt>
                <c:pt idx="44">
                  <c:v>81.680000000000007</c:v>
                </c:pt>
                <c:pt idx="45">
                  <c:v>80.91</c:v>
                </c:pt>
                <c:pt idx="46">
                  <c:v>80.55</c:v>
                </c:pt>
                <c:pt idx="47">
                  <c:v>80.66</c:v>
                </c:pt>
                <c:pt idx="48">
                  <c:v>80.97</c:v>
                </c:pt>
                <c:pt idx="49">
                  <c:v>81.239999999999995</c:v>
                </c:pt>
                <c:pt idx="50">
                  <c:v>81.23</c:v>
                </c:pt>
                <c:pt idx="51">
                  <c:v>80.75</c:v>
                </c:pt>
                <c:pt idx="52">
                  <c:v>79.77</c:v>
                </c:pt>
                <c:pt idx="53">
                  <c:v>78.540000000000006</c:v>
                </c:pt>
                <c:pt idx="54">
                  <c:v>77.59</c:v>
                </c:pt>
                <c:pt idx="55">
                  <c:v>77.37</c:v>
                </c:pt>
                <c:pt idx="56">
                  <c:v>77.760000000000005</c:v>
                </c:pt>
                <c:pt idx="57">
                  <c:v>78.319999999999993</c:v>
                </c:pt>
                <c:pt idx="58">
                  <c:v>78.84</c:v>
                </c:pt>
                <c:pt idx="59">
                  <c:v>79.319999999999993</c:v>
                </c:pt>
                <c:pt idx="60">
                  <c:v>79.92</c:v>
                </c:pt>
                <c:pt idx="61">
                  <c:v>80.42</c:v>
                </c:pt>
                <c:pt idx="62">
                  <c:v>80.64</c:v>
                </c:pt>
                <c:pt idx="63">
                  <c:v>80.45</c:v>
                </c:pt>
                <c:pt idx="64">
                  <c:v>79.760000000000005</c:v>
                </c:pt>
                <c:pt idx="65">
                  <c:v>78.83</c:v>
                </c:pt>
                <c:pt idx="66">
                  <c:v>78.09</c:v>
                </c:pt>
                <c:pt idx="67">
                  <c:v>77.88</c:v>
                </c:pt>
                <c:pt idx="68">
                  <c:v>78.319999999999993</c:v>
                </c:pt>
                <c:pt idx="69">
                  <c:v>79.03</c:v>
                </c:pt>
                <c:pt idx="70">
                  <c:v>79.53</c:v>
                </c:pt>
                <c:pt idx="71">
                  <c:v>79.52</c:v>
                </c:pt>
                <c:pt idx="72">
                  <c:v>79.22</c:v>
                </c:pt>
                <c:pt idx="73">
                  <c:v>78.959999999999994</c:v>
                </c:pt>
                <c:pt idx="74">
                  <c:v>78.680000000000007</c:v>
                </c:pt>
                <c:pt idx="75">
                  <c:v>78.11</c:v>
                </c:pt>
                <c:pt idx="76">
                  <c:v>77.31</c:v>
                </c:pt>
                <c:pt idx="77">
                  <c:v>76.58</c:v>
                </c:pt>
                <c:pt idx="78">
                  <c:v>75.98</c:v>
                </c:pt>
                <c:pt idx="79">
                  <c:v>75.55</c:v>
                </c:pt>
              </c:numCache>
            </c:numRef>
          </c:val>
          <c:smooth val="0"/>
          <c:extLst>
            <c:ext xmlns:c16="http://schemas.microsoft.com/office/drawing/2014/chart" uri="{C3380CC4-5D6E-409C-BE32-E72D297353CC}">
              <c16:uniqueId val="{00000001-3A73-4124-99C5-E9EAC52F5572}"/>
            </c:ext>
          </c:extLst>
        </c:ser>
        <c:dLbls>
          <c:showLegendKey val="0"/>
          <c:showVal val="0"/>
          <c:showCatName val="0"/>
          <c:showSerName val="0"/>
          <c:showPercent val="0"/>
          <c:showBubbleSize val="0"/>
        </c:dLbls>
        <c:hiLowLines>
          <c:spPr>
            <a:ln w="3175">
              <a:solidFill>
                <a:srgbClr val="000000"/>
              </a:solidFill>
              <a:prstDash val="solid"/>
            </a:ln>
          </c:spPr>
        </c:hiLowLines>
        <c:smooth val="0"/>
        <c:axId val="141209984"/>
        <c:axId val="141211520"/>
      </c:lineChart>
      <c:catAx>
        <c:axId val="14120998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11520"/>
        <c:crosses val="autoZero"/>
        <c:auto val="0"/>
        <c:lblAlgn val="ctr"/>
        <c:lblOffset val="100"/>
        <c:tickLblSkip val="2"/>
        <c:tickMarkSkip val="4"/>
        <c:noMultiLvlLbl val="0"/>
      </c:catAx>
      <c:valAx>
        <c:axId val="1412115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0998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Data_K!$C$5:$C$84</c:f>
              <c:numCache>
                <c:formatCode>#\ ##0.0</c:formatCode>
                <c:ptCount val="80"/>
                <c:pt idx="0">
                  <c:v>19.8</c:v>
                </c:pt>
                <c:pt idx="1">
                  <c:v>26</c:v>
                </c:pt>
                <c:pt idx="2">
                  <c:v>27.6</c:v>
                </c:pt>
                <c:pt idx="3">
                  <c:v>23.4</c:v>
                </c:pt>
                <c:pt idx="4">
                  <c:v>22.7</c:v>
                </c:pt>
                <c:pt idx="5">
                  <c:v>23.2</c:v>
                </c:pt>
                <c:pt idx="6">
                  <c:v>22</c:v>
                </c:pt>
                <c:pt idx="7">
                  <c:v>25.7</c:v>
                </c:pt>
                <c:pt idx="8">
                  <c:v>27.6</c:v>
                </c:pt>
                <c:pt idx="9">
                  <c:v>26.3</c:v>
                </c:pt>
                <c:pt idx="10">
                  <c:v>24.5</c:v>
                </c:pt>
                <c:pt idx="11">
                  <c:v>26.7</c:v>
                </c:pt>
                <c:pt idx="12">
                  <c:v>28.8</c:v>
                </c:pt>
                <c:pt idx="13">
                  <c:v>29.1</c:v>
                </c:pt>
                <c:pt idx="14">
                  <c:v>33.200000000000003</c:v>
                </c:pt>
                <c:pt idx="15">
                  <c:v>30.6</c:v>
                </c:pt>
                <c:pt idx="16">
                  <c:v>30.1</c:v>
                </c:pt>
                <c:pt idx="17">
                  <c:v>24</c:v>
                </c:pt>
                <c:pt idx="18">
                  <c:v>23.9</c:v>
                </c:pt>
                <c:pt idx="19">
                  <c:v>24.1</c:v>
                </c:pt>
                <c:pt idx="20">
                  <c:v>22.9</c:v>
                </c:pt>
                <c:pt idx="21">
                  <c:v>26.7</c:v>
                </c:pt>
                <c:pt idx="22">
                  <c:v>28.2</c:v>
                </c:pt>
                <c:pt idx="23">
                  <c:v>28.6</c:v>
                </c:pt>
                <c:pt idx="24">
                  <c:v>29.5</c:v>
                </c:pt>
                <c:pt idx="25">
                  <c:v>30.2</c:v>
                </c:pt>
                <c:pt idx="26">
                  <c:v>31.4</c:v>
                </c:pt>
                <c:pt idx="27">
                  <c:v>31.3</c:v>
                </c:pt>
                <c:pt idx="28">
                  <c:v>33.6</c:v>
                </c:pt>
                <c:pt idx="29">
                  <c:v>36.200000000000003</c:v>
                </c:pt>
                <c:pt idx="30">
                  <c:v>31.5</c:v>
                </c:pt>
                <c:pt idx="31">
                  <c:v>38.200000000000003</c:v>
                </c:pt>
                <c:pt idx="32">
                  <c:v>37.299999999999997</c:v>
                </c:pt>
                <c:pt idx="33">
                  <c:v>39</c:v>
                </c:pt>
                <c:pt idx="34">
                  <c:v>43.5</c:v>
                </c:pt>
                <c:pt idx="35">
                  <c:v>40.799999999999997</c:v>
                </c:pt>
                <c:pt idx="36">
                  <c:v>39.299999999999997</c:v>
                </c:pt>
                <c:pt idx="37">
                  <c:v>39.9</c:v>
                </c:pt>
                <c:pt idx="38">
                  <c:v>38.299999999999997</c:v>
                </c:pt>
                <c:pt idx="39">
                  <c:v>39.200000000000003</c:v>
                </c:pt>
                <c:pt idx="40">
                  <c:v>42.6</c:v>
                </c:pt>
                <c:pt idx="41">
                  <c:v>43.5</c:v>
                </c:pt>
                <c:pt idx="42">
                  <c:v>47.9</c:v>
                </c:pt>
                <c:pt idx="43">
                  <c:v>48.5</c:v>
                </c:pt>
                <c:pt idx="44">
                  <c:v>54.9</c:v>
                </c:pt>
                <c:pt idx="45">
                  <c:v>54.8</c:v>
                </c:pt>
                <c:pt idx="46">
                  <c:v>55.9</c:v>
                </c:pt>
                <c:pt idx="47">
                  <c:v>58.9</c:v>
                </c:pt>
                <c:pt idx="48">
                  <c:v>56.4</c:v>
                </c:pt>
                <c:pt idx="49">
                  <c:v>55.3</c:v>
                </c:pt>
                <c:pt idx="50">
                  <c:v>58.1</c:v>
                </c:pt>
                <c:pt idx="51">
                  <c:v>58.8</c:v>
                </c:pt>
                <c:pt idx="52">
                  <c:v>59.9</c:v>
                </c:pt>
                <c:pt idx="53">
                  <c:v>65.7</c:v>
                </c:pt>
                <c:pt idx="54">
                  <c:v>64.8</c:v>
                </c:pt>
                <c:pt idx="55">
                  <c:v>67.3</c:v>
                </c:pt>
                <c:pt idx="56">
                  <c:v>69.3</c:v>
                </c:pt>
                <c:pt idx="57">
                  <c:v>66.099999999999994</c:v>
                </c:pt>
                <c:pt idx="58">
                  <c:v>69.599999999999994</c:v>
                </c:pt>
                <c:pt idx="59">
                  <c:v>66.599999999999994</c:v>
                </c:pt>
                <c:pt idx="60">
                  <c:v>69.3</c:v>
                </c:pt>
                <c:pt idx="61">
                  <c:v>71.599999999999994</c:v>
                </c:pt>
                <c:pt idx="62">
                  <c:v>69.7</c:v>
                </c:pt>
                <c:pt idx="63">
                  <c:v>72.2</c:v>
                </c:pt>
                <c:pt idx="64">
                  <c:v>72.2</c:v>
                </c:pt>
                <c:pt idx="65">
                  <c:v>75.3</c:v>
                </c:pt>
                <c:pt idx="66">
                  <c:v>74.8</c:v>
                </c:pt>
                <c:pt idx="67">
                  <c:v>74.900000000000006</c:v>
                </c:pt>
                <c:pt idx="68">
                  <c:v>76.3</c:v>
                </c:pt>
                <c:pt idx="69">
                  <c:v>76</c:v>
                </c:pt>
                <c:pt idx="70">
                  <c:v>75.099999999999994</c:v>
                </c:pt>
                <c:pt idx="71">
                  <c:v>77</c:v>
                </c:pt>
                <c:pt idx="72">
                  <c:v>75</c:v>
                </c:pt>
                <c:pt idx="73">
                  <c:v>79.900000000000006</c:v>
                </c:pt>
                <c:pt idx="74">
                  <c:v>84.2</c:v>
                </c:pt>
                <c:pt idx="75">
                  <c:v>85.6</c:v>
                </c:pt>
                <c:pt idx="76">
                  <c:v>86.7</c:v>
                </c:pt>
                <c:pt idx="77">
                  <c:v>76.3</c:v>
                </c:pt>
                <c:pt idx="78">
                  <c:v>75.7</c:v>
                </c:pt>
                <c:pt idx="79">
                  <c:v>73.400000000000006</c:v>
                </c:pt>
              </c:numCache>
            </c:numRef>
          </c:val>
          <c:smooth val="0"/>
          <c:extLst>
            <c:ext xmlns:c16="http://schemas.microsoft.com/office/drawing/2014/chart" uri="{C3380CC4-5D6E-409C-BE32-E72D297353CC}">
              <c16:uniqueId val="{00000000-AD90-4B4C-95EF-EDB1B4D2DDDE}"/>
            </c:ext>
          </c:extLst>
        </c:ser>
        <c:ser>
          <c:idx val="1"/>
          <c:order val="1"/>
          <c:tx>
            <c:strRef>
              <c:f>Data_K!$F$3</c:f>
              <c:strCache>
                <c:ptCount val="1"/>
              </c:strCache>
            </c:strRef>
          </c:tx>
          <c:spPr>
            <a:ln w="12700">
              <a:solidFill>
                <a:srgbClr val="000000"/>
              </a:solidFill>
              <a:prstDash val="solid"/>
            </a:ln>
          </c:spPr>
          <c:marker>
            <c:symbol val="none"/>
          </c:marker>
          <c:cat>
            <c:numRef>
              <c:f>Data_K!$A$5:$A$84</c:f>
              <c:numCache>
                <c:formatCode>00</c:formatCode>
                <c:ptCount val="80"/>
                <c:pt idx="1">
                  <c:v>1</c:v>
                </c:pt>
                <c:pt idx="2">
                  <c:v>1</c:v>
                </c:pt>
                <c:pt idx="3">
                  <c:v>1</c:v>
                </c:pt>
                <c:pt idx="5">
                  <c:v>2</c:v>
                </c:pt>
                <c:pt idx="6">
                  <c:v>2</c:v>
                </c:pt>
                <c:pt idx="7">
                  <c:v>2</c:v>
                </c:pt>
                <c:pt idx="9">
                  <c:v>3</c:v>
                </c:pt>
                <c:pt idx="10">
                  <c:v>3</c:v>
                </c:pt>
                <c:pt idx="11">
                  <c:v>3</c:v>
                </c:pt>
                <c:pt idx="13">
                  <c:v>4</c:v>
                </c:pt>
                <c:pt idx="14">
                  <c:v>4</c:v>
                </c:pt>
                <c:pt idx="15">
                  <c:v>4</c:v>
                </c:pt>
                <c:pt idx="17">
                  <c:v>5</c:v>
                </c:pt>
                <c:pt idx="18">
                  <c:v>5</c:v>
                </c:pt>
                <c:pt idx="19">
                  <c:v>5</c:v>
                </c:pt>
                <c:pt idx="21">
                  <c:v>6</c:v>
                </c:pt>
                <c:pt idx="22">
                  <c:v>6</c:v>
                </c:pt>
                <c:pt idx="23">
                  <c:v>6</c:v>
                </c:pt>
                <c:pt idx="25">
                  <c:v>7</c:v>
                </c:pt>
                <c:pt idx="26">
                  <c:v>7</c:v>
                </c:pt>
                <c:pt idx="27">
                  <c:v>7</c:v>
                </c:pt>
                <c:pt idx="29">
                  <c:v>8</c:v>
                </c:pt>
                <c:pt idx="30">
                  <c:v>8</c:v>
                </c:pt>
                <c:pt idx="31">
                  <c:v>8</c:v>
                </c:pt>
                <c:pt idx="33">
                  <c:v>9</c:v>
                </c:pt>
                <c:pt idx="34">
                  <c:v>9</c:v>
                </c:pt>
                <c:pt idx="35">
                  <c:v>9</c:v>
                </c:pt>
                <c:pt idx="37">
                  <c:v>10</c:v>
                </c:pt>
                <c:pt idx="38">
                  <c:v>10</c:v>
                </c:pt>
                <c:pt idx="39">
                  <c:v>10</c:v>
                </c:pt>
                <c:pt idx="41">
                  <c:v>11</c:v>
                </c:pt>
                <c:pt idx="42">
                  <c:v>11</c:v>
                </c:pt>
                <c:pt idx="43">
                  <c:v>11</c:v>
                </c:pt>
                <c:pt idx="45">
                  <c:v>12</c:v>
                </c:pt>
                <c:pt idx="46">
                  <c:v>12</c:v>
                </c:pt>
                <c:pt idx="47">
                  <c:v>12</c:v>
                </c:pt>
                <c:pt idx="49">
                  <c:v>13</c:v>
                </c:pt>
                <c:pt idx="50">
                  <c:v>13</c:v>
                </c:pt>
                <c:pt idx="51">
                  <c:v>13</c:v>
                </c:pt>
                <c:pt idx="53">
                  <c:v>14</c:v>
                </c:pt>
                <c:pt idx="54">
                  <c:v>14</c:v>
                </c:pt>
                <c:pt idx="55">
                  <c:v>14</c:v>
                </c:pt>
                <c:pt idx="57">
                  <c:v>15</c:v>
                </c:pt>
                <c:pt idx="58">
                  <c:v>15</c:v>
                </c:pt>
                <c:pt idx="59">
                  <c:v>15</c:v>
                </c:pt>
                <c:pt idx="61">
                  <c:v>16</c:v>
                </c:pt>
                <c:pt idx="62">
                  <c:v>16</c:v>
                </c:pt>
                <c:pt idx="63">
                  <c:v>16</c:v>
                </c:pt>
                <c:pt idx="65">
                  <c:v>17</c:v>
                </c:pt>
                <c:pt idx="66">
                  <c:v>17</c:v>
                </c:pt>
                <c:pt idx="67">
                  <c:v>17</c:v>
                </c:pt>
                <c:pt idx="69">
                  <c:v>18</c:v>
                </c:pt>
                <c:pt idx="70">
                  <c:v>18</c:v>
                </c:pt>
                <c:pt idx="71">
                  <c:v>18</c:v>
                </c:pt>
                <c:pt idx="73">
                  <c:v>19</c:v>
                </c:pt>
                <c:pt idx="74">
                  <c:v>19</c:v>
                </c:pt>
                <c:pt idx="75">
                  <c:v>19</c:v>
                </c:pt>
                <c:pt idx="77">
                  <c:v>20</c:v>
                </c:pt>
                <c:pt idx="78">
                  <c:v>20</c:v>
                </c:pt>
                <c:pt idx="79">
                  <c:v>20</c:v>
                </c:pt>
              </c:numCache>
            </c:numRef>
          </c:cat>
          <c:val>
            <c:numRef>
              <c:f>Data_K!$F$5:$F$84</c:f>
              <c:numCache>
                <c:formatCode>#,##0.00</c:formatCode>
                <c:ptCount val="80"/>
                <c:pt idx="0">
                  <c:v>22.79</c:v>
                </c:pt>
                <c:pt idx="1">
                  <c:v>24.59</c:v>
                </c:pt>
                <c:pt idx="2">
                  <c:v>25.3</c:v>
                </c:pt>
                <c:pt idx="3">
                  <c:v>24.34</c:v>
                </c:pt>
                <c:pt idx="4">
                  <c:v>22.93</c:v>
                </c:pt>
                <c:pt idx="5">
                  <c:v>22.82</c:v>
                </c:pt>
                <c:pt idx="6">
                  <c:v>23.93</c:v>
                </c:pt>
                <c:pt idx="7">
                  <c:v>25.58</c:v>
                </c:pt>
                <c:pt idx="8">
                  <c:v>26.48</c:v>
                </c:pt>
                <c:pt idx="9">
                  <c:v>26.16</c:v>
                </c:pt>
                <c:pt idx="10">
                  <c:v>25.77</c:v>
                </c:pt>
                <c:pt idx="11">
                  <c:v>26.47</c:v>
                </c:pt>
                <c:pt idx="12">
                  <c:v>28.43</c:v>
                </c:pt>
                <c:pt idx="13">
                  <c:v>30.46</c:v>
                </c:pt>
                <c:pt idx="14">
                  <c:v>31.63</c:v>
                </c:pt>
                <c:pt idx="15">
                  <c:v>30.88</c:v>
                </c:pt>
                <c:pt idx="16">
                  <c:v>28.1</c:v>
                </c:pt>
                <c:pt idx="17">
                  <c:v>25.06</c:v>
                </c:pt>
                <c:pt idx="18">
                  <c:v>23.24</c:v>
                </c:pt>
                <c:pt idx="19">
                  <c:v>23.09</c:v>
                </c:pt>
                <c:pt idx="20">
                  <c:v>24.16</c:v>
                </c:pt>
                <c:pt idx="21">
                  <c:v>25.95</c:v>
                </c:pt>
                <c:pt idx="22">
                  <c:v>27.65</c:v>
                </c:pt>
                <c:pt idx="23">
                  <c:v>28.67</c:v>
                </c:pt>
                <c:pt idx="24">
                  <c:v>29.48</c:v>
                </c:pt>
                <c:pt idx="25">
                  <c:v>30.42</c:v>
                </c:pt>
                <c:pt idx="26">
                  <c:v>31.45</c:v>
                </c:pt>
                <c:pt idx="27">
                  <c:v>32.83</c:v>
                </c:pt>
                <c:pt idx="28">
                  <c:v>33.869999999999997</c:v>
                </c:pt>
                <c:pt idx="29">
                  <c:v>34.24</c:v>
                </c:pt>
                <c:pt idx="30">
                  <c:v>34.65</c:v>
                </c:pt>
                <c:pt idx="31">
                  <c:v>35.79</c:v>
                </c:pt>
                <c:pt idx="32">
                  <c:v>37.82</c:v>
                </c:pt>
                <c:pt idx="33">
                  <c:v>40.04</c:v>
                </c:pt>
                <c:pt idx="34">
                  <c:v>41.34</c:v>
                </c:pt>
                <c:pt idx="35">
                  <c:v>41.25</c:v>
                </c:pt>
                <c:pt idx="36">
                  <c:v>40.06</c:v>
                </c:pt>
                <c:pt idx="37">
                  <c:v>39.049999999999997</c:v>
                </c:pt>
                <c:pt idx="38">
                  <c:v>39.08</c:v>
                </c:pt>
                <c:pt idx="39">
                  <c:v>40.14</c:v>
                </c:pt>
                <c:pt idx="40">
                  <c:v>42.06</c:v>
                </c:pt>
                <c:pt idx="41">
                  <c:v>44.39</c:v>
                </c:pt>
                <c:pt idx="42">
                  <c:v>46.7</c:v>
                </c:pt>
                <c:pt idx="43">
                  <c:v>49.49</c:v>
                </c:pt>
                <c:pt idx="44">
                  <c:v>52.37</c:v>
                </c:pt>
                <c:pt idx="45">
                  <c:v>54.82</c:v>
                </c:pt>
                <c:pt idx="46">
                  <c:v>56.51</c:v>
                </c:pt>
                <c:pt idx="47">
                  <c:v>56.85</c:v>
                </c:pt>
                <c:pt idx="48">
                  <c:v>56.72</c:v>
                </c:pt>
                <c:pt idx="49">
                  <c:v>56.87</c:v>
                </c:pt>
                <c:pt idx="50">
                  <c:v>57.55</c:v>
                </c:pt>
                <c:pt idx="51">
                  <c:v>58.82</c:v>
                </c:pt>
                <c:pt idx="52">
                  <c:v>60.81</c:v>
                </c:pt>
                <c:pt idx="53">
                  <c:v>63.52</c:v>
                </c:pt>
                <c:pt idx="54">
                  <c:v>66.06</c:v>
                </c:pt>
                <c:pt idx="55">
                  <c:v>67.55</c:v>
                </c:pt>
                <c:pt idx="56">
                  <c:v>67.959999999999994</c:v>
                </c:pt>
                <c:pt idx="57">
                  <c:v>67.64</c:v>
                </c:pt>
                <c:pt idx="58">
                  <c:v>67.319999999999993</c:v>
                </c:pt>
                <c:pt idx="59">
                  <c:v>67.92</c:v>
                </c:pt>
                <c:pt idx="60">
                  <c:v>69.33</c:v>
                </c:pt>
                <c:pt idx="61">
                  <c:v>70.75</c:v>
                </c:pt>
                <c:pt idx="62">
                  <c:v>71.94</c:v>
                </c:pt>
                <c:pt idx="63">
                  <c:v>73</c:v>
                </c:pt>
                <c:pt idx="64">
                  <c:v>74.14</c:v>
                </c:pt>
                <c:pt idx="65">
                  <c:v>75.08</c:v>
                </c:pt>
                <c:pt idx="66">
                  <c:v>75.36</c:v>
                </c:pt>
                <c:pt idx="67">
                  <c:v>75.349999999999994</c:v>
                </c:pt>
                <c:pt idx="68">
                  <c:v>75.150000000000006</c:v>
                </c:pt>
                <c:pt idx="69">
                  <c:v>74.77</c:v>
                </c:pt>
                <c:pt idx="70">
                  <c:v>74.33</c:v>
                </c:pt>
                <c:pt idx="71">
                  <c:v>74.69</c:v>
                </c:pt>
                <c:pt idx="72">
                  <c:v>76.45</c:v>
                </c:pt>
                <c:pt idx="73">
                  <c:v>79.58</c:v>
                </c:pt>
                <c:pt idx="74">
                  <c:v>83.25</c:v>
                </c:pt>
                <c:pt idx="75">
                  <c:v>85.09</c:v>
                </c:pt>
                <c:pt idx="76">
                  <c:v>83.41</c:v>
                </c:pt>
                <c:pt idx="77">
                  <c:v>79.55</c:v>
                </c:pt>
                <c:pt idx="78">
                  <c:v>75.97</c:v>
                </c:pt>
                <c:pt idx="79">
                  <c:v>73.87</c:v>
                </c:pt>
              </c:numCache>
            </c:numRef>
          </c:val>
          <c:smooth val="0"/>
          <c:extLst>
            <c:ext xmlns:c16="http://schemas.microsoft.com/office/drawing/2014/chart" uri="{C3380CC4-5D6E-409C-BE32-E72D297353CC}">
              <c16:uniqueId val="{00000001-AD90-4B4C-95EF-EDB1B4D2DDDE}"/>
            </c:ext>
          </c:extLst>
        </c:ser>
        <c:dLbls>
          <c:showLegendKey val="0"/>
          <c:showVal val="0"/>
          <c:showCatName val="0"/>
          <c:showSerName val="0"/>
          <c:showPercent val="0"/>
          <c:showBubbleSize val="0"/>
        </c:dLbls>
        <c:hiLowLines>
          <c:spPr>
            <a:ln w="3175">
              <a:solidFill>
                <a:srgbClr val="000000"/>
              </a:solidFill>
              <a:prstDash val="solid"/>
            </a:ln>
          </c:spPr>
        </c:hiLowLines>
        <c:smooth val="0"/>
        <c:axId val="141294976"/>
        <c:axId val="141694080"/>
      </c:lineChart>
      <c:catAx>
        <c:axId val="14129497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694080"/>
        <c:crosses val="autoZero"/>
        <c:auto val="0"/>
        <c:lblAlgn val="ctr"/>
        <c:lblOffset val="100"/>
        <c:tickLblSkip val="2"/>
        <c:tickMarkSkip val="4"/>
        <c:noMultiLvlLbl val="0"/>
      </c:catAx>
      <c:valAx>
        <c:axId val="14169408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9497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55"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23</xdr:row>
      <xdr:rowOff>0</xdr:rowOff>
    </xdr:to>
    <xdr:graphicFrame macro="">
      <xdr:nvGraphicFramePr>
        <xdr:cNvPr id="26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66675</xdr:rowOff>
    </xdr:from>
    <xdr:to>
      <xdr:col>6</xdr:col>
      <xdr:colOff>247650</xdr:colOff>
      <xdr:row>41</xdr:row>
      <xdr:rowOff>123825</xdr:rowOff>
    </xdr:to>
    <xdr:graphicFrame macro="">
      <xdr:nvGraphicFramePr>
        <xdr:cNvPr id="269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247650</xdr:colOff>
      <xdr:row>2</xdr:row>
      <xdr:rowOff>85725</xdr:rowOff>
    </xdr:from>
    <xdr:to>
      <xdr:col>12</xdr:col>
      <xdr:colOff>428625</xdr:colOff>
      <xdr:row>23</xdr:row>
      <xdr:rowOff>0</xdr:rowOff>
    </xdr:to>
    <xdr:graphicFrame macro="">
      <xdr:nvGraphicFramePr>
        <xdr:cNvPr id="26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219075</xdr:colOff>
      <xdr:row>23</xdr:row>
      <xdr:rowOff>66675</xdr:rowOff>
    </xdr:from>
    <xdr:to>
      <xdr:col>12</xdr:col>
      <xdr:colOff>400050</xdr:colOff>
      <xdr:row>41</xdr:row>
      <xdr:rowOff>123825</xdr:rowOff>
    </xdr:to>
    <xdr:graphicFrame macro="">
      <xdr:nvGraphicFramePr>
        <xdr:cNvPr id="26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8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66675</xdr:rowOff>
    </xdr:from>
    <xdr:to>
      <xdr:col>6</xdr:col>
      <xdr:colOff>247650</xdr:colOff>
      <xdr:row>42</xdr:row>
      <xdr:rowOff>123825</xdr:rowOff>
    </xdr:to>
    <xdr:graphicFrame macro="">
      <xdr:nvGraphicFramePr>
        <xdr:cNvPr id="98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8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209550</xdr:colOff>
      <xdr:row>24</xdr:row>
      <xdr:rowOff>66675</xdr:rowOff>
    </xdr:from>
    <xdr:to>
      <xdr:col>12</xdr:col>
      <xdr:colOff>390525</xdr:colOff>
      <xdr:row>42</xdr:row>
      <xdr:rowOff>123825</xdr:rowOff>
    </xdr:to>
    <xdr:graphicFrame macro="">
      <xdr:nvGraphicFramePr>
        <xdr:cNvPr id="98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23</xdr:row>
      <xdr:rowOff>0</xdr:rowOff>
    </xdr:to>
    <xdr:graphicFrame macro="">
      <xdr:nvGraphicFramePr>
        <xdr:cNvPr id="16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23</xdr:row>
      <xdr:rowOff>47625</xdr:rowOff>
    </xdr:from>
    <xdr:to>
      <xdr:col>6</xdr:col>
      <xdr:colOff>276225</xdr:colOff>
      <xdr:row>41</xdr:row>
      <xdr:rowOff>104775</xdr:rowOff>
    </xdr:to>
    <xdr:graphicFrame macro="">
      <xdr:nvGraphicFramePr>
        <xdr:cNvPr id="169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247650</xdr:colOff>
      <xdr:row>2</xdr:row>
      <xdr:rowOff>85725</xdr:rowOff>
    </xdr:from>
    <xdr:to>
      <xdr:col>12</xdr:col>
      <xdr:colOff>428625</xdr:colOff>
      <xdr:row>23</xdr:row>
      <xdr:rowOff>0</xdr:rowOff>
    </xdr:to>
    <xdr:graphicFrame macro="">
      <xdr:nvGraphicFramePr>
        <xdr:cNvPr id="169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238125</xdr:colOff>
      <xdr:row>23</xdr:row>
      <xdr:rowOff>0</xdr:rowOff>
    </xdr:from>
    <xdr:to>
      <xdr:col>12</xdr:col>
      <xdr:colOff>400050</xdr:colOff>
      <xdr:row>23</xdr:row>
      <xdr:rowOff>19050</xdr:rowOff>
    </xdr:to>
    <xdr:graphicFrame macro="">
      <xdr:nvGraphicFramePr>
        <xdr:cNvPr id="169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219075</xdr:colOff>
      <xdr:row>23</xdr:row>
      <xdr:rowOff>85725</xdr:rowOff>
    </xdr:from>
    <xdr:to>
      <xdr:col>12</xdr:col>
      <xdr:colOff>400050</xdr:colOff>
      <xdr:row>41</xdr:row>
      <xdr:rowOff>142875</xdr:rowOff>
    </xdr:to>
    <xdr:graphicFrame macro="">
      <xdr:nvGraphicFramePr>
        <xdr:cNvPr id="16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86"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69</v>
      </c>
      <c r="B1" s="32"/>
    </row>
    <row r="2" spans="1:6" ht="15" x14ac:dyDescent="0.2">
      <c r="B2" s="36"/>
    </row>
    <row r="3" spans="1:6" s="37" customFormat="1" ht="14.25" x14ac:dyDescent="0.2">
      <c r="B3" s="38"/>
      <c r="C3" s="39"/>
    </row>
    <row r="4" spans="1:6" s="37" customFormat="1" ht="15" x14ac:dyDescent="0.2">
      <c r="A4" s="40" t="s">
        <v>21</v>
      </c>
      <c r="B4" s="38"/>
      <c r="C4" s="39"/>
      <c r="D4" s="41"/>
    </row>
    <row r="5" spans="1:6" s="44" customFormat="1" ht="18" x14ac:dyDescent="0.25">
      <c r="A5" s="42">
        <v>2021</v>
      </c>
      <c r="B5" s="43"/>
    </row>
    <row r="6" spans="1:6" s="37" customFormat="1" ht="14.25" x14ac:dyDescent="0.2">
      <c r="B6" s="38"/>
    </row>
    <row r="7" spans="1:6" s="47" customFormat="1" ht="15" x14ac:dyDescent="0.25">
      <c r="A7" s="45" t="s">
        <v>70</v>
      </c>
      <c r="B7" s="46"/>
      <c r="C7" s="41"/>
      <c r="D7" s="41"/>
    </row>
    <row r="8" spans="1:6" s="51" customFormat="1" ht="15" x14ac:dyDescent="0.25">
      <c r="A8" s="48"/>
      <c r="B8" s="49"/>
      <c r="C8" s="50"/>
    </row>
    <row r="9" spans="1:6" ht="14.25" x14ac:dyDescent="0.2">
      <c r="A9" s="52" t="s">
        <v>22</v>
      </c>
      <c r="B9" s="52" t="s">
        <v>23</v>
      </c>
      <c r="C9" s="53"/>
      <c r="D9" s="53"/>
      <c r="E9" s="54"/>
      <c r="F9" s="54"/>
    </row>
    <row r="10" spans="1:6" s="37" customFormat="1" ht="14.25" x14ac:dyDescent="0.2">
      <c r="A10" s="45"/>
      <c r="B10" s="53"/>
      <c r="C10" s="53"/>
      <c r="D10" s="52"/>
    </row>
    <row r="11" spans="1:6" ht="14.25" x14ac:dyDescent="0.2">
      <c r="A11" s="55"/>
      <c r="B11" s="52" t="s">
        <v>24</v>
      </c>
      <c r="C11" s="37"/>
      <c r="D11" s="52"/>
      <c r="E11" s="54"/>
      <c r="F11" s="54"/>
    </row>
    <row r="12" spans="1:6" ht="14.25" x14ac:dyDescent="0.2">
      <c r="A12" s="45"/>
      <c r="B12" s="52" t="s">
        <v>25</v>
      </c>
      <c r="C12" s="54"/>
      <c r="D12" s="52"/>
      <c r="E12" s="54"/>
      <c r="F12" s="54"/>
    </row>
    <row r="13" spans="1:6" ht="14.25" x14ac:dyDescent="0.2">
      <c r="A13" s="45"/>
      <c r="B13" s="52" t="s">
        <v>26</v>
      </c>
      <c r="C13" s="54"/>
      <c r="D13" s="52"/>
      <c r="E13" s="54"/>
      <c r="F13" s="54"/>
    </row>
    <row r="14" spans="1:6" ht="14.25" x14ac:dyDescent="0.2">
      <c r="A14" s="45"/>
      <c r="B14" s="52" t="s">
        <v>27</v>
      </c>
      <c r="C14" s="54"/>
      <c r="D14" s="37"/>
      <c r="E14" s="54"/>
      <c r="F14" s="54"/>
    </row>
    <row r="15" spans="1:6" ht="14.25" x14ac:dyDescent="0.2">
      <c r="A15" s="45"/>
      <c r="B15" s="56"/>
      <c r="C15" s="39"/>
      <c r="D15" s="37"/>
      <c r="E15" s="54"/>
      <c r="F15" s="54"/>
    </row>
    <row r="16" spans="1:6" ht="14.25" x14ac:dyDescent="0.2">
      <c r="A16" s="57"/>
      <c r="B16" s="58"/>
      <c r="C16" s="39"/>
      <c r="D16" s="37"/>
      <c r="E16" s="54"/>
      <c r="F16" s="54"/>
    </row>
    <row r="17" spans="1:11" ht="14.25" x14ac:dyDescent="0.2">
      <c r="A17" s="59"/>
      <c r="B17" s="52"/>
      <c r="C17" s="54"/>
      <c r="D17" s="37"/>
      <c r="E17" s="54"/>
      <c r="F17" s="54"/>
    </row>
    <row r="18" spans="1:11" s="37" customFormat="1" ht="14.25" x14ac:dyDescent="0.2">
      <c r="A18" s="52" t="s">
        <v>48</v>
      </c>
      <c r="B18" s="97" t="s">
        <v>66</v>
      </c>
      <c r="J18" s="60"/>
    </row>
    <row r="19" spans="1:11" ht="15" x14ac:dyDescent="0.25">
      <c r="A19" s="55"/>
      <c r="B19" s="49"/>
      <c r="C19" s="61"/>
      <c r="D19" s="54"/>
      <c r="E19" s="54"/>
      <c r="F19" s="54"/>
    </row>
    <row r="20" spans="1:11" ht="14.25" x14ac:dyDescent="0.2">
      <c r="A20" s="45"/>
      <c r="B20" s="39"/>
      <c r="C20" s="39"/>
      <c r="D20" s="37"/>
      <c r="K20" s="62"/>
    </row>
    <row r="21" spans="1:11" ht="18" x14ac:dyDescent="0.25">
      <c r="A21" s="31" t="s">
        <v>25</v>
      </c>
      <c r="B21" s="39"/>
      <c r="C21" s="39"/>
      <c r="D21" s="37"/>
    </row>
    <row r="22" spans="1:11" ht="14.25" x14ac:dyDescent="0.2">
      <c r="A22" s="99" t="s">
        <v>71</v>
      </c>
      <c r="B22" s="39"/>
      <c r="C22" s="39"/>
      <c r="D22" s="37"/>
    </row>
    <row r="23" spans="1:11" ht="14.25" customHeight="1" x14ac:dyDescent="0.25">
      <c r="A23" s="31"/>
      <c r="B23" s="39"/>
      <c r="C23" s="39"/>
      <c r="D23" s="37"/>
    </row>
    <row r="24" spans="1:11" ht="12.75" customHeight="1" x14ac:dyDescent="0.2">
      <c r="A24" s="103"/>
      <c r="B24" s="104"/>
      <c r="C24" s="102"/>
      <c r="D24" s="102"/>
      <c r="E24" s="102"/>
      <c r="F24" s="102"/>
    </row>
    <row r="25" spans="1:11" s="37" customFormat="1" ht="14.25" x14ac:dyDescent="0.2">
      <c r="A25" s="45"/>
      <c r="B25" s="39"/>
      <c r="C25" s="39"/>
    </row>
    <row r="26" spans="1:11" ht="18" x14ac:dyDescent="0.25">
      <c r="A26" s="31" t="s">
        <v>28</v>
      </c>
      <c r="B26" s="49"/>
    </row>
    <row r="27" spans="1:11" ht="14.25" x14ac:dyDescent="0.2">
      <c r="A27" s="45"/>
      <c r="B27" s="39"/>
      <c r="C27" s="39"/>
      <c r="D27" s="37"/>
      <c r="J27" s="64"/>
    </row>
    <row r="28" spans="1:11" ht="14.25" x14ac:dyDescent="0.2">
      <c r="A28" s="38" t="s">
        <v>29</v>
      </c>
      <c r="B28" s="65" t="s">
        <v>72</v>
      </c>
      <c r="C28" s="39"/>
      <c r="D28" s="66"/>
      <c r="E28" s="37"/>
    </row>
    <row r="29" spans="1:11" ht="14.25" x14ac:dyDescent="0.2">
      <c r="A29" s="55"/>
      <c r="B29" s="65"/>
      <c r="C29" s="67"/>
      <c r="D29" s="66"/>
      <c r="E29" s="37"/>
    </row>
    <row r="30" spans="1:11" ht="14.25" x14ac:dyDescent="0.2">
      <c r="A30" s="55"/>
      <c r="B30" s="65"/>
      <c r="C30" s="67"/>
      <c r="D30" s="66"/>
      <c r="E30" s="37"/>
    </row>
    <row r="31" spans="1:11" ht="14.25" x14ac:dyDescent="0.2">
      <c r="A31" s="55"/>
      <c r="B31" s="65"/>
      <c r="C31" s="68"/>
      <c r="D31" s="66"/>
      <c r="E31" s="37"/>
      <c r="K31" s="69"/>
    </row>
    <row r="32" spans="1:11" ht="14.25" x14ac:dyDescent="0.2">
      <c r="A32" s="45"/>
      <c r="B32" s="70"/>
      <c r="C32" s="39" t="s">
        <v>30</v>
      </c>
      <c r="D32" s="66"/>
      <c r="E32" s="71" t="s">
        <v>30</v>
      </c>
    </row>
    <row r="33" spans="1:8" ht="14.25" x14ac:dyDescent="0.2">
      <c r="A33" s="72"/>
      <c r="B33" s="73"/>
      <c r="C33" s="34"/>
    </row>
    <row r="34" spans="1:8" ht="73.5" customHeight="1" x14ac:dyDescent="0.2">
      <c r="A34" s="105" t="s">
        <v>53</v>
      </c>
      <c r="B34" s="106"/>
      <c r="C34" s="106"/>
      <c r="D34" s="106"/>
      <c r="E34" s="106"/>
      <c r="F34" s="106"/>
      <c r="G34" s="74"/>
      <c r="H34" s="74"/>
    </row>
    <row r="35" spans="1:8" ht="32.25" customHeight="1" x14ac:dyDescent="0.2">
      <c r="A35" s="105" t="s">
        <v>49</v>
      </c>
      <c r="B35" s="101"/>
      <c r="C35" s="106"/>
      <c r="D35" s="106"/>
      <c r="E35" s="106"/>
      <c r="F35" s="106"/>
    </row>
    <row r="36" spans="1:8" ht="47.25" customHeight="1" x14ac:dyDescent="0.2">
      <c r="A36" s="105" t="s">
        <v>50</v>
      </c>
      <c r="B36" s="101"/>
      <c r="C36" s="107"/>
      <c r="D36" s="107"/>
      <c r="E36" s="107"/>
      <c r="F36" s="107"/>
    </row>
    <row r="37" spans="1:8" ht="57.75" customHeight="1" x14ac:dyDescent="0.2">
      <c r="A37" s="105" t="s">
        <v>51</v>
      </c>
      <c r="B37" s="107"/>
      <c r="C37" s="107"/>
      <c r="D37" s="107"/>
      <c r="E37" s="107"/>
      <c r="F37" s="107"/>
    </row>
    <row r="38" spans="1:8" ht="43.5" customHeight="1" x14ac:dyDescent="0.2">
      <c r="A38" s="105" t="s">
        <v>52</v>
      </c>
      <c r="B38" s="101"/>
      <c r="C38" s="106"/>
      <c r="D38" s="106"/>
      <c r="E38" s="106"/>
      <c r="F38" s="106"/>
    </row>
    <row r="39" spans="1:8" ht="43.5" customHeight="1" x14ac:dyDescent="0.2">
      <c r="A39" s="105" t="s">
        <v>54</v>
      </c>
      <c r="B39" s="101"/>
      <c r="C39" s="106"/>
      <c r="D39" s="106"/>
      <c r="E39" s="106"/>
      <c r="F39" s="106"/>
    </row>
    <row r="40" spans="1:8" ht="47.25" customHeight="1" x14ac:dyDescent="0.2">
      <c r="A40" s="108" t="s">
        <v>57</v>
      </c>
      <c r="B40" s="109"/>
      <c r="C40" s="110"/>
      <c r="D40" s="110"/>
      <c r="E40" s="110"/>
      <c r="F40" s="110"/>
    </row>
    <row r="41" spans="1:8" ht="18" x14ac:dyDescent="0.25">
      <c r="A41" s="31" t="s">
        <v>31</v>
      </c>
      <c r="B41" s="37"/>
      <c r="C41" s="34"/>
    </row>
    <row r="42" spans="1:8" ht="18" x14ac:dyDescent="0.25">
      <c r="A42" s="31"/>
      <c r="B42" s="37"/>
      <c r="C42" s="34"/>
    </row>
    <row r="43" spans="1:8" s="37" customFormat="1" ht="69.75" customHeight="1" x14ac:dyDescent="0.2">
      <c r="A43" s="111" t="s">
        <v>55</v>
      </c>
      <c r="B43" s="112"/>
      <c r="C43" s="106"/>
      <c r="D43" s="106"/>
      <c r="E43" s="106"/>
      <c r="F43" s="106"/>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3" t="s">
        <v>32</v>
      </c>
      <c r="B50" s="113"/>
      <c r="C50" s="113"/>
      <c r="D50" s="113"/>
      <c r="E50" s="113"/>
      <c r="F50" s="113"/>
    </row>
    <row r="51" spans="1:6" s="37" customFormat="1" ht="20.25" customHeight="1" x14ac:dyDescent="0.25">
      <c r="A51" s="114" t="s">
        <v>33</v>
      </c>
      <c r="B51" s="102"/>
      <c r="C51" s="102"/>
    </row>
    <row r="52" spans="1:6" s="37" customFormat="1" ht="57.75" customHeight="1" x14ac:dyDescent="0.2">
      <c r="A52" s="100" t="s">
        <v>34</v>
      </c>
      <c r="B52" s="101"/>
      <c r="C52" s="102"/>
      <c r="D52" s="102"/>
      <c r="E52" s="102"/>
      <c r="F52" s="102"/>
    </row>
    <row r="53" spans="1:6" s="37" customFormat="1" ht="14.25" x14ac:dyDescent="0.2">
      <c r="A53" s="75"/>
      <c r="B53" s="76"/>
    </row>
    <row r="54" spans="1:6" ht="84.75" customHeight="1" x14ac:dyDescent="0.2">
      <c r="A54" s="100" t="s">
        <v>35</v>
      </c>
      <c r="B54" s="115"/>
      <c r="C54" s="102"/>
      <c r="D54" s="102"/>
      <c r="E54" s="102"/>
      <c r="F54" s="102"/>
    </row>
    <row r="55" spans="1:6" ht="14.25" x14ac:dyDescent="0.2">
      <c r="A55" s="77"/>
      <c r="B55" s="77"/>
      <c r="C55" s="39"/>
      <c r="D55" s="37"/>
    </row>
    <row r="56" spans="1:6" ht="44.25" customHeight="1" x14ac:dyDescent="0.2">
      <c r="A56" s="115" t="s">
        <v>36</v>
      </c>
      <c r="B56" s="115"/>
      <c r="C56" s="102"/>
      <c r="D56" s="102"/>
      <c r="E56" s="102"/>
      <c r="F56" s="102"/>
    </row>
    <row r="57" spans="1:6" ht="14.25" x14ac:dyDescent="0.2">
      <c r="A57" s="77"/>
      <c r="B57" s="77"/>
      <c r="C57" s="39"/>
      <c r="D57" s="37"/>
    </row>
    <row r="58" spans="1:6" ht="14.25" x14ac:dyDescent="0.2">
      <c r="A58" s="116" t="s">
        <v>37</v>
      </c>
      <c r="B58" s="102"/>
      <c r="C58" s="102"/>
      <c r="D58" s="102"/>
      <c r="E58" s="102"/>
      <c r="F58" s="102"/>
    </row>
    <row r="59" spans="1:6" ht="14.25" x14ac:dyDescent="0.2">
      <c r="A59" s="63"/>
      <c r="B59" s="63"/>
      <c r="C59" s="39"/>
      <c r="D59" s="37"/>
    </row>
    <row r="60" spans="1:6" ht="32.25" customHeight="1" x14ac:dyDescent="0.2">
      <c r="A60" s="117" t="s">
        <v>38</v>
      </c>
      <c r="B60" s="118"/>
      <c r="C60" s="102"/>
      <c r="D60" s="102"/>
      <c r="E60" s="102"/>
      <c r="F60" s="102"/>
    </row>
    <row r="61" spans="1:6" ht="14.25" x14ac:dyDescent="0.2">
      <c r="A61" s="77"/>
      <c r="B61" s="63"/>
      <c r="C61" s="39"/>
      <c r="D61" s="37"/>
    </row>
    <row r="62" spans="1:6" ht="48.75" customHeight="1" x14ac:dyDescent="0.2">
      <c r="A62" s="117" t="s">
        <v>39</v>
      </c>
      <c r="B62" s="119"/>
      <c r="C62" s="102"/>
      <c r="D62" s="102"/>
      <c r="E62" s="102"/>
      <c r="F62" s="102"/>
    </row>
    <row r="63" spans="1:6" ht="14.25" x14ac:dyDescent="0.2">
      <c r="A63" s="77"/>
      <c r="B63" s="78"/>
      <c r="C63" s="39"/>
      <c r="D63" s="37"/>
    </row>
    <row r="64" spans="1:6" s="37" customFormat="1" ht="14.25" x14ac:dyDescent="0.2">
      <c r="A64" s="45"/>
      <c r="B64" s="39"/>
      <c r="C64" s="39"/>
    </row>
    <row r="65" spans="1:6" ht="15" x14ac:dyDescent="0.25">
      <c r="A65" s="114" t="s">
        <v>40</v>
      </c>
      <c r="B65" s="102"/>
      <c r="C65" s="102"/>
      <c r="D65" s="102"/>
      <c r="E65" s="102"/>
      <c r="F65" s="102"/>
    </row>
    <row r="66" spans="1:6" ht="74.25" customHeight="1" x14ac:dyDescent="0.2">
      <c r="A66" s="100" t="s">
        <v>41</v>
      </c>
      <c r="B66" s="120"/>
      <c r="C66" s="102"/>
      <c r="D66" s="102"/>
      <c r="E66" s="102"/>
      <c r="F66" s="102"/>
    </row>
    <row r="67" spans="1:6" ht="14.25" x14ac:dyDescent="0.2">
      <c r="A67" s="79"/>
      <c r="B67" s="80"/>
      <c r="C67" s="39"/>
      <c r="D67" s="37"/>
    </row>
    <row r="68" spans="1:6" ht="14.25" x14ac:dyDescent="0.2">
      <c r="A68" s="79"/>
      <c r="B68" s="80"/>
      <c r="C68" s="39"/>
      <c r="D68" s="37"/>
    </row>
    <row r="69" spans="1:6" ht="12.75" customHeight="1" x14ac:dyDescent="0.2">
      <c r="A69" s="121" t="s">
        <v>42</v>
      </c>
      <c r="B69" s="120"/>
      <c r="C69" s="102"/>
      <c r="D69" s="102"/>
      <c r="E69" s="102"/>
      <c r="F69" s="102"/>
    </row>
    <row r="70" spans="1:6" ht="14.25" x14ac:dyDescent="0.2">
      <c r="A70" s="45"/>
      <c r="B70" s="39"/>
      <c r="C70" s="39"/>
      <c r="D70" s="37"/>
    </row>
    <row r="71" spans="1:6" ht="14.25" x14ac:dyDescent="0.2">
      <c r="A71" s="45"/>
      <c r="B71" s="39"/>
      <c r="C71" s="39"/>
      <c r="D71" s="37"/>
    </row>
    <row r="72" spans="1:6" ht="15" x14ac:dyDescent="0.2">
      <c r="A72" s="122" t="s">
        <v>43</v>
      </c>
      <c r="B72" s="102"/>
      <c r="C72" s="102"/>
      <c r="D72" s="102"/>
      <c r="E72" s="102"/>
      <c r="F72" s="102"/>
    </row>
    <row r="73" spans="1:6" ht="14.25" x14ac:dyDescent="0.2">
      <c r="A73" s="45"/>
      <c r="B73" s="39"/>
      <c r="C73" s="39"/>
      <c r="D73" s="37"/>
    </row>
    <row r="74" spans="1:6" ht="14.25" x14ac:dyDescent="0.2">
      <c r="A74" s="123" t="s">
        <v>44</v>
      </c>
      <c r="B74" s="102"/>
      <c r="C74" s="102"/>
      <c r="D74" s="102"/>
      <c r="E74" s="102"/>
      <c r="F74" s="102"/>
    </row>
    <row r="75" spans="1:6" ht="14.25" x14ac:dyDescent="0.2">
      <c r="A75" s="45"/>
      <c r="B75" s="39"/>
      <c r="C75" s="39"/>
      <c r="D75" s="37"/>
    </row>
    <row r="76" spans="1:6" ht="15" x14ac:dyDescent="0.2">
      <c r="A76" s="122" t="s">
        <v>45</v>
      </c>
      <c r="B76" s="102"/>
      <c r="C76" s="102"/>
      <c r="D76" s="102"/>
      <c r="E76" s="102"/>
      <c r="F76" s="102"/>
    </row>
    <row r="77" spans="1:6" ht="147.75" customHeight="1" x14ac:dyDescent="0.2">
      <c r="A77" s="111" t="s">
        <v>60</v>
      </c>
      <c r="B77" s="112"/>
      <c r="C77" s="106"/>
      <c r="D77" s="106"/>
      <c r="E77" s="106"/>
      <c r="F77" s="106"/>
    </row>
    <row r="78" spans="1:6" ht="14.25" x14ac:dyDescent="0.2">
      <c r="A78" s="45"/>
      <c r="B78" s="96"/>
      <c r="C78" s="96"/>
      <c r="D78" s="37"/>
      <c r="E78" s="54"/>
      <c r="F78" s="54"/>
    </row>
    <row r="79" spans="1:6" ht="31.5" customHeight="1" x14ac:dyDescent="0.2">
      <c r="A79" s="121" t="s">
        <v>46</v>
      </c>
      <c r="B79" s="125"/>
      <c r="C79" s="125"/>
      <c r="D79" s="125"/>
      <c r="E79" s="125"/>
      <c r="F79" s="125"/>
    </row>
    <row r="80" spans="1:6" ht="14.25" x14ac:dyDescent="0.2">
      <c r="A80" s="54"/>
      <c r="B80" s="96"/>
      <c r="C80" s="96"/>
      <c r="D80" s="37"/>
      <c r="E80" s="54"/>
      <c r="F80" s="54"/>
    </row>
    <row r="81" spans="1:256" ht="60" customHeight="1" x14ac:dyDescent="0.2">
      <c r="A81" s="124" t="s">
        <v>59</v>
      </c>
      <c r="B81" s="107"/>
      <c r="C81" s="107"/>
      <c r="D81" s="107"/>
      <c r="E81" s="107"/>
      <c r="F81" s="107"/>
    </row>
    <row r="82" spans="1:256" ht="29.25" customHeight="1" x14ac:dyDescent="0.2">
      <c r="A82" s="81"/>
      <c r="B82" s="82"/>
      <c r="C82" s="82"/>
      <c r="D82" s="82"/>
      <c r="E82" s="82"/>
      <c r="F82" s="82"/>
    </row>
    <row r="83" spans="1:256" ht="18" x14ac:dyDescent="0.2">
      <c r="A83" s="126" t="s">
        <v>47</v>
      </c>
      <c r="B83" s="102"/>
      <c r="C83" s="102"/>
      <c r="D83" s="102"/>
      <c r="E83" s="102"/>
      <c r="F83" s="102"/>
    </row>
    <row r="84" spans="1:256" ht="58.5" customHeight="1" x14ac:dyDescent="0.2">
      <c r="A84" s="124" t="s">
        <v>58</v>
      </c>
      <c r="B84" s="120"/>
      <c r="C84" s="102"/>
      <c r="D84" s="102"/>
      <c r="E84" s="102"/>
      <c r="F84" s="102"/>
    </row>
    <row r="85" spans="1:256" ht="14.25" x14ac:dyDescent="0.2">
      <c r="A85" s="45"/>
      <c r="B85" s="39"/>
      <c r="C85" s="39"/>
      <c r="D85" s="37"/>
    </row>
    <row r="86" spans="1:256" ht="74.25" customHeight="1" x14ac:dyDescent="0.2">
      <c r="A86" s="127"/>
      <c r="B86" s="120"/>
      <c r="C86" s="102"/>
      <c r="D86" s="102"/>
      <c r="E86" s="102"/>
      <c r="F86" s="102"/>
    </row>
    <row r="87" spans="1:256" s="37" customFormat="1" ht="14.25" x14ac:dyDescent="0.2">
      <c r="A87" s="45"/>
      <c r="B87" s="39"/>
      <c r="C87" s="39"/>
    </row>
    <row r="88" spans="1:256" ht="100.5" customHeight="1" x14ac:dyDescent="0.2">
      <c r="A88" s="127"/>
      <c r="B88" s="115"/>
      <c r="C88" s="102"/>
      <c r="D88" s="102"/>
      <c r="E88" s="102"/>
      <c r="F88" s="102"/>
    </row>
    <row r="89" spans="1:256" ht="14.25" x14ac:dyDescent="0.2">
      <c r="A89" s="45"/>
      <c r="B89" s="38"/>
      <c r="C89" s="39"/>
      <c r="D89" s="37"/>
    </row>
    <row r="90" spans="1:256" ht="31.5" customHeight="1" x14ac:dyDescent="0.2">
      <c r="A90" s="124"/>
      <c r="B90" s="120"/>
      <c r="C90" s="102"/>
      <c r="D90" s="102"/>
      <c r="E90" s="102"/>
      <c r="F90" s="102"/>
    </row>
    <row r="91" spans="1:256" s="37" customFormat="1" ht="12" customHeight="1" x14ac:dyDescent="0.2">
      <c r="A91" s="45"/>
      <c r="B91" s="38"/>
      <c r="C91" s="39"/>
    </row>
    <row r="92" spans="1:256" s="37" customFormat="1" ht="12" customHeight="1" x14ac:dyDescent="0.2">
      <c r="A92" s="45"/>
      <c r="B92" s="38"/>
      <c r="C92" s="39"/>
    </row>
    <row r="93" spans="1:256" s="37" customFormat="1" ht="12" customHeight="1" x14ac:dyDescent="0.25">
      <c r="A93" s="83"/>
      <c r="B93" s="38"/>
      <c r="C93" s="39"/>
    </row>
    <row r="94" spans="1:256" s="37" customFormat="1" ht="12" customHeight="1" x14ac:dyDescent="0.25">
      <c r="A94" s="83"/>
      <c r="B94" s="38"/>
      <c r="C94" s="39"/>
    </row>
    <row r="95" spans="1:256" ht="15" x14ac:dyDescent="0.2">
      <c r="A95" s="128"/>
      <c r="B95" s="102"/>
      <c r="C95" s="102"/>
      <c r="D95" s="102"/>
      <c r="E95" s="102"/>
      <c r="F95" s="102"/>
    </row>
    <row r="96" spans="1:256" ht="30.75" customHeight="1" x14ac:dyDescent="0.2">
      <c r="A96" s="127"/>
      <c r="B96" s="119"/>
      <c r="C96" s="102"/>
      <c r="D96" s="102"/>
      <c r="E96" s="102"/>
      <c r="F96" s="102"/>
      <c r="G96" s="39"/>
      <c r="H96" s="50"/>
      <c r="I96" s="84"/>
      <c r="J96" s="38"/>
      <c r="K96" s="39"/>
      <c r="L96" s="50"/>
      <c r="M96" s="84"/>
      <c r="N96" s="38"/>
      <c r="O96" s="39"/>
      <c r="P96" s="50"/>
      <c r="Q96" s="84"/>
      <c r="R96" s="38"/>
      <c r="S96" s="39"/>
      <c r="T96" s="50"/>
      <c r="U96" s="84"/>
      <c r="V96" s="38"/>
      <c r="W96" s="39"/>
      <c r="X96" s="50"/>
      <c r="Y96" s="84"/>
      <c r="Z96" s="38"/>
      <c r="AA96" s="39"/>
      <c r="AB96" s="50"/>
      <c r="AC96" s="84"/>
      <c r="AD96" s="38"/>
      <c r="AE96" s="39"/>
      <c r="AF96" s="50"/>
      <c r="AG96" s="84"/>
      <c r="AH96" s="38"/>
      <c r="AI96" s="39"/>
      <c r="AJ96" s="50"/>
      <c r="AK96" s="84"/>
      <c r="AL96" s="38"/>
      <c r="AM96" s="39"/>
      <c r="AN96" s="50"/>
      <c r="AO96" s="84"/>
      <c r="AP96" s="38"/>
      <c r="AQ96" s="39"/>
      <c r="AR96" s="50"/>
      <c r="AS96" s="84"/>
      <c r="AT96" s="38"/>
      <c r="AU96" s="39"/>
      <c r="AV96" s="50"/>
      <c r="AW96" s="84"/>
      <c r="AX96" s="38"/>
      <c r="AY96" s="39"/>
      <c r="AZ96" s="50"/>
      <c r="BA96" s="84"/>
      <c r="BB96" s="38"/>
      <c r="BC96" s="39"/>
      <c r="BD96" s="50"/>
      <c r="BE96" s="84"/>
      <c r="BF96" s="38"/>
      <c r="BG96" s="39"/>
      <c r="BH96" s="50"/>
      <c r="BI96" s="84"/>
      <c r="BJ96" s="38"/>
      <c r="BK96" s="39"/>
      <c r="BL96" s="50"/>
      <c r="BM96" s="84"/>
      <c r="BN96" s="38"/>
      <c r="BO96" s="39"/>
      <c r="BP96" s="50"/>
      <c r="BQ96" s="84"/>
      <c r="BR96" s="38"/>
      <c r="BS96" s="39"/>
      <c r="BT96" s="50"/>
      <c r="BU96" s="84"/>
      <c r="BV96" s="38"/>
      <c r="BW96" s="39"/>
      <c r="BX96" s="50"/>
      <c r="BY96" s="84"/>
      <c r="BZ96" s="38"/>
      <c r="CA96" s="39"/>
      <c r="CB96" s="50"/>
      <c r="CC96" s="84"/>
      <c r="CD96" s="38"/>
      <c r="CE96" s="39"/>
      <c r="CF96" s="50"/>
      <c r="CG96" s="84"/>
      <c r="CH96" s="38"/>
      <c r="CI96" s="39"/>
      <c r="CJ96" s="50"/>
      <c r="CK96" s="84"/>
      <c r="CL96" s="38"/>
      <c r="CM96" s="39"/>
      <c r="CN96" s="50"/>
      <c r="CO96" s="84"/>
      <c r="CP96" s="38"/>
      <c r="CQ96" s="39"/>
      <c r="CR96" s="50"/>
      <c r="CS96" s="84"/>
      <c r="CT96" s="38"/>
      <c r="CU96" s="39"/>
      <c r="CV96" s="50"/>
      <c r="CW96" s="84"/>
      <c r="CX96" s="38"/>
      <c r="CY96" s="39"/>
      <c r="CZ96" s="50"/>
      <c r="DA96" s="84"/>
      <c r="DB96" s="38"/>
      <c r="DC96" s="39"/>
      <c r="DD96" s="50"/>
      <c r="DE96" s="84"/>
      <c r="DF96" s="38"/>
      <c r="DG96" s="39"/>
      <c r="DH96" s="50"/>
      <c r="DI96" s="84"/>
      <c r="DJ96" s="38"/>
      <c r="DK96" s="39"/>
      <c r="DL96" s="50"/>
      <c r="DM96" s="84"/>
      <c r="DN96" s="38"/>
      <c r="DO96" s="39"/>
      <c r="DP96" s="50"/>
      <c r="DQ96" s="84"/>
      <c r="DR96" s="38"/>
      <c r="DS96" s="39"/>
      <c r="DT96" s="50"/>
      <c r="DU96" s="84"/>
      <c r="DV96" s="38"/>
      <c r="DW96" s="39"/>
      <c r="DX96" s="50"/>
      <c r="DY96" s="84"/>
      <c r="DZ96" s="38"/>
      <c r="EA96" s="39"/>
      <c r="EB96" s="50"/>
      <c r="EC96" s="84"/>
      <c r="ED96" s="38"/>
      <c r="EE96" s="39"/>
      <c r="EF96" s="50"/>
      <c r="EG96" s="84"/>
      <c r="EH96" s="38"/>
      <c r="EI96" s="39"/>
      <c r="EJ96" s="50"/>
      <c r="EK96" s="84"/>
      <c r="EL96" s="38"/>
      <c r="EM96" s="39"/>
      <c r="EN96" s="50"/>
      <c r="EO96" s="84"/>
      <c r="EP96" s="38"/>
      <c r="EQ96" s="39"/>
      <c r="ER96" s="50"/>
      <c r="ES96" s="84"/>
      <c r="ET96" s="38"/>
      <c r="EU96" s="39"/>
      <c r="EV96" s="50"/>
      <c r="EW96" s="84"/>
      <c r="EX96" s="38"/>
      <c r="EY96" s="39"/>
      <c r="EZ96" s="50"/>
      <c r="FA96" s="84"/>
      <c r="FB96" s="38"/>
      <c r="FC96" s="39"/>
      <c r="FD96" s="50"/>
      <c r="FE96" s="84"/>
      <c r="FF96" s="38"/>
      <c r="FG96" s="39"/>
      <c r="FH96" s="50"/>
      <c r="FI96" s="84"/>
      <c r="FJ96" s="38"/>
      <c r="FK96" s="39"/>
      <c r="FL96" s="50"/>
      <c r="FM96" s="84"/>
      <c r="FN96" s="38"/>
      <c r="FO96" s="39"/>
      <c r="FP96" s="50"/>
      <c r="FQ96" s="84"/>
      <c r="FR96" s="38"/>
      <c r="FS96" s="39"/>
      <c r="FT96" s="50"/>
      <c r="FU96" s="84"/>
      <c r="FV96" s="38"/>
      <c r="FW96" s="39"/>
      <c r="FX96" s="50"/>
      <c r="FY96" s="84"/>
      <c r="FZ96" s="38"/>
      <c r="GA96" s="39"/>
      <c r="GB96" s="50"/>
      <c r="GC96" s="84"/>
      <c r="GD96" s="38"/>
      <c r="GE96" s="39"/>
      <c r="GF96" s="50"/>
      <c r="GG96" s="84"/>
      <c r="GH96" s="38"/>
      <c r="GI96" s="39"/>
      <c r="GJ96" s="50"/>
      <c r="GK96" s="84"/>
      <c r="GL96" s="38"/>
      <c r="GM96" s="39"/>
      <c r="GN96" s="50"/>
      <c r="GO96" s="84"/>
      <c r="GP96" s="38"/>
      <c r="GQ96" s="39"/>
      <c r="GR96" s="50"/>
      <c r="GS96" s="84"/>
      <c r="GT96" s="38"/>
      <c r="GU96" s="39"/>
      <c r="GV96" s="50"/>
      <c r="GW96" s="84"/>
      <c r="GX96" s="38"/>
      <c r="GY96" s="39"/>
      <c r="GZ96" s="50"/>
      <c r="HA96" s="84"/>
      <c r="HB96" s="38"/>
      <c r="HC96" s="39"/>
      <c r="HD96" s="50"/>
      <c r="HE96" s="84"/>
      <c r="HF96" s="38"/>
      <c r="HG96" s="39"/>
      <c r="HH96" s="50"/>
      <c r="HI96" s="84"/>
      <c r="HJ96" s="38"/>
      <c r="HK96" s="39"/>
      <c r="HL96" s="50"/>
      <c r="HM96" s="84"/>
      <c r="HN96" s="38"/>
      <c r="HO96" s="39"/>
      <c r="HP96" s="50"/>
      <c r="HQ96" s="84"/>
      <c r="HR96" s="38"/>
      <c r="HS96" s="39"/>
      <c r="HT96" s="50"/>
      <c r="HU96" s="84"/>
      <c r="HV96" s="38"/>
      <c r="HW96" s="39"/>
      <c r="HX96" s="50"/>
      <c r="HY96" s="84"/>
      <c r="HZ96" s="38"/>
      <c r="IA96" s="39"/>
      <c r="IB96" s="50"/>
      <c r="IC96" s="84"/>
      <c r="ID96" s="38"/>
      <c r="IE96" s="39"/>
      <c r="IF96" s="50"/>
      <c r="IG96" s="84"/>
      <c r="IH96" s="38"/>
      <c r="II96" s="39"/>
      <c r="IJ96" s="50"/>
      <c r="IK96" s="84"/>
      <c r="IL96" s="38"/>
      <c r="IM96" s="39"/>
      <c r="IN96" s="50"/>
      <c r="IO96" s="84"/>
      <c r="IP96" s="38"/>
      <c r="IQ96" s="39"/>
      <c r="IR96" s="50"/>
      <c r="IS96" s="84"/>
      <c r="IT96" s="38"/>
      <c r="IU96" s="39"/>
      <c r="IV96" s="50"/>
    </row>
    <row r="97" spans="1:6" s="37" customFormat="1" ht="15" x14ac:dyDescent="0.2">
      <c r="A97" s="45"/>
      <c r="B97" s="85"/>
      <c r="C97" s="39"/>
    </row>
    <row r="98" spans="1:6" ht="14.25" x14ac:dyDescent="0.2">
      <c r="A98" s="45"/>
      <c r="C98" s="87"/>
    </row>
    <row r="99" spans="1:6" ht="14.25" x14ac:dyDescent="0.2">
      <c r="A99" s="52"/>
      <c r="C99" s="87"/>
    </row>
    <row r="100" spans="1:6" ht="15" x14ac:dyDescent="0.2">
      <c r="B100" s="85"/>
      <c r="D100" s="41"/>
    </row>
    <row r="101" spans="1:6" ht="15" x14ac:dyDescent="0.2">
      <c r="A101" s="52"/>
      <c r="B101" s="85"/>
      <c r="D101" s="41"/>
    </row>
    <row r="102" spans="1:6" ht="33" customHeight="1" x14ac:dyDescent="0.2">
      <c r="A102" s="127"/>
      <c r="B102" s="113"/>
      <c r="C102" s="102"/>
      <c r="D102" s="102"/>
      <c r="E102" s="102"/>
      <c r="F102" s="102"/>
    </row>
    <row r="103" spans="1:6" ht="14.25" x14ac:dyDescent="0.2">
      <c r="A103" s="45"/>
      <c r="B103" s="88"/>
      <c r="C103" s="39"/>
      <c r="D103" s="39"/>
    </row>
    <row r="104" spans="1:6" ht="15" x14ac:dyDescent="0.2">
      <c r="A104" s="129"/>
      <c r="B104" s="102"/>
      <c r="C104" s="102"/>
      <c r="D104" s="102"/>
      <c r="E104" s="102"/>
      <c r="F104" s="102"/>
    </row>
    <row r="105" spans="1:6" ht="45.75" customHeight="1" x14ac:dyDescent="0.2">
      <c r="A105" s="124"/>
      <c r="B105" s="124"/>
      <c r="C105" s="102"/>
      <c r="D105" s="102"/>
      <c r="E105" s="102"/>
      <c r="F105" s="102"/>
    </row>
    <row r="106" spans="1:6" ht="14.25" x14ac:dyDescent="0.2">
      <c r="A106" s="45"/>
      <c r="B106" s="39"/>
      <c r="C106" s="39"/>
      <c r="D106" s="37"/>
    </row>
    <row r="107" spans="1:6" ht="14.25" x14ac:dyDescent="0.2">
      <c r="A107" s="89"/>
      <c r="C107" s="90"/>
      <c r="D107" s="91"/>
    </row>
    <row r="108" spans="1:6" ht="14.25" x14ac:dyDescent="0.2">
      <c r="A108" s="89"/>
      <c r="B108" s="90"/>
      <c r="D108" s="91"/>
    </row>
    <row r="109" spans="1:6" ht="14.25" x14ac:dyDescent="0.2">
      <c r="A109" s="89"/>
      <c r="C109" s="90"/>
      <c r="D109" s="91"/>
    </row>
    <row r="110" spans="1:6" ht="14.25" x14ac:dyDescent="0.2">
      <c r="A110" s="89"/>
      <c r="B110" s="90"/>
      <c r="D110" s="91"/>
    </row>
    <row r="111" spans="1:6" ht="14.25" x14ac:dyDescent="0.2">
      <c r="A111" s="89"/>
      <c r="C111" s="90"/>
      <c r="D111" s="91"/>
      <c r="E111" s="91"/>
    </row>
    <row r="112" spans="1:6" ht="14.25" x14ac:dyDescent="0.2">
      <c r="A112" s="45"/>
      <c r="B112" s="39"/>
      <c r="C112" s="39"/>
      <c r="D112" s="37"/>
    </row>
    <row r="113" spans="1:6" ht="35.25" customHeight="1" x14ac:dyDescent="0.2">
      <c r="A113" s="115"/>
      <c r="B113" s="115"/>
      <c r="C113" s="102"/>
      <c r="D113" s="102"/>
      <c r="E113" s="102"/>
      <c r="F113" s="102"/>
    </row>
    <row r="114" spans="1:6" ht="35.25" customHeight="1" x14ac:dyDescent="0.2">
      <c r="A114" s="77"/>
      <c r="B114" s="77"/>
      <c r="C114" s="39"/>
      <c r="D114" s="37"/>
    </row>
    <row r="115" spans="1:6" ht="22.5" customHeight="1" x14ac:dyDescent="0.2">
      <c r="A115" s="130"/>
      <c r="B115" s="130"/>
      <c r="C115" s="102"/>
      <c r="D115" s="102"/>
      <c r="E115" s="102"/>
      <c r="F115" s="102"/>
    </row>
    <row r="116" spans="1:6" ht="14.25" x14ac:dyDescent="0.2">
      <c r="A116" s="92"/>
      <c r="B116" s="37"/>
      <c r="C116" s="39"/>
      <c r="D116" s="37"/>
    </row>
    <row r="117" spans="1:6" ht="15" x14ac:dyDescent="0.25">
      <c r="A117" s="114"/>
      <c r="B117" s="102"/>
      <c r="C117" s="102"/>
      <c r="D117" s="102"/>
      <c r="E117" s="102"/>
      <c r="F117" s="102"/>
    </row>
    <row r="118" spans="1:6" ht="45.75" customHeight="1" x14ac:dyDescent="0.2">
      <c r="A118" s="115"/>
      <c r="B118" s="120"/>
      <c r="C118" s="102"/>
      <c r="D118" s="102"/>
      <c r="E118" s="102"/>
      <c r="F118" s="102"/>
    </row>
    <row r="119" spans="1:6" ht="14.25" x14ac:dyDescent="0.2">
      <c r="A119" s="45"/>
      <c r="B119" s="39"/>
      <c r="C119" s="39"/>
      <c r="D119" s="37"/>
    </row>
    <row r="120" spans="1:6" ht="14.25" x14ac:dyDescent="0.2">
      <c r="A120" s="89"/>
      <c r="C120" s="90"/>
      <c r="D120" s="91"/>
    </row>
    <row r="121" spans="1:6" ht="14.25" x14ac:dyDescent="0.2">
      <c r="A121" s="89"/>
      <c r="B121" s="90"/>
      <c r="C121" s="91"/>
      <c r="D121" s="91"/>
    </row>
    <row r="122" spans="1:6" ht="14.25" x14ac:dyDescent="0.2">
      <c r="A122" s="89"/>
      <c r="C122" s="90"/>
      <c r="D122" s="91"/>
      <c r="E122" s="91"/>
    </row>
    <row r="123" spans="1:6" ht="14.25" x14ac:dyDescent="0.2">
      <c r="A123" s="89"/>
      <c r="B123" s="90"/>
      <c r="D123" s="91"/>
      <c r="E123" s="91"/>
    </row>
    <row r="124" spans="1:6" ht="14.25" x14ac:dyDescent="0.2">
      <c r="A124" s="89"/>
      <c r="C124" s="90"/>
      <c r="D124" s="91"/>
      <c r="E124" s="91"/>
    </row>
    <row r="125" spans="1:6" ht="14.25" x14ac:dyDescent="0.2">
      <c r="A125" s="45"/>
      <c r="B125" s="39"/>
      <c r="C125" s="39"/>
      <c r="D125" s="37"/>
    </row>
    <row r="126" spans="1:6" ht="47.25" customHeight="1" x14ac:dyDescent="0.2">
      <c r="A126" s="115"/>
      <c r="B126" s="102"/>
      <c r="C126" s="102"/>
      <c r="D126" s="102"/>
      <c r="E126" s="102"/>
      <c r="F126" s="102"/>
    </row>
    <row r="127" spans="1:6" ht="15" x14ac:dyDescent="0.25">
      <c r="A127" s="86"/>
      <c r="B127" s="49"/>
    </row>
    <row r="128" spans="1:6" ht="14.25" x14ac:dyDescent="0.2">
      <c r="A128" s="45"/>
      <c r="B128" s="39"/>
      <c r="C128" s="39"/>
      <c r="D128" s="37"/>
    </row>
    <row r="129" spans="1:4" ht="14.25" x14ac:dyDescent="0.2">
      <c r="A129" s="45"/>
      <c r="B129" s="39"/>
      <c r="C129" s="39"/>
      <c r="D129" s="37"/>
    </row>
    <row r="130" spans="1:4" ht="15" x14ac:dyDescent="0.25">
      <c r="A130" s="86"/>
      <c r="B130" s="49"/>
    </row>
    <row r="131" spans="1:4" ht="14.25" x14ac:dyDescent="0.2">
      <c r="A131" s="45"/>
      <c r="B131" s="39"/>
      <c r="C131" s="39"/>
      <c r="D131" s="37"/>
    </row>
    <row r="132" spans="1:4" ht="14.25" x14ac:dyDescent="0.2">
      <c r="A132" s="45"/>
      <c r="B132" s="39"/>
      <c r="C132" s="39"/>
      <c r="D132" s="37"/>
    </row>
    <row r="133" spans="1:4" ht="14.25" x14ac:dyDescent="0.2">
      <c r="A133" s="45"/>
      <c r="B133" s="39"/>
      <c r="C133" s="39"/>
      <c r="D133" s="37"/>
    </row>
    <row r="134" spans="1:4" ht="14.25" x14ac:dyDescent="0.2">
      <c r="A134" s="45"/>
      <c r="B134" s="39"/>
      <c r="C134" s="39"/>
      <c r="D134" s="37"/>
    </row>
    <row r="135" spans="1:4" ht="14.25" x14ac:dyDescent="0.2">
      <c r="A135" s="45"/>
      <c r="B135" s="39"/>
      <c r="C135" s="39"/>
      <c r="D135" s="37"/>
    </row>
    <row r="136" spans="1:4" ht="15" x14ac:dyDescent="0.25">
      <c r="A136" s="86"/>
      <c r="B136" s="49"/>
    </row>
    <row r="137" spans="1:4" ht="14.25" x14ac:dyDescent="0.2">
      <c r="A137" s="45"/>
      <c r="B137" s="39"/>
      <c r="C137" s="39"/>
      <c r="D137" s="37"/>
    </row>
    <row r="138" spans="1:4" ht="14.25" x14ac:dyDescent="0.2">
      <c r="A138" s="45"/>
      <c r="B138" s="39"/>
      <c r="C138" s="39"/>
      <c r="D138" s="37"/>
    </row>
    <row r="139" spans="1:4" ht="14.25" x14ac:dyDescent="0.2">
      <c r="A139" s="45"/>
      <c r="B139" s="39"/>
      <c r="C139" s="39"/>
      <c r="D139" s="37"/>
    </row>
    <row r="140" spans="1:4" ht="14.25" x14ac:dyDescent="0.2">
      <c r="A140" s="45"/>
      <c r="B140" s="39"/>
      <c r="C140" s="39"/>
      <c r="D140" s="37"/>
    </row>
    <row r="141" spans="1:4" ht="14.25" x14ac:dyDescent="0.2">
      <c r="A141" s="45"/>
      <c r="B141" s="39"/>
      <c r="C141" s="39"/>
      <c r="D141" s="37"/>
    </row>
    <row r="142" spans="1:4" ht="15" x14ac:dyDescent="0.25">
      <c r="A142" s="86"/>
      <c r="B142" s="49"/>
    </row>
    <row r="143" spans="1:4" ht="14.25" x14ac:dyDescent="0.2">
      <c r="A143" s="45"/>
      <c r="B143" s="39"/>
      <c r="C143" s="39"/>
      <c r="D143" s="37"/>
    </row>
    <row r="144" spans="1:4" ht="14.25" x14ac:dyDescent="0.2">
      <c r="A144" s="45"/>
      <c r="B144" s="39"/>
      <c r="C144" s="39"/>
      <c r="D144" s="37"/>
    </row>
    <row r="145" spans="1:4" ht="14.25" x14ac:dyDescent="0.2">
      <c r="A145" s="45"/>
      <c r="B145" s="39"/>
      <c r="C145" s="39"/>
      <c r="D145" s="37"/>
    </row>
    <row r="146" spans="1:4" ht="14.25" x14ac:dyDescent="0.2">
      <c r="A146" s="45"/>
      <c r="B146" s="39"/>
      <c r="C146" s="39"/>
      <c r="D146" s="37"/>
    </row>
    <row r="147" spans="1:4" ht="14.25" x14ac:dyDescent="0.2">
      <c r="A147" s="45"/>
      <c r="B147" s="39"/>
      <c r="C147" s="39"/>
      <c r="D147" s="37"/>
    </row>
    <row r="148" spans="1:4" ht="14.25" x14ac:dyDescent="0.2">
      <c r="A148" s="45"/>
      <c r="B148" s="39"/>
      <c r="C148" s="39"/>
      <c r="D148" s="37"/>
    </row>
    <row r="149" spans="1:4" ht="14.25" x14ac:dyDescent="0.2">
      <c r="A149" s="45"/>
      <c r="B149" s="39"/>
      <c r="C149" s="39"/>
      <c r="D149" s="37"/>
    </row>
    <row r="150" spans="1:4" ht="14.25" x14ac:dyDescent="0.2">
      <c r="A150" s="45"/>
      <c r="B150" s="39"/>
      <c r="C150" s="39"/>
      <c r="D150" s="37"/>
    </row>
    <row r="151" spans="1:4" ht="15" x14ac:dyDescent="0.25">
      <c r="A151" s="86"/>
      <c r="B151" s="49"/>
    </row>
    <row r="152" spans="1:4" ht="14.25" x14ac:dyDescent="0.2">
      <c r="A152" s="45"/>
      <c r="B152" s="39"/>
      <c r="C152" s="39"/>
      <c r="D152" s="37"/>
    </row>
    <row r="153" spans="1:4" ht="14.25" x14ac:dyDescent="0.2">
      <c r="A153" s="45"/>
      <c r="B153" s="39"/>
      <c r="C153" s="39"/>
      <c r="D153" s="37"/>
    </row>
    <row r="154" spans="1:4" ht="14.25" x14ac:dyDescent="0.2">
      <c r="A154" s="45"/>
      <c r="B154" s="39"/>
      <c r="C154" s="39"/>
      <c r="D154" s="37"/>
    </row>
    <row r="155" spans="1:4" ht="14.25" x14ac:dyDescent="0.2">
      <c r="A155" s="45"/>
      <c r="B155" s="39"/>
      <c r="C155" s="39"/>
      <c r="D155" s="37"/>
    </row>
    <row r="156" spans="1:4" ht="14.25" x14ac:dyDescent="0.2">
      <c r="A156" s="45"/>
      <c r="B156" s="39"/>
      <c r="C156" s="39"/>
      <c r="D156" s="37"/>
    </row>
    <row r="157" spans="1:4" ht="14.25" x14ac:dyDescent="0.2">
      <c r="A157" s="45"/>
      <c r="B157" s="39"/>
      <c r="C157" s="39"/>
      <c r="D157" s="37"/>
    </row>
    <row r="158" spans="1:4" ht="14.25" x14ac:dyDescent="0.2">
      <c r="A158" s="45"/>
      <c r="B158" s="39"/>
      <c r="C158" s="39"/>
      <c r="D158" s="37"/>
    </row>
    <row r="159" spans="1:4" ht="14.25" x14ac:dyDescent="0.2">
      <c r="A159" s="57"/>
      <c r="B159" s="58"/>
      <c r="C159" s="39"/>
      <c r="D159" s="37"/>
    </row>
    <row r="160" spans="1:4" ht="14.25" x14ac:dyDescent="0.2">
      <c r="A160" s="45"/>
      <c r="B160" s="39"/>
      <c r="C160" s="39"/>
      <c r="D160" s="37"/>
    </row>
    <row r="161" spans="1:4" ht="14.25" x14ac:dyDescent="0.2">
      <c r="A161" s="38"/>
      <c r="B161" s="39"/>
      <c r="C161" s="39"/>
      <c r="D161" s="37"/>
    </row>
    <row r="162" spans="1:4" s="37" customFormat="1" ht="12" customHeight="1" x14ac:dyDescent="0.2">
      <c r="C162" s="39"/>
    </row>
    <row r="163" spans="1:4" s="37" customFormat="1" ht="14.25" x14ac:dyDescent="0.2"/>
    <row r="164" spans="1:4" s="37" customFormat="1" ht="18" x14ac:dyDescent="0.2">
      <c r="A164" s="38"/>
      <c r="B164" s="93"/>
      <c r="C164" s="39"/>
    </row>
    <row r="165" spans="1:4" s="37" customFormat="1" ht="15" x14ac:dyDescent="0.2">
      <c r="A165" s="38"/>
      <c r="B165" s="46"/>
      <c r="C165" s="39"/>
    </row>
    <row r="166" spans="1:4" s="37" customFormat="1" ht="15" x14ac:dyDescent="0.2">
      <c r="A166" s="94"/>
      <c r="B166" s="46"/>
      <c r="C166" s="39"/>
      <c r="D166" s="41"/>
    </row>
    <row r="167" spans="1:4" ht="15" x14ac:dyDescent="0.25">
      <c r="A167" s="48"/>
      <c r="B167" s="49"/>
      <c r="D167" s="33"/>
    </row>
    <row r="168" spans="1:4" ht="14.25" x14ac:dyDescent="0.2">
      <c r="A168" s="45"/>
      <c r="B168" s="88"/>
      <c r="C168" s="39"/>
      <c r="D168" s="37"/>
    </row>
    <row r="169" spans="1:4" s="37" customFormat="1" ht="15" x14ac:dyDescent="0.2">
      <c r="A169" s="45"/>
      <c r="B169" s="38"/>
      <c r="C169" s="41"/>
    </row>
    <row r="170" spans="1:4" ht="15" x14ac:dyDescent="0.25">
      <c r="A170" s="86"/>
      <c r="B170" s="49"/>
    </row>
    <row r="171" spans="1:4" ht="14.25" x14ac:dyDescent="0.2">
      <c r="A171" s="45"/>
      <c r="B171" s="56"/>
      <c r="C171" s="39"/>
      <c r="D171" s="37"/>
    </row>
    <row r="172" spans="1:4" ht="14.25" x14ac:dyDescent="0.2">
      <c r="A172" s="45"/>
      <c r="B172" s="56"/>
      <c r="C172" s="39"/>
      <c r="D172" s="37"/>
    </row>
    <row r="173" spans="1:4" ht="14.25" x14ac:dyDescent="0.2">
      <c r="A173" s="45"/>
      <c r="B173" s="56"/>
      <c r="C173" s="39"/>
      <c r="D173" s="37"/>
    </row>
    <row r="174" spans="1:4" ht="14.25" x14ac:dyDescent="0.2">
      <c r="A174" s="57"/>
      <c r="B174" s="58"/>
      <c r="C174" s="39"/>
      <c r="D174" s="37"/>
    </row>
    <row r="175" spans="1:4" ht="14.25" x14ac:dyDescent="0.2">
      <c r="A175" s="45"/>
      <c r="B175" s="56"/>
      <c r="C175" s="39"/>
      <c r="D175" s="37"/>
    </row>
    <row r="176" spans="1:4" ht="14.25" x14ac:dyDescent="0.2">
      <c r="A176" s="57"/>
      <c r="B176" s="58"/>
      <c r="C176" s="39"/>
      <c r="D176" s="37"/>
    </row>
    <row r="177" spans="1:4" ht="14.25" x14ac:dyDescent="0.2">
      <c r="A177" s="57"/>
      <c r="B177" s="58"/>
      <c r="C177" s="39"/>
      <c r="D177" s="37"/>
    </row>
    <row r="178" spans="1:4" ht="14.25" x14ac:dyDescent="0.2">
      <c r="A178" s="38"/>
      <c r="B178" s="37"/>
      <c r="C178" s="39"/>
      <c r="D178" s="37"/>
    </row>
    <row r="179" spans="1:4" ht="15" x14ac:dyDescent="0.25">
      <c r="A179" s="86"/>
      <c r="B179" s="49"/>
    </row>
    <row r="180" spans="1:4" ht="14.25" x14ac:dyDescent="0.2">
      <c r="A180" s="45"/>
      <c r="B180" s="39"/>
      <c r="C180" s="39"/>
      <c r="D180" s="37"/>
    </row>
    <row r="181" spans="1:4" ht="14.25" x14ac:dyDescent="0.2">
      <c r="A181" s="45"/>
      <c r="B181" s="39"/>
      <c r="C181" s="39"/>
      <c r="D181" s="37"/>
    </row>
    <row r="182" spans="1:4" ht="14.25" x14ac:dyDescent="0.2">
      <c r="A182" s="45"/>
      <c r="B182" s="39"/>
      <c r="C182" s="39"/>
      <c r="D182" s="37"/>
    </row>
    <row r="183" spans="1:4" s="37" customFormat="1" ht="14.25" x14ac:dyDescent="0.2">
      <c r="A183" s="45"/>
      <c r="B183" s="39"/>
      <c r="C183" s="39"/>
    </row>
    <row r="184" spans="1:4" ht="15" x14ac:dyDescent="0.25">
      <c r="A184" s="86"/>
      <c r="B184" s="49"/>
    </row>
    <row r="185" spans="1:4" ht="14.25" x14ac:dyDescent="0.2">
      <c r="A185" s="45"/>
      <c r="B185" s="39"/>
      <c r="C185" s="39"/>
      <c r="D185" s="37"/>
    </row>
    <row r="186" spans="1:4" ht="14.25" x14ac:dyDescent="0.2">
      <c r="A186" s="45"/>
      <c r="B186" s="39"/>
      <c r="C186" s="39"/>
      <c r="D186" s="37"/>
    </row>
    <row r="187" spans="1:4" ht="14.25" x14ac:dyDescent="0.2">
      <c r="A187" s="45"/>
      <c r="B187" s="39"/>
      <c r="C187" s="39"/>
      <c r="D187" s="37"/>
    </row>
    <row r="188" spans="1:4" s="37" customFormat="1" ht="14.25" x14ac:dyDescent="0.2">
      <c r="A188" s="45"/>
      <c r="B188" s="39"/>
      <c r="C188" s="39"/>
    </row>
    <row r="189" spans="1:4" ht="15" x14ac:dyDescent="0.25">
      <c r="A189" s="86"/>
      <c r="B189" s="49"/>
    </row>
    <row r="190" spans="1:4" ht="14.25" x14ac:dyDescent="0.2">
      <c r="A190" s="45"/>
      <c r="B190" s="39"/>
      <c r="C190" s="39"/>
      <c r="D190" s="37"/>
    </row>
    <row r="191" spans="1:4" s="37" customFormat="1" ht="14.25" x14ac:dyDescent="0.2">
      <c r="A191" s="45"/>
      <c r="B191" s="39"/>
      <c r="C191" s="39"/>
    </row>
    <row r="192" spans="1:4" ht="15" x14ac:dyDescent="0.25">
      <c r="B192" s="49"/>
    </row>
    <row r="193" spans="1:4" ht="14.25" x14ac:dyDescent="0.2">
      <c r="A193" s="45"/>
      <c r="B193" s="39"/>
      <c r="C193" s="39"/>
      <c r="D193" s="37"/>
    </row>
    <row r="194" spans="1:4" ht="14.25" x14ac:dyDescent="0.2">
      <c r="A194" s="45"/>
      <c r="B194" s="39"/>
      <c r="C194" s="39"/>
      <c r="D194" s="37"/>
    </row>
    <row r="195" spans="1:4" ht="14.25" x14ac:dyDescent="0.2">
      <c r="A195" s="45"/>
      <c r="B195" s="39"/>
      <c r="C195" s="39"/>
      <c r="D195" s="37"/>
    </row>
    <row r="196" spans="1:4" ht="15" x14ac:dyDescent="0.25">
      <c r="A196" s="86"/>
      <c r="B196" s="49"/>
    </row>
    <row r="197" spans="1:4" ht="14.25" x14ac:dyDescent="0.2">
      <c r="A197" s="45"/>
      <c r="B197" s="39"/>
      <c r="C197" s="39"/>
      <c r="D197" s="37"/>
    </row>
    <row r="198" spans="1:4" ht="14.25" x14ac:dyDescent="0.2">
      <c r="A198" s="45"/>
      <c r="B198" s="39"/>
      <c r="C198" s="39"/>
      <c r="D198" s="37"/>
    </row>
    <row r="199" spans="1:4" ht="15" x14ac:dyDescent="0.25">
      <c r="A199" s="86"/>
      <c r="B199" s="49"/>
    </row>
    <row r="200" spans="1:4" ht="14.25" x14ac:dyDescent="0.2">
      <c r="A200" s="45"/>
      <c r="B200" s="39"/>
      <c r="C200" s="39"/>
      <c r="D200" s="37"/>
    </row>
    <row r="201" spans="1:4" ht="14.25" x14ac:dyDescent="0.2">
      <c r="A201" s="45"/>
      <c r="B201" s="39"/>
      <c r="C201" s="39"/>
      <c r="D201" s="37"/>
    </row>
    <row r="202" spans="1:4" ht="14.25" x14ac:dyDescent="0.2">
      <c r="A202" s="45"/>
      <c r="B202" s="39"/>
      <c r="C202" s="39"/>
      <c r="D202" s="37"/>
    </row>
    <row r="203" spans="1:4" ht="14.25" x14ac:dyDescent="0.2">
      <c r="A203" s="45"/>
      <c r="B203" s="39"/>
      <c r="C203" s="39"/>
      <c r="D203" s="37"/>
    </row>
    <row r="204" spans="1:4" ht="14.25" x14ac:dyDescent="0.2">
      <c r="A204" s="45"/>
      <c r="B204" s="39"/>
      <c r="C204" s="39"/>
      <c r="D204" s="37"/>
    </row>
    <row r="205" spans="1:4" ht="15" x14ac:dyDescent="0.25">
      <c r="A205" s="86"/>
      <c r="B205" s="49"/>
    </row>
    <row r="206" spans="1:4" ht="14.25" x14ac:dyDescent="0.2">
      <c r="A206" s="45"/>
      <c r="B206" s="39"/>
      <c r="C206" s="39"/>
      <c r="D206" s="37"/>
    </row>
    <row r="207" spans="1:4" ht="14.25" x14ac:dyDescent="0.2">
      <c r="A207" s="45"/>
      <c r="B207" s="39"/>
      <c r="C207" s="39"/>
      <c r="D207" s="37"/>
    </row>
    <row r="208" spans="1:4" ht="14.25" x14ac:dyDescent="0.2">
      <c r="A208" s="45"/>
      <c r="B208" s="39"/>
      <c r="C208" s="39"/>
      <c r="D208" s="37"/>
    </row>
    <row r="209" spans="1:4" ht="14.25" x14ac:dyDescent="0.2">
      <c r="A209" s="45"/>
      <c r="B209" s="39"/>
      <c r="C209" s="39"/>
      <c r="D209" s="37"/>
    </row>
    <row r="210" spans="1:4" ht="14.25" x14ac:dyDescent="0.2">
      <c r="A210" s="45"/>
      <c r="B210" s="39"/>
      <c r="C210" s="39"/>
      <c r="D210" s="37"/>
    </row>
    <row r="211" spans="1:4" ht="15" x14ac:dyDescent="0.25">
      <c r="A211" s="86"/>
      <c r="B211" s="49"/>
    </row>
    <row r="212" spans="1:4" ht="14.25" x14ac:dyDescent="0.2">
      <c r="A212" s="45"/>
      <c r="B212" s="39"/>
      <c r="C212" s="39"/>
      <c r="D212" s="37"/>
    </row>
    <row r="213" spans="1:4" ht="14.25" x14ac:dyDescent="0.2">
      <c r="A213" s="45"/>
      <c r="B213" s="39"/>
      <c r="C213" s="39"/>
      <c r="D213" s="37"/>
    </row>
    <row r="214" spans="1:4" ht="14.25" x14ac:dyDescent="0.2">
      <c r="A214" s="45"/>
      <c r="B214" s="39"/>
      <c r="C214" s="39"/>
      <c r="D214" s="37"/>
    </row>
    <row r="215" spans="1:4" ht="14.25" x14ac:dyDescent="0.2">
      <c r="A215" s="45"/>
      <c r="B215" s="39"/>
      <c r="C215" s="39"/>
      <c r="D215" s="37"/>
    </row>
    <row r="216" spans="1:4" ht="14.25" x14ac:dyDescent="0.2">
      <c r="A216" s="45"/>
      <c r="B216" s="39"/>
      <c r="C216" s="39"/>
      <c r="D216" s="37"/>
    </row>
    <row r="217" spans="1:4" ht="14.25" x14ac:dyDescent="0.2">
      <c r="A217" s="45"/>
      <c r="B217" s="39"/>
      <c r="C217" s="39"/>
      <c r="D217" s="37"/>
    </row>
    <row r="218" spans="1:4" ht="14.25" x14ac:dyDescent="0.2">
      <c r="A218" s="45"/>
      <c r="B218" s="39"/>
      <c r="C218" s="39"/>
      <c r="D218" s="37"/>
    </row>
    <row r="219" spans="1:4" ht="14.25" x14ac:dyDescent="0.2">
      <c r="A219" s="45"/>
      <c r="B219" s="39"/>
      <c r="C219" s="39"/>
      <c r="D219" s="37"/>
    </row>
    <row r="220" spans="1:4" ht="15" x14ac:dyDescent="0.25">
      <c r="A220" s="86"/>
      <c r="B220" s="49"/>
    </row>
    <row r="221" spans="1:4" ht="14.25" x14ac:dyDescent="0.2">
      <c r="A221" s="45"/>
      <c r="B221" s="39"/>
      <c r="C221" s="39"/>
      <c r="D221" s="37"/>
    </row>
    <row r="222" spans="1:4" ht="14.25" x14ac:dyDescent="0.2">
      <c r="A222" s="45"/>
      <c r="B222" s="39"/>
      <c r="C222" s="39"/>
      <c r="D222" s="37"/>
    </row>
    <row r="223" spans="1:4" ht="14.25" x14ac:dyDescent="0.2">
      <c r="A223" s="45"/>
      <c r="B223" s="39"/>
      <c r="C223" s="39"/>
      <c r="D223" s="37"/>
    </row>
    <row r="224" spans="1:4" ht="14.25" x14ac:dyDescent="0.2">
      <c r="A224" s="45"/>
      <c r="B224" s="39"/>
      <c r="C224" s="39"/>
      <c r="D224" s="37"/>
    </row>
    <row r="225" spans="1:4" ht="14.25" x14ac:dyDescent="0.2">
      <c r="A225" s="45"/>
      <c r="B225" s="39"/>
      <c r="C225" s="39"/>
      <c r="D225" s="37"/>
    </row>
    <row r="226" spans="1:4" ht="14.25" x14ac:dyDescent="0.2">
      <c r="A226" s="45"/>
      <c r="B226" s="39"/>
      <c r="C226" s="39"/>
      <c r="D226" s="37"/>
    </row>
    <row r="227" spans="1:4" ht="14.25" x14ac:dyDescent="0.2">
      <c r="A227" s="45"/>
      <c r="B227" s="39"/>
      <c r="C227" s="39"/>
      <c r="D227" s="37"/>
    </row>
    <row r="228" spans="1:4" ht="14.25" x14ac:dyDescent="0.2">
      <c r="A228" s="45"/>
      <c r="B228" s="39"/>
      <c r="C228" s="39"/>
      <c r="D228" s="37"/>
    </row>
    <row r="229" spans="1:4" ht="14.25" x14ac:dyDescent="0.2">
      <c r="A229" s="45"/>
      <c r="B229" s="39"/>
      <c r="C229" s="39"/>
      <c r="D229" s="37"/>
    </row>
    <row r="230" spans="1:4" ht="14.25" x14ac:dyDescent="0.2">
      <c r="A230" s="38"/>
      <c r="B230" s="39"/>
      <c r="C230" s="39"/>
      <c r="D230" s="37"/>
    </row>
    <row r="231" spans="1:4" ht="15" x14ac:dyDescent="0.2">
      <c r="B231" s="85"/>
    </row>
    <row r="232" spans="1:4" ht="15" x14ac:dyDescent="0.2">
      <c r="A232" s="94"/>
      <c r="B232" s="85"/>
      <c r="D232" s="41"/>
    </row>
    <row r="233" spans="1:4" ht="18" x14ac:dyDescent="0.2">
      <c r="A233" s="94"/>
      <c r="B233" s="93"/>
      <c r="D233" s="41"/>
    </row>
    <row r="234" spans="1:4" ht="15" x14ac:dyDescent="0.2">
      <c r="A234" s="94"/>
      <c r="B234" s="46"/>
      <c r="D234" s="41"/>
    </row>
    <row r="235" spans="1:4" ht="15" x14ac:dyDescent="0.2">
      <c r="A235" s="94"/>
      <c r="B235" s="85"/>
      <c r="D235" s="41"/>
    </row>
    <row r="236" spans="1:4" ht="15" x14ac:dyDescent="0.25">
      <c r="A236" s="48"/>
      <c r="B236" s="49"/>
      <c r="D236" s="33"/>
    </row>
    <row r="237" spans="1:4" ht="14.25" x14ac:dyDescent="0.2">
      <c r="A237" s="45"/>
      <c r="B237" s="88"/>
      <c r="C237" s="39"/>
      <c r="D237" s="37"/>
    </row>
    <row r="238" spans="1:4" ht="14.25" x14ac:dyDescent="0.2">
      <c r="A238" s="45"/>
      <c r="B238" s="38"/>
      <c r="C238" s="39"/>
      <c r="D238" s="37"/>
    </row>
    <row r="239" spans="1:4" ht="15" x14ac:dyDescent="0.25">
      <c r="A239" s="86"/>
      <c r="B239" s="49"/>
    </row>
    <row r="240" spans="1:4" ht="14.25" x14ac:dyDescent="0.2">
      <c r="A240" s="45"/>
      <c r="B240" s="56"/>
      <c r="C240" s="39"/>
      <c r="D240" s="37"/>
    </row>
    <row r="241" spans="1:4" ht="14.25" x14ac:dyDescent="0.2">
      <c r="A241" s="45"/>
      <c r="B241" s="56"/>
      <c r="C241" s="39"/>
      <c r="D241" s="37"/>
    </row>
    <row r="242" spans="1:4" ht="14.25" x14ac:dyDescent="0.2">
      <c r="A242" s="45"/>
      <c r="B242" s="56"/>
      <c r="C242" s="39"/>
      <c r="D242" s="37"/>
    </row>
    <row r="243" spans="1:4" ht="14.25" x14ac:dyDescent="0.2">
      <c r="A243" s="57"/>
      <c r="B243" s="58"/>
      <c r="C243" s="39"/>
      <c r="D243" s="37"/>
    </row>
    <row r="244" spans="1:4" ht="14.25" x14ac:dyDescent="0.2">
      <c r="A244" s="45"/>
      <c r="B244" s="56"/>
      <c r="C244" s="39"/>
      <c r="D244" s="37"/>
    </row>
    <row r="245" spans="1:4" ht="14.25" x14ac:dyDescent="0.2">
      <c r="A245" s="57"/>
      <c r="B245" s="58"/>
      <c r="C245" s="39"/>
      <c r="D245" s="37"/>
    </row>
    <row r="246" spans="1:4" ht="14.25" x14ac:dyDescent="0.2">
      <c r="A246" s="57"/>
      <c r="B246" s="58"/>
      <c r="C246" s="39"/>
      <c r="D246" s="37"/>
    </row>
    <row r="247" spans="1:4" ht="14.25" x14ac:dyDescent="0.2">
      <c r="A247" s="38"/>
      <c r="B247" s="37"/>
      <c r="C247" s="39"/>
      <c r="D247" s="37"/>
    </row>
    <row r="248" spans="1:4" ht="15" x14ac:dyDescent="0.25">
      <c r="A248" s="86"/>
      <c r="B248" s="49"/>
    </row>
    <row r="249" spans="1:4" ht="14.25" x14ac:dyDescent="0.2">
      <c r="A249" s="45"/>
      <c r="B249" s="39"/>
      <c r="C249" s="39"/>
      <c r="D249" s="37"/>
    </row>
    <row r="250" spans="1:4" ht="14.25" x14ac:dyDescent="0.2">
      <c r="A250" s="45"/>
      <c r="B250" s="39"/>
      <c r="C250" s="39"/>
      <c r="D250" s="37"/>
    </row>
    <row r="251" spans="1:4" ht="14.25" x14ac:dyDescent="0.2">
      <c r="A251" s="45"/>
      <c r="B251" s="39"/>
      <c r="C251" s="39"/>
      <c r="D251" s="37"/>
    </row>
    <row r="252" spans="1:4" ht="14.25" x14ac:dyDescent="0.2">
      <c r="A252" s="45"/>
      <c r="B252" s="39"/>
      <c r="C252" s="39"/>
      <c r="D252" s="37"/>
    </row>
    <row r="253" spans="1:4" ht="15" x14ac:dyDescent="0.25">
      <c r="A253" s="86"/>
      <c r="B253" s="49"/>
    </row>
    <row r="254" spans="1:4" ht="14.25" x14ac:dyDescent="0.2">
      <c r="A254" s="45"/>
      <c r="B254" s="39"/>
      <c r="C254" s="39"/>
      <c r="D254" s="37"/>
    </row>
    <row r="255" spans="1:4" ht="14.25" x14ac:dyDescent="0.2">
      <c r="A255" s="45"/>
      <c r="B255" s="39"/>
      <c r="C255" s="39"/>
      <c r="D255" s="37"/>
    </row>
    <row r="256" spans="1:4" ht="14.25" x14ac:dyDescent="0.2">
      <c r="A256" s="45"/>
      <c r="B256" s="39"/>
      <c r="C256" s="39"/>
      <c r="D256" s="37"/>
    </row>
    <row r="257" spans="1:4" ht="14.25" x14ac:dyDescent="0.2">
      <c r="A257" s="45"/>
      <c r="B257" s="39"/>
      <c r="C257" s="39"/>
      <c r="D257" s="37"/>
    </row>
    <row r="258" spans="1:4" ht="15" x14ac:dyDescent="0.25">
      <c r="A258" s="86"/>
      <c r="B258" s="49"/>
    </row>
    <row r="259" spans="1:4" ht="14.25" x14ac:dyDescent="0.2">
      <c r="A259" s="45"/>
      <c r="B259" s="39"/>
      <c r="C259" s="39"/>
      <c r="D259" s="37"/>
    </row>
    <row r="260" spans="1:4" ht="14.25" x14ac:dyDescent="0.2">
      <c r="A260" s="45"/>
      <c r="B260" s="39"/>
      <c r="C260" s="39"/>
      <c r="D260" s="37"/>
    </row>
    <row r="261" spans="1:4" ht="15" x14ac:dyDescent="0.25">
      <c r="B261" s="49"/>
    </row>
    <row r="262" spans="1:4" ht="14.25" x14ac:dyDescent="0.2">
      <c r="A262" s="45"/>
      <c r="B262" s="39"/>
      <c r="C262" s="39"/>
      <c r="D262" s="37"/>
    </row>
    <row r="263" spans="1:4" ht="14.25" x14ac:dyDescent="0.2">
      <c r="A263" s="45"/>
      <c r="B263" s="39"/>
      <c r="C263" s="39"/>
      <c r="D263" s="37"/>
    </row>
    <row r="264" spans="1:4" ht="14.25" x14ac:dyDescent="0.2">
      <c r="A264" s="45"/>
      <c r="B264" s="39"/>
      <c r="C264" s="39"/>
      <c r="D264" s="37"/>
    </row>
    <row r="265" spans="1:4" ht="15" x14ac:dyDescent="0.25">
      <c r="A265" s="86"/>
      <c r="B265" s="49"/>
    </row>
    <row r="266" spans="1:4" ht="14.25" x14ac:dyDescent="0.2">
      <c r="A266" s="45"/>
      <c r="B266" s="39"/>
      <c r="C266" s="39"/>
      <c r="D266" s="37"/>
    </row>
    <row r="267" spans="1:4" ht="14.25" x14ac:dyDescent="0.2">
      <c r="A267" s="45"/>
      <c r="B267" s="39"/>
      <c r="C267" s="39"/>
      <c r="D267" s="37"/>
    </row>
    <row r="268" spans="1:4" ht="15" x14ac:dyDescent="0.25">
      <c r="A268" s="86"/>
      <c r="B268" s="49"/>
    </row>
    <row r="269" spans="1:4" ht="14.25" x14ac:dyDescent="0.2">
      <c r="A269" s="45"/>
      <c r="B269" s="39"/>
      <c r="C269" s="39"/>
      <c r="D269" s="37"/>
    </row>
    <row r="270" spans="1:4" ht="14.25" x14ac:dyDescent="0.2">
      <c r="A270" s="45"/>
      <c r="B270" s="39"/>
      <c r="C270" s="39"/>
      <c r="D270" s="37"/>
    </row>
    <row r="271" spans="1:4" ht="14.25" x14ac:dyDescent="0.2">
      <c r="A271" s="45"/>
      <c r="B271" s="39"/>
      <c r="C271" s="39"/>
      <c r="D271" s="37"/>
    </row>
    <row r="272" spans="1:4" ht="14.25" x14ac:dyDescent="0.2">
      <c r="A272" s="45"/>
      <c r="B272" s="39"/>
      <c r="C272" s="39"/>
      <c r="D272" s="37"/>
    </row>
    <row r="273" spans="1:4" ht="14.25" x14ac:dyDescent="0.2">
      <c r="A273" s="45"/>
      <c r="B273" s="39"/>
      <c r="C273" s="39"/>
      <c r="D273" s="37"/>
    </row>
    <row r="274" spans="1:4" ht="15" x14ac:dyDescent="0.25">
      <c r="A274" s="86"/>
      <c r="B274" s="49"/>
    </row>
    <row r="275" spans="1:4" ht="14.25" x14ac:dyDescent="0.2">
      <c r="A275" s="45"/>
      <c r="B275" s="39"/>
      <c r="C275" s="39"/>
      <c r="D275" s="37"/>
    </row>
    <row r="276" spans="1:4" ht="14.25" x14ac:dyDescent="0.2">
      <c r="A276" s="45"/>
      <c r="B276" s="39"/>
      <c r="C276" s="39"/>
      <c r="D276" s="37"/>
    </row>
    <row r="277" spans="1:4" ht="14.25" x14ac:dyDescent="0.2">
      <c r="A277" s="45"/>
      <c r="B277" s="39"/>
      <c r="C277" s="39"/>
      <c r="D277" s="37"/>
    </row>
    <row r="278" spans="1:4" ht="14.25" x14ac:dyDescent="0.2">
      <c r="A278" s="45"/>
      <c r="B278" s="39"/>
      <c r="C278" s="39"/>
      <c r="D278" s="37"/>
    </row>
    <row r="279" spans="1:4" ht="14.25" x14ac:dyDescent="0.2">
      <c r="A279" s="45"/>
      <c r="B279" s="39"/>
      <c r="C279" s="39"/>
      <c r="D279" s="37"/>
    </row>
    <row r="280" spans="1:4" ht="15" x14ac:dyDescent="0.25">
      <c r="A280" s="86"/>
      <c r="B280" s="49"/>
    </row>
    <row r="281" spans="1:4" ht="14.25" x14ac:dyDescent="0.2">
      <c r="A281" s="45"/>
      <c r="B281" s="39"/>
      <c r="C281" s="39"/>
      <c r="D281" s="37"/>
    </row>
    <row r="282" spans="1:4" ht="14.25" x14ac:dyDescent="0.2">
      <c r="A282" s="45"/>
      <c r="B282" s="39"/>
      <c r="C282" s="39"/>
      <c r="D282" s="37"/>
    </row>
    <row r="283" spans="1:4" ht="14.25" x14ac:dyDescent="0.2">
      <c r="A283" s="45"/>
      <c r="B283" s="39"/>
      <c r="C283" s="39"/>
      <c r="D283" s="37"/>
    </row>
    <row r="284" spans="1:4" ht="14.25" x14ac:dyDescent="0.2">
      <c r="A284" s="45"/>
      <c r="B284" s="39"/>
      <c r="C284" s="39"/>
      <c r="D284" s="37"/>
    </row>
    <row r="285" spans="1:4" ht="14.25" x14ac:dyDescent="0.2">
      <c r="A285" s="45"/>
      <c r="B285" s="39"/>
      <c r="C285" s="39"/>
      <c r="D285" s="37"/>
    </row>
    <row r="286" spans="1:4" ht="14.25" x14ac:dyDescent="0.2">
      <c r="A286" s="45"/>
      <c r="B286" s="39"/>
      <c r="C286" s="39"/>
      <c r="D286" s="37"/>
    </row>
    <row r="287" spans="1:4" ht="14.25" x14ac:dyDescent="0.2">
      <c r="A287" s="45"/>
      <c r="B287" s="39"/>
      <c r="C287" s="39"/>
      <c r="D287" s="37"/>
    </row>
    <row r="288" spans="1:4" ht="14.25" x14ac:dyDescent="0.2">
      <c r="A288" s="45"/>
      <c r="B288" s="39"/>
      <c r="C288" s="39"/>
      <c r="D288" s="37"/>
    </row>
    <row r="289" spans="1:4" ht="15" x14ac:dyDescent="0.25">
      <c r="A289" s="86"/>
      <c r="B289" s="49"/>
    </row>
    <row r="290" spans="1:4" ht="14.25" x14ac:dyDescent="0.2">
      <c r="A290" s="45"/>
      <c r="B290" s="39"/>
      <c r="C290" s="39"/>
      <c r="D290" s="37"/>
    </row>
    <row r="291" spans="1:4" ht="14.25" x14ac:dyDescent="0.2">
      <c r="A291" s="45"/>
      <c r="B291" s="39"/>
      <c r="C291" s="39"/>
      <c r="D291" s="37"/>
    </row>
    <row r="292" spans="1:4" ht="14.25" x14ac:dyDescent="0.2">
      <c r="A292" s="45"/>
      <c r="B292" s="39"/>
      <c r="C292" s="39"/>
      <c r="D292" s="37"/>
    </row>
    <row r="293" spans="1:4" ht="14.25" x14ac:dyDescent="0.2">
      <c r="A293" s="45"/>
      <c r="B293" s="39"/>
      <c r="C293" s="39"/>
      <c r="D293" s="37"/>
    </row>
    <row r="294" spans="1:4" ht="14.25" x14ac:dyDescent="0.2">
      <c r="A294" s="45"/>
      <c r="B294" s="39"/>
      <c r="C294" s="39"/>
      <c r="D294" s="37"/>
    </row>
    <row r="295" spans="1:4" ht="14.25" x14ac:dyDescent="0.2">
      <c r="A295" s="45"/>
      <c r="B295" s="39"/>
      <c r="C295" s="39"/>
      <c r="D295" s="37"/>
    </row>
    <row r="296" spans="1:4" ht="14.25" x14ac:dyDescent="0.2">
      <c r="A296" s="45"/>
      <c r="B296" s="39"/>
      <c r="C296" s="39"/>
      <c r="D296" s="37"/>
    </row>
    <row r="297" spans="1:4" ht="14.25" x14ac:dyDescent="0.2">
      <c r="A297" s="45"/>
      <c r="B297" s="39"/>
      <c r="C297" s="39"/>
      <c r="D297" s="37"/>
    </row>
    <row r="298" spans="1:4" ht="14.25" x14ac:dyDescent="0.2">
      <c r="A298" s="45"/>
      <c r="B298" s="39"/>
      <c r="C298" s="39"/>
      <c r="D298" s="37"/>
    </row>
    <row r="299" spans="1:4" ht="14.25" x14ac:dyDescent="0.2">
      <c r="A299" s="38"/>
      <c r="B299" s="39"/>
      <c r="C299" s="39"/>
      <c r="D299" s="37"/>
    </row>
    <row r="300" spans="1:4" x14ac:dyDescent="0.2">
      <c r="A300" s="34"/>
      <c r="B300" s="34"/>
    </row>
    <row r="301" spans="1:4" ht="15" x14ac:dyDescent="0.2">
      <c r="A301" s="94"/>
      <c r="B301" s="34"/>
      <c r="D301" s="41"/>
    </row>
    <row r="302" spans="1:4" ht="18" x14ac:dyDescent="0.2">
      <c r="A302" s="94"/>
      <c r="B302" s="93"/>
      <c r="D302" s="41"/>
    </row>
    <row r="303" spans="1:4" ht="15" x14ac:dyDescent="0.2">
      <c r="A303" s="94"/>
      <c r="B303" s="46"/>
      <c r="D303" s="41"/>
    </row>
    <row r="304" spans="1:4" ht="15" x14ac:dyDescent="0.2">
      <c r="A304" s="94"/>
      <c r="B304" s="46"/>
      <c r="D304" s="41"/>
    </row>
    <row r="305" spans="1:4" ht="15" x14ac:dyDescent="0.25">
      <c r="A305" s="48"/>
      <c r="B305" s="49"/>
      <c r="D305" s="33"/>
    </row>
    <row r="306" spans="1:4" ht="14.25" x14ac:dyDescent="0.2">
      <c r="A306" s="45"/>
      <c r="B306" s="88"/>
      <c r="C306" s="39"/>
      <c r="D306" s="37"/>
    </row>
    <row r="307" spans="1:4" ht="14.25" x14ac:dyDescent="0.2">
      <c r="A307" s="45"/>
      <c r="B307" s="38"/>
      <c r="C307" s="39"/>
      <c r="D307" s="37"/>
    </row>
    <row r="308" spans="1:4" ht="15" x14ac:dyDescent="0.25">
      <c r="A308" s="86"/>
      <c r="B308" s="49"/>
    </row>
    <row r="309" spans="1:4" ht="14.25" x14ac:dyDescent="0.2">
      <c r="A309" s="45"/>
      <c r="B309" s="56"/>
      <c r="C309" s="39"/>
      <c r="D309" s="37"/>
    </row>
    <row r="310" spans="1:4" ht="14.25" x14ac:dyDescent="0.2">
      <c r="A310" s="45"/>
      <c r="B310" s="56"/>
      <c r="C310" s="39"/>
      <c r="D310" s="37"/>
    </row>
    <row r="311" spans="1:4" ht="14.25" x14ac:dyDescent="0.2">
      <c r="A311" s="45"/>
      <c r="B311" s="56"/>
      <c r="C311" s="39"/>
      <c r="D311" s="37"/>
    </row>
    <row r="312" spans="1:4" ht="14.25" x14ac:dyDescent="0.2">
      <c r="A312" s="57"/>
      <c r="B312" s="58"/>
      <c r="C312" s="39"/>
      <c r="D312" s="37"/>
    </row>
    <row r="313" spans="1:4" ht="14.25" x14ac:dyDescent="0.2">
      <c r="A313" s="45"/>
      <c r="B313" s="56"/>
      <c r="C313" s="39"/>
      <c r="D313" s="37"/>
    </row>
    <row r="314" spans="1:4" ht="14.25" x14ac:dyDescent="0.2">
      <c r="A314" s="57"/>
      <c r="B314" s="58"/>
      <c r="C314" s="39"/>
      <c r="D314" s="37"/>
    </row>
    <row r="315" spans="1:4" ht="14.25" x14ac:dyDescent="0.2">
      <c r="A315" s="57"/>
      <c r="B315" s="58"/>
      <c r="C315" s="39"/>
      <c r="D315" s="37"/>
    </row>
    <row r="316" spans="1:4" ht="14.25" x14ac:dyDescent="0.2">
      <c r="A316" s="38"/>
      <c r="B316" s="37"/>
      <c r="C316" s="39"/>
      <c r="D316" s="37"/>
    </row>
    <row r="317" spans="1:4" ht="15" x14ac:dyDescent="0.25">
      <c r="A317" s="86"/>
      <c r="B317" s="49"/>
    </row>
    <row r="318" spans="1:4" ht="14.25" x14ac:dyDescent="0.2">
      <c r="A318" s="45"/>
      <c r="B318" s="39"/>
      <c r="C318" s="39"/>
      <c r="D318" s="37"/>
    </row>
    <row r="319" spans="1:4" ht="14.25" x14ac:dyDescent="0.2">
      <c r="A319" s="45"/>
      <c r="B319" s="39"/>
      <c r="C319" s="39"/>
      <c r="D319" s="37"/>
    </row>
    <row r="320" spans="1:4" ht="14.25" x14ac:dyDescent="0.2">
      <c r="A320" s="45"/>
      <c r="B320" s="39"/>
      <c r="C320" s="39"/>
      <c r="D320" s="37"/>
    </row>
    <row r="321" spans="1:4" ht="14.25" x14ac:dyDescent="0.2">
      <c r="A321" s="45"/>
      <c r="B321" s="39"/>
      <c r="C321" s="39"/>
      <c r="D321" s="37"/>
    </row>
    <row r="322" spans="1:4" ht="15" x14ac:dyDescent="0.25">
      <c r="A322" s="86"/>
      <c r="B322" s="49"/>
    </row>
    <row r="323" spans="1:4" ht="14.25" x14ac:dyDescent="0.2">
      <c r="A323" s="45"/>
      <c r="B323" s="39"/>
      <c r="C323" s="39"/>
      <c r="D323" s="37"/>
    </row>
    <row r="324" spans="1:4" ht="14.25" x14ac:dyDescent="0.2">
      <c r="A324" s="45"/>
      <c r="B324" s="39"/>
      <c r="C324" s="39"/>
      <c r="D324" s="37"/>
    </row>
    <row r="325" spans="1:4" ht="14.25" x14ac:dyDescent="0.2">
      <c r="A325" s="45"/>
      <c r="B325" s="39"/>
      <c r="C325" s="39"/>
      <c r="D325" s="37"/>
    </row>
    <row r="326" spans="1:4" ht="14.25" x14ac:dyDescent="0.2">
      <c r="A326" s="45"/>
      <c r="B326" s="39"/>
      <c r="C326" s="39"/>
      <c r="D326" s="37"/>
    </row>
    <row r="327" spans="1:4" ht="15" x14ac:dyDescent="0.25">
      <c r="A327" s="86"/>
      <c r="B327" s="49"/>
    </row>
    <row r="328" spans="1:4" ht="14.25" x14ac:dyDescent="0.2">
      <c r="A328" s="45"/>
      <c r="B328" s="39"/>
      <c r="C328" s="39"/>
      <c r="D328" s="37"/>
    </row>
    <row r="329" spans="1:4" ht="14.25" x14ac:dyDescent="0.2">
      <c r="A329" s="45"/>
      <c r="B329" s="39"/>
      <c r="C329" s="39"/>
      <c r="D329" s="37"/>
    </row>
    <row r="330" spans="1:4" ht="15" x14ac:dyDescent="0.25">
      <c r="B330" s="49"/>
    </row>
    <row r="331" spans="1:4" ht="14.25" x14ac:dyDescent="0.2">
      <c r="A331" s="45"/>
      <c r="B331" s="39"/>
      <c r="C331" s="39"/>
      <c r="D331" s="37"/>
    </row>
    <row r="332" spans="1:4" ht="14.25" x14ac:dyDescent="0.2">
      <c r="A332" s="45"/>
      <c r="B332" s="39"/>
      <c r="C332" s="39"/>
      <c r="D332" s="37"/>
    </row>
    <row r="333" spans="1:4" ht="14.25" x14ac:dyDescent="0.2">
      <c r="A333" s="45"/>
      <c r="B333" s="39"/>
      <c r="C333" s="39"/>
      <c r="D333" s="37"/>
    </row>
    <row r="334" spans="1:4" ht="15" x14ac:dyDescent="0.25">
      <c r="A334" s="86"/>
      <c r="B334" s="49"/>
    </row>
    <row r="335" spans="1:4" ht="14.25" x14ac:dyDescent="0.2">
      <c r="A335" s="45"/>
      <c r="B335" s="39"/>
      <c r="C335" s="39"/>
      <c r="D335" s="37"/>
    </row>
    <row r="336" spans="1:4" ht="14.25" x14ac:dyDescent="0.2">
      <c r="A336" s="45"/>
      <c r="B336" s="39"/>
      <c r="C336" s="39"/>
      <c r="D336" s="37"/>
    </row>
    <row r="337" spans="1:4" ht="15" x14ac:dyDescent="0.25">
      <c r="A337" s="86"/>
      <c r="B337" s="49"/>
    </row>
    <row r="338" spans="1:4" ht="14.25" x14ac:dyDescent="0.2">
      <c r="A338" s="45"/>
      <c r="B338" s="39"/>
      <c r="C338" s="39"/>
      <c r="D338" s="37"/>
    </row>
    <row r="339" spans="1:4" ht="14.25" x14ac:dyDescent="0.2">
      <c r="A339" s="45"/>
      <c r="B339" s="39"/>
      <c r="C339" s="39"/>
      <c r="D339" s="37"/>
    </row>
    <row r="340" spans="1:4" ht="14.25" x14ac:dyDescent="0.2">
      <c r="A340" s="45"/>
      <c r="B340" s="39"/>
      <c r="C340" s="39"/>
      <c r="D340" s="37"/>
    </row>
    <row r="341" spans="1:4" ht="14.25" x14ac:dyDescent="0.2">
      <c r="A341" s="45"/>
      <c r="B341" s="39"/>
      <c r="C341" s="39"/>
      <c r="D341" s="37"/>
    </row>
    <row r="342" spans="1:4" ht="14.25" x14ac:dyDescent="0.2">
      <c r="A342" s="45"/>
      <c r="B342" s="39"/>
      <c r="C342" s="39"/>
      <c r="D342" s="37"/>
    </row>
    <row r="343" spans="1:4" ht="15" x14ac:dyDescent="0.25">
      <c r="A343" s="86"/>
      <c r="B343" s="49"/>
    </row>
    <row r="344" spans="1:4" ht="14.25" x14ac:dyDescent="0.2">
      <c r="A344" s="45"/>
      <c r="B344" s="39"/>
      <c r="C344" s="39"/>
      <c r="D344" s="37"/>
    </row>
    <row r="345" spans="1:4" ht="14.25" x14ac:dyDescent="0.2">
      <c r="A345" s="45"/>
      <c r="B345" s="39"/>
      <c r="C345" s="39"/>
      <c r="D345" s="37"/>
    </row>
    <row r="346" spans="1:4" ht="14.25" x14ac:dyDescent="0.2">
      <c r="A346" s="45"/>
      <c r="B346" s="39"/>
      <c r="C346" s="39"/>
      <c r="D346" s="37"/>
    </row>
    <row r="347" spans="1:4" ht="14.25" x14ac:dyDescent="0.2">
      <c r="A347" s="45"/>
      <c r="B347" s="39"/>
      <c r="C347" s="39"/>
      <c r="D347" s="37"/>
    </row>
    <row r="348" spans="1:4" ht="14.25" x14ac:dyDescent="0.2">
      <c r="A348" s="45"/>
      <c r="B348" s="39"/>
      <c r="C348" s="39"/>
      <c r="D348" s="37"/>
    </row>
    <row r="349" spans="1:4" ht="15" x14ac:dyDescent="0.25">
      <c r="A349" s="86"/>
      <c r="B349" s="49"/>
    </row>
    <row r="350" spans="1:4" ht="14.25" x14ac:dyDescent="0.2">
      <c r="A350" s="45"/>
      <c r="B350" s="39"/>
      <c r="C350" s="39"/>
      <c r="D350" s="37"/>
    </row>
    <row r="351" spans="1:4" ht="14.25" x14ac:dyDescent="0.2">
      <c r="A351" s="45"/>
      <c r="B351" s="39"/>
      <c r="C351" s="39"/>
      <c r="D351" s="37"/>
    </row>
    <row r="352" spans="1:4" ht="14.25" x14ac:dyDescent="0.2">
      <c r="A352" s="45"/>
      <c r="B352" s="39"/>
      <c r="C352" s="39"/>
      <c r="D352" s="37"/>
    </row>
    <row r="353" spans="1:4" ht="14.25" x14ac:dyDescent="0.2">
      <c r="A353" s="45"/>
      <c r="B353" s="39"/>
      <c r="C353" s="39"/>
      <c r="D353" s="37"/>
    </row>
    <row r="354" spans="1:4" ht="14.25" x14ac:dyDescent="0.2">
      <c r="A354" s="45"/>
      <c r="B354" s="39"/>
      <c r="C354" s="39"/>
      <c r="D354" s="37"/>
    </row>
    <row r="355" spans="1:4" ht="14.25" x14ac:dyDescent="0.2">
      <c r="A355" s="45"/>
      <c r="B355" s="39"/>
      <c r="C355" s="39"/>
      <c r="D355" s="37"/>
    </row>
    <row r="356" spans="1:4" ht="14.25" x14ac:dyDescent="0.2">
      <c r="A356" s="45"/>
      <c r="B356" s="39"/>
      <c r="C356" s="39"/>
      <c r="D356" s="37"/>
    </row>
    <row r="357" spans="1:4" ht="14.25" x14ac:dyDescent="0.2">
      <c r="A357" s="45"/>
      <c r="B357" s="39"/>
      <c r="C357" s="39"/>
      <c r="D357" s="37"/>
    </row>
    <row r="358" spans="1:4" ht="15" x14ac:dyDescent="0.25">
      <c r="A358" s="86"/>
      <c r="B358" s="49"/>
    </row>
    <row r="359" spans="1:4" ht="14.25" x14ac:dyDescent="0.2">
      <c r="A359" s="45"/>
      <c r="B359" s="39"/>
      <c r="C359" s="39"/>
      <c r="D359" s="37"/>
    </row>
    <row r="360" spans="1:4" ht="14.25" x14ac:dyDescent="0.2">
      <c r="A360" s="45"/>
      <c r="B360" s="39"/>
      <c r="C360" s="39"/>
      <c r="D360" s="37"/>
    </row>
    <row r="361" spans="1:4" ht="14.25" x14ac:dyDescent="0.2">
      <c r="A361" s="45"/>
      <c r="B361" s="39"/>
      <c r="C361" s="39"/>
      <c r="D361" s="37"/>
    </row>
    <row r="362" spans="1:4" ht="14.25" x14ac:dyDescent="0.2">
      <c r="A362" s="45"/>
      <c r="B362" s="39"/>
      <c r="C362" s="39"/>
      <c r="D362" s="37"/>
    </row>
    <row r="363" spans="1:4" ht="14.25" x14ac:dyDescent="0.2">
      <c r="A363" s="45"/>
      <c r="B363" s="39"/>
      <c r="C363" s="39"/>
      <c r="D363" s="37"/>
    </row>
    <row r="364" spans="1:4" ht="14.25" x14ac:dyDescent="0.2">
      <c r="A364" s="45"/>
      <c r="B364" s="39"/>
      <c r="C364" s="39"/>
      <c r="D364" s="37"/>
    </row>
    <row r="365" spans="1:4" ht="14.25" x14ac:dyDescent="0.2">
      <c r="A365" s="45"/>
      <c r="B365" s="39"/>
      <c r="C365" s="39"/>
      <c r="D365" s="37"/>
    </row>
    <row r="366" spans="1:4" ht="14.25" x14ac:dyDescent="0.2">
      <c r="A366" s="45"/>
      <c r="B366" s="39"/>
      <c r="C366" s="39"/>
      <c r="D366" s="37"/>
    </row>
    <row r="367" spans="1:4" ht="14.25" x14ac:dyDescent="0.2">
      <c r="A367" s="45"/>
      <c r="B367" s="39"/>
      <c r="C367" s="39"/>
      <c r="D367" s="37"/>
    </row>
    <row r="368" spans="1:4" ht="14.25" x14ac:dyDescent="0.2">
      <c r="A368" s="38"/>
      <c r="B368" s="39"/>
      <c r="C368" s="39"/>
      <c r="D368" s="37"/>
    </row>
    <row r="369" spans="1:2" x14ac:dyDescent="0.2">
      <c r="B369" s="61"/>
    </row>
    <row r="370" spans="1:2" x14ac:dyDescent="0.2">
      <c r="A370" s="34"/>
      <c r="B370" s="95"/>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28"/>
  <sheetViews>
    <sheetView showGridLines="0" zoomScaleNormal="100" workbookViewId="0">
      <selection activeCell="A46" sqref="A46"/>
    </sheetView>
  </sheetViews>
  <sheetFormatPr defaultColWidth="10.7109375" defaultRowHeight="12.75" x14ac:dyDescent="0.2"/>
  <sheetData>
    <row r="1" spans="1:21" ht="20.25" x14ac:dyDescent="0.3">
      <c r="A1" s="16" t="s">
        <v>61</v>
      </c>
      <c r="B1" s="16"/>
      <c r="C1" s="16"/>
      <c r="D1" s="5">
        <v>1</v>
      </c>
      <c r="F1" s="13"/>
      <c r="G1" s="14" t="str">
        <f>Data_BK!A1</f>
        <v>Båda könen</v>
      </c>
      <c r="H1" s="15" t="str">
        <f>Data_BK!C1</f>
        <v>65-74 år</v>
      </c>
      <c r="U1" s="98">
        <v>84</v>
      </c>
    </row>
    <row r="3" spans="1:21" s="3" customFormat="1" x14ac:dyDescent="0.2">
      <c r="A3" s="3" t="s">
        <v>3</v>
      </c>
      <c r="G3" s="12" t="s">
        <v>4</v>
      </c>
    </row>
    <row r="24" spans="1:7" s="3" customFormat="1" x14ac:dyDescent="0.2">
      <c r="A24" s="3" t="s">
        <v>17</v>
      </c>
      <c r="G24" s="12" t="s">
        <v>16</v>
      </c>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AR588"/>
  <sheetViews>
    <sheetView zoomScaleNormal="100" zoomScaleSheetLayoutView="100" workbookViewId="0">
      <pane xSplit="2" ySplit="4" topLeftCell="C44" activePane="bottomRight" state="frozen"/>
      <selection pane="topRight"/>
      <selection pane="bottomLeft"/>
      <selection pane="bottomRight" activeCell="A88" sqref="A88"/>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4257812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710937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16384" width="7.7109375" style="1"/>
  </cols>
  <sheetData>
    <row r="1" spans="1:44" ht="12.75" x14ac:dyDescent="0.2">
      <c r="A1" s="3" t="s">
        <v>62</v>
      </c>
      <c r="B1" s="8"/>
      <c r="C1" s="4" t="s">
        <v>65</v>
      </c>
      <c r="AA1" s="21" t="s">
        <v>19</v>
      </c>
    </row>
    <row r="2" spans="1:44" ht="12.75" x14ac:dyDescent="0.2">
      <c r="A2" s="9" t="s">
        <v>2</v>
      </c>
      <c r="B2" s="10">
        <f>Diagram_BK!D1</f>
        <v>1</v>
      </c>
      <c r="C2" s="21" t="s">
        <v>18</v>
      </c>
    </row>
    <row r="3" spans="1:44" ht="33.75" x14ac:dyDescent="0.2">
      <c r="A3" s="7" t="s">
        <v>0</v>
      </c>
      <c r="B3" s="30" t="s">
        <v>56</v>
      </c>
      <c r="C3" s="22" t="s">
        <v>1</v>
      </c>
      <c r="D3" s="131" t="s">
        <v>5</v>
      </c>
      <c r="E3" s="131"/>
      <c r="F3" s="131"/>
      <c r="G3" s="23" t="s">
        <v>73</v>
      </c>
      <c r="I3" s="22" t="s">
        <v>1</v>
      </c>
      <c r="J3" s="131" t="s">
        <v>7</v>
      </c>
      <c r="K3" s="131"/>
      <c r="L3" s="131"/>
      <c r="M3" s="23" t="s">
        <v>73</v>
      </c>
      <c r="P3" s="131" t="s">
        <v>8</v>
      </c>
      <c r="Q3" s="131"/>
      <c r="R3" s="131"/>
      <c r="S3" s="23" t="s">
        <v>73</v>
      </c>
      <c r="U3" s="22" t="s">
        <v>1</v>
      </c>
      <c r="V3" s="131" t="s">
        <v>9</v>
      </c>
      <c r="W3" s="131"/>
      <c r="X3" s="131"/>
      <c r="Y3" s="23" t="s">
        <v>73</v>
      </c>
      <c r="AA3" s="22" t="s">
        <v>1</v>
      </c>
      <c r="AB3" s="131" t="s">
        <v>10</v>
      </c>
      <c r="AC3" s="131"/>
      <c r="AD3" s="131"/>
      <c r="AE3" s="23" t="s">
        <v>74</v>
      </c>
      <c r="AG3" s="22" t="s">
        <v>1</v>
      </c>
      <c r="AH3" s="131" t="s">
        <v>12</v>
      </c>
      <c r="AI3" s="131"/>
      <c r="AJ3" s="131"/>
      <c r="AK3" s="23" t="s">
        <v>74</v>
      </c>
      <c r="AM3" s="22" t="s">
        <v>1</v>
      </c>
      <c r="AN3" s="132" t="s">
        <v>13</v>
      </c>
      <c r="AO3" s="132"/>
      <c r="AP3" s="132"/>
      <c r="AQ3" s="23" t="s">
        <v>74</v>
      </c>
    </row>
    <row r="4" spans="1:44" s="20" customFormat="1" x14ac:dyDescent="0.2">
      <c r="A4" s="18"/>
      <c r="B4" s="18"/>
      <c r="C4" s="24"/>
      <c r="D4" s="24" t="s">
        <v>20</v>
      </c>
      <c r="E4" s="24" t="s">
        <v>14</v>
      </c>
      <c r="F4" s="28" t="s">
        <v>15</v>
      </c>
      <c r="G4" s="24"/>
      <c r="H4" s="24"/>
      <c r="I4" s="24"/>
      <c r="J4" s="24" t="s">
        <v>20</v>
      </c>
      <c r="K4" s="24" t="s">
        <v>14</v>
      </c>
      <c r="L4" s="28" t="s">
        <v>15</v>
      </c>
      <c r="M4" s="24"/>
      <c r="N4" s="24"/>
      <c r="O4" s="24"/>
      <c r="P4" s="24" t="s">
        <v>20</v>
      </c>
      <c r="Q4" s="24" t="s">
        <v>14</v>
      </c>
      <c r="R4" s="28" t="s">
        <v>15</v>
      </c>
      <c r="S4" s="24"/>
      <c r="T4" s="24"/>
      <c r="U4" s="24"/>
      <c r="V4" s="24" t="s">
        <v>20</v>
      </c>
      <c r="W4" s="24" t="s">
        <v>14</v>
      </c>
      <c r="X4" s="28" t="s">
        <v>15</v>
      </c>
      <c r="Y4" s="24"/>
      <c r="Z4" s="24"/>
      <c r="AA4" s="24"/>
      <c r="AB4" s="24" t="s">
        <v>20</v>
      </c>
      <c r="AC4" s="24" t="s">
        <v>14</v>
      </c>
      <c r="AD4" s="28" t="s">
        <v>15</v>
      </c>
      <c r="AE4" s="24"/>
      <c r="AF4" s="24"/>
      <c r="AG4" s="24"/>
      <c r="AH4" s="24" t="s">
        <v>20</v>
      </c>
      <c r="AI4" s="24" t="s">
        <v>14</v>
      </c>
      <c r="AJ4" s="28" t="s">
        <v>15</v>
      </c>
      <c r="AK4" s="24"/>
      <c r="AL4" s="24"/>
      <c r="AM4" s="24"/>
      <c r="AN4" s="24" t="s">
        <v>20</v>
      </c>
      <c r="AO4" s="24" t="s">
        <v>14</v>
      </c>
      <c r="AP4" s="28" t="s">
        <v>15</v>
      </c>
      <c r="AQ4" s="24"/>
      <c r="AR4" s="24"/>
    </row>
    <row r="5" spans="1:44" ht="12.75" x14ac:dyDescent="0.2">
      <c r="A5" s="7"/>
      <c r="B5">
        <v>1</v>
      </c>
      <c r="C5" s="22">
        <f t="shared" ref="C5:C36" si="0">$B$2*E5+(1-$B$2)*D5</f>
        <v>60.6</v>
      </c>
      <c r="D5" s="22">
        <v>60.9</v>
      </c>
      <c r="E5" s="22">
        <v>60.6</v>
      </c>
      <c r="F5" s="27">
        <v>64.180000000000007</v>
      </c>
      <c r="G5" s="25" t="s">
        <v>68</v>
      </c>
      <c r="I5" s="22">
        <f t="shared" ref="I5:I36" si="1">$B$2*K5+(1-$B$2)*J5</f>
        <v>681.4</v>
      </c>
      <c r="J5" s="22">
        <v>680.7</v>
      </c>
      <c r="K5" s="22">
        <v>681.4</v>
      </c>
      <c r="L5" s="27">
        <v>677.5</v>
      </c>
      <c r="M5" s="25" t="s">
        <v>68</v>
      </c>
      <c r="P5" s="22">
        <v>742.4</v>
      </c>
      <c r="Q5" s="22">
        <v>742.9</v>
      </c>
      <c r="R5" s="27">
        <v>743.08</v>
      </c>
      <c r="S5" s="25" t="s">
        <v>68</v>
      </c>
      <c r="U5" s="22">
        <f t="shared" ref="U5:U36" si="2">$B$2*W5+(1-$B$2)*V5</f>
        <v>61.5</v>
      </c>
      <c r="V5" s="22">
        <v>61.7</v>
      </c>
      <c r="W5" s="22">
        <v>61.5</v>
      </c>
      <c r="X5" s="27">
        <v>65.58</v>
      </c>
      <c r="Y5" s="25" t="s">
        <v>68</v>
      </c>
      <c r="AA5" s="22">
        <f t="shared" ref="AA5:AA36" si="3">$B$2*AC5+(1-$B$2)*AB5</f>
        <v>8.1999999999999993</v>
      </c>
      <c r="AB5" s="22">
        <v>8.1999999999999993</v>
      </c>
      <c r="AC5" s="22">
        <v>8.1999999999999993</v>
      </c>
      <c r="AD5" s="27">
        <v>8.64</v>
      </c>
      <c r="AE5" s="25" t="s">
        <v>68</v>
      </c>
      <c r="AG5" s="22">
        <f t="shared" ref="AG5:AG36" si="4">$B$2*AI5+(1-$B$2)*AH5</f>
        <v>91.7</v>
      </c>
      <c r="AH5" s="22">
        <v>91.7</v>
      </c>
      <c r="AI5" s="22">
        <v>91.7</v>
      </c>
      <c r="AJ5" s="27">
        <v>91.17</v>
      </c>
      <c r="AK5" s="25" t="s">
        <v>68</v>
      </c>
      <c r="AM5" s="22">
        <f t="shared" ref="AM5:AM36" si="5">$B$2*AO5+(1-$B$2)*AN5</f>
        <v>8.3000000000000007</v>
      </c>
      <c r="AN5" s="22">
        <v>8.3000000000000007</v>
      </c>
      <c r="AO5" s="22">
        <v>8.3000000000000007</v>
      </c>
      <c r="AP5" s="27">
        <v>8.83</v>
      </c>
      <c r="AQ5" s="25" t="s">
        <v>68</v>
      </c>
    </row>
    <row r="6" spans="1:44" ht="12.75" x14ac:dyDescent="0.2">
      <c r="A6" s="7">
        <v>1</v>
      </c>
      <c r="B6">
        <v>2</v>
      </c>
      <c r="C6" s="22">
        <f t="shared" si="0"/>
        <v>72.3</v>
      </c>
      <c r="D6" s="22">
        <v>74.900000000000006</v>
      </c>
      <c r="E6" s="22">
        <v>72.3</v>
      </c>
      <c r="F6" s="27">
        <v>69.42</v>
      </c>
      <c r="G6" s="25">
        <v>21</v>
      </c>
      <c r="I6" s="22">
        <f t="shared" si="1"/>
        <v>669.4</v>
      </c>
      <c r="J6" s="22">
        <v>666.5</v>
      </c>
      <c r="K6" s="22">
        <v>669.4</v>
      </c>
      <c r="L6" s="27">
        <v>672.19</v>
      </c>
      <c r="M6" s="25">
        <v>-21.3</v>
      </c>
      <c r="P6" s="22">
        <v>742.8</v>
      </c>
      <c r="Q6" s="22">
        <v>743</v>
      </c>
      <c r="R6" s="27">
        <v>742.65</v>
      </c>
      <c r="S6" s="25">
        <v>-1.7</v>
      </c>
      <c r="U6" s="22">
        <f t="shared" si="2"/>
        <v>73.599999999999994</v>
      </c>
      <c r="V6" s="22">
        <v>76.3</v>
      </c>
      <c r="W6" s="22">
        <v>73.599999999999994</v>
      </c>
      <c r="X6" s="27">
        <v>70.47</v>
      </c>
      <c r="Y6" s="25">
        <v>19.600000000000001</v>
      </c>
      <c r="AA6" s="22">
        <f t="shared" si="3"/>
        <v>9.6999999999999993</v>
      </c>
      <c r="AB6" s="22">
        <v>10.1</v>
      </c>
      <c r="AC6" s="22">
        <v>9.6999999999999993</v>
      </c>
      <c r="AD6" s="27">
        <v>9.35</v>
      </c>
      <c r="AE6" s="25">
        <v>2.8</v>
      </c>
      <c r="AG6" s="22">
        <f t="shared" si="4"/>
        <v>90.1</v>
      </c>
      <c r="AH6" s="22">
        <v>89.7</v>
      </c>
      <c r="AI6" s="22">
        <v>90.1</v>
      </c>
      <c r="AJ6" s="27">
        <v>90.51</v>
      </c>
      <c r="AK6" s="25">
        <v>-2.7</v>
      </c>
      <c r="AM6" s="22">
        <f t="shared" si="5"/>
        <v>9.9</v>
      </c>
      <c r="AN6" s="22">
        <v>10.3</v>
      </c>
      <c r="AO6" s="22">
        <v>9.9</v>
      </c>
      <c r="AP6" s="27">
        <v>9.49</v>
      </c>
      <c r="AQ6" s="25">
        <v>2.7</v>
      </c>
    </row>
    <row r="7" spans="1:44" ht="12.75" x14ac:dyDescent="0.2">
      <c r="A7" s="7">
        <v>1</v>
      </c>
      <c r="B7">
        <v>3</v>
      </c>
      <c r="C7" s="22">
        <f t="shared" si="0"/>
        <v>74</v>
      </c>
      <c r="D7" s="22">
        <v>72.7</v>
      </c>
      <c r="E7" s="22">
        <v>74</v>
      </c>
      <c r="F7" s="27">
        <v>73.02</v>
      </c>
      <c r="G7" s="25">
        <v>14.4</v>
      </c>
      <c r="I7" s="22">
        <f t="shared" si="1"/>
        <v>667.3</v>
      </c>
      <c r="J7" s="22">
        <v>669.2</v>
      </c>
      <c r="K7" s="22">
        <v>667.3</v>
      </c>
      <c r="L7" s="27">
        <v>668.44</v>
      </c>
      <c r="M7" s="25">
        <v>-15</v>
      </c>
      <c r="P7" s="22">
        <v>742.5</v>
      </c>
      <c r="Q7" s="22">
        <v>742.3</v>
      </c>
      <c r="R7" s="27">
        <v>742.08</v>
      </c>
      <c r="S7" s="25">
        <v>-2.2999999999999998</v>
      </c>
      <c r="U7" s="22">
        <f t="shared" si="2"/>
        <v>74.900000000000006</v>
      </c>
      <c r="V7" s="22">
        <v>73.3</v>
      </c>
      <c r="W7" s="22">
        <v>74.900000000000006</v>
      </c>
      <c r="X7" s="27">
        <v>73.64</v>
      </c>
      <c r="Y7" s="25">
        <v>12.7</v>
      </c>
      <c r="AA7" s="22">
        <f t="shared" si="3"/>
        <v>10</v>
      </c>
      <c r="AB7" s="22">
        <v>9.8000000000000007</v>
      </c>
      <c r="AC7" s="22">
        <v>10</v>
      </c>
      <c r="AD7" s="27">
        <v>9.84</v>
      </c>
      <c r="AE7" s="25">
        <v>2</v>
      </c>
      <c r="AG7" s="22">
        <f t="shared" si="4"/>
        <v>89.9</v>
      </c>
      <c r="AH7" s="22">
        <v>90.1</v>
      </c>
      <c r="AI7" s="22">
        <v>89.9</v>
      </c>
      <c r="AJ7" s="27">
        <v>90.08</v>
      </c>
      <c r="AK7" s="25">
        <v>-1.7</v>
      </c>
      <c r="AM7" s="22">
        <f t="shared" si="5"/>
        <v>10.1</v>
      </c>
      <c r="AN7" s="22">
        <v>9.9</v>
      </c>
      <c r="AO7" s="22">
        <v>10.1</v>
      </c>
      <c r="AP7" s="27">
        <v>9.92</v>
      </c>
      <c r="AQ7" s="25">
        <v>1.7</v>
      </c>
    </row>
    <row r="8" spans="1:44" ht="12.75" x14ac:dyDescent="0.2">
      <c r="A8" s="7">
        <v>1</v>
      </c>
      <c r="B8">
        <v>4</v>
      </c>
      <c r="C8" s="22">
        <f t="shared" si="0"/>
        <v>72.3</v>
      </c>
      <c r="D8" s="22">
        <v>70.400000000000006</v>
      </c>
      <c r="E8" s="22">
        <v>72.3</v>
      </c>
      <c r="F8" s="27">
        <v>74.599999999999994</v>
      </c>
      <c r="G8" s="25">
        <v>6.3</v>
      </c>
      <c r="I8" s="22">
        <f t="shared" si="1"/>
        <v>668.9</v>
      </c>
      <c r="J8" s="22">
        <v>671</v>
      </c>
      <c r="K8" s="22">
        <v>668.9</v>
      </c>
      <c r="L8" s="27">
        <v>666.61</v>
      </c>
      <c r="M8" s="25">
        <v>-7.3</v>
      </c>
      <c r="P8" s="22">
        <v>741.4</v>
      </c>
      <c r="Q8" s="22">
        <v>741.1</v>
      </c>
      <c r="R8" s="27">
        <v>741.51</v>
      </c>
      <c r="S8" s="25">
        <v>-2.2999999999999998</v>
      </c>
      <c r="U8" s="22">
        <f t="shared" si="2"/>
        <v>72.099999999999994</v>
      </c>
      <c r="V8" s="22">
        <v>70.400000000000006</v>
      </c>
      <c r="W8" s="22">
        <v>72.099999999999994</v>
      </c>
      <c r="X8" s="27">
        <v>74.89</v>
      </c>
      <c r="Y8" s="25">
        <v>5</v>
      </c>
      <c r="AA8" s="22">
        <f t="shared" si="3"/>
        <v>9.8000000000000007</v>
      </c>
      <c r="AB8" s="22">
        <v>9.5</v>
      </c>
      <c r="AC8" s="22">
        <v>9.8000000000000007</v>
      </c>
      <c r="AD8" s="27">
        <v>10.06</v>
      </c>
      <c r="AE8" s="25">
        <v>0.9</v>
      </c>
      <c r="AG8" s="22">
        <f t="shared" si="4"/>
        <v>90.3</v>
      </c>
      <c r="AH8" s="22">
        <v>90.5</v>
      </c>
      <c r="AI8" s="22">
        <v>90.3</v>
      </c>
      <c r="AJ8" s="27">
        <v>89.9</v>
      </c>
      <c r="AK8" s="25">
        <v>-0.7</v>
      </c>
      <c r="AM8" s="22">
        <f t="shared" si="5"/>
        <v>9.6999999999999993</v>
      </c>
      <c r="AN8" s="22">
        <v>9.5</v>
      </c>
      <c r="AO8" s="22">
        <v>9.6999999999999993</v>
      </c>
      <c r="AP8" s="27">
        <v>10.1</v>
      </c>
      <c r="AQ8" s="25">
        <v>0.7</v>
      </c>
    </row>
    <row r="9" spans="1:44" ht="12.75" x14ac:dyDescent="0.2">
      <c r="A9" s="7"/>
      <c r="B9">
        <v>1</v>
      </c>
      <c r="C9" s="22">
        <f t="shared" si="0"/>
        <v>75.900000000000006</v>
      </c>
      <c r="D9" s="22">
        <v>76.3</v>
      </c>
      <c r="E9" s="22">
        <v>75.900000000000006</v>
      </c>
      <c r="F9" s="27">
        <v>75.59</v>
      </c>
      <c r="G9" s="25">
        <v>4</v>
      </c>
      <c r="I9" s="22">
        <f t="shared" si="1"/>
        <v>665</v>
      </c>
      <c r="J9" s="22">
        <v>664.2</v>
      </c>
      <c r="K9" s="22">
        <v>665</v>
      </c>
      <c r="L9" s="27">
        <v>665.43</v>
      </c>
      <c r="M9" s="25">
        <v>-4.7</v>
      </c>
      <c r="P9" s="22">
        <v>741</v>
      </c>
      <c r="Q9" s="22">
        <v>741.5</v>
      </c>
      <c r="R9" s="27">
        <v>741.24</v>
      </c>
      <c r="S9" s="25">
        <v>-1.1000000000000001</v>
      </c>
      <c r="U9" s="22">
        <f t="shared" si="2"/>
        <v>76.5</v>
      </c>
      <c r="V9" s="22">
        <v>76.8</v>
      </c>
      <c r="W9" s="22">
        <v>76.5</v>
      </c>
      <c r="X9" s="27">
        <v>75.8</v>
      </c>
      <c r="Y9" s="25">
        <v>3.6</v>
      </c>
      <c r="AA9" s="22">
        <f t="shared" si="3"/>
        <v>10.199999999999999</v>
      </c>
      <c r="AB9" s="22">
        <v>10.3</v>
      </c>
      <c r="AC9" s="22">
        <v>10.199999999999999</v>
      </c>
      <c r="AD9" s="27">
        <v>10.199999999999999</v>
      </c>
      <c r="AE9" s="25">
        <v>0.5</v>
      </c>
      <c r="AG9" s="22">
        <f t="shared" si="4"/>
        <v>89.7</v>
      </c>
      <c r="AH9" s="22">
        <v>89.6</v>
      </c>
      <c r="AI9" s="22">
        <v>89.7</v>
      </c>
      <c r="AJ9" s="27">
        <v>89.77</v>
      </c>
      <c r="AK9" s="25">
        <v>-0.5</v>
      </c>
      <c r="AM9" s="22">
        <f t="shared" si="5"/>
        <v>10.3</v>
      </c>
      <c r="AN9" s="22">
        <v>10.4</v>
      </c>
      <c r="AO9" s="22">
        <v>10.3</v>
      </c>
      <c r="AP9" s="27">
        <v>10.23</v>
      </c>
      <c r="AQ9" s="25">
        <v>0.5</v>
      </c>
    </row>
    <row r="10" spans="1:44" ht="12.75" x14ac:dyDescent="0.2">
      <c r="A10" s="7">
        <v>2</v>
      </c>
      <c r="B10">
        <v>2</v>
      </c>
      <c r="C10" s="22">
        <f t="shared" si="0"/>
        <v>78.400000000000006</v>
      </c>
      <c r="D10" s="22">
        <v>80.8</v>
      </c>
      <c r="E10" s="22">
        <v>78.400000000000006</v>
      </c>
      <c r="F10" s="27">
        <v>77.27</v>
      </c>
      <c r="G10" s="25">
        <v>6.7</v>
      </c>
      <c r="I10" s="22">
        <f t="shared" si="1"/>
        <v>662.6</v>
      </c>
      <c r="J10" s="22">
        <v>659.8</v>
      </c>
      <c r="K10" s="22">
        <v>662.6</v>
      </c>
      <c r="L10" s="27">
        <v>663.72</v>
      </c>
      <c r="M10" s="25">
        <v>-6.9</v>
      </c>
      <c r="P10" s="22">
        <v>741.2</v>
      </c>
      <c r="Q10" s="22">
        <v>741.4</v>
      </c>
      <c r="R10" s="27">
        <v>741.53</v>
      </c>
      <c r="S10" s="25">
        <v>1.2</v>
      </c>
      <c r="U10" s="22">
        <f t="shared" si="2"/>
        <v>78.8</v>
      </c>
      <c r="V10" s="22">
        <v>81.400000000000006</v>
      </c>
      <c r="W10" s="22">
        <v>78.8</v>
      </c>
      <c r="X10" s="27">
        <v>77.81</v>
      </c>
      <c r="Y10" s="25">
        <v>8</v>
      </c>
      <c r="AA10" s="22">
        <f t="shared" si="3"/>
        <v>10.6</v>
      </c>
      <c r="AB10" s="22">
        <v>10.9</v>
      </c>
      <c r="AC10" s="22">
        <v>10.6</v>
      </c>
      <c r="AD10" s="27">
        <v>10.42</v>
      </c>
      <c r="AE10" s="25">
        <v>0.9</v>
      </c>
      <c r="AG10" s="22">
        <f t="shared" si="4"/>
        <v>89.4</v>
      </c>
      <c r="AH10" s="22">
        <v>89</v>
      </c>
      <c r="AI10" s="22">
        <v>89.4</v>
      </c>
      <c r="AJ10" s="27">
        <v>89.51</v>
      </c>
      <c r="AK10" s="25">
        <v>-1.1000000000000001</v>
      </c>
      <c r="AM10" s="22">
        <f t="shared" si="5"/>
        <v>10.6</v>
      </c>
      <c r="AN10" s="22">
        <v>11</v>
      </c>
      <c r="AO10" s="22">
        <v>10.6</v>
      </c>
      <c r="AP10" s="27">
        <v>10.49</v>
      </c>
      <c r="AQ10" s="25">
        <v>1.1000000000000001</v>
      </c>
    </row>
    <row r="11" spans="1:44" ht="12.75" x14ac:dyDescent="0.2">
      <c r="A11" s="7">
        <v>2</v>
      </c>
      <c r="B11">
        <v>3</v>
      </c>
      <c r="C11" s="22">
        <f t="shared" si="0"/>
        <v>77</v>
      </c>
      <c r="D11" s="22">
        <v>75.7</v>
      </c>
      <c r="E11" s="22">
        <v>77</v>
      </c>
      <c r="F11" s="27">
        <v>78.91</v>
      </c>
      <c r="G11" s="25">
        <v>6.6</v>
      </c>
      <c r="I11" s="22">
        <f t="shared" si="1"/>
        <v>664</v>
      </c>
      <c r="J11" s="22">
        <v>665.9</v>
      </c>
      <c r="K11" s="22">
        <v>664</v>
      </c>
      <c r="L11" s="27">
        <v>662.31</v>
      </c>
      <c r="M11" s="25">
        <v>-5.6</v>
      </c>
      <c r="P11" s="22">
        <v>742.1</v>
      </c>
      <c r="Q11" s="22">
        <v>741.9</v>
      </c>
      <c r="R11" s="27">
        <v>742.28</v>
      </c>
      <c r="S11" s="25">
        <v>3</v>
      </c>
      <c r="U11" s="22">
        <f t="shared" si="2"/>
        <v>77.8</v>
      </c>
      <c r="V11" s="22">
        <v>76.2</v>
      </c>
      <c r="W11" s="22">
        <v>77.8</v>
      </c>
      <c r="X11" s="27">
        <v>79.97</v>
      </c>
      <c r="Y11" s="25">
        <v>8.6</v>
      </c>
      <c r="AA11" s="22">
        <f t="shared" si="3"/>
        <v>10.4</v>
      </c>
      <c r="AB11" s="22">
        <v>10.199999999999999</v>
      </c>
      <c r="AC11" s="22">
        <v>10.4</v>
      </c>
      <c r="AD11" s="27">
        <v>10.63</v>
      </c>
      <c r="AE11" s="25">
        <v>0.8</v>
      </c>
      <c r="AG11" s="22">
        <f t="shared" si="4"/>
        <v>89.5</v>
      </c>
      <c r="AH11" s="22">
        <v>89.7</v>
      </c>
      <c r="AI11" s="22">
        <v>89.5</v>
      </c>
      <c r="AJ11" s="27">
        <v>89.23</v>
      </c>
      <c r="AK11" s="25">
        <v>-1.1000000000000001</v>
      </c>
      <c r="AM11" s="22">
        <f t="shared" si="5"/>
        <v>10.5</v>
      </c>
      <c r="AN11" s="22">
        <v>10.3</v>
      </c>
      <c r="AO11" s="22">
        <v>10.5</v>
      </c>
      <c r="AP11" s="27">
        <v>10.77</v>
      </c>
      <c r="AQ11" s="25">
        <v>1.1000000000000001</v>
      </c>
    </row>
    <row r="12" spans="1:44" ht="12.75" x14ac:dyDescent="0.2">
      <c r="A12" s="7">
        <v>2</v>
      </c>
      <c r="B12">
        <v>4</v>
      </c>
      <c r="C12" s="22">
        <f t="shared" si="0"/>
        <v>80.3</v>
      </c>
      <c r="D12" s="22">
        <v>78.5</v>
      </c>
      <c r="E12" s="22">
        <v>80.3</v>
      </c>
      <c r="F12" s="27">
        <v>80.33</v>
      </c>
      <c r="G12" s="25">
        <v>5.7</v>
      </c>
      <c r="I12" s="22">
        <f t="shared" si="1"/>
        <v>661.3</v>
      </c>
      <c r="J12" s="22">
        <v>663.1</v>
      </c>
      <c r="K12" s="22">
        <v>661.3</v>
      </c>
      <c r="L12" s="27">
        <v>661.38</v>
      </c>
      <c r="M12" s="25">
        <v>-3.7</v>
      </c>
      <c r="P12" s="22">
        <v>744.2</v>
      </c>
      <c r="Q12" s="22">
        <v>743.9</v>
      </c>
      <c r="R12" s="27">
        <v>743.07</v>
      </c>
      <c r="S12" s="25">
        <v>3.2</v>
      </c>
      <c r="U12" s="22">
        <f t="shared" si="2"/>
        <v>82.6</v>
      </c>
      <c r="V12" s="22">
        <v>81.099999999999994</v>
      </c>
      <c r="W12" s="22">
        <v>82.6</v>
      </c>
      <c r="X12" s="27">
        <v>81.7</v>
      </c>
      <c r="Y12" s="25">
        <v>6.9</v>
      </c>
      <c r="AA12" s="22">
        <f t="shared" si="3"/>
        <v>10.8</v>
      </c>
      <c r="AB12" s="22">
        <v>10.6</v>
      </c>
      <c r="AC12" s="22">
        <v>10.8</v>
      </c>
      <c r="AD12" s="27">
        <v>10.81</v>
      </c>
      <c r="AE12" s="25">
        <v>0.7</v>
      </c>
      <c r="AG12" s="22">
        <f t="shared" si="4"/>
        <v>88.9</v>
      </c>
      <c r="AH12" s="22">
        <v>89.1</v>
      </c>
      <c r="AI12" s="22">
        <v>88.9</v>
      </c>
      <c r="AJ12" s="27">
        <v>89.01</v>
      </c>
      <c r="AK12" s="25">
        <v>-0.9</v>
      </c>
      <c r="AM12" s="22">
        <f t="shared" si="5"/>
        <v>11.1</v>
      </c>
      <c r="AN12" s="22">
        <v>10.9</v>
      </c>
      <c r="AO12" s="22">
        <v>11.1</v>
      </c>
      <c r="AP12" s="27">
        <v>10.99</v>
      </c>
      <c r="AQ12" s="25">
        <v>0.9</v>
      </c>
    </row>
    <row r="13" spans="1:44" ht="12.75" x14ac:dyDescent="0.2">
      <c r="A13" s="7"/>
      <c r="B13">
        <v>1</v>
      </c>
      <c r="C13" s="22">
        <f t="shared" si="0"/>
        <v>82.1</v>
      </c>
      <c r="D13" s="22">
        <v>82.7</v>
      </c>
      <c r="E13" s="22">
        <v>82.1</v>
      </c>
      <c r="F13" s="27">
        <v>80.56</v>
      </c>
      <c r="G13" s="25">
        <v>0.9</v>
      </c>
      <c r="I13" s="22">
        <f t="shared" si="1"/>
        <v>660.5</v>
      </c>
      <c r="J13" s="22">
        <v>659.4</v>
      </c>
      <c r="K13" s="22">
        <v>660.5</v>
      </c>
      <c r="L13" s="27">
        <v>661.67</v>
      </c>
      <c r="M13" s="25">
        <v>1.2</v>
      </c>
      <c r="P13" s="22">
        <v>742.9</v>
      </c>
      <c r="Q13" s="22">
        <v>743.4</v>
      </c>
      <c r="R13" s="27">
        <v>743.62</v>
      </c>
      <c r="S13" s="25">
        <v>2.2000000000000002</v>
      </c>
      <c r="U13" s="22">
        <f t="shared" si="2"/>
        <v>82.8</v>
      </c>
      <c r="V13" s="22">
        <v>83.5</v>
      </c>
      <c r="W13" s="22">
        <v>82.8</v>
      </c>
      <c r="X13" s="27">
        <v>81.95</v>
      </c>
      <c r="Y13" s="25">
        <v>1</v>
      </c>
      <c r="AA13" s="22">
        <f t="shared" si="3"/>
        <v>11</v>
      </c>
      <c r="AB13" s="22">
        <v>11.1</v>
      </c>
      <c r="AC13" s="22">
        <v>11</v>
      </c>
      <c r="AD13" s="27">
        <v>10.83</v>
      </c>
      <c r="AE13" s="25">
        <v>0.1</v>
      </c>
      <c r="AG13" s="22">
        <f t="shared" si="4"/>
        <v>88.9</v>
      </c>
      <c r="AH13" s="22">
        <v>88.8</v>
      </c>
      <c r="AI13" s="22">
        <v>88.9</v>
      </c>
      <c r="AJ13" s="27">
        <v>88.98</v>
      </c>
      <c r="AK13" s="25">
        <v>-0.1</v>
      </c>
      <c r="AM13" s="22">
        <f t="shared" si="5"/>
        <v>11.1</v>
      </c>
      <c r="AN13" s="22">
        <v>11.2</v>
      </c>
      <c r="AO13" s="22">
        <v>11.1</v>
      </c>
      <c r="AP13" s="27">
        <v>11.02</v>
      </c>
      <c r="AQ13" s="25">
        <v>0.1</v>
      </c>
    </row>
    <row r="14" spans="1:44" ht="12.75" x14ac:dyDescent="0.2">
      <c r="A14" s="7">
        <v>3</v>
      </c>
      <c r="B14">
        <v>2</v>
      </c>
      <c r="C14" s="22">
        <f t="shared" si="0"/>
        <v>77.400000000000006</v>
      </c>
      <c r="D14" s="22">
        <v>79.400000000000006</v>
      </c>
      <c r="E14" s="22">
        <v>77.400000000000006</v>
      </c>
      <c r="F14" s="27">
        <v>79.430000000000007</v>
      </c>
      <c r="G14" s="25">
        <v>-4.5</v>
      </c>
      <c r="I14" s="22">
        <f t="shared" si="1"/>
        <v>665.2</v>
      </c>
      <c r="J14" s="22">
        <v>662.9</v>
      </c>
      <c r="K14" s="22">
        <v>665.2</v>
      </c>
      <c r="L14" s="27">
        <v>663.46</v>
      </c>
      <c r="M14" s="25">
        <v>7.2</v>
      </c>
      <c r="P14" s="22">
        <v>743.7</v>
      </c>
      <c r="Q14" s="22">
        <v>743.8</v>
      </c>
      <c r="R14" s="27">
        <v>744.14</v>
      </c>
      <c r="S14" s="25">
        <v>2.1</v>
      </c>
      <c r="U14" s="22">
        <f t="shared" si="2"/>
        <v>78.599999999999994</v>
      </c>
      <c r="V14" s="22">
        <v>80.7</v>
      </c>
      <c r="W14" s="22">
        <v>78.599999999999994</v>
      </c>
      <c r="X14" s="27">
        <v>80.680000000000007</v>
      </c>
      <c r="Y14" s="25">
        <v>-5.0999999999999996</v>
      </c>
      <c r="AA14" s="22">
        <f t="shared" si="3"/>
        <v>10.4</v>
      </c>
      <c r="AB14" s="22">
        <v>10.7</v>
      </c>
      <c r="AC14" s="22">
        <v>10.4</v>
      </c>
      <c r="AD14" s="27">
        <v>10.67</v>
      </c>
      <c r="AE14" s="25">
        <v>-0.6</v>
      </c>
      <c r="AG14" s="22">
        <f t="shared" si="4"/>
        <v>89.4</v>
      </c>
      <c r="AH14" s="22">
        <v>89.1</v>
      </c>
      <c r="AI14" s="22">
        <v>89.4</v>
      </c>
      <c r="AJ14" s="27">
        <v>89.16</v>
      </c>
      <c r="AK14" s="25">
        <v>0.7</v>
      </c>
      <c r="AM14" s="22">
        <f t="shared" si="5"/>
        <v>10.6</v>
      </c>
      <c r="AN14" s="22">
        <v>10.9</v>
      </c>
      <c r="AO14" s="22">
        <v>10.6</v>
      </c>
      <c r="AP14" s="27">
        <v>10.84</v>
      </c>
      <c r="AQ14" s="25">
        <v>-0.7</v>
      </c>
    </row>
    <row r="15" spans="1:44" ht="12.75" x14ac:dyDescent="0.2">
      <c r="A15" s="7">
        <v>3</v>
      </c>
      <c r="B15">
        <v>3</v>
      </c>
      <c r="C15" s="22">
        <f t="shared" si="0"/>
        <v>78.400000000000006</v>
      </c>
      <c r="D15" s="22">
        <v>77.2</v>
      </c>
      <c r="E15" s="22">
        <v>78.400000000000006</v>
      </c>
      <c r="F15" s="27">
        <v>78.78</v>
      </c>
      <c r="G15" s="25">
        <v>-2.6</v>
      </c>
      <c r="I15" s="22">
        <f t="shared" si="1"/>
        <v>665.6</v>
      </c>
      <c r="J15" s="22">
        <v>667.4</v>
      </c>
      <c r="K15" s="22">
        <v>665.6</v>
      </c>
      <c r="L15" s="27">
        <v>665.22</v>
      </c>
      <c r="M15" s="25">
        <v>7</v>
      </c>
      <c r="P15" s="22">
        <v>745.7</v>
      </c>
      <c r="Q15" s="22">
        <v>745.4</v>
      </c>
      <c r="R15" s="27">
        <v>745.19</v>
      </c>
      <c r="S15" s="25">
        <v>4.2</v>
      </c>
      <c r="U15" s="22">
        <f t="shared" si="2"/>
        <v>79.8</v>
      </c>
      <c r="V15" s="22">
        <v>78.2</v>
      </c>
      <c r="W15" s="22">
        <v>79.8</v>
      </c>
      <c r="X15" s="27">
        <v>79.97</v>
      </c>
      <c r="Y15" s="25">
        <v>-2.8</v>
      </c>
      <c r="AA15" s="22">
        <f t="shared" si="3"/>
        <v>10.5</v>
      </c>
      <c r="AB15" s="22">
        <v>10.4</v>
      </c>
      <c r="AC15" s="22">
        <v>10.5</v>
      </c>
      <c r="AD15" s="27">
        <v>10.57</v>
      </c>
      <c r="AE15" s="25">
        <v>-0.4</v>
      </c>
      <c r="AG15" s="22">
        <f t="shared" si="4"/>
        <v>89.3</v>
      </c>
      <c r="AH15" s="22">
        <v>89.5</v>
      </c>
      <c r="AI15" s="22">
        <v>89.3</v>
      </c>
      <c r="AJ15" s="27">
        <v>89.27</v>
      </c>
      <c r="AK15" s="25">
        <v>0.4</v>
      </c>
      <c r="AM15" s="22">
        <f t="shared" si="5"/>
        <v>10.7</v>
      </c>
      <c r="AN15" s="22">
        <v>10.5</v>
      </c>
      <c r="AO15" s="22">
        <v>10.7</v>
      </c>
      <c r="AP15" s="27">
        <v>10.73</v>
      </c>
      <c r="AQ15" s="25">
        <v>-0.4</v>
      </c>
    </row>
    <row r="16" spans="1:44" ht="12.75" x14ac:dyDescent="0.2">
      <c r="A16" s="7">
        <v>3</v>
      </c>
      <c r="B16">
        <v>4</v>
      </c>
      <c r="C16" s="22">
        <f t="shared" si="0"/>
        <v>79.8</v>
      </c>
      <c r="D16" s="22">
        <v>78.5</v>
      </c>
      <c r="E16" s="22">
        <v>79.8</v>
      </c>
      <c r="F16" s="27">
        <v>79.09</v>
      </c>
      <c r="G16" s="25">
        <v>1.2</v>
      </c>
      <c r="I16" s="22">
        <f t="shared" si="1"/>
        <v>666.4</v>
      </c>
      <c r="J16" s="22">
        <v>667.8</v>
      </c>
      <c r="K16" s="22">
        <v>666.4</v>
      </c>
      <c r="L16" s="27">
        <v>666.65</v>
      </c>
      <c r="M16" s="25">
        <v>5.7</v>
      </c>
      <c r="P16" s="22">
        <v>747.1</v>
      </c>
      <c r="Q16" s="22">
        <v>746.8</v>
      </c>
      <c r="R16" s="27">
        <v>747</v>
      </c>
      <c r="S16" s="25">
        <v>7.2</v>
      </c>
      <c r="U16" s="22">
        <f t="shared" si="2"/>
        <v>80.400000000000006</v>
      </c>
      <c r="V16" s="22">
        <v>79.3</v>
      </c>
      <c r="W16" s="22">
        <v>80.400000000000006</v>
      </c>
      <c r="X16" s="27">
        <v>80.349999999999994</v>
      </c>
      <c r="Y16" s="25">
        <v>1.5</v>
      </c>
      <c r="AA16" s="22">
        <f t="shared" si="3"/>
        <v>10.7</v>
      </c>
      <c r="AB16" s="22">
        <v>10.5</v>
      </c>
      <c r="AC16" s="22">
        <v>10.7</v>
      </c>
      <c r="AD16" s="27">
        <v>10.59</v>
      </c>
      <c r="AE16" s="25">
        <v>0.1</v>
      </c>
      <c r="AG16" s="22">
        <f t="shared" si="4"/>
        <v>89.2</v>
      </c>
      <c r="AH16" s="22">
        <v>89.4</v>
      </c>
      <c r="AI16" s="22">
        <v>89.2</v>
      </c>
      <c r="AJ16" s="27">
        <v>89.24</v>
      </c>
      <c r="AK16" s="25">
        <v>-0.1</v>
      </c>
      <c r="AM16" s="22">
        <f t="shared" si="5"/>
        <v>10.8</v>
      </c>
      <c r="AN16" s="22">
        <v>10.6</v>
      </c>
      <c r="AO16" s="22">
        <v>10.8</v>
      </c>
      <c r="AP16" s="27">
        <v>10.76</v>
      </c>
      <c r="AQ16" s="25">
        <v>0.1</v>
      </c>
    </row>
    <row r="17" spans="1:43" ht="12.75" x14ac:dyDescent="0.2">
      <c r="A17" s="7"/>
      <c r="B17">
        <v>1</v>
      </c>
      <c r="C17" s="22">
        <f t="shared" si="0"/>
        <v>81.3</v>
      </c>
      <c r="D17" s="22">
        <v>81.8</v>
      </c>
      <c r="E17" s="22">
        <v>81.3</v>
      </c>
      <c r="F17" s="27">
        <v>80.099999999999994</v>
      </c>
      <c r="G17" s="25">
        <v>4</v>
      </c>
      <c r="I17" s="22">
        <f t="shared" si="1"/>
        <v>666.1</v>
      </c>
      <c r="J17" s="22">
        <v>664.9</v>
      </c>
      <c r="K17" s="22">
        <v>666.1</v>
      </c>
      <c r="L17" s="27">
        <v>667.89</v>
      </c>
      <c r="M17" s="25">
        <v>4.9000000000000004</v>
      </c>
      <c r="P17" s="22">
        <v>748.6</v>
      </c>
      <c r="Q17" s="22">
        <v>749.2</v>
      </c>
      <c r="R17" s="27">
        <v>749.3</v>
      </c>
      <c r="S17" s="25">
        <v>9.1999999999999993</v>
      </c>
      <c r="U17" s="22">
        <f t="shared" si="2"/>
        <v>83.1</v>
      </c>
      <c r="V17" s="22">
        <v>83.7</v>
      </c>
      <c r="W17" s="22">
        <v>83.1</v>
      </c>
      <c r="X17" s="27">
        <v>81.41</v>
      </c>
      <c r="Y17" s="25">
        <v>4.3</v>
      </c>
      <c r="AA17" s="22">
        <f t="shared" si="3"/>
        <v>10.9</v>
      </c>
      <c r="AB17" s="22">
        <v>10.9</v>
      </c>
      <c r="AC17" s="22">
        <v>10.9</v>
      </c>
      <c r="AD17" s="27">
        <v>10.69</v>
      </c>
      <c r="AE17" s="25">
        <v>0.4</v>
      </c>
      <c r="AG17" s="22">
        <f t="shared" si="4"/>
        <v>88.9</v>
      </c>
      <c r="AH17" s="22">
        <v>88.8</v>
      </c>
      <c r="AI17" s="22">
        <v>88.9</v>
      </c>
      <c r="AJ17" s="27">
        <v>89.13</v>
      </c>
      <c r="AK17" s="25">
        <v>-0.4</v>
      </c>
      <c r="AM17" s="22">
        <f t="shared" si="5"/>
        <v>11.1</v>
      </c>
      <c r="AN17" s="22">
        <v>11.2</v>
      </c>
      <c r="AO17" s="22">
        <v>11.1</v>
      </c>
      <c r="AP17" s="27">
        <v>10.87</v>
      </c>
      <c r="AQ17" s="25">
        <v>0.4</v>
      </c>
    </row>
    <row r="18" spans="1:43" ht="12.75" x14ac:dyDescent="0.2">
      <c r="A18" s="7">
        <v>4</v>
      </c>
      <c r="B18">
        <v>2</v>
      </c>
      <c r="C18" s="22">
        <f t="shared" si="0"/>
        <v>80.2</v>
      </c>
      <c r="D18" s="22">
        <v>81.900000000000006</v>
      </c>
      <c r="E18" s="22">
        <v>80.2</v>
      </c>
      <c r="F18" s="27">
        <v>80.959999999999994</v>
      </c>
      <c r="G18" s="25">
        <v>3.4</v>
      </c>
      <c r="I18" s="22">
        <f t="shared" si="1"/>
        <v>670.3</v>
      </c>
      <c r="J18" s="22">
        <v>668.5</v>
      </c>
      <c r="K18" s="22">
        <v>670.3</v>
      </c>
      <c r="L18" s="27">
        <v>669.51</v>
      </c>
      <c r="M18" s="25">
        <v>6.5</v>
      </c>
      <c r="P18" s="22">
        <v>751.8</v>
      </c>
      <c r="Q18" s="22">
        <v>752</v>
      </c>
      <c r="R18" s="27">
        <v>751.87</v>
      </c>
      <c r="S18" s="25">
        <v>10.3</v>
      </c>
      <c r="U18" s="22">
        <f t="shared" si="2"/>
        <v>81.7</v>
      </c>
      <c r="V18" s="22">
        <v>83.4</v>
      </c>
      <c r="W18" s="22">
        <v>81.7</v>
      </c>
      <c r="X18" s="27">
        <v>82.36</v>
      </c>
      <c r="Y18" s="25">
        <v>3.8</v>
      </c>
      <c r="AA18" s="22">
        <f t="shared" si="3"/>
        <v>10.7</v>
      </c>
      <c r="AB18" s="22">
        <v>10.9</v>
      </c>
      <c r="AC18" s="22">
        <v>10.7</v>
      </c>
      <c r="AD18" s="27">
        <v>10.77</v>
      </c>
      <c r="AE18" s="25">
        <v>0.3</v>
      </c>
      <c r="AG18" s="22">
        <f t="shared" si="4"/>
        <v>89.1</v>
      </c>
      <c r="AH18" s="22">
        <v>88.9</v>
      </c>
      <c r="AI18" s="22">
        <v>89.1</v>
      </c>
      <c r="AJ18" s="27">
        <v>89.05</v>
      </c>
      <c r="AK18" s="25">
        <v>-0.4</v>
      </c>
      <c r="AM18" s="22">
        <f t="shared" si="5"/>
        <v>10.9</v>
      </c>
      <c r="AN18" s="22">
        <v>11.1</v>
      </c>
      <c r="AO18" s="22">
        <v>10.9</v>
      </c>
      <c r="AP18" s="27">
        <v>10.95</v>
      </c>
      <c r="AQ18" s="25">
        <v>0.4</v>
      </c>
    </row>
    <row r="19" spans="1:43" ht="12.75" x14ac:dyDescent="0.2">
      <c r="A19" s="7">
        <v>4</v>
      </c>
      <c r="B19">
        <v>3</v>
      </c>
      <c r="C19" s="22">
        <f t="shared" si="0"/>
        <v>83.2</v>
      </c>
      <c r="D19" s="22">
        <v>82.2</v>
      </c>
      <c r="E19" s="22">
        <v>83.2</v>
      </c>
      <c r="F19" s="27">
        <v>81.260000000000005</v>
      </c>
      <c r="G19" s="25">
        <v>1.2</v>
      </c>
      <c r="I19" s="22">
        <f t="shared" si="1"/>
        <v>670.3</v>
      </c>
      <c r="J19" s="22">
        <v>672</v>
      </c>
      <c r="K19" s="22">
        <v>670.3</v>
      </c>
      <c r="L19" s="27">
        <v>672.23</v>
      </c>
      <c r="M19" s="25">
        <v>10.9</v>
      </c>
      <c r="P19" s="22">
        <v>755</v>
      </c>
      <c r="Q19" s="22">
        <v>754.6</v>
      </c>
      <c r="R19" s="27">
        <v>754.8</v>
      </c>
      <c r="S19" s="25">
        <v>11.7</v>
      </c>
      <c r="U19" s="22">
        <f t="shared" si="2"/>
        <v>84.3</v>
      </c>
      <c r="V19" s="22">
        <v>83</v>
      </c>
      <c r="W19" s="22">
        <v>84.3</v>
      </c>
      <c r="X19" s="27">
        <v>82.57</v>
      </c>
      <c r="Y19" s="25">
        <v>0.8</v>
      </c>
      <c r="AA19" s="22">
        <f t="shared" si="3"/>
        <v>11</v>
      </c>
      <c r="AB19" s="22">
        <v>10.9</v>
      </c>
      <c r="AC19" s="22">
        <v>11</v>
      </c>
      <c r="AD19" s="27">
        <v>10.77</v>
      </c>
      <c r="AE19" s="25">
        <v>0</v>
      </c>
      <c r="AG19" s="22">
        <f t="shared" si="4"/>
        <v>88.8</v>
      </c>
      <c r="AH19" s="22">
        <v>89</v>
      </c>
      <c r="AI19" s="22">
        <v>88.8</v>
      </c>
      <c r="AJ19" s="27">
        <v>89.06</v>
      </c>
      <c r="AK19" s="25">
        <v>0.1</v>
      </c>
      <c r="AM19" s="22">
        <f t="shared" si="5"/>
        <v>11.2</v>
      </c>
      <c r="AN19" s="22">
        <v>11</v>
      </c>
      <c r="AO19" s="22">
        <v>11.2</v>
      </c>
      <c r="AP19" s="27">
        <v>10.94</v>
      </c>
      <c r="AQ19" s="25">
        <v>-0.1</v>
      </c>
    </row>
    <row r="20" spans="1:43" ht="12.75" x14ac:dyDescent="0.2">
      <c r="A20" s="7">
        <v>4</v>
      </c>
      <c r="B20">
        <v>4</v>
      </c>
      <c r="C20" s="22">
        <f t="shared" si="0"/>
        <v>80</v>
      </c>
      <c r="D20" s="22">
        <v>79.099999999999994</v>
      </c>
      <c r="E20" s="22">
        <v>80</v>
      </c>
      <c r="F20" s="27">
        <v>80.8</v>
      </c>
      <c r="G20" s="25">
        <v>-1.8</v>
      </c>
      <c r="I20" s="22">
        <f t="shared" si="1"/>
        <v>676.6</v>
      </c>
      <c r="J20" s="22">
        <v>677.7</v>
      </c>
      <c r="K20" s="22">
        <v>676.6</v>
      </c>
      <c r="L20" s="27">
        <v>676.34</v>
      </c>
      <c r="M20" s="25">
        <v>16.399999999999999</v>
      </c>
      <c r="P20" s="22">
        <v>757.9</v>
      </c>
      <c r="Q20" s="22">
        <v>757.7</v>
      </c>
      <c r="R20" s="27">
        <v>758.12</v>
      </c>
      <c r="S20" s="25">
        <v>13.3</v>
      </c>
      <c r="U20" s="22">
        <f t="shared" si="2"/>
        <v>81.099999999999994</v>
      </c>
      <c r="V20" s="22">
        <v>80.3</v>
      </c>
      <c r="W20" s="22">
        <v>81.099999999999994</v>
      </c>
      <c r="X20" s="27">
        <v>81.78</v>
      </c>
      <c r="Y20" s="25">
        <v>-3.2</v>
      </c>
      <c r="AA20" s="22">
        <f t="shared" si="3"/>
        <v>10.6</v>
      </c>
      <c r="AB20" s="22">
        <v>10.4</v>
      </c>
      <c r="AC20" s="22">
        <v>10.6</v>
      </c>
      <c r="AD20" s="27">
        <v>10.66</v>
      </c>
      <c r="AE20" s="25">
        <v>-0.4</v>
      </c>
      <c r="AG20" s="22">
        <f t="shared" si="4"/>
        <v>89.3</v>
      </c>
      <c r="AH20" s="22">
        <v>89.4</v>
      </c>
      <c r="AI20" s="22">
        <v>89.3</v>
      </c>
      <c r="AJ20" s="27">
        <v>89.21</v>
      </c>
      <c r="AK20" s="25">
        <v>0.6</v>
      </c>
      <c r="AM20" s="22">
        <f t="shared" si="5"/>
        <v>10.7</v>
      </c>
      <c r="AN20" s="22">
        <v>10.6</v>
      </c>
      <c r="AO20" s="22">
        <v>10.7</v>
      </c>
      <c r="AP20" s="27">
        <v>10.79</v>
      </c>
      <c r="AQ20" s="25">
        <v>-0.6</v>
      </c>
    </row>
    <row r="21" spans="1:43" ht="12.75" x14ac:dyDescent="0.2">
      <c r="A21" s="7"/>
      <c r="B21">
        <v>1</v>
      </c>
      <c r="C21" s="22">
        <f t="shared" si="0"/>
        <v>79.8</v>
      </c>
      <c r="D21" s="22">
        <v>79.7</v>
      </c>
      <c r="E21" s="22">
        <v>79.8</v>
      </c>
      <c r="F21" s="27">
        <v>79.489999999999995</v>
      </c>
      <c r="G21" s="25">
        <v>-5.2</v>
      </c>
      <c r="I21" s="22">
        <f t="shared" si="1"/>
        <v>682.3</v>
      </c>
      <c r="J21" s="22">
        <v>681.4</v>
      </c>
      <c r="K21" s="22">
        <v>682.3</v>
      </c>
      <c r="L21" s="27">
        <v>681.81</v>
      </c>
      <c r="M21" s="25">
        <v>21.9</v>
      </c>
      <c r="P21" s="22">
        <v>761.9</v>
      </c>
      <c r="Q21" s="22">
        <v>762.5</v>
      </c>
      <c r="R21" s="27">
        <v>761.84</v>
      </c>
      <c r="S21" s="25">
        <v>14.9</v>
      </c>
      <c r="U21" s="22">
        <f t="shared" si="2"/>
        <v>80.2</v>
      </c>
      <c r="V21" s="22">
        <v>80.5</v>
      </c>
      <c r="W21" s="22">
        <v>80.2</v>
      </c>
      <c r="X21" s="27">
        <v>80.03</v>
      </c>
      <c r="Y21" s="25">
        <v>-7</v>
      </c>
      <c r="AA21" s="22">
        <f t="shared" si="3"/>
        <v>10.5</v>
      </c>
      <c r="AB21" s="22">
        <v>10.5</v>
      </c>
      <c r="AC21" s="22">
        <v>10.5</v>
      </c>
      <c r="AD21" s="27">
        <v>10.43</v>
      </c>
      <c r="AE21" s="25">
        <v>-0.9</v>
      </c>
      <c r="AG21" s="22">
        <f t="shared" si="4"/>
        <v>89.5</v>
      </c>
      <c r="AH21" s="22">
        <v>89.4</v>
      </c>
      <c r="AI21" s="22">
        <v>89.5</v>
      </c>
      <c r="AJ21" s="27">
        <v>89.49</v>
      </c>
      <c r="AK21" s="25">
        <v>1.1000000000000001</v>
      </c>
      <c r="AM21" s="22">
        <f t="shared" si="5"/>
        <v>10.5</v>
      </c>
      <c r="AN21" s="22">
        <v>10.6</v>
      </c>
      <c r="AO21" s="22">
        <v>10.5</v>
      </c>
      <c r="AP21" s="27">
        <v>10.51</v>
      </c>
      <c r="AQ21" s="25">
        <v>-1.1000000000000001</v>
      </c>
    </row>
    <row r="22" spans="1:43" ht="12.75" x14ac:dyDescent="0.2">
      <c r="A22" s="7">
        <v>5</v>
      </c>
      <c r="B22">
        <v>2</v>
      </c>
      <c r="C22" s="22">
        <f t="shared" si="0"/>
        <v>78.400000000000006</v>
      </c>
      <c r="D22" s="22">
        <v>80.099999999999994</v>
      </c>
      <c r="E22" s="22">
        <v>78.400000000000006</v>
      </c>
      <c r="F22" s="27">
        <v>78.16</v>
      </c>
      <c r="G22" s="25">
        <v>-5.3</v>
      </c>
      <c r="I22" s="22">
        <f t="shared" si="1"/>
        <v>686.6</v>
      </c>
      <c r="J22" s="22">
        <v>684.9</v>
      </c>
      <c r="K22" s="22">
        <v>686.6</v>
      </c>
      <c r="L22" s="27">
        <v>686.63</v>
      </c>
      <c r="M22" s="25">
        <v>19.3</v>
      </c>
      <c r="P22" s="22">
        <v>765.1</v>
      </c>
      <c r="Q22" s="22">
        <v>765.2</v>
      </c>
      <c r="R22" s="27">
        <v>765.03</v>
      </c>
      <c r="S22" s="25">
        <v>12.7</v>
      </c>
      <c r="U22" s="22">
        <f t="shared" si="2"/>
        <v>78.599999999999994</v>
      </c>
      <c r="V22" s="22">
        <v>80.2</v>
      </c>
      <c r="W22" s="22">
        <v>78.599999999999994</v>
      </c>
      <c r="X22" s="27">
        <v>78.400000000000006</v>
      </c>
      <c r="Y22" s="25">
        <v>-6.5</v>
      </c>
      <c r="AA22" s="22">
        <f t="shared" si="3"/>
        <v>10.3</v>
      </c>
      <c r="AB22" s="22">
        <v>10.5</v>
      </c>
      <c r="AC22" s="22">
        <v>10.3</v>
      </c>
      <c r="AD22" s="27">
        <v>10.220000000000001</v>
      </c>
      <c r="AE22" s="25">
        <v>-0.9</v>
      </c>
      <c r="AG22" s="22">
        <f t="shared" si="4"/>
        <v>89.7</v>
      </c>
      <c r="AH22" s="22">
        <v>89.5</v>
      </c>
      <c r="AI22" s="22">
        <v>89.7</v>
      </c>
      <c r="AJ22" s="27">
        <v>89.75</v>
      </c>
      <c r="AK22" s="25">
        <v>1</v>
      </c>
      <c r="AM22" s="22">
        <f t="shared" si="5"/>
        <v>10.3</v>
      </c>
      <c r="AN22" s="22">
        <v>10.5</v>
      </c>
      <c r="AO22" s="22">
        <v>10.3</v>
      </c>
      <c r="AP22" s="27">
        <v>10.25</v>
      </c>
      <c r="AQ22" s="25">
        <v>-1</v>
      </c>
    </row>
    <row r="23" spans="1:43" ht="12.75" x14ac:dyDescent="0.2">
      <c r="A23" s="7">
        <v>5</v>
      </c>
      <c r="B23">
        <v>3</v>
      </c>
      <c r="C23" s="22">
        <f t="shared" si="0"/>
        <v>75.900000000000006</v>
      </c>
      <c r="D23" s="22">
        <v>75</v>
      </c>
      <c r="E23" s="22">
        <v>75.900000000000006</v>
      </c>
      <c r="F23" s="27">
        <v>76.92</v>
      </c>
      <c r="G23" s="25">
        <v>-5</v>
      </c>
      <c r="I23" s="22">
        <f t="shared" si="1"/>
        <v>691.2</v>
      </c>
      <c r="J23" s="22">
        <v>692.9</v>
      </c>
      <c r="K23" s="22">
        <v>691.2</v>
      </c>
      <c r="L23" s="27">
        <v>689.92</v>
      </c>
      <c r="M23" s="25">
        <v>13.2</v>
      </c>
      <c r="P23" s="22">
        <v>768</v>
      </c>
      <c r="Q23" s="22">
        <v>767.4</v>
      </c>
      <c r="R23" s="27">
        <v>767.25</v>
      </c>
      <c r="S23" s="25">
        <v>8.9</v>
      </c>
      <c r="U23" s="22">
        <f t="shared" si="2"/>
        <v>76.2</v>
      </c>
      <c r="V23" s="22">
        <v>75</v>
      </c>
      <c r="W23" s="22">
        <v>76.2</v>
      </c>
      <c r="X23" s="27">
        <v>77.33</v>
      </c>
      <c r="Y23" s="25">
        <v>-4.3</v>
      </c>
      <c r="AA23" s="22">
        <f t="shared" si="3"/>
        <v>9.9</v>
      </c>
      <c r="AB23" s="22">
        <v>9.8000000000000007</v>
      </c>
      <c r="AC23" s="22">
        <v>9.9</v>
      </c>
      <c r="AD23" s="27">
        <v>10.029999999999999</v>
      </c>
      <c r="AE23" s="25">
        <v>-0.8</v>
      </c>
      <c r="AG23" s="22">
        <f t="shared" si="4"/>
        <v>90.1</v>
      </c>
      <c r="AH23" s="22">
        <v>90.2</v>
      </c>
      <c r="AI23" s="22">
        <v>90.1</v>
      </c>
      <c r="AJ23" s="27">
        <v>89.92</v>
      </c>
      <c r="AK23" s="25">
        <v>0.7</v>
      </c>
      <c r="AM23" s="22">
        <f t="shared" si="5"/>
        <v>9.9</v>
      </c>
      <c r="AN23" s="22">
        <v>9.8000000000000007</v>
      </c>
      <c r="AO23" s="22">
        <v>9.9</v>
      </c>
      <c r="AP23" s="27">
        <v>10.08</v>
      </c>
      <c r="AQ23" s="25">
        <v>-0.7</v>
      </c>
    </row>
    <row r="24" spans="1:43" ht="12.75" x14ac:dyDescent="0.2">
      <c r="A24" s="7">
        <v>5</v>
      </c>
      <c r="B24">
        <v>4</v>
      </c>
      <c r="C24" s="22">
        <f t="shared" si="0"/>
        <v>76.5</v>
      </c>
      <c r="D24" s="22">
        <v>76</v>
      </c>
      <c r="E24" s="22">
        <v>76.5</v>
      </c>
      <c r="F24" s="27">
        <v>75.58</v>
      </c>
      <c r="G24" s="25">
        <v>-5.4</v>
      </c>
      <c r="I24" s="22">
        <f t="shared" si="1"/>
        <v>691.1</v>
      </c>
      <c r="J24" s="22">
        <v>691.6</v>
      </c>
      <c r="K24" s="22">
        <v>691.1</v>
      </c>
      <c r="L24" s="27">
        <v>692.16</v>
      </c>
      <c r="M24" s="25">
        <v>9</v>
      </c>
      <c r="P24" s="22">
        <v>769.1</v>
      </c>
      <c r="Q24" s="22">
        <v>769</v>
      </c>
      <c r="R24" s="27">
        <v>768.8</v>
      </c>
      <c r="S24" s="25">
        <v>6.2</v>
      </c>
      <c r="U24" s="22">
        <f t="shared" si="2"/>
        <v>77.900000000000006</v>
      </c>
      <c r="V24" s="22">
        <v>77.5</v>
      </c>
      <c r="W24" s="22">
        <v>77.900000000000006</v>
      </c>
      <c r="X24" s="27">
        <v>76.64</v>
      </c>
      <c r="Y24" s="25">
        <v>-2.8</v>
      </c>
      <c r="AA24" s="22">
        <f t="shared" si="3"/>
        <v>9.9</v>
      </c>
      <c r="AB24" s="22">
        <v>9.9</v>
      </c>
      <c r="AC24" s="22">
        <v>9.9</v>
      </c>
      <c r="AD24" s="27">
        <v>9.83</v>
      </c>
      <c r="AE24" s="25">
        <v>-0.8</v>
      </c>
      <c r="AG24" s="22">
        <f t="shared" si="4"/>
        <v>89.9</v>
      </c>
      <c r="AH24" s="22">
        <v>89.9</v>
      </c>
      <c r="AI24" s="22">
        <v>89.9</v>
      </c>
      <c r="AJ24" s="27">
        <v>90.03</v>
      </c>
      <c r="AK24" s="25">
        <v>0.4</v>
      </c>
      <c r="AM24" s="22">
        <f t="shared" si="5"/>
        <v>10.1</v>
      </c>
      <c r="AN24" s="22">
        <v>10.1</v>
      </c>
      <c r="AO24" s="22">
        <v>10.1</v>
      </c>
      <c r="AP24" s="27">
        <v>9.9700000000000006</v>
      </c>
      <c r="AQ24" s="25">
        <v>-0.4</v>
      </c>
    </row>
    <row r="25" spans="1:43" ht="12.75" x14ac:dyDescent="0.2">
      <c r="A25" s="7"/>
      <c r="B25">
        <v>1</v>
      </c>
      <c r="C25" s="22">
        <f t="shared" si="0"/>
        <v>73.3</v>
      </c>
      <c r="D25" s="22">
        <v>72.400000000000006</v>
      </c>
      <c r="E25" s="22">
        <v>73.3</v>
      </c>
      <c r="F25" s="27">
        <v>74.959999999999994</v>
      </c>
      <c r="G25" s="25">
        <v>-2.5</v>
      </c>
      <c r="I25" s="22">
        <f t="shared" si="1"/>
        <v>694.8</v>
      </c>
      <c r="J25" s="22">
        <v>694.6</v>
      </c>
      <c r="K25" s="22">
        <v>694.8</v>
      </c>
      <c r="L25" s="27">
        <v>693.86</v>
      </c>
      <c r="M25" s="25">
        <v>6.8</v>
      </c>
      <c r="P25" s="22">
        <v>769.5</v>
      </c>
      <c r="Q25" s="22">
        <v>770.2</v>
      </c>
      <c r="R25" s="27">
        <v>770.58</v>
      </c>
      <c r="S25" s="25">
        <v>7.1</v>
      </c>
      <c r="U25" s="22">
        <f t="shared" si="2"/>
        <v>75.400000000000006</v>
      </c>
      <c r="V25" s="22">
        <v>74.900000000000006</v>
      </c>
      <c r="W25" s="22">
        <v>75.400000000000006</v>
      </c>
      <c r="X25" s="27">
        <v>76.72</v>
      </c>
      <c r="Y25" s="25">
        <v>0.3</v>
      </c>
      <c r="AA25" s="22">
        <f t="shared" si="3"/>
        <v>9.5</v>
      </c>
      <c r="AB25" s="22">
        <v>9.4</v>
      </c>
      <c r="AC25" s="22">
        <v>9.5</v>
      </c>
      <c r="AD25" s="27">
        <v>9.73</v>
      </c>
      <c r="AE25" s="25">
        <v>-0.4</v>
      </c>
      <c r="AG25" s="22">
        <f t="shared" si="4"/>
        <v>90.2</v>
      </c>
      <c r="AH25" s="22">
        <v>90.3</v>
      </c>
      <c r="AI25" s="22">
        <v>90.2</v>
      </c>
      <c r="AJ25" s="27">
        <v>90.04</v>
      </c>
      <c r="AK25" s="25">
        <v>0.1</v>
      </c>
      <c r="AM25" s="22">
        <f t="shared" si="5"/>
        <v>9.8000000000000007</v>
      </c>
      <c r="AN25" s="22">
        <v>9.6999999999999993</v>
      </c>
      <c r="AO25" s="22">
        <v>9.8000000000000007</v>
      </c>
      <c r="AP25" s="27">
        <v>9.9600000000000009</v>
      </c>
      <c r="AQ25" s="25">
        <v>-0.1</v>
      </c>
    </row>
    <row r="26" spans="1:43" ht="12.75" x14ac:dyDescent="0.2">
      <c r="A26" s="7">
        <v>6</v>
      </c>
      <c r="B26">
        <v>2</v>
      </c>
      <c r="C26" s="22">
        <f t="shared" si="0"/>
        <v>76.099999999999994</v>
      </c>
      <c r="D26" s="22">
        <v>77.900000000000006</v>
      </c>
      <c r="E26" s="22">
        <v>76.099999999999994</v>
      </c>
      <c r="F26" s="27">
        <v>76.41</v>
      </c>
      <c r="G26" s="25">
        <v>5.8</v>
      </c>
      <c r="I26" s="22">
        <f t="shared" si="1"/>
        <v>695.3</v>
      </c>
      <c r="J26" s="22">
        <v>693.5</v>
      </c>
      <c r="K26" s="22">
        <v>695.3</v>
      </c>
      <c r="L26" s="27">
        <v>695.15</v>
      </c>
      <c r="M26" s="25">
        <v>5.2</v>
      </c>
      <c r="P26" s="22">
        <v>773.4</v>
      </c>
      <c r="Q26" s="22">
        <v>773.4</v>
      </c>
      <c r="R26" s="27">
        <v>773.52</v>
      </c>
      <c r="S26" s="25">
        <v>11.7</v>
      </c>
      <c r="U26" s="22">
        <f t="shared" si="2"/>
        <v>78.099999999999994</v>
      </c>
      <c r="V26" s="22">
        <v>79.900000000000006</v>
      </c>
      <c r="W26" s="22">
        <v>78.099999999999994</v>
      </c>
      <c r="X26" s="27">
        <v>78.37</v>
      </c>
      <c r="Y26" s="25">
        <v>6.6</v>
      </c>
      <c r="AA26" s="22">
        <f t="shared" si="3"/>
        <v>9.8000000000000007</v>
      </c>
      <c r="AB26" s="22">
        <v>10.1</v>
      </c>
      <c r="AC26" s="22">
        <v>9.8000000000000007</v>
      </c>
      <c r="AD26" s="27">
        <v>9.8800000000000008</v>
      </c>
      <c r="AE26" s="25">
        <v>0.6</v>
      </c>
      <c r="AG26" s="22">
        <f t="shared" si="4"/>
        <v>89.9</v>
      </c>
      <c r="AH26" s="22">
        <v>89.7</v>
      </c>
      <c r="AI26" s="22">
        <v>89.9</v>
      </c>
      <c r="AJ26" s="27">
        <v>89.87</v>
      </c>
      <c r="AK26" s="25">
        <v>-0.7</v>
      </c>
      <c r="AM26" s="22">
        <f t="shared" si="5"/>
        <v>10.1</v>
      </c>
      <c r="AN26" s="22">
        <v>10.3</v>
      </c>
      <c r="AO26" s="22">
        <v>10.1</v>
      </c>
      <c r="AP26" s="27">
        <v>10.130000000000001</v>
      </c>
      <c r="AQ26" s="25">
        <v>0.7</v>
      </c>
    </row>
    <row r="27" spans="1:43" ht="12.75" x14ac:dyDescent="0.2">
      <c r="A27" s="7">
        <v>6</v>
      </c>
      <c r="B27">
        <v>3</v>
      </c>
      <c r="C27" s="22">
        <f t="shared" si="0"/>
        <v>81.3</v>
      </c>
      <c r="D27" s="22">
        <v>80.599999999999994</v>
      </c>
      <c r="E27" s="22">
        <v>81.3</v>
      </c>
      <c r="F27" s="27">
        <v>79.489999999999995</v>
      </c>
      <c r="G27" s="25">
        <v>12.3</v>
      </c>
      <c r="I27" s="22">
        <f t="shared" si="1"/>
        <v>694.9</v>
      </c>
      <c r="J27" s="22">
        <v>696.7</v>
      </c>
      <c r="K27" s="22">
        <v>694.9</v>
      </c>
      <c r="L27" s="27">
        <v>696.68</v>
      </c>
      <c r="M27" s="25">
        <v>6.1</v>
      </c>
      <c r="P27" s="22">
        <v>778.4</v>
      </c>
      <c r="Q27" s="22">
        <v>777.8</v>
      </c>
      <c r="R27" s="27">
        <v>777.85</v>
      </c>
      <c r="S27" s="25">
        <v>17.3</v>
      </c>
      <c r="U27" s="22">
        <f t="shared" si="2"/>
        <v>82.9</v>
      </c>
      <c r="V27" s="22">
        <v>81.8</v>
      </c>
      <c r="W27" s="22">
        <v>82.9</v>
      </c>
      <c r="X27" s="27">
        <v>81.17</v>
      </c>
      <c r="Y27" s="25">
        <v>11.2</v>
      </c>
      <c r="AA27" s="22">
        <f t="shared" si="3"/>
        <v>10.5</v>
      </c>
      <c r="AB27" s="22">
        <v>10.4</v>
      </c>
      <c r="AC27" s="22">
        <v>10.5</v>
      </c>
      <c r="AD27" s="27">
        <v>10.220000000000001</v>
      </c>
      <c r="AE27" s="25">
        <v>1.4</v>
      </c>
      <c r="AG27" s="22">
        <f t="shared" si="4"/>
        <v>89.3</v>
      </c>
      <c r="AH27" s="22">
        <v>89.5</v>
      </c>
      <c r="AI27" s="22">
        <v>89.3</v>
      </c>
      <c r="AJ27" s="27">
        <v>89.57</v>
      </c>
      <c r="AK27" s="25">
        <v>-1.2</v>
      </c>
      <c r="AM27" s="22">
        <f t="shared" si="5"/>
        <v>10.7</v>
      </c>
      <c r="AN27" s="22">
        <v>10.5</v>
      </c>
      <c r="AO27" s="22">
        <v>10.7</v>
      </c>
      <c r="AP27" s="27">
        <v>10.43</v>
      </c>
      <c r="AQ27" s="25">
        <v>1.2</v>
      </c>
    </row>
    <row r="28" spans="1:43" ht="12.75" x14ac:dyDescent="0.2">
      <c r="A28" s="7">
        <v>6</v>
      </c>
      <c r="B28">
        <v>4</v>
      </c>
      <c r="C28" s="22">
        <f t="shared" si="0"/>
        <v>82.4</v>
      </c>
      <c r="D28" s="22">
        <v>82.2</v>
      </c>
      <c r="E28" s="22">
        <v>82.4</v>
      </c>
      <c r="F28" s="27">
        <v>82.65</v>
      </c>
      <c r="G28" s="25">
        <v>12.6</v>
      </c>
      <c r="I28" s="22">
        <f t="shared" si="1"/>
        <v>699.8</v>
      </c>
      <c r="J28" s="22">
        <v>699.9</v>
      </c>
      <c r="K28" s="22">
        <v>699.8</v>
      </c>
      <c r="L28" s="27">
        <v>699.03</v>
      </c>
      <c r="M28" s="25">
        <v>9.4</v>
      </c>
      <c r="P28" s="22">
        <v>783.4</v>
      </c>
      <c r="Q28" s="22">
        <v>783.4</v>
      </c>
      <c r="R28" s="27">
        <v>783.08</v>
      </c>
      <c r="S28" s="25">
        <v>20.9</v>
      </c>
      <c r="U28" s="22">
        <f t="shared" si="2"/>
        <v>83.6</v>
      </c>
      <c r="V28" s="22">
        <v>83.5</v>
      </c>
      <c r="W28" s="22">
        <v>83.6</v>
      </c>
      <c r="X28" s="27">
        <v>84.05</v>
      </c>
      <c r="Y28" s="25">
        <v>11.5</v>
      </c>
      <c r="AA28" s="22">
        <f t="shared" si="3"/>
        <v>10.5</v>
      </c>
      <c r="AB28" s="22">
        <v>10.5</v>
      </c>
      <c r="AC28" s="22">
        <v>10.5</v>
      </c>
      <c r="AD28" s="27">
        <v>10.55</v>
      </c>
      <c r="AE28" s="25">
        <v>1.3</v>
      </c>
      <c r="AG28" s="22">
        <f t="shared" si="4"/>
        <v>89.3</v>
      </c>
      <c r="AH28" s="22">
        <v>89.3</v>
      </c>
      <c r="AI28" s="22">
        <v>89.3</v>
      </c>
      <c r="AJ28" s="27">
        <v>89.27</v>
      </c>
      <c r="AK28" s="25">
        <v>-1.2</v>
      </c>
      <c r="AM28" s="22">
        <f t="shared" si="5"/>
        <v>10.7</v>
      </c>
      <c r="AN28" s="22">
        <v>10.7</v>
      </c>
      <c r="AO28" s="22">
        <v>10.7</v>
      </c>
      <c r="AP28" s="27">
        <v>10.73</v>
      </c>
      <c r="AQ28" s="25">
        <v>1.2</v>
      </c>
    </row>
    <row r="29" spans="1:43" ht="12.75" x14ac:dyDescent="0.2">
      <c r="A29" s="7"/>
      <c r="B29">
        <v>1</v>
      </c>
      <c r="C29" s="22">
        <f t="shared" si="0"/>
        <v>85.7</v>
      </c>
      <c r="D29" s="22">
        <v>84.3</v>
      </c>
      <c r="E29" s="22">
        <v>85.7</v>
      </c>
      <c r="F29" s="27">
        <v>85.1</v>
      </c>
      <c r="G29" s="25">
        <v>9.8000000000000007</v>
      </c>
      <c r="I29" s="22">
        <f t="shared" si="1"/>
        <v>701.2</v>
      </c>
      <c r="J29" s="22">
        <v>701.4</v>
      </c>
      <c r="K29" s="22">
        <v>701.2</v>
      </c>
      <c r="L29" s="27">
        <v>702.3</v>
      </c>
      <c r="M29" s="25">
        <v>13.1</v>
      </c>
      <c r="P29" s="22">
        <v>787.9</v>
      </c>
      <c r="Q29" s="22">
        <v>788.7</v>
      </c>
      <c r="R29" s="27">
        <v>788.77</v>
      </c>
      <c r="S29" s="25">
        <v>22.8</v>
      </c>
      <c r="U29" s="22">
        <f t="shared" si="2"/>
        <v>87.5</v>
      </c>
      <c r="V29" s="22">
        <v>86.5</v>
      </c>
      <c r="W29" s="22">
        <v>87.5</v>
      </c>
      <c r="X29" s="27">
        <v>86.47</v>
      </c>
      <c r="Y29" s="25">
        <v>9.6999999999999993</v>
      </c>
      <c r="AA29" s="22">
        <f t="shared" si="3"/>
        <v>10.9</v>
      </c>
      <c r="AB29" s="22">
        <v>10.7</v>
      </c>
      <c r="AC29" s="22">
        <v>10.9</v>
      </c>
      <c r="AD29" s="27">
        <v>10.79</v>
      </c>
      <c r="AE29" s="25">
        <v>0.9</v>
      </c>
      <c r="AG29" s="22">
        <f t="shared" si="4"/>
        <v>88.9</v>
      </c>
      <c r="AH29" s="22">
        <v>89</v>
      </c>
      <c r="AI29" s="22">
        <v>88.9</v>
      </c>
      <c r="AJ29" s="27">
        <v>89.04</v>
      </c>
      <c r="AK29" s="25">
        <v>-0.9</v>
      </c>
      <c r="AM29" s="22">
        <f t="shared" si="5"/>
        <v>11.1</v>
      </c>
      <c r="AN29" s="22">
        <v>11</v>
      </c>
      <c r="AO29" s="22">
        <v>11.1</v>
      </c>
      <c r="AP29" s="27">
        <v>10.96</v>
      </c>
      <c r="AQ29" s="25">
        <v>0.9</v>
      </c>
    </row>
    <row r="30" spans="1:43" ht="12.75" x14ac:dyDescent="0.2">
      <c r="A30" s="7">
        <v>7</v>
      </c>
      <c r="B30">
        <v>2</v>
      </c>
      <c r="C30" s="22">
        <f t="shared" si="0"/>
        <v>86.8</v>
      </c>
      <c r="D30" s="22">
        <v>88.7</v>
      </c>
      <c r="E30" s="22">
        <v>86.8</v>
      </c>
      <c r="F30" s="27">
        <v>87.22</v>
      </c>
      <c r="G30" s="25">
        <v>8.4</v>
      </c>
      <c r="I30" s="22">
        <f t="shared" si="1"/>
        <v>706.9</v>
      </c>
      <c r="J30" s="22">
        <v>705.1</v>
      </c>
      <c r="K30" s="22">
        <v>706.9</v>
      </c>
      <c r="L30" s="27">
        <v>706.27</v>
      </c>
      <c r="M30" s="25">
        <v>15.9</v>
      </c>
      <c r="P30" s="22">
        <v>795.1</v>
      </c>
      <c r="Q30" s="22">
        <v>795</v>
      </c>
      <c r="R30" s="27">
        <v>794.94</v>
      </c>
      <c r="S30" s="25">
        <v>24.7</v>
      </c>
      <c r="U30" s="22">
        <f t="shared" si="2"/>
        <v>88.1</v>
      </c>
      <c r="V30" s="22">
        <v>90</v>
      </c>
      <c r="W30" s="22">
        <v>88.1</v>
      </c>
      <c r="X30" s="27">
        <v>88.67</v>
      </c>
      <c r="Y30" s="25">
        <v>8.8000000000000007</v>
      </c>
      <c r="AA30" s="22">
        <f t="shared" si="3"/>
        <v>10.9</v>
      </c>
      <c r="AB30" s="22">
        <v>11.2</v>
      </c>
      <c r="AC30" s="22">
        <v>10.9</v>
      </c>
      <c r="AD30" s="27">
        <v>10.97</v>
      </c>
      <c r="AE30" s="25">
        <v>0.7</v>
      </c>
      <c r="AG30" s="22">
        <f t="shared" si="4"/>
        <v>88.9</v>
      </c>
      <c r="AH30" s="22">
        <v>88.7</v>
      </c>
      <c r="AI30" s="22">
        <v>88.9</v>
      </c>
      <c r="AJ30" s="27">
        <v>88.85</v>
      </c>
      <c r="AK30" s="25">
        <v>-0.8</v>
      </c>
      <c r="AM30" s="22">
        <f t="shared" si="5"/>
        <v>11.1</v>
      </c>
      <c r="AN30" s="22">
        <v>11.3</v>
      </c>
      <c r="AO30" s="22">
        <v>11.1</v>
      </c>
      <c r="AP30" s="27">
        <v>11.15</v>
      </c>
      <c r="AQ30" s="25">
        <v>0.8</v>
      </c>
    </row>
    <row r="31" spans="1:43" ht="12.75" x14ac:dyDescent="0.2">
      <c r="A31" s="7">
        <v>7</v>
      </c>
      <c r="B31">
        <v>3</v>
      </c>
      <c r="C31" s="22">
        <f t="shared" si="0"/>
        <v>89.2</v>
      </c>
      <c r="D31" s="22">
        <v>88.5</v>
      </c>
      <c r="E31" s="22">
        <v>89.2</v>
      </c>
      <c r="F31" s="27">
        <v>89.75</v>
      </c>
      <c r="G31" s="25">
        <v>10.1</v>
      </c>
      <c r="I31" s="22">
        <f t="shared" si="1"/>
        <v>710.8</v>
      </c>
      <c r="J31" s="22">
        <v>712.5</v>
      </c>
      <c r="K31" s="22">
        <v>710.8</v>
      </c>
      <c r="L31" s="27">
        <v>710.67</v>
      </c>
      <c r="M31" s="25">
        <v>17.600000000000001</v>
      </c>
      <c r="P31" s="22">
        <v>802.4</v>
      </c>
      <c r="Q31" s="22">
        <v>801.7</v>
      </c>
      <c r="R31" s="27">
        <v>801.84</v>
      </c>
      <c r="S31" s="25">
        <v>27.6</v>
      </c>
      <c r="U31" s="22">
        <f t="shared" si="2"/>
        <v>90.9</v>
      </c>
      <c r="V31" s="22">
        <v>89.9</v>
      </c>
      <c r="W31" s="22">
        <v>90.9</v>
      </c>
      <c r="X31" s="27">
        <v>91.17</v>
      </c>
      <c r="Y31" s="25">
        <v>10</v>
      </c>
      <c r="AA31" s="22">
        <f t="shared" si="3"/>
        <v>11.1</v>
      </c>
      <c r="AB31" s="22">
        <v>11</v>
      </c>
      <c r="AC31" s="22">
        <v>11.1</v>
      </c>
      <c r="AD31" s="27">
        <v>11.19</v>
      </c>
      <c r="AE31" s="25">
        <v>0.9</v>
      </c>
      <c r="AG31" s="22">
        <f t="shared" si="4"/>
        <v>88.7</v>
      </c>
      <c r="AH31" s="22">
        <v>88.8</v>
      </c>
      <c r="AI31" s="22">
        <v>88.7</v>
      </c>
      <c r="AJ31" s="27">
        <v>88.63</v>
      </c>
      <c r="AK31" s="25">
        <v>-0.9</v>
      </c>
      <c r="AM31" s="22">
        <f t="shared" si="5"/>
        <v>11.3</v>
      </c>
      <c r="AN31" s="22">
        <v>11.2</v>
      </c>
      <c r="AO31" s="22">
        <v>11.3</v>
      </c>
      <c r="AP31" s="27">
        <v>11.37</v>
      </c>
      <c r="AQ31" s="25">
        <v>0.9</v>
      </c>
    </row>
    <row r="32" spans="1:43" ht="12.75" x14ac:dyDescent="0.2">
      <c r="A32" s="7">
        <v>7</v>
      </c>
      <c r="B32">
        <v>4</v>
      </c>
      <c r="C32" s="22">
        <f t="shared" si="0"/>
        <v>92.5</v>
      </c>
      <c r="D32" s="22">
        <v>92.3</v>
      </c>
      <c r="E32" s="22">
        <v>92.5</v>
      </c>
      <c r="F32" s="27">
        <v>93.65</v>
      </c>
      <c r="G32" s="25">
        <v>15.6</v>
      </c>
      <c r="I32" s="22">
        <f t="shared" si="1"/>
        <v>715.9</v>
      </c>
      <c r="J32" s="22">
        <v>716</v>
      </c>
      <c r="K32" s="22">
        <v>715.9</v>
      </c>
      <c r="L32" s="27">
        <v>714.65</v>
      </c>
      <c r="M32" s="25">
        <v>15.9</v>
      </c>
      <c r="P32" s="22">
        <v>809.6</v>
      </c>
      <c r="Q32" s="22">
        <v>809.7</v>
      </c>
      <c r="R32" s="27">
        <v>809.68</v>
      </c>
      <c r="S32" s="25">
        <v>31.4</v>
      </c>
      <c r="U32" s="22">
        <f t="shared" si="2"/>
        <v>93.8</v>
      </c>
      <c r="V32" s="22">
        <v>93.7</v>
      </c>
      <c r="W32" s="22">
        <v>93.8</v>
      </c>
      <c r="X32" s="27">
        <v>95.03</v>
      </c>
      <c r="Y32" s="25">
        <v>15.5</v>
      </c>
      <c r="AA32" s="22">
        <f t="shared" si="3"/>
        <v>11.4</v>
      </c>
      <c r="AB32" s="22">
        <v>11.4</v>
      </c>
      <c r="AC32" s="22">
        <v>11.4</v>
      </c>
      <c r="AD32" s="27">
        <v>11.57</v>
      </c>
      <c r="AE32" s="25">
        <v>1.5</v>
      </c>
      <c r="AG32" s="22">
        <f t="shared" si="4"/>
        <v>88.4</v>
      </c>
      <c r="AH32" s="22">
        <v>88.4</v>
      </c>
      <c r="AI32" s="22">
        <v>88.4</v>
      </c>
      <c r="AJ32" s="27">
        <v>88.26</v>
      </c>
      <c r="AK32" s="25">
        <v>-1.5</v>
      </c>
      <c r="AM32" s="22">
        <f t="shared" si="5"/>
        <v>11.6</v>
      </c>
      <c r="AN32" s="22">
        <v>11.6</v>
      </c>
      <c r="AO32" s="22">
        <v>11.6</v>
      </c>
      <c r="AP32" s="27">
        <v>11.74</v>
      </c>
      <c r="AQ32" s="25">
        <v>1.5</v>
      </c>
    </row>
    <row r="33" spans="1:43" ht="12.75" x14ac:dyDescent="0.2">
      <c r="A33" s="7"/>
      <c r="B33">
        <v>1</v>
      </c>
      <c r="C33" s="22">
        <f t="shared" si="0"/>
        <v>95.5</v>
      </c>
      <c r="D33" s="22">
        <v>94.1</v>
      </c>
      <c r="E33" s="22">
        <v>95.5</v>
      </c>
      <c r="F33" s="27">
        <v>98</v>
      </c>
      <c r="G33" s="25">
        <v>17.399999999999999</v>
      </c>
      <c r="I33" s="22">
        <f t="shared" si="1"/>
        <v>721.5</v>
      </c>
      <c r="J33" s="22">
        <v>721.7</v>
      </c>
      <c r="K33" s="22">
        <v>721.5</v>
      </c>
      <c r="L33" s="27">
        <v>718.8</v>
      </c>
      <c r="M33" s="25">
        <v>16.600000000000001</v>
      </c>
      <c r="P33" s="22">
        <v>817.5</v>
      </c>
      <c r="Q33" s="22">
        <v>818.3</v>
      </c>
      <c r="R33" s="27">
        <v>818.44</v>
      </c>
      <c r="S33" s="25">
        <v>35</v>
      </c>
      <c r="U33" s="22">
        <f t="shared" si="2"/>
        <v>96.8</v>
      </c>
      <c r="V33" s="22">
        <v>95.8</v>
      </c>
      <c r="W33" s="22">
        <v>96.8</v>
      </c>
      <c r="X33" s="27">
        <v>99.64</v>
      </c>
      <c r="Y33" s="25">
        <v>18.399999999999999</v>
      </c>
      <c r="AA33" s="22">
        <f t="shared" si="3"/>
        <v>11.7</v>
      </c>
      <c r="AB33" s="22">
        <v>11.5</v>
      </c>
      <c r="AC33" s="22">
        <v>11.7</v>
      </c>
      <c r="AD33" s="27">
        <v>11.97</v>
      </c>
      <c r="AE33" s="25">
        <v>1.6</v>
      </c>
      <c r="AG33" s="22">
        <f t="shared" si="4"/>
        <v>88.2</v>
      </c>
      <c r="AH33" s="22">
        <v>88.3</v>
      </c>
      <c r="AI33" s="22">
        <v>88.2</v>
      </c>
      <c r="AJ33" s="27">
        <v>87.83</v>
      </c>
      <c r="AK33" s="25">
        <v>-1.7</v>
      </c>
      <c r="AM33" s="22">
        <f t="shared" si="5"/>
        <v>11.8</v>
      </c>
      <c r="AN33" s="22">
        <v>11.7</v>
      </c>
      <c r="AO33" s="22">
        <v>11.8</v>
      </c>
      <c r="AP33" s="27">
        <v>12.17</v>
      </c>
      <c r="AQ33" s="25">
        <v>1.7</v>
      </c>
    </row>
    <row r="34" spans="1:43" ht="12.75" x14ac:dyDescent="0.2">
      <c r="A34" s="7">
        <v>8</v>
      </c>
      <c r="B34">
        <v>2</v>
      </c>
      <c r="C34" s="22">
        <f t="shared" si="0"/>
        <v>105.4</v>
      </c>
      <c r="D34" s="22">
        <v>106.9</v>
      </c>
      <c r="E34" s="22">
        <v>105.4</v>
      </c>
      <c r="F34" s="27">
        <v>100.79</v>
      </c>
      <c r="G34" s="25">
        <v>11.2</v>
      </c>
      <c r="I34" s="22">
        <f t="shared" si="1"/>
        <v>719.8</v>
      </c>
      <c r="J34" s="22">
        <v>718.5</v>
      </c>
      <c r="K34" s="22">
        <v>719.8</v>
      </c>
      <c r="L34" s="27">
        <v>724.88</v>
      </c>
      <c r="M34" s="25">
        <v>24.3</v>
      </c>
      <c r="P34" s="22">
        <v>828</v>
      </c>
      <c r="Q34" s="22">
        <v>827.8</v>
      </c>
      <c r="R34" s="27">
        <v>827.69</v>
      </c>
      <c r="S34" s="25">
        <v>37</v>
      </c>
      <c r="U34" s="22">
        <f t="shared" si="2"/>
        <v>108.1</v>
      </c>
      <c r="V34" s="22">
        <v>109.5</v>
      </c>
      <c r="W34" s="22">
        <v>108.1</v>
      </c>
      <c r="X34" s="27">
        <v>102.81</v>
      </c>
      <c r="Y34" s="25">
        <v>12.7</v>
      </c>
      <c r="AA34" s="22">
        <f t="shared" si="3"/>
        <v>12.7</v>
      </c>
      <c r="AB34" s="22">
        <v>12.9</v>
      </c>
      <c r="AC34" s="22">
        <v>12.7</v>
      </c>
      <c r="AD34" s="27">
        <v>12.18</v>
      </c>
      <c r="AE34" s="25">
        <v>0.8</v>
      </c>
      <c r="AG34" s="22">
        <f t="shared" si="4"/>
        <v>86.9</v>
      </c>
      <c r="AH34" s="22">
        <v>86.8</v>
      </c>
      <c r="AI34" s="22">
        <v>86.9</v>
      </c>
      <c r="AJ34" s="27">
        <v>87.58</v>
      </c>
      <c r="AK34" s="25">
        <v>-1</v>
      </c>
      <c r="AM34" s="22">
        <f t="shared" si="5"/>
        <v>13.1</v>
      </c>
      <c r="AN34" s="22">
        <v>13.2</v>
      </c>
      <c r="AO34" s="22">
        <v>13.1</v>
      </c>
      <c r="AP34" s="27">
        <v>12.42</v>
      </c>
      <c r="AQ34" s="25">
        <v>1</v>
      </c>
    </row>
    <row r="35" spans="1:43" ht="12.75" x14ac:dyDescent="0.2">
      <c r="A35" s="7">
        <v>8</v>
      </c>
      <c r="B35">
        <v>3</v>
      </c>
      <c r="C35" s="22">
        <f t="shared" si="0"/>
        <v>97.7</v>
      </c>
      <c r="D35" s="22">
        <v>97.3</v>
      </c>
      <c r="E35" s="22">
        <v>97.7</v>
      </c>
      <c r="F35" s="27">
        <v>101.33</v>
      </c>
      <c r="G35" s="25">
        <v>2.2000000000000002</v>
      </c>
      <c r="I35" s="22">
        <f t="shared" si="1"/>
        <v>737.7</v>
      </c>
      <c r="J35" s="22">
        <v>738.9</v>
      </c>
      <c r="K35" s="22">
        <v>737.7</v>
      </c>
      <c r="L35" s="27">
        <v>733.46</v>
      </c>
      <c r="M35" s="25">
        <v>34.299999999999997</v>
      </c>
      <c r="P35" s="22">
        <v>838.2</v>
      </c>
      <c r="Q35" s="22">
        <v>837.5</v>
      </c>
      <c r="R35" s="27">
        <v>837.02</v>
      </c>
      <c r="S35" s="25">
        <v>37.299999999999997</v>
      </c>
      <c r="U35" s="22">
        <f t="shared" si="2"/>
        <v>99.9</v>
      </c>
      <c r="V35" s="22">
        <v>99.3</v>
      </c>
      <c r="W35" s="22">
        <v>99.9</v>
      </c>
      <c r="X35" s="27">
        <v>103.56</v>
      </c>
      <c r="Y35" s="25">
        <v>3</v>
      </c>
      <c r="AA35" s="22">
        <f t="shared" si="3"/>
        <v>11.7</v>
      </c>
      <c r="AB35" s="22">
        <v>11.6</v>
      </c>
      <c r="AC35" s="22">
        <v>11.7</v>
      </c>
      <c r="AD35" s="27">
        <v>12.11</v>
      </c>
      <c r="AE35" s="25">
        <v>-0.3</v>
      </c>
      <c r="AG35" s="22">
        <f t="shared" si="4"/>
        <v>88.1</v>
      </c>
      <c r="AH35" s="22">
        <v>88.2</v>
      </c>
      <c r="AI35" s="22">
        <v>88.1</v>
      </c>
      <c r="AJ35" s="27">
        <v>87.63</v>
      </c>
      <c r="AK35" s="25">
        <v>0.2</v>
      </c>
      <c r="AM35" s="22">
        <f t="shared" si="5"/>
        <v>11.9</v>
      </c>
      <c r="AN35" s="22">
        <v>11.8</v>
      </c>
      <c r="AO35" s="22">
        <v>11.9</v>
      </c>
      <c r="AP35" s="27">
        <v>12.37</v>
      </c>
      <c r="AQ35" s="25">
        <v>-0.2</v>
      </c>
    </row>
    <row r="36" spans="1:43" ht="12.75" x14ac:dyDescent="0.2">
      <c r="A36" s="7">
        <v>8</v>
      </c>
      <c r="B36">
        <v>4</v>
      </c>
      <c r="C36" s="22">
        <f t="shared" si="0"/>
        <v>104.7</v>
      </c>
      <c r="D36" s="22">
        <v>104.1</v>
      </c>
      <c r="E36" s="22">
        <v>104.7</v>
      </c>
      <c r="F36" s="27">
        <v>101.09</v>
      </c>
      <c r="G36" s="25">
        <v>-1</v>
      </c>
      <c r="I36" s="22">
        <f t="shared" si="1"/>
        <v>739.1</v>
      </c>
      <c r="J36" s="22">
        <v>739.7</v>
      </c>
      <c r="K36" s="22">
        <v>739.1</v>
      </c>
      <c r="L36" s="27">
        <v>743.34</v>
      </c>
      <c r="M36" s="25">
        <v>39.5</v>
      </c>
      <c r="P36" s="22">
        <v>846</v>
      </c>
      <c r="Q36" s="22">
        <v>846.1</v>
      </c>
      <c r="R36" s="27">
        <v>846.59</v>
      </c>
      <c r="S36" s="25">
        <v>38.299999999999997</v>
      </c>
      <c r="U36" s="22">
        <f t="shared" si="2"/>
        <v>107</v>
      </c>
      <c r="V36" s="22">
        <v>106.4</v>
      </c>
      <c r="W36" s="22">
        <v>107</v>
      </c>
      <c r="X36" s="27">
        <v>103.25</v>
      </c>
      <c r="Y36" s="25">
        <v>-1.2</v>
      </c>
      <c r="AA36" s="22">
        <f t="shared" si="3"/>
        <v>12.4</v>
      </c>
      <c r="AB36" s="22">
        <v>12.3</v>
      </c>
      <c r="AC36" s="22">
        <v>12.4</v>
      </c>
      <c r="AD36" s="27">
        <v>11.94</v>
      </c>
      <c r="AE36" s="25">
        <v>-0.7</v>
      </c>
      <c r="AG36" s="22">
        <f t="shared" si="4"/>
        <v>87.4</v>
      </c>
      <c r="AH36" s="22">
        <v>87.4</v>
      </c>
      <c r="AI36" s="22">
        <v>87.4</v>
      </c>
      <c r="AJ36" s="27">
        <v>87.8</v>
      </c>
      <c r="AK36" s="25">
        <v>0.7</v>
      </c>
      <c r="AM36" s="22">
        <f t="shared" si="5"/>
        <v>12.6</v>
      </c>
      <c r="AN36" s="22">
        <v>12.6</v>
      </c>
      <c r="AO36" s="22">
        <v>12.6</v>
      </c>
      <c r="AP36" s="27">
        <v>12.2</v>
      </c>
      <c r="AQ36" s="25">
        <v>-0.7</v>
      </c>
    </row>
    <row r="37" spans="1:43" ht="12.75" x14ac:dyDescent="0.2">
      <c r="A37" s="7"/>
      <c r="B37">
        <v>1</v>
      </c>
      <c r="C37" s="22">
        <f t="shared" ref="C37:C68" si="6">$B$2*E37+(1-$B$2)*D37</f>
        <v>101.5</v>
      </c>
      <c r="D37" s="22">
        <v>100.6</v>
      </c>
      <c r="E37" s="22">
        <v>101.5</v>
      </c>
      <c r="F37" s="27">
        <v>102.65</v>
      </c>
      <c r="G37" s="25">
        <v>6.2</v>
      </c>
      <c r="I37" s="22">
        <f t="shared" ref="I37:I68" si="7">$B$2*K37+(1-$B$2)*J37</f>
        <v>753.2</v>
      </c>
      <c r="J37" s="22">
        <v>753</v>
      </c>
      <c r="K37" s="22">
        <v>753.2</v>
      </c>
      <c r="L37" s="27">
        <v>751.91</v>
      </c>
      <c r="M37" s="25">
        <v>34.299999999999997</v>
      </c>
      <c r="P37" s="22">
        <v>855.7</v>
      </c>
      <c r="Q37" s="22">
        <v>856.5</v>
      </c>
      <c r="R37" s="27">
        <v>856.56</v>
      </c>
      <c r="S37" s="25">
        <v>39.9</v>
      </c>
      <c r="U37" s="22">
        <f t="shared" ref="U37:U68" si="8">$B$2*W37+(1-$B$2)*V37</f>
        <v>103.3</v>
      </c>
      <c r="V37" s="22">
        <v>102.7</v>
      </c>
      <c r="W37" s="22">
        <v>103.3</v>
      </c>
      <c r="X37" s="27">
        <v>104.65</v>
      </c>
      <c r="Y37" s="25">
        <v>5.6</v>
      </c>
      <c r="AA37" s="22">
        <f t="shared" ref="AA37:AA68" si="9">$B$2*AC37+(1-$B$2)*AB37</f>
        <v>11.8</v>
      </c>
      <c r="AB37" s="22">
        <v>11.8</v>
      </c>
      <c r="AC37" s="22">
        <v>11.8</v>
      </c>
      <c r="AD37" s="27">
        <v>11.98</v>
      </c>
      <c r="AE37" s="25">
        <v>0.2</v>
      </c>
      <c r="AG37" s="22">
        <f t="shared" ref="AG37:AG68" si="10">$B$2*AI37+(1-$B$2)*AH37</f>
        <v>87.9</v>
      </c>
      <c r="AH37" s="22">
        <v>88</v>
      </c>
      <c r="AI37" s="22">
        <v>87.9</v>
      </c>
      <c r="AJ37" s="27">
        <v>87.78</v>
      </c>
      <c r="AK37" s="25">
        <v>-0.1</v>
      </c>
      <c r="AM37" s="22">
        <f t="shared" ref="AM37:AM68" si="11">$B$2*AO37+(1-$B$2)*AN37</f>
        <v>12.1</v>
      </c>
      <c r="AN37" s="22">
        <v>12</v>
      </c>
      <c r="AO37" s="22">
        <v>12.1</v>
      </c>
      <c r="AP37" s="27">
        <v>12.22</v>
      </c>
      <c r="AQ37" s="25">
        <v>0.1</v>
      </c>
    </row>
    <row r="38" spans="1:43" ht="12.75" x14ac:dyDescent="0.2">
      <c r="A38" s="7">
        <v>9</v>
      </c>
      <c r="B38">
        <v>2</v>
      </c>
      <c r="C38" s="22">
        <f t="shared" si="6"/>
        <v>104.3</v>
      </c>
      <c r="D38" s="22">
        <v>105.6</v>
      </c>
      <c r="E38" s="22">
        <v>104.3</v>
      </c>
      <c r="F38" s="27">
        <v>106.79</v>
      </c>
      <c r="G38" s="25">
        <v>16.5</v>
      </c>
      <c r="I38" s="22">
        <f t="shared" si="7"/>
        <v>761.4</v>
      </c>
      <c r="J38" s="22">
        <v>760.7</v>
      </c>
      <c r="K38" s="22">
        <v>761.4</v>
      </c>
      <c r="L38" s="27">
        <v>758.96</v>
      </c>
      <c r="M38" s="25">
        <v>28.2</v>
      </c>
      <c r="P38" s="22">
        <v>868.1</v>
      </c>
      <c r="Q38" s="22">
        <v>867.9</v>
      </c>
      <c r="R38" s="27">
        <v>867.9</v>
      </c>
      <c r="S38" s="25">
        <v>45.4</v>
      </c>
      <c r="U38" s="22">
        <f t="shared" si="8"/>
        <v>106.5</v>
      </c>
      <c r="V38" s="22">
        <v>107.5</v>
      </c>
      <c r="W38" s="22">
        <v>106.5</v>
      </c>
      <c r="X38" s="27">
        <v>108.95</v>
      </c>
      <c r="Y38" s="25">
        <v>17.2</v>
      </c>
      <c r="AA38" s="22">
        <f t="shared" si="9"/>
        <v>12</v>
      </c>
      <c r="AB38" s="22">
        <v>12.2</v>
      </c>
      <c r="AC38" s="22">
        <v>12</v>
      </c>
      <c r="AD38" s="27">
        <v>12.3</v>
      </c>
      <c r="AE38" s="25">
        <v>1.3</v>
      </c>
      <c r="AG38" s="22">
        <f t="shared" si="10"/>
        <v>87.7</v>
      </c>
      <c r="AH38" s="22">
        <v>87.6</v>
      </c>
      <c r="AI38" s="22">
        <v>87.7</v>
      </c>
      <c r="AJ38" s="27">
        <v>87.45</v>
      </c>
      <c r="AK38" s="25">
        <v>-1.3</v>
      </c>
      <c r="AM38" s="22">
        <f t="shared" si="11"/>
        <v>12.3</v>
      </c>
      <c r="AN38" s="22">
        <v>12.4</v>
      </c>
      <c r="AO38" s="22">
        <v>12.3</v>
      </c>
      <c r="AP38" s="27">
        <v>12.55</v>
      </c>
      <c r="AQ38" s="25">
        <v>1.3</v>
      </c>
    </row>
    <row r="39" spans="1:43" ht="12.75" x14ac:dyDescent="0.2">
      <c r="A39" s="7">
        <v>9</v>
      </c>
      <c r="B39">
        <v>3</v>
      </c>
      <c r="C39" s="22">
        <f t="shared" si="6"/>
        <v>114.5</v>
      </c>
      <c r="D39" s="22">
        <v>114.3</v>
      </c>
      <c r="E39" s="22">
        <v>114.5</v>
      </c>
      <c r="F39" s="27">
        <v>112.14</v>
      </c>
      <c r="G39" s="25">
        <v>21.4</v>
      </c>
      <c r="I39" s="22">
        <f t="shared" si="7"/>
        <v>762.8</v>
      </c>
      <c r="J39" s="22">
        <v>763.5</v>
      </c>
      <c r="K39" s="22">
        <v>762.8</v>
      </c>
      <c r="L39" s="27">
        <v>764.5</v>
      </c>
      <c r="M39" s="25">
        <v>22.2</v>
      </c>
      <c r="P39" s="22">
        <v>880</v>
      </c>
      <c r="Q39" s="22">
        <v>879.3</v>
      </c>
      <c r="R39" s="27">
        <v>879.38</v>
      </c>
      <c r="S39" s="25">
        <v>45.9</v>
      </c>
      <c r="U39" s="22">
        <f t="shared" si="8"/>
        <v>116.5</v>
      </c>
      <c r="V39" s="22">
        <v>116.5</v>
      </c>
      <c r="W39" s="22">
        <v>116.5</v>
      </c>
      <c r="X39" s="27">
        <v>114.88</v>
      </c>
      <c r="Y39" s="25">
        <v>23.7</v>
      </c>
      <c r="AA39" s="22">
        <f t="shared" si="9"/>
        <v>13</v>
      </c>
      <c r="AB39" s="22">
        <v>13</v>
      </c>
      <c r="AC39" s="22">
        <v>13</v>
      </c>
      <c r="AD39" s="27">
        <v>12.75</v>
      </c>
      <c r="AE39" s="25">
        <v>1.8</v>
      </c>
      <c r="AG39" s="22">
        <f t="shared" si="10"/>
        <v>86.7</v>
      </c>
      <c r="AH39" s="22">
        <v>86.8</v>
      </c>
      <c r="AI39" s="22">
        <v>86.7</v>
      </c>
      <c r="AJ39" s="27">
        <v>86.94</v>
      </c>
      <c r="AK39" s="25">
        <v>-2</v>
      </c>
      <c r="AM39" s="22">
        <f t="shared" si="11"/>
        <v>13.3</v>
      </c>
      <c r="AN39" s="22">
        <v>13.2</v>
      </c>
      <c r="AO39" s="22">
        <v>13.3</v>
      </c>
      <c r="AP39" s="27">
        <v>13.06</v>
      </c>
      <c r="AQ39" s="25">
        <v>2</v>
      </c>
    </row>
    <row r="40" spans="1:43" ht="12.75" x14ac:dyDescent="0.2">
      <c r="A40" s="7">
        <v>9</v>
      </c>
      <c r="B40">
        <v>4</v>
      </c>
      <c r="C40" s="22">
        <f t="shared" si="6"/>
        <v>116.1</v>
      </c>
      <c r="D40" s="22">
        <v>115.2</v>
      </c>
      <c r="E40" s="22">
        <v>116.1</v>
      </c>
      <c r="F40" s="27">
        <v>116.56</v>
      </c>
      <c r="G40" s="25">
        <v>17.7</v>
      </c>
      <c r="I40" s="22">
        <f t="shared" si="7"/>
        <v>771.2</v>
      </c>
      <c r="J40" s="22">
        <v>772</v>
      </c>
      <c r="K40" s="22">
        <v>771.2</v>
      </c>
      <c r="L40" s="27">
        <v>770.85</v>
      </c>
      <c r="M40" s="25">
        <v>25.4</v>
      </c>
      <c r="P40" s="22">
        <v>890.8</v>
      </c>
      <c r="Q40" s="22">
        <v>891</v>
      </c>
      <c r="R40" s="27">
        <v>890.71</v>
      </c>
      <c r="S40" s="25">
        <v>45.3</v>
      </c>
      <c r="U40" s="22">
        <f t="shared" si="8"/>
        <v>119.9</v>
      </c>
      <c r="V40" s="22">
        <v>118.8</v>
      </c>
      <c r="W40" s="22">
        <v>119.9</v>
      </c>
      <c r="X40" s="27">
        <v>119.87</v>
      </c>
      <c r="Y40" s="25">
        <v>20</v>
      </c>
      <c r="AA40" s="22">
        <f t="shared" si="9"/>
        <v>13</v>
      </c>
      <c r="AB40" s="22">
        <v>12.9</v>
      </c>
      <c r="AC40" s="22">
        <v>13</v>
      </c>
      <c r="AD40" s="27">
        <v>13.09</v>
      </c>
      <c r="AE40" s="25">
        <v>1.3</v>
      </c>
      <c r="AG40" s="22">
        <f t="shared" si="10"/>
        <v>86.5</v>
      </c>
      <c r="AH40" s="22">
        <v>86.7</v>
      </c>
      <c r="AI40" s="22">
        <v>86.5</v>
      </c>
      <c r="AJ40" s="27">
        <v>86.54</v>
      </c>
      <c r="AK40" s="25">
        <v>-1.6</v>
      </c>
      <c r="AM40" s="22">
        <f t="shared" si="11"/>
        <v>13.5</v>
      </c>
      <c r="AN40" s="22">
        <v>13.3</v>
      </c>
      <c r="AO40" s="22">
        <v>13.5</v>
      </c>
      <c r="AP40" s="27">
        <v>13.46</v>
      </c>
      <c r="AQ40" s="25">
        <v>1.6</v>
      </c>
    </row>
    <row r="41" spans="1:43" ht="12.75" x14ac:dyDescent="0.2">
      <c r="A41" s="7"/>
      <c r="B41">
        <v>1</v>
      </c>
      <c r="C41" s="22">
        <f t="shared" si="6"/>
        <v>121.1</v>
      </c>
      <c r="D41" s="22">
        <v>120.6</v>
      </c>
      <c r="E41" s="22">
        <v>121.1</v>
      </c>
      <c r="F41" s="27">
        <v>118.66</v>
      </c>
      <c r="G41" s="25">
        <v>8.4</v>
      </c>
      <c r="I41" s="22">
        <f t="shared" si="7"/>
        <v>777.4</v>
      </c>
      <c r="J41" s="22">
        <v>777</v>
      </c>
      <c r="K41" s="22">
        <v>777.4</v>
      </c>
      <c r="L41" s="27">
        <v>779.86</v>
      </c>
      <c r="M41" s="25">
        <v>36.1</v>
      </c>
      <c r="P41" s="22">
        <v>901</v>
      </c>
      <c r="Q41" s="22">
        <v>901.8</v>
      </c>
      <c r="R41" s="27">
        <v>901.71</v>
      </c>
      <c r="S41" s="25">
        <v>44</v>
      </c>
      <c r="U41" s="22">
        <f t="shared" si="8"/>
        <v>124.4</v>
      </c>
      <c r="V41" s="22">
        <v>124</v>
      </c>
      <c r="W41" s="22">
        <v>124.4</v>
      </c>
      <c r="X41" s="27">
        <v>121.85</v>
      </c>
      <c r="Y41" s="25">
        <v>8</v>
      </c>
      <c r="AA41" s="22">
        <f t="shared" si="9"/>
        <v>13.4</v>
      </c>
      <c r="AB41" s="22">
        <v>13.4</v>
      </c>
      <c r="AC41" s="22">
        <v>13.4</v>
      </c>
      <c r="AD41" s="27">
        <v>13.16</v>
      </c>
      <c r="AE41" s="25">
        <v>0.3</v>
      </c>
      <c r="AG41" s="22">
        <f t="shared" si="10"/>
        <v>86.2</v>
      </c>
      <c r="AH41" s="22">
        <v>86.2</v>
      </c>
      <c r="AI41" s="22">
        <v>86.2</v>
      </c>
      <c r="AJ41" s="27">
        <v>86.49</v>
      </c>
      <c r="AK41" s="25">
        <v>-0.2</v>
      </c>
      <c r="AM41" s="22">
        <f t="shared" si="11"/>
        <v>13.8</v>
      </c>
      <c r="AN41" s="22">
        <v>13.8</v>
      </c>
      <c r="AO41" s="22">
        <v>13.8</v>
      </c>
      <c r="AP41" s="27">
        <v>13.51</v>
      </c>
      <c r="AQ41" s="25">
        <v>0.2</v>
      </c>
    </row>
    <row r="42" spans="1:43" ht="12.75" x14ac:dyDescent="0.2">
      <c r="A42" s="7">
        <v>10</v>
      </c>
      <c r="B42">
        <v>2</v>
      </c>
      <c r="C42" s="22">
        <f t="shared" si="6"/>
        <v>119.6</v>
      </c>
      <c r="D42" s="22">
        <v>120.3</v>
      </c>
      <c r="E42" s="22">
        <v>119.6</v>
      </c>
      <c r="F42" s="27">
        <v>120.2</v>
      </c>
      <c r="G42" s="25">
        <v>6.1</v>
      </c>
      <c r="I42" s="22">
        <f t="shared" si="7"/>
        <v>791</v>
      </c>
      <c r="J42" s="22">
        <v>790.9</v>
      </c>
      <c r="K42" s="22">
        <v>791</v>
      </c>
      <c r="L42" s="27">
        <v>789.93</v>
      </c>
      <c r="M42" s="25">
        <v>40.299999999999997</v>
      </c>
      <c r="P42" s="22">
        <v>912.8</v>
      </c>
      <c r="Q42" s="22">
        <v>912.5</v>
      </c>
      <c r="R42" s="27">
        <v>912.68</v>
      </c>
      <c r="S42" s="25">
        <v>43.9</v>
      </c>
      <c r="U42" s="22">
        <f t="shared" si="8"/>
        <v>121.5</v>
      </c>
      <c r="V42" s="22">
        <v>122</v>
      </c>
      <c r="W42" s="22">
        <v>121.5</v>
      </c>
      <c r="X42" s="27">
        <v>122.75</v>
      </c>
      <c r="Y42" s="25">
        <v>3.6</v>
      </c>
      <c r="AA42" s="22">
        <f t="shared" si="9"/>
        <v>13.1</v>
      </c>
      <c r="AB42" s="22">
        <v>13.2</v>
      </c>
      <c r="AC42" s="22">
        <v>13.1</v>
      </c>
      <c r="AD42" s="27">
        <v>13.17</v>
      </c>
      <c r="AE42" s="25">
        <v>0</v>
      </c>
      <c r="AG42" s="22">
        <f t="shared" si="10"/>
        <v>86.7</v>
      </c>
      <c r="AH42" s="22">
        <v>86.6</v>
      </c>
      <c r="AI42" s="22">
        <v>86.7</v>
      </c>
      <c r="AJ42" s="27">
        <v>86.55</v>
      </c>
      <c r="AK42" s="25">
        <v>0.3</v>
      </c>
      <c r="AM42" s="22">
        <f t="shared" si="11"/>
        <v>13.3</v>
      </c>
      <c r="AN42" s="22">
        <v>13.4</v>
      </c>
      <c r="AO42" s="22">
        <v>13.3</v>
      </c>
      <c r="AP42" s="27">
        <v>13.45</v>
      </c>
      <c r="AQ42" s="25">
        <v>-0.3</v>
      </c>
    </row>
    <row r="43" spans="1:43" ht="12.75" x14ac:dyDescent="0.2">
      <c r="A43" s="7">
        <v>10</v>
      </c>
      <c r="B43">
        <v>3</v>
      </c>
      <c r="C43" s="22">
        <f t="shared" si="6"/>
        <v>123.1</v>
      </c>
      <c r="D43" s="22">
        <v>123.2</v>
      </c>
      <c r="E43" s="22">
        <v>123.1</v>
      </c>
      <c r="F43" s="27">
        <v>122.78</v>
      </c>
      <c r="G43" s="25">
        <v>10.3</v>
      </c>
      <c r="I43" s="22">
        <f t="shared" si="7"/>
        <v>798.3</v>
      </c>
      <c r="J43" s="22">
        <v>798.4</v>
      </c>
      <c r="K43" s="22">
        <v>798.3</v>
      </c>
      <c r="L43" s="27">
        <v>799.03</v>
      </c>
      <c r="M43" s="25">
        <v>36.4</v>
      </c>
      <c r="P43" s="22">
        <v>924.4</v>
      </c>
      <c r="Q43" s="22">
        <v>923.8</v>
      </c>
      <c r="R43" s="27">
        <v>924.02</v>
      </c>
      <c r="S43" s="25">
        <v>45.3</v>
      </c>
      <c r="U43" s="22">
        <f t="shared" si="8"/>
        <v>125.5</v>
      </c>
      <c r="V43" s="22">
        <v>126</v>
      </c>
      <c r="W43" s="22">
        <v>125.5</v>
      </c>
      <c r="X43" s="27">
        <v>124.99</v>
      </c>
      <c r="Y43" s="25">
        <v>9</v>
      </c>
      <c r="AA43" s="22">
        <f t="shared" si="9"/>
        <v>13.3</v>
      </c>
      <c r="AB43" s="22">
        <v>13.3</v>
      </c>
      <c r="AC43" s="22">
        <v>13.3</v>
      </c>
      <c r="AD43" s="27">
        <v>13.29</v>
      </c>
      <c r="AE43" s="25">
        <v>0.5</v>
      </c>
      <c r="AG43" s="22">
        <f t="shared" si="10"/>
        <v>86.4</v>
      </c>
      <c r="AH43" s="22">
        <v>86.4</v>
      </c>
      <c r="AI43" s="22">
        <v>86.4</v>
      </c>
      <c r="AJ43" s="27">
        <v>86.47</v>
      </c>
      <c r="AK43" s="25">
        <v>-0.3</v>
      </c>
      <c r="AM43" s="22">
        <f t="shared" si="11"/>
        <v>13.6</v>
      </c>
      <c r="AN43" s="22">
        <v>13.6</v>
      </c>
      <c r="AO43" s="22">
        <v>13.6</v>
      </c>
      <c r="AP43" s="27">
        <v>13.53</v>
      </c>
      <c r="AQ43" s="25">
        <v>0.3</v>
      </c>
    </row>
    <row r="44" spans="1:43" ht="12.75" x14ac:dyDescent="0.2">
      <c r="A44" s="7">
        <v>10</v>
      </c>
      <c r="B44">
        <v>4</v>
      </c>
      <c r="C44" s="22">
        <f t="shared" si="6"/>
        <v>123.7</v>
      </c>
      <c r="D44" s="22">
        <v>122.4</v>
      </c>
      <c r="E44" s="22">
        <v>123.7</v>
      </c>
      <c r="F44" s="27">
        <v>125.68</v>
      </c>
      <c r="G44" s="25">
        <v>11.6</v>
      </c>
      <c r="I44" s="22">
        <f t="shared" si="7"/>
        <v>809.9</v>
      </c>
      <c r="J44" s="22">
        <v>811.1</v>
      </c>
      <c r="K44" s="22">
        <v>809.9</v>
      </c>
      <c r="L44" s="27">
        <v>807.45</v>
      </c>
      <c r="M44" s="25">
        <v>33.700000000000003</v>
      </c>
      <c r="P44" s="22">
        <v>935.5</v>
      </c>
      <c r="Q44" s="22">
        <v>935.8</v>
      </c>
      <c r="R44" s="27">
        <v>935.53</v>
      </c>
      <c r="S44" s="25">
        <v>46.1</v>
      </c>
      <c r="U44" s="22">
        <f t="shared" si="8"/>
        <v>126</v>
      </c>
      <c r="V44" s="22">
        <v>124.4</v>
      </c>
      <c r="W44" s="22">
        <v>126</v>
      </c>
      <c r="X44" s="27">
        <v>128.08000000000001</v>
      </c>
      <c r="Y44" s="25">
        <v>12.4</v>
      </c>
      <c r="AA44" s="22">
        <f t="shared" si="9"/>
        <v>13.2</v>
      </c>
      <c r="AB44" s="22">
        <v>13.1</v>
      </c>
      <c r="AC44" s="22">
        <v>13.2</v>
      </c>
      <c r="AD44" s="27">
        <v>13.43</v>
      </c>
      <c r="AE44" s="25">
        <v>0.6</v>
      </c>
      <c r="AG44" s="22">
        <f t="shared" si="10"/>
        <v>86.5</v>
      </c>
      <c r="AH44" s="22">
        <v>86.7</v>
      </c>
      <c r="AI44" s="22">
        <v>86.5</v>
      </c>
      <c r="AJ44" s="27">
        <v>86.31</v>
      </c>
      <c r="AK44" s="25">
        <v>-0.7</v>
      </c>
      <c r="AM44" s="22">
        <f t="shared" si="11"/>
        <v>13.5</v>
      </c>
      <c r="AN44" s="22">
        <v>13.3</v>
      </c>
      <c r="AO44" s="22">
        <v>13.5</v>
      </c>
      <c r="AP44" s="27">
        <v>13.69</v>
      </c>
      <c r="AQ44" s="25">
        <v>0.7</v>
      </c>
    </row>
    <row r="45" spans="1:43" ht="12.75" x14ac:dyDescent="0.2">
      <c r="A45" s="7"/>
      <c r="B45">
        <v>1</v>
      </c>
      <c r="C45" s="22">
        <f t="shared" si="6"/>
        <v>128.6</v>
      </c>
      <c r="D45" s="22">
        <v>128.4</v>
      </c>
      <c r="E45" s="22">
        <v>128.6</v>
      </c>
      <c r="F45" s="27">
        <v>127.49</v>
      </c>
      <c r="G45" s="25">
        <v>7.2</v>
      </c>
      <c r="I45" s="22">
        <f t="shared" si="7"/>
        <v>814.9</v>
      </c>
      <c r="J45" s="22">
        <v>814.6</v>
      </c>
      <c r="K45" s="22">
        <v>814.9</v>
      </c>
      <c r="L45" s="27">
        <v>816.57</v>
      </c>
      <c r="M45" s="25">
        <v>36.5</v>
      </c>
      <c r="P45" s="22">
        <v>946.2</v>
      </c>
      <c r="Q45" s="22">
        <v>946.8</v>
      </c>
      <c r="R45" s="27">
        <v>946.72</v>
      </c>
      <c r="S45" s="25">
        <v>44.7</v>
      </c>
      <c r="U45" s="22">
        <f t="shared" si="8"/>
        <v>131.9</v>
      </c>
      <c r="V45" s="22">
        <v>131.6</v>
      </c>
      <c r="W45" s="22">
        <v>131.9</v>
      </c>
      <c r="X45" s="27">
        <v>130.13999999999999</v>
      </c>
      <c r="Y45" s="25">
        <v>8.1999999999999993</v>
      </c>
      <c r="AA45" s="22">
        <f t="shared" si="9"/>
        <v>13.6</v>
      </c>
      <c r="AB45" s="22">
        <v>13.6</v>
      </c>
      <c r="AC45" s="22">
        <v>13.6</v>
      </c>
      <c r="AD45" s="27">
        <v>13.47</v>
      </c>
      <c r="AE45" s="25">
        <v>0.1</v>
      </c>
      <c r="AG45" s="22">
        <f t="shared" si="10"/>
        <v>86.1</v>
      </c>
      <c r="AH45" s="22">
        <v>86.1</v>
      </c>
      <c r="AI45" s="22">
        <v>86.1</v>
      </c>
      <c r="AJ45" s="27">
        <v>86.25</v>
      </c>
      <c r="AK45" s="25">
        <v>-0.2</v>
      </c>
      <c r="AM45" s="22">
        <f t="shared" si="11"/>
        <v>13.9</v>
      </c>
      <c r="AN45" s="22">
        <v>13.9</v>
      </c>
      <c r="AO45" s="22">
        <v>13.9</v>
      </c>
      <c r="AP45" s="27">
        <v>13.75</v>
      </c>
      <c r="AQ45" s="25">
        <v>0.2</v>
      </c>
    </row>
    <row r="46" spans="1:43" ht="12.75" x14ac:dyDescent="0.2">
      <c r="A46" s="7">
        <v>11</v>
      </c>
      <c r="B46">
        <v>2</v>
      </c>
      <c r="C46" s="22">
        <f t="shared" si="6"/>
        <v>126.5</v>
      </c>
      <c r="D46" s="22">
        <v>127.2</v>
      </c>
      <c r="E46" s="22">
        <v>126.5</v>
      </c>
      <c r="F46" s="27">
        <v>128.08000000000001</v>
      </c>
      <c r="G46" s="25">
        <v>2.4</v>
      </c>
      <c r="I46" s="22">
        <f t="shared" si="7"/>
        <v>828.6</v>
      </c>
      <c r="J46" s="22">
        <v>828.5</v>
      </c>
      <c r="K46" s="22">
        <v>828.6</v>
      </c>
      <c r="L46" s="27">
        <v>826.72</v>
      </c>
      <c r="M46" s="25">
        <v>40.6</v>
      </c>
      <c r="P46" s="22">
        <v>957.7</v>
      </c>
      <c r="Q46" s="22">
        <v>957.3</v>
      </c>
      <c r="R46" s="27">
        <v>957.45</v>
      </c>
      <c r="S46" s="25">
        <v>43</v>
      </c>
      <c r="U46" s="22">
        <f t="shared" si="8"/>
        <v>128.6</v>
      </c>
      <c r="V46" s="22">
        <v>129.19999999999999</v>
      </c>
      <c r="W46" s="22">
        <v>128.6</v>
      </c>
      <c r="X46" s="27">
        <v>130.72999999999999</v>
      </c>
      <c r="Y46" s="25">
        <v>2.4</v>
      </c>
      <c r="AA46" s="22">
        <f t="shared" si="9"/>
        <v>13.2</v>
      </c>
      <c r="AB46" s="22">
        <v>13.3</v>
      </c>
      <c r="AC46" s="22">
        <v>13.2</v>
      </c>
      <c r="AD46" s="27">
        <v>13.38</v>
      </c>
      <c r="AE46" s="25">
        <v>-0.4</v>
      </c>
      <c r="AG46" s="22">
        <f t="shared" si="10"/>
        <v>86.6</v>
      </c>
      <c r="AH46" s="22">
        <v>86.5</v>
      </c>
      <c r="AI46" s="22">
        <v>86.6</v>
      </c>
      <c r="AJ46" s="27">
        <v>86.35</v>
      </c>
      <c r="AK46" s="25">
        <v>0.4</v>
      </c>
      <c r="AM46" s="22">
        <f t="shared" si="11"/>
        <v>13.4</v>
      </c>
      <c r="AN46" s="22">
        <v>13.5</v>
      </c>
      <c r="AO46" s="22">
        <v>13.4</v>
      </c>
      <c r="AP46" s="27">
        <v>13.65</v>
      </c>
      <c r="AQ46" s="25">
        <v>-0.4</v>
      </c>
    </row>
    <row r="47" spans="1:43" ht="12.75" x14ac:dyDescent="0.2">
      <c r="A47" s="7">
        <v>11</v>
      </c>
      <c r="B47">
        <v>3</v>
      </c>
      <c r="C47" s="22">
        <f t="shared" si="6"/>
        <v>129.80000000000001</v>
      </c>
      <c r="D47" s="22">
        <v>130</v>
      </c>
      <c r="E47" s="22">
        <v>129.80000000000001</v>
      </c>
      <c r="F47" s="27">
        <v>129.30000000000001</v>
      </c>
      <c r="G47" s="25">
        <v>4.9000000000000004</v>
      </c>
      <c r="I47" s="22">
        <f t="shared" si="7"/>
        <v>835.6</v>
      </c>
      <c r="J47" s="22">
        <v>835.3</v>
      </c>
      <c r="K47" s="22">
        <v>835.6</v>
      </c>
      <c r="L47" s="27">
        <v>836.32</v>
      </c>
      <c r="M47" s="25">
        <v>38.4</v>
      </c>
      <c r="P47" s="22">
        <v>968.7</v>
      </c>
      <c r="Q47" s="22">
        <v>968.1</v>
      </c>
      <c r="R47" s="27">
        <v>968.05</v>
      </c>
      <c r="S47" s="25">
        <v>42.4</v>
      </c>
      <c r="U47" s="22">
        <f t="shared" si="8"/>
        <v>132.5</v>
      </c>
      <c r="V47" s="22">
        <v>133.30000000000001</v>
      </c>
      <c r="W47" s="22">
        <v>132.5</v>
      </c>
      <c r="X47" s="27">
        <v>131.72999999999999</v>
      </c>
      <c r="Y47" s="25">
        <v>4</v>
      </c>
      <c r="AA47" s="22">
        <f t="shared" si="9"/>
        <v>13.4</v>
      </c>
      <c r="AB47" s="22">
        <v>13.4</v>
      </c>
      <c r="AC47" s="22">
        <v>13.4</v>
      </c>
      <c r="AD47" s="27">
        <v>13.36</v>
      </c>
      <c r="AE47" s="25">
        <v>-0.1</v>
      </c>
      <c r="AG47" s="22">
        <f t="shared" si="10"/>
        <v>86.3</v>
      </c>
      <c r="AH47" s="22">
        <v>86.2</v>
      </c>
      <c r="AI47" s="22">
        <v>86.3</v>
      </c>
      <c r="AJ47" s="27">
        <v>86.39</v>
      </c>
      <c r="AK47" s="25">
        <v>0.2</v>
      </c>
      <c r="AM47" s="22">
        <f t="shared" si="11"/>
        <v>13.7</v>
      </c>
      <c r="AN47" s="22">
        <v>13.8</v>
      </c>
      <c r="AO47" s="22">
        <v>13.7</v>
      </c>
      <c r="AP47" s="27">
        <v>13.61</v>
      </c>
      <c r="AQ47" s="25">
        <v>-0.2</v>
      </c>
    </row>
    <row r="48" spans="1:43" ht="12.75" x14ac:dyDescent="0.2">
      <c r="A48" s="7">
        <v>11</v>
      </c>
      <c r="B48">
        <v>4</v>
      </c>
      <c r="C48" s="22">
        <f t="shared" si="6"/>
        <v>131.69999999999999</v>
      </c>
      <c r="D48" s="22">
        <v>130.19999999999999</v>
      </c>
      <c r="E48" s="22">
        <v>131.69999999999999</v>
      </c>
      <c r="F48" s="27">
        <v>133.56</v>
      </c>
      <c r="G48" s="25">
        <v>17</v>
      </c>
      <c r="I48" s="22">
        <f t="shared" si="7"/>
        <v>844.8</v>
      </c>
      <c r="J48" s="22">
        <v>846.2</v>
      </c>
      <c r="K48" s="22">
        <v>844.8</v>
      </c>
      <c r="L48" s="27">
        <v>842.81</v>
      </c>
      <c r="M48" s="25">
        <v>26</v>
      </c>
      <c r="P48" s="22">
        <v>978.2</v>
      </c>
      <c r="Q48" s="22">
        <v>978.6</v>
      </c>
      <c r="R48" s="27">
        <v>978.76</v>
      </c>
      <c r="S48" s="25">
        <v>42.8</v>
      </c>
      <c r="U48" s="22">
        <f t="shared" si="8"/>
        <v>133.80000000000001</v>
      </c>
      <c r="V48" s="22">
        <v>132.1</v>
      </c>
      <c r="W48" s="22">
        <v>133.80000000000001</v>
      </c>
      <c r="X48" s="27">
        <v>135.94999999999999</v>
      </c>
      <c r="Y48" s="25">
        <v>16.899999999999999</v>
      </c>
      <c r="AA48" s="22">
        <f t="shared" si="9"/>
        <v>13.5</v>
      </c>
      <c r="AB48" s="22">
        <v>13.3</v>
      </c>
      <c r="AC48" s="22">
        <v>13.5</v>
      </c>
      <c r="AD48" s="27">
        <v>13.65</v>
      </c>
      <c r="AE48" s="25">
        <v>1.2</v>
      </c>
      <c r="AG48" s="22">
        <f t="shared" si="10"/>
        <v>86.3</v>
      </c>
      <c r="AH48" s="22">
        <v>86.5</v>
      </c>
      <c r="AI48" s="22">
        <v>86.3</v>
      </c>
      <c r="AJ48" s="27">
        <v>86.11</v>
      </c>
      <c r="AK48" s="25">
        <v>-1.1000000000000001</v>
      </c>
      <c r="AM48" s="22">
        <f t="shared" si="11"/>
        <v>13.7</v>
      </c>
      <c r="AN48" s="22">
        <v>13.5</v>
      </c>
      <c r="AO48" s="22">
        <v>13.7</v>
      </c>
      <c r="AP48" s="27">
        <v>13.89</v>
      </c>
      <c r="AQ48" s="25">
        <v>1.1000000000000001</v>
      </c>
    </row>
    <row r="49" spans="1:43" ht="12.75" x14ac:dyDescent="0.2">
      <c r="A49" s="7"/>
      <c r="B49">
        <v>1</v>
      </c>
      <c r="C49" s="22">
        <f t="shared" si="6"/>
        <v>144.4</v>
      </c>
      <c r="D49" s="22">
        <v>144.1</v>
      </c>
      <c r="E49" s="22">
        <v>144.4</v>
      </c>
      <c r="F49" s="27">
        <v>140.38</v>
      </c>
      <c r="G49" s="25">
        <v>27.3</v>
      </c>
      <c r="I49" s="22">
        <f t="shared" si="7"/>
        <v>842.1</v>
      </c>
      <c r="J49" s="22">
        <v>842.1</v>
      </c>
      <c r="K49" s="22">
        <v>842.1</v>
      </c>
      <c r="L49" s="27">
        <v>846.08</v>
      </c>
      <c r="M49" s="25">
        <v>13.1</v>
      </c>
      <c r="P49" s="22">
        <v>988.8</v>
      </c>
      <c r="Q49" s="22">
        <v>989.4</v>
      </c>
      <c r="R49" s="27">
        <v>989.43</v>
      </c>
      <c r="S49" s="25">
        <v>42.7</v>
      </c>
      <c r="U49" s="22">
        <f t="shared" si="8"/>
        <v>147.30000000000001</v>
      </c>
      <c r="V49" s="22">
        <v>146.69999999999999</v>
      </c>
      <c r="W49" s="22">
        <v>147.30000000000001</v>
      </c>
      <c r="X49" s="27">
        <v>143.35</v>
      </c>
      <c r="Y49" s="25">
        <v>29.6</v>
      </c>
      <c r="AA49" s="22">
        <f t="shared" si="9"/>
        <v>14.6</v>
      </c>
      <c r="AB49" s="22">
        <v>14.6</v>
      </c>
      <c r="AC49" s="22">
        <v>14.6</v>
      </c>
      <c r="AD49" s="27">
        <v>14.19</v>
      </c>
      <c r="AE49" s="25">
        <v>2.2000000000000002</v>
      </c>
      <c r="AG49" s="22">
        <f t="shared" si="10"/>
        <v>85.1</v>
      </c>
      <c r="AH49" s="22">
        <v>85.2</v>
      </c>
      <c r="AI49" s="22">
        <v>85.1</v>
      </c>
      <c r="AJ49" s="27">
        <v>85.51</v>
      </c>
      <c r="AK49" s="25">
        <v>-2.4</v>
      </c>
      <c r="AM49" s="22">
        <f t="shared" si="11"/>
        <v>14.9</v>
      </c>
      <c r="AN49" s="22">
        <v>14.8</v>
      </c>
      <c r="AO49" s="22">
        <v>14.9</v>
      </c>
      <c r="AP49" s="27">
        <v>14.49</v>
      </c>
      <c r="AQ49" s="25">
        <v>2.4</v>
      </c>
    </row>
    <row r="50" spans="1:43" ht="12.75" x14ac:dyDescent="0.2">
      <c r="A50" s="7">
        <v>12</v>
      </c>
      <c r="B50">
        <v>2</v>
      </c>
      <c r="C50" s="22">
        <f t="shared" si="6"/>
        <v>147.30000000000001</v>
      </c>
      <c r="D50" s="22">
        <v>148.1</v>
      </c>
      <c r="E50" s="22">
        <v>147.30000000000001</v>
      </c>
      <c r="F50" s="27">
        <v>147.12</v>
      </c>
      <c r="G50" s="25">
        <v>27</v>
      </c>
      <c r="I50" s="22">
        <f t="shared" si="7"/>
        <v>848.1</v>
      </c>
      <c r="J50" s="22">
        <v>848</v>
      </c>
      <c r="K50" s="22">
        <v>848.1</v>
      </c>
      <c r="L50" s="27">
        <v>848.64</v>
      </c>
      <c r="M50" s="25">
        <v>10.3</v>
      </c>
      <c r="P50" s="22">
        <v>1000.4</v>
      </c>
      <c r="Q50" s="22">
        <v>999.9</v>
      </c>
      <c r="R50" s="27">
        <v>999.63</v>
      </c>
      <c r="S50" s="25">
        <v>40.799999999999997</v>
      </c>
      <c r="U50" s="22">
        <f t="shared" si="8"/>
        <v>151.80000000000001</v>
      </c>
      <c r="V50" s="22">
        <v>152.4</v>
      </c>
      <c r="W50" s="22">
        <v>151.80000000000001</v>
      </c>
      <c r="X50" s="27">
        <v>150.99</v>
      </c>
      <c r="Y50" s="25">
        <v>30.6</v>
      </c>
      <c r="AA50" s="22">
        <f t="shared" si="9"/>
        <v>14.7</v>
      </c>
      <c r="AB50" s="22">
        <v>14.8</v>
      </c>
      <c r="AC50" s="22">
        <v>14.7</v>
      </c>
      <c r="AD50" s="27">
        <v>14.72</v>
      </c>
      <c r="AE50" s="25">
        <v>2.1</v>
      </c>
      <c r="AG50" s="22">
        <f t="shared" si="10"/>
        <v>84.8</v>
      </c>
      <c r="AH50" s="22">
        <v>84.8</v>
      </c>
      <c r="AI50" s="22">
        <v>84.8</v>
      </c>
      <c r="AJ50" s="27">
        <v>84.9</v>
      </c>
      <c r="AK50" s="25">
        <v>-2.5</v>
      </c>
      <c r="AM50" s="22">
        <f t="shared" si="11"/>
        <v>15.2</v>
      </c>
      <c r="AN50" s="22">
        <v>15.2</v>
      </c>
      <c r="AO50" s="22">
        <v>15.2</v>
      </c>
      <c r="AP50" s="27">
        <v>15.1</v>
      </c>
      <c r="AQ50" s="25">
        <v>2.5</v>
      </c>
    </row>
    <row r="51" spans="1:43" ht="12.75" x14ac:dyDescent="0.2">
      <c r="A51" s="7">
        <v>12</v>
      </c>
      <c r="B51">
        <v>3</v>
      </c>
      <c r="C51" s="22">
        <f t="shared" si="6"/>
        <v>152.19999999999999</v>
      </c>
      <c r="D51" s="22">
        <v>152.6</v>
      </c>
      <c r="E51" s="22">
        <v>152.19999999999999</v>
      </c>
      <c r="F51" s="27">
        <v>151.22999999999999</v>
      </c>
      <c r="G51" s="25">
        <v>16.399999999999999</v>
      </c>
      <c r="I51" s="22">
        <f t="shared" si="7"/>
        <v>852.4</v>
      </c>
      <c r="J51" s="22">
        <v>851.6</v>
      </c>
      <c r="K51" s="22">
        <v>852.4</v>
      </c>
      <c r="L51" s="27">
        <v>853.58</v>
      </c>
      <c r="M51" s="25">
        <v>19.7</v>
      </c>
      <c r="P51" s="22">
        <v>1009.6</v>
      </c>
      <c r="Q51" s="22">
        <v>1009.1</v>
      </c>
      <c r="R51" s="27">
        <v>1009.12</v>
      </c>
      <c r="S51" s="25">
        <v>37.9</v>
      </c>
      <c r="U51" s="22">
        <f t="shared" si="8"/>
        <v>156.80000000000001</v>
      </c>
      <c r="V51" s="22">
        <v>158</v>
      </c>
      <c r="W51" s="22">
        <v>156.80000000000001</v>
      </c>
      <c r="X51" s="27">
        <v>155.54</v>
      </c>
      <c r="Y51" s="25">
        <v>18.2</v>
      </c>
      <c r="AA51" s="22">
        <f t="shared" si="9"/>
        <v>15.1</v>
      </c>
      <c r="AB51" s="22">
        <v>15.1</v>
      </c>
      <c r="AC51" s="22">
        <v>15.1</v>
      </c>
      <c r="AD51" s="27">
        <v>14.99</v>
      </c>
      <c r="AE51" s="25">
        <v>1.1000000000000001</v>
      </c>
      <c r="AG51" s="22">
        <f t="shared" si="10"/>
        <v>84.5</v>
      </c>
      <c r="AH51" s="22">
        <v>84.3</v>
      </c>
      <c r="AI51" s="22">
        <v>84.5</v>
      </c>
      <c r="AJ51" s="27">
        <v>84.59</v>
      </c>
      <c r="AK51" s="25">
        <v>-1.2</v>
      </c>
      <c r="AM51" s="22">
        <f t="shared" si="11"/>
        <v>15.5</v>
      </c>
      <c r="AN51" s="22">
        <v>15.7</v>
      </c>
      <c r="AO51" s="22">
        <v>15.5</v>
      </c>
      <c r="AP51" s="27">
        <v>15.41</v>
      </c>
      <c r="AQ51" s="25">
        <v>1.2</v>
      </c>
    </row>
    <row r="52" spans="1:43" ht="12.75" x14ac:dyDescent="0.2">
      <c r="A52" s="7">
        <v>12</v>
      </c>
      <c r="B52">
        <v>4</v>
      </c>
      <c r="C52" s="22">
        <f t="shared" si="6"/>
        <v>154.19999999999999</v>
      </c>
      <c r="D52" s="22">
        <v>152.4</v>
      </c>
      <c r="E52" s="22">
        <v>154.19999999999999</v>
      </c>
      <c r="F52" s="27">
        <v>152.04</v>
      </c>
      <c r="G52" s="25">
        <v>3.2</v>
      </c>
      <c r="I52" s="22">
        <f t="shared" si="7"/>
        <v>859.8</v>
      </c>
      <c r="J52" s="22">
        <v>861.5</v>
      </c>
      <c r="K52" s="22">
        <v>859.8</v>
      </c>
      <c r="L52" s="27">
        <v>862.12</v>
      </c>
      <c r="M52" s="25">
        <v>34.1</v>
      </c>
      <c r="P52" s="22">
        <v>1017.5</v>
      </c>
      <c r="Q52" s="22">
        <v>1017.9</v>
      </c>
      <c r="R52" s="27">
        <v>1018.1</v>
      </c>
      <c r="S52" s="25">
        <v>35.9</v>
      </c>
      <c r="U52" s="22">
        <f t="shared" si="8"/>
        <v>158.1</v>
      </c>
      <c r="V52" s="22">
        <v>155.9</v>
      </c>
      <c r="W52" s="22">
        <v>158.1</v>
      </c>
      <c r="X52" s="27">
        <v>155.97999999999999</v>
      </c>
      <c r="Y52" s="25">
        <v>1.8</v>
      </c>
      <c r="AA52" s="22">
        <f t="shared" si="9"/>
        <v>15.1</v>
      </c>
      <c r="AB52" s="22">
        <v>15</v>
      </c>
      <c r="AC52" s="22">
        <v>15.1</v>
      </c>
      <c r="AD52" s="27">
        <v>14.93</v>
      </c>
      <c r="AE52" s="25">
        <v>-0.2</v>
      </c>
      <c r="AG52" s="22">
        <f t="shared" si="10"/>
        <v>84.5</v>
      </c>
      <c r="AH52" s="22">
        <v>84.7</v>
      </c>
      <c r="AI52" s="22">
        <v>84.5</v>
      </c>
      <c r="AJ52" s="27">
        <v>84.68</v>
      </c>
      <c r="AK52" s="25">
        <v>0.4</v>
      </c>
      <c r="AM52" s="22">
        <f t="shared" si="11"/>
        <v>15.5</v>
      </c>
      <c r="AN52" s="22">
        <v>15.3</v>
      </c>
      <c r="AO52" s="22">
        <v>15.5</v>
      </c>
      <c r="AP52" s="27">
        <v>15.32</v>
      </c>
      <c r="AQ52" s="25">
        <v>-0.4</v>
      </c>
    </row>
    <row r="53" spans="1:43" ht="12.75" x14ac:dyDescent="0.2">
      <c r="A53" s="7"/>
      <c r="B53">
        <v>1</v>
      </c>
      <c r="C53" s="22">
        <f t="shared" si="6"/>
        <v>151</v>
      </c>
      <c r="D53" s="22">
        <v>150.19999999999999</v>
      </c>
      <c r="E53" s="22">
        <v>151</v>
      </c>
      <c r="F53" s="27">
        <v>151.6</v>
      </c>
      <c r="G53" s="25">
        <v>-1.8</v>
      </c>
      <c r="I53" s="22">
        <f t="shared" si="7"/>
        <v>873.3</v>
      </c>
      <c r="J53" s="22">
        <v>873.9</v>
      </c>
      <c r="K53" s="22">
        <v>873.3</v>
      </c>
      <c r="L53" s="27">
        <v>872.1</v>
      </c>
      <c r="M53" s="25">
        <v>39.9</v>
      </c>
      <c r="P53" s="22">
        <v>1026.5</v>
      </c>
      <c r="Q53" s="22">
        <v>1027</v>
      </c>
      <c r="R53" s="27">
        <v>1026.94</v>
      </c>
      <c r="S53" s="25">
        <v>35.4</v>
      </c>
      <c r="U53" s="22">
        <f t="shared" si="8"/>
        <v>153.69999999999999</v>
      </c>
      <c r="V53" s="22">
        <v>152.6</v>
      </c>
      <c r="W53" s="22">
        <v>153.69999999999999</v>
      </c>
      <c r="X53" s="27">
        <v>154.85</v>
      </c>
      <c r="Y53" s="25">
        <v>-4.5</v>
      </c>
      <c r="AA53" s="22">
        <f t="shared" si="9"/>
        <v>14.7</v>
      </c>
      <c r="AB53" s="22">
        <v>14.6</v>
      </c>
      <c r="AC53" s="22">
        <v>14.7</v>
      </c>
      <c r="AD53" s="27">
        <v>14.76</v>
      </c>
      <c r="AE53" s="25">
        <v>-0.7</v>
      </c>
      <c r="AG53" s="22">
        <f t="shared" si="10"/>
        <v>85</v>
      </c>
      <c r="AH53" s="22">
        <v>85.1</v>
      </c>
      <c r="AI53" s="22">
        <v>85</v>
      </c>
      <c r="AJ53" s="27">
        <v>84.92</v>
      </c>
      <c r="AK53" s="25">
        <v>1</v>
      </c>
      <c r="AM53" s="22">
        <f t="shared" si="11"/>
        <v>15</v>
      </c>
      <c r="AN53" s="22">
        <v>14.9</v>
      </c>
      <c r="AO53" s="22">
        <v>15</v>
      </c>
      <c r="AP53" s="27">
        <v>15.08</v>
      </c>
      <c r="AQ53" s="25">
        <v>-1</v>
      </c>
    </row>
    <row r="54" spans="1:43" ht="12.75" x14ac:dyDescent="0.2">
      <c r="A54" s="7">
        <v>13</v>
      </c>
      <c r="B54">
        <v>2</v>
      </c>
      <c r="C54" s="22">
        <f t="shared" si="6"/>
        <v>151.19999999999999</v>
      </c>
      <c r="D54" s="22">
        <v>152.69999999999999</v>
      </c>
      <c r="E54" s="22">
        <v>151.19999999999999</v>
      </c>
      <c r="F54" s="27">
        <v>151.21</v>
      </c>
      <c r="G54" s="25">
        <v>-1.6</v>
      </c>
      <c r="I54" s="22">
        <f t="shared" si="7"/>
        <v>881.5</v>
      </c>
      <c r="J54" s="22">
        <v>880.5</v>
      </c>
      <c r="K54" s="22">
        <v>881.5</v>
      </c>
      <c r="L54" s="27">
        <v>881.57</v>
      </c>
      <c r="M54" s="25">
        <v>37.9</v>
      </c>
      <c r="P54" s="22">
        <v>1036.0999999999999</v>
      </c>
      <c r="Q54" s="22">
        <v>1035.5999999999999</v>
      </c>
      <c r="R54" s="27">
        <v>1035.67</v>
      </c>
      <c r="S54" s="25">
        <v>34.9</v>
      </c>
      <c r="U54" s="22">
        <f t="shared" si="8"/>
        <v>154.1</v>
      </c>
      <c r="V54" s="22">
        <v>155.6</v>
      </c>
      <c r="W54" s="22">
        <v>154.1</v>
      </c>
      <c r="X54" s="27">
        <v>154.1</v>
      </c>
      <c r="Y54" s="25">
        <v>-3</v>
      </c>
      <c r="AA54" s="22">
        <f t="shared" si="9"/>
        <v>14.6</v>
      </c>
      <c r="AB54" s="22">
        <v>14.7</v>
      </c>
      <c r="AC54" s="22">
        <v>14.6</v>
      </c>
      <c r="AD54" s="27">
        <v>14.6</v>
      </c>
      <c r="AE54" s="25">
        <v>-0.6</v>
      </c>
      <c r="AG54" s="22">
        <f t="shared" si="10"/>
        <v>85.1</v>
      </c>
      <c r="AH54" s="22">
        <v>85</v>
      </c>
      <c r="AI54" s="22">
        <v>85.1</v>
      </c>
      <c r="AJ54" s="27">
        <v>85.12</v>
      </c>
      <c r="AK54" s="25">
        <v>0.8</v>
      </c>
      <c r="AM54" s="22">
        <f t="shared" si="11"/>
        <v>14.9</v>
      </c>
      <c r="AN54" s="22">
        <v>15</v>
      </c>
      <c r="AO54" s="22">
        <v>14.9</v>
      </c>
      <c r="AP54" s="27">
        <v>14.88</v>
      </c>
      <c r="AQ54" s="25">
        <v>-0.8</v>
      </c>
    </row>
    <row r="55" spans="1:43" ht="12.75" x14ac:dyDescent="0.2">
      <c r="A55" s="7">
        <v>13</v>
      </c>
      <c r="B55">
        <v>3</v>
      </c>
      <c r="C55" s="22">
        <f t="shared" si="6"/>
        <v>150.30000000000001</v>
      </c>
      <c r="D55" s="22">
        <v>150.1</v>
      </c>
      <c r="E55" s="22">
        <v>150.30000000000001</v>
      </c>
      <c r="F55" s="27">
        <v>152.41</v>
      </c>
      <c r="G55" s="25">
        <v>4.8</v>
      </c>
      <c r="I55" s="22">
        <f t="shared" si="7"/>
        <v>890.4</v>
      </c>
      <c r="J55" s="22">
        <v>890.1</v>
      </c>
      <c r="K55" s="22">
        <v>890.4</v>
      </c>
      <c r="L55" s="27">
        <v>888.65</v>
      </c>
      <c r="M55" s="25">
        <v>28.3</v>
      </c>
      <c r="P55" s="22">
        <v>1044.5</v>
      </c>
      <c r="Q55" s="22">
        <v>1044.0999999999999</v>
      </c>
      <c r="R55" s="27">
        <v>1043.98</v>
      </c>
      <c r="S55" s="25">
        <v>33.200000000000003</v>
      </c>
      <c r="U55" s="22">
        <f t="shared" si="8"/>
        <v>153.69999999999999</v>
      </c>
      <c r="V55" s="22">
        <v>154.4</v>
      </c>
      <c r="W55" s="22">
        <v>153.69999999999999</v>
      </c>
      <c r="X55" s="27">
        <v>155.33000000000001</v>
      </c>
      <c r="Y55" s="25">
        <v>4.9000000000000004</v>
      </c>
      <c r="AA55" s="22">
        <f t="shared" si="9"/>
        <v>14.4</v>
      </c>
      <c r="AB55" s="22">
        <v>14.4</v>
      </c>
      <c r="AC55" s="22">
        <v>14.4</v>
      </c>
      <c r="AD55" s="27">
        <v>14.6</v>
      </c>
      <c r="AE55" s="25">
        <v>0</v>
      </c>
      <c r="AG55" s="22">
        <f t="shared" si="10"/>
        <v>85.3</v>
      </c>
      <c r="AH55" s="22">
        <v>85.2</v>
      </c>
      <c r="AI55" s="22">
        <v>85.3</v>
      </c>
      <c r="AJ55" s="27">
        <v>85.12</v>
      </c>
      <c r="AK55" s="25">
        <v>0</v>
      </c>
      <c r="AM55" s="22">
        <f t="shared" si="11"/>
        <v>14.7</v>
      </c>
      <c r="AN55" s="22">
        <v>14.8</v>
      </c>
      <c r="AO55" s="22">
        <v>14.7</v>
      </c>
      <c r="AP55" s="27">
        <v>14.88</v>
      </c>
      <c r="AQ55" s="25">
        <v>0</v>
      </c>
    </row>
    <row r="56" spans="1:43" ht="12.75" x14ac:dyDescent="0.2">
      <c r="A56" s="7">
        <v>13</v>
      </c>
      <c r="B56">
        <v>4</v>
      </c>
      <c r="C56" s="22">
        <f t="shared" si="6"/>
        <v>156.19999999999999</v>
      </c>
      <c r="D56" s="22">
        <v>154.80000000000001</v>
      </c>
      <c r="E56" s="22">
        <v>156.19999999999999</v>
      </c>
      <c r="F56" s="27">
        <v>156.51</v>
      </c>
      <c r="G56" s="25">
        <v>16.399999999999999</v>
      </c>
      <c r="I56" s="22">
        <f t="shared" si="7"/>
        <v>892.4</v>
      </c>
      <c r="J56" s="22">
        <v>893.8</v>
      </c>
      <c r="K56" s="22">
        <v>892.4</v>
      </c>
      <c r="L56" s="27">
        <v>891.92</v>
      </c>
      <c r="M56" s="25">
        <v>13.1</v>
      </c>
      <c r="P56" s="22">
        <v>1051.4000000000001</v>
      </c>
      <c r="Q56" s="22">
        <v>1051.9000000000001</v>
      </c>
      <c r="R56" s="27">
        <v>1051.76</v>
      </c>
      <c r="S56" s="25">
        <v>31.1</v>
      </c>
      <c r="U56" s="22">
        <f t="shared" si="8"/>
        <v>159.4</v>
      </c>
      <c r="V56" s="22">
        <v>157.5</v>
      </c>
      <c r="W56" s="22">
        <v>159.4</v>
      </c>
      <c r="X56" s="27">
        <v>159.84</v>
      </c>
      <c r="Y56" s="25">
        <v>18</v>
      </c>
      <c r="AA56" s="22">
        <f t="shared" si="9"/>
        <v>14.9</v>
      </c>
      <c r="AB56" s="22">
        <v>14.7</v>
      </c>
      <c r="AC56" s="22">
        <v>14.9</v>
      </c>
      <c r="AD56" s="27">
        <v>14.88</v>
      </c>
      <c r="AE56" s="25">
        <v>1.1000000000000001</v>
      </c>
      <c r="AG56" s="22">
        <f t="shared" si="10"/>
        <v>84.8</v>
      </c>
      <c r="AH56" s="22">
        <v>85</v>
      </c>
      <c r="AI56" s="22">
        <v>84.8</v>
      </c>
      <c r="AJ56" s="27">
        <v>84.8</v>
      </c>
      <c r="AK56" s="25">
        <v>-1.3</v>
      </c>
      <c r="AM56" s="22">
        <f t="shared" si="11"/>
        <v>15.2</v>
      </c>
      <c r="AN56" s="22">
        <v>15</v>
      </c>
      <c r="AO56" s="22">
        <v>15.2</v>
      </c>
      <c r="AP56" s="27">
        <v>15.2</v>
      </c>
      <c r="AQ56" s="25">
        <v>1.3</v>
      </c>
    </row>
    <row r="57" spans="1:43" ht="12.75" x14ac:dyDescent="0.2">
      <c r="A57" s="7"/>
      <c r="B57">
        <v>1</v>
      </c>
      <c r="C57" s="22">
        <f t="shared" si="6"/>
        <v>163.4</v>
      </c>
      <c r="D57" s="22">
        <v>162.19999999999999</v>
      </c>
      <c r="E57" s="22">
        <v>163.4</v>
      </c>
      <c r="F57" s="27">
        <v>164.01</v>
      </c>
      <c r="G57" s="25">
        <v>30</v>
      </c>
      <c r="I57" s="22">
        <f t="shared" si="7"/>
        <v>891.6</v>
      </c>
      <c r="J57" s="22">
        <v>892.7</v>
      </c>
      <c r="K57" s="22">
        <v>891.6</v>
      </c>
      <c r="L57" s="27">
        <v>891.11</v>
      </c>
      <c r="M57" s="25">
        <v>-3.3</v>
      </c>
      <c r="P57" s="22">
        <v>1058.5</v>
      </c>
      <c r="Q57" s="22">
        <v>1058.9000000000001</v>
      </c>
      <c r="R57" s="27">
        <v>1059.1500000000001</v>
      </c>
      <c r="S57" s="25">
        <v>29.6</v>
      </c>
      <c r="U57" s="22">
        <f t="shared" si="8"/>
        <v>167.4</v>
      </c>
      <c r="V57" s="22">
        <v>165.8</v>
      </c>
      <c r="W57" s="22">
        <v>167.4</v>
      </c>
      <c r="X57" s="27">
        <v>168.05</v>
      </c>
      <c r="Y57" s="25">
        <v>32.799999999999997</v>
      </c>
      <c r="AA57" s="22">
        <f t="shared" si="9"/>
        <v>15.4</v>
      </c>
      <c r="AB57" s="22">
        <v>15.3</v>
      </c>
      <c r="AC57" s="22">
        <v>15.4</v>
      </c>
      <c r="AD57" s="27">
        <v>15.49</v>
      </c>
      <c r="AE57" s="25">
        <v>2.4</v>
      </c>
      <c r="AG57" s="22">
        <f t="shared" si="10"/>
        <v>84.2</v>
      </c>
      <c r="AH57" s="22">
        <v>84.3</v>
      </c>
      <c r="AI57" s="22">
        <v>84.2</v>
      </c>
      <c r="AJ57" s="27">
        <v>84.13</v>
      </c>
      <c r="AK57" s="25">
        <v>-2.7</v>
      </c>
      <c r="AM57" s="22">
        <f t="shared" si="11"/>
        <v>15.8</v>
      </c>
      <c r="AN57" s="22">
        <v>15.7</v>
      </c>
      <c r="AO57" s="22">
        <v>15.8</v>
      </c>
      <c r="AP57" s="27">
        <v>15.87</v>
      </c>
      <c r="AQ57" s="25">
        <v>2.7</v>
      </c>
    </row>
    <row r="58" spans="1:43" ht="12.75" x14ac:dyDescent="0.2">
      <c r="A58" s="7">
        <v>14</v>
      </c>
      <c r="B58">
        <v>2</v>
      </c>
      <c r="C58" s="22">
        <f t="shared" si="6"/>
        <v>175.5</v>
      </c>
      <c r="D58" s="22">
        <v>177.6</v>
      </c>
      <c r="E58" s="22">
        <v>175.5</v>
      </c>
      <c r="F58" s="27">
        <v>173.66</v>
      </c>
      <c r="G58" s="25">
        <v>38.6</v>
      </c>
      <c r="I58" s="22">
        <f t="shared" si="7"/>
        <v>885.4</v>
      </c>
      <c r="J58" s="22">
        <v>883.8</v>
      </c>
      <c r="K58" s="22">
        <v>885.4</v>
      </c>
      <c r="L58" s="27">
        <v>887.68</v>
      </c>
      <c r="M58" s="25">
        <v>-13.7</v>
      </c>
      <c r="P58" s="22">
        <v>1066.8</v>
      </c>
      <c r="Q58" s="22">
        <v>1066.3</v>
      </c>
      <c r="R58" s="27">
        <v>1066.21</v>
      </c>
      <c r="S58" s="25">
        <v>28.2</v>
      </c>
      <c r="U58" s="22">
        <f t="shared" si="8"/>
        <v>180.9</v>
      </c>
      <c r="V58" s="22">
        <v>183</v>
      </c>
      <c r="W58" s="22">
        <v>180.9</v>
      </c>
      <c r="X58" s="27">
        <v>178.54</v>
      </c>
      <c r="Y58" s="25">
        <v>42</v>
      </c>
      <c r="AA58" s="22">
        <f t="shared" si="9"/>
        <v>16.5</v>
      </c>
      <c r="AB58" s="22">
        <v>16.7</v>
      </c>
      <c r="AC58" s="22">
        <v>16.5</v>
      </c>
      <c r="AD58" s="27">
        <v>16.29</v>
      </c>
      <c r="AE58" s="25">
        <v>3.2</v>
      </c>
      <c r="AG58" s="22">
        <f t="shared" si="10"/>
        <v>83</v>
      </c>
      <c r="AH58" s="22">
        <v>82.8</v>
      </c>
      <c r="AI58" s="22">
        <v>83</v>
      </c>
      <c r="AJ58" s="27">
        <v>83.26</v>
      </c>
      <c r="AK58" s="25">
        <v>-3.5</v>
      </c>
      <c r="AM58" s="22">
        <f t="shared" si="11"/>
        <v>17</v>
      </c>
      <c r="AN58" s="22">
        <v>17.2</v>
      </c>
      <c r="AO58" s="22">
        <v>17</v>
      </c>
      <c r="AP58" s="27">
        <v>16.739999999999998</v>
      </c>
      <c r="AQ58" s="25">
        <v>3.5</v>
      </c>
    </row>
    <row r="59" spans="1:43" ht="12.75" x14ac:dyDescent="0.2">
      <c r="A59" s="7">
        <v>14</v>
      </c>
      <c r="B59">
        <v>3</v>
      </c>
      <c r="C59" s="22">
        <f t="shared" si="6"/>
        <v>182.4</v>
      </c>
      <c r="D59" s="22">
        <v>181.7</v>
      </c>
      <c r="E59" s="22">
        <v>182.4</v>
      </c>
      <c r="F59" s="27">
        <v>181.72</v>
      </c>
      <c r="G59" s="25">
        <v>32.299999999999997</v>
      </c>
      <c r="I59" s="22">
        <f t="shared" si="7"/>
        <v>885.7</v>
      </c>
      <c r="J59" s="22">
        <v>885.9</v>
      </c>
      <c r="K59" s="22">
        <v>885.7</v>
      </c>
      <c r="L59" s="27">
        <v>885.59</v>
      </c>
      <c r="M59" s="25">
        <v>-8.3000000000000007</v>
      </c>
      <c r="P59" s="22">
        <v>1073.2</v>
      </c>
      <c r="Q59" s="22">
        <v>1072.9000000000001</v>
      </c>
      <c r="R59" s="27">
        <v>1072.79</v>
      </c>
      <c r="S59" s="25">
        <v>26.3</v>
      </c>
      <c r="U59" s="22">
        <f t="shared" si="8"/>
        <v>187.1</v>
      </c>
      <c r="V59" s="22">
        <v>187.3</v>
      </c>
      <c r="W59" s="22">
        <v>187.1</v>
      </c>
      <c r="X59" s="27">
        <v>187.2</v>
      </c>
      <c r="Y59" s="25">
        <v>34.6</v>
      </c>
      <c r="AA59" s="22">
        <f t="shared" si="9"/>
        <v>17</v>
      </c>
      <c r="AB59" s="22">
        <v>16.899999999999999</v>
      </c>
      <c r="AC59" s="22">
        <v>17</v>
      </c>
      <c r="AD59" s="27">
        <v>16.940000000000001</v>
      </c>
      <c r="AE59" s="25">
        <v>2.6</v>
      </c>
      <c r="AG59" s="22">
        <f t="shared" si="10"/>
        <v>82.6</v>
      </c>
      <c r="AH59" s="22">
        <v>82.5</v>
      </c>
      <c r="AI59" s="22">
        <v>82.6</v>
      </c>
      <c r="AJ59" s="27">
        <v>82.55</v>
      </c>
      <c r="AK59" s="25">
        <v>-2.8</v>
      </c>
      <c r="AM59" s="22">
        <f t="shared" si="11"/>
        <v>17.399999999999999</v>
      </c>
      <c r="AN59" s="22">
        <v>17.5</v>
      </c>
      <c r="AO59" s="22">
        <v>17.399999999999999</v>
      </c>
      <c r="AP59" s="27">
        <v>17.45</v>
      </c>
      <c r="AQ59" s="25">
        <v>2.8</v>
      </c>
    </row>
    <row r="60" spans="1:43" ht="12.75" x14ac:dyDescent="0.2">
      <c r="A60" s="7">
        <v>14</v>
      </c>
      <c r="B60">
        <v>4</v>
      </c>
      <c r="C60" s="22">
        <f t="shared" si="6"/>
        <v>186.7</v>
      </c>
      <c r="D60" s="22">
        <v>185.3</v>
      </c>
      <c r="E60" s="22">
        <v>186.7</v>
      </c>
      <c r="F60" s="27">
        <v>184.95</v>
      </c>
      <c r="G60" s="25">
        <v>12.9</v>
      </c>
      <c r="I60" s="22">
        <f t="shared" si="7"/>
        <v>886</v>
      </c>
      <c r="J60" s="22">
        <v>887.3</v>
      </c>
      <c r="K60" s="22">
        <v>886</v>
      </c>
      <c r="L60" s="27">
        <v>888.34</v>
      </c>
      <c r="M60" s="25">
        <v>11</v>
      </c>
      <c r="P60" s="22">
        <v>1078.3</v>
      </c>
      <c r="Q60" s="22">
        <v>1078.8</v>
      </c>
      <c r="R60" s="27">
        <v>1078.7</v>
      </c>
      <c r="S60" s="25">
        <v>23.6</v>
      </c>
      <c r="U60" s="22">
        <f t="shared" si="8"/>
        <v>192.8</v>
      </c>
      <c r="V60" s="22">
        <v>190.9</v>
      </c>
      <c r="W60" s="22">
        <v>192.8</v>
      </c>
      <c r="X60" s="27">
        <v>190.36</v>
      </c>
      <c r="Y60" s="25">
        <v>12.7</v>
      </c>
      <c r="AA60" s="22">
        <f t="shared" si="9"/>
        <v>17.3</v>
      </c>
      <c r="AB60" s="22">
        <v>17.2</v>
      </c>
      <c r="AC60" s="22">
        <v>17.3</v>
      </c>
      <c r="AD60" s="27">
        <v>17.149999999999999</v>
      </c>
      <c r="AE60" s="25">
        <v>0.8</v>
      </c>
      <c r="AG60" s="22">
        <f t="shared" si="10"/>
        <v>82.1</v>
      </c>
      <c r="AH60" s="22">
        <v>82.3</v>
      </c>
      <c r="AI60" s="22">
        <v>82.1</v>
      </c>
      <c r="AJ60" s="27">
        <v>82.35</v>
      </c>
      <c r="AK60" s="25">
        <v>-0.8</v>
      </c>
      <c r="AM60" s="22">
        <f t="shared" si="11"/>
        <v>17.899999999999999</v>
      </c>
      <c r="AN60" s="22">
        <v>17.7</v>
      </c>
      <c r="AO60" s="22">
        <v>17.899999999999999</v>
      </c>
      <c r="AP60" s="27">
        <v>17.649999999999999</v>
      </c>
      <c r="AQ60" s="25">
        <v>0.8</v>
      </c>
    </row>
    <row r="61" spans="1:43" ht="12.75" x14ac:dyDescent="0.2">
      <c r="A61" s="7"/>
      <c r="B61">
        <v>1</v>
      </c>
      <c r="C61" s="22">
        <f t="shared" si="6"/>
        <v>183.7</v>
      </c>
      <c r="D61" s="22">
        <v>182.6</v>
      </c>
      <c r="E61" s="22">
        <v>183.7</v>
      </c>
      <c r="F61" s="27">
        <v>183.93</v>
      </c>
      <c r="G61" s="25">
        <v>-4</v>
      </c>
      <c r="I61" s="22">
        <f t="shared" si="7"/>
        <v>895.7</v>
      </c>
      <c r="J61" s="22">
        <v>896.7</v>
      </c>
      <c r="K61" s="22">
        <v>895.7</v>
      </c>
      <c r="L61" s="27">
        <v>895.21</v>
      </c>
      <c r="M61" s="25">
        <v>27.5</v>
      </c>
      <c r="P61" s="22">
        <v>1083.7</v>
      </c>
      <c r="Q61" s="22">
        <v>1084</v>
      </c>
      <c r="R61" s="27">
        <v>1084.0899999999999</v>
      </c>
      <c r="S61" s="25">
        <v>21.6</v>
      </c>
      <c r="U61" s="22">
        <f t="shared" si="8"/>
        <v>188.3</v>
      </c>
      <c r="V61" s="22">
        <v>187</v>
      </c>
      <c r="W61" s="22">
        <v>188.3</v>
      </c>
      <c r="X61" s="27">
        <v>188.88</v>
      </c>
      <c r="Y61" s="25">
        <v>-5.9</v>
      </c>
      <c r="AA61" s="22">
        <f t="shared" si="9"/>
        <v>16.899999999999999</v>
      </c>
      <c r="AB61" s="22">
        <v>16.8</v>
      </c>
      <c r="AC61" s="22">
        <v>16.899999999999999</v>
      </c>
      <c r="AD61" s="27">
        <v>16.97</v>
      </c>
      <c r="AE61" s="25">
        <v>-0.7</v>
      </c>
      <c r="AG61" s="22">
        <f t="shared" si="10"/>
        <v>82.6</v>
      </c>
      <c r="AH61" s="22">
        <v>82.7</v>
      </c>
      <c r="AI61" s="22">
        <v>82.6</v>
      </c>
      <c r="AJ61" s="27">
        <v>82.58</v>
      </c>
      <c r="AK61" s="25">
        <v>0.9</v>
      </c>
      <c r="AM61" s="22">
        <f t="shared" si="11"/>
        <v>17.399999999999999</v>
      </c>
      <c r="AN61" s="22">
        <v>17.3</v>
      </c>
      <c r="AO61" s="22">
        <v>17.399999999999999</v>
      </c>
      <c r="AP61" s="27">
        <v>17.420000000000002</v>
      </c>
      <c r="AQ61" s="25">
        <v>-0.9</v>
      </c>
    </row>
    <row r="62" spans="1:43" ht="12.75" x14ac:dyDescent="0.2">
      <c r="A62" s="7">
        <v>15</v>
      </c>
      <c r="B62">
        <v>2</v>
      </c>
      <c r="C62" s="22">
        <f t="shared" si="6"/>
        <v>177.9</v>
      </c>
      <c r="D62" s="22">
        <v>181</v>
      </c>
      <c r="E62" s="22">
        <v>177.9</v>
      </c>
      <c r="F62" s="27">
        <v>181.44</v>
      </c>
      <c r="G62" s="25">
        <v>-10</v>
      </c>
      <c r="I62" s="22">
        <f t="shared" si="7"/>
        <v>907</v>
      </c>
      <c r="J62" s="22">
        <v>904.8</v>
      </c>
      <c r="K62" s="22">
        <v>907</v>
      </c>
      <c r="L62" s="27">
        <v>903.62</v>
      </c>
      <c r="M62" s="25">
        <v>33.6</v>
      </c>
      <c r="P62" s="22">
        <v>1089.9000000000001</v>
      </c>
      <c r="Q62" s="22">
        <v>1089.3</v>
      </c>
      <c r="R62" s="27">
        <v>1089.3800000000001</v>
      </c>
      <c r="S62" s="25">
        <v>21.2</v>
      </c>
      <c r="U62" s="22">
        <f t="shared" si="8"/>
        <v>182.3</v>
      </c>
      <c r="V62" s="22">
        <v>185.1</v>
      </c>
      <c r="W62" s="22">
        <v>182.3</v>
      </c>
      <c r="X62" s="27">
        <v>185.76</v>
      </c>
      <c r="Y62" s="25">
        <v>-12.5</v>
      </c>
      <c r="AA62" s="22">
        <f t="shared" si="9"/>
        <v>16.3</v>
      </c>
      <c r="AB62" s="22">
        <v>16.600000000000001</v>
      </c>
      <c r="AC62" s="22">
        <v>16.3</v>
      </c>
      <c r="AD62" s="27">
        <v>16.66</v>
      </c>
      <c r="AE62" s="25">
        <v>-1.2</v>
      </c>
      <c r="AG62" s="22">
        <f t="shared" si="10"/>
        <v>83.3</v>
      </c>
      <c r="AH62" s="22">
        <v>83</v>
      </c>
      <c r="AI62" s="22">
        <v>83.3</v>
      </c>
      <c r="AJ62" s="27">
        <v>82.95</v>
      </c>
      <c r="AK62" s="25">
        <v>1.5</v>
      </c>
      <c r="AM62" s="22">
        <f t="shared" si="11"/>
        <v>16.7</v>
      </c>
      <c r="AN62" s="22">
        <v>17</v>
      </c>
      <c r="AO62" s="22">
        <v>16.7</v>
      </c>
      <c r="AP62" s="27">
        <v>17.05</v>
      </c>
      <c r="AQ62" s="25">
        <v>-1.5</v>
      </c>
    </row>
    <row r="63" spans="1:43" ht="12.75" x14ac:dyDescent="0.2">
      <c r="A63" s="7">
        <v>15</v>
      </c>
      <c r="B63">
        <v>3</v>
      </c>
      <c r="C63" s="22">
        <f t="shared" si="6"/>
        <v>183.3</v>
      </c>
      <c r="D63" s="22">
        <v>181.8</v>
      </c>
      <c r="E63" s="22">
        <v>183.3</v>
      </c>
      <c r="F63" s="27">
        <v>179.2</v>
      </c>
      <c r="G63" s="25">
        <v>-9</v>
      </c>
      <c r="I63" s="22">
        <f t="shared" si="7"/>
        <v>907.2</v>
      </c>
      <c r="J63" s="22">
        <v>907.9</v>
      </c>
      <c r="K63" s="22">
        <v>907.2</v>
      </c>
      <c r="L63" s="27">
        <v>911.62</v>
      </c>
      <c r="M63" s="25">
        <v>32</v>
      </c>
      <c r="P63" s="22">
        <v>1095</v>
      </c>
      <c r="Q63" s="22">
        <v>1094.8</v>
      </c>
      <c r="R63" s="27">
        <v>1094.92</v>
      </c>
      <c r="S63" s="25">
        <v>22.1</v>
      </c>
      <c r="U63" s="22">
        <f t="shared" si="8"/>
        <v>187.6</v>
      </c>
      <c r="V63" s="22">
        <v>187.1</v>
      </c>
      <c r="W63" s="22">
        <v>187.6</v>
      </c>
      <c r="X63" s="27">
        <v>183.3</v>
      </c>
      <c r="Y63" s="25">
        <v>-9.9</v>
      </c>
      <c r="AA63" s="22">
        <f t="shared" si="9"/>
        <v>16.7</v>
      </c>
      <c r="AB63" s="22">
        <v>16.600000000000001</v>
      </c>
      <c r="AC63" s="22">
        <v>16.7</v>
      </c>
      <c r="AD63" s="27">
        <v>16.37</v>
      </c>
      <c r="AE63" s="25">
        <v>-1.2</v>
      </c>
      <c r="AG63" s="22">
        <f t="shared" si="10"/>
        <v>82.9</v>
      </c>
      <c r="AH63" s="22">
        <v>82.9</v>
      </c>
      <c r="AI63" s="22">
        <v>82.9</v>
      </c>
      <c r="AJ63" s="27">
        <v>83.26</v>
      </c>
      <c r="AK63" s="25">
        <v>1.2</v>
      </c>
      <c r="AM63" s="22">
        <f t="shared" si="11"/>
        <v>17.100000000000001</v>
      </c>
      <c r="AN63" s="22">
        <v>17.100000000000001</v>
      </c>
      <c r="AO63" s="22">
        <v>17.100000000000001</v>
      </c>
      <c r="AP63" s="27">
        <v>16.739999999999998</v>
      </c>
      <c r="AQ63" s="25">
        <v>-1.2</v>
      </c>
    </row>
    <row r="64" spans="1:43" ht="12.75" x14ac:dyDescent="0.2">
      <c r="A64" s="7">
        <v>15</v>
      </c>
      <c r="B64">
        <v>4</v>
      </c>
      <c r="C64" s="22">
        <f t="shared" si="6"/>
        <v>173.6</v>
      </c>
      <c r="D64" s="22">
        <v>172.7</v>
      </c>
      <c r="E64" s="22">
        <v>173.6</v>
      </c>
      <c r="F64" s="27">
        <v>177.7</v>
      </c>
      <c r="G64" s="25">
        <v>-6</v>
      </c>
      <c r="I64" s="22">
        <f t="shared" si="7"/>
        <v>922.7</v>
      </c>
      <c r="J64" s="22">
        <v>923.7</v>
      </c>
      <c r="K64" s="22">
        <v>922.7</v>
      </c>
      <c r="L64" s="27">
        <v>918.16</v>
      </c>
      <c r="M64" s="25">
        <v>26.2</v>
      </c>
      <c r="P64" s="22">
        <v>1099.8</v>
      </c>
      <c r="Q64" s="22">
        <v>1100.3</v>
      </c>
      <c r="R64" s="27">
        <v>1100.43</v>
      </c>
      <c r="S64" s="25">
        <v>22.1</v>
      </c>
      <c r="U64" s="22">
        <f t="shared" si="8"/>
        <v>177.6</v>
      </c>
      <c r="V64" s="22">
        <v>176.2</v>
      </c>
      <c r="W64" s="22">
        <v>177.6</v>
      </c>
      <c r="X64" s="27">
        <v>182.28</v>
      </c>
      <c r="Y64" s="25">
        <v>-4.0999999999999996</v>
      </c>
      <c r="AA64" s="22">
        <f t="shared" si="9"/>
        <v>15.8</v>
      </c>
      <c r="AB64" s="22">
        <v>15.7</v>
      </c>
      <c r="AC64" s="22">
        <v>15.8</v>
      </c>
      <c r="AD64" s="27">
        <v>16.149999999999999</v>
      </c>
      <c r="AE64" s="25">
        <v>-0.9</v>
      </c>
      <c r="AG64" s="22">
        <f t="shared" si="10"/>
        <v>83.9</v>
      </c>
      <c r="AH64" s="22">
        <v>84</v>
      </c>
      <c r="AI64" s="22">
        <v>83.9</v>
      </c>
      <c r="AJ64" s="27">
        <v>83.44</v>
      </c>
      <c r="AK64" s="25">
        <v>0.7</v>
      </c>
      <c r="AM64" s="22">
        <f t="shared" si="11"/>
        <v>16.100000000000001</v>
      </c>
      <c r="AN64" s="22">
        <v>16</v>
      </c>
      <c r="AO64" s="22">
        <v>16.100000000000001</v>
      </c>
      <c r="AP64" s="27">
        <v>16.559999999999999</v>
      </c>
      <c r="AQ64" s="25">
        <v>-0.7</v>
      </c>
    </row>
    <row r="65" spans="1:43" ht="12.75" x14ac:dyDescent="0.2">
      <c r="A65" s="7"/>
      <c r="B65">
        <v>1</v>
      </c>
      <c r="C65" s="22">
        <f t="shared" si="6"/>
        <v>174.7</v>
      </c>
      <c r="D65" s="22">
        <v>174.2</v>
      </c>
      <c r="E65" s="22">
        <v>174.7</v>
      </c>
      <c r="F65" s="27">
        <v>176.03</v>
      </c>
      <c r="G65" s="25">
        <v>-6.6</v>
      </c>
      <c r="I65" s="22">
        <f t="shared" si="7"/>
        <v>926.2</v>
      </c>
      <c r="J65" s="22">
        <v>926.4</v>
      </c>
      <c r="K65" s="22">
        <v>926.2</v>
      </c>
      <c r="L65" s="27">
        <v>924.61</v>
      </c>
      <c r="M65" s="25">
        <v>25.8</v>
      </c>
      <c r="P65" s="22">
        <v>1105.9000000000001</v>
      </c>
      <c r="Q65" s="22">
        <v>1106.0999999999999</v>
      </c>
      <c r="R65" s="27">
        <v>1105.74</v>
      </c>
      <c r="S65" s="25">
        <v>21.2</v>
      </c>
      <c r="U65" s="22">
        <f t="shared" si="8"/>
        <v>180</v>
      </c>
      <c r="V65" s="22">
        <v>179.5</v>
      </c>
      <c r="W65" s="22">
        <v>180</v>
      </c>
      <c r="X65" s="27">
        <v>181.13</v>
      </c>
      <c r="Y65" s="25">
        <v>-4.5999999999999996</v>
      </c>
      <c r="AA65" s="22">
        <f t="shared" si="9"/>
        <v>15.8</v>
      </c>
      <c r="AB65" s="22">
        <v>15.8</v>
      </c>
      <c r="AC65" s="22">
        <v>15.8</v>
      </c>
      <c r="AD65" s="27">
        <v>15.92</v>
      </c>
      <c r="AE65" s="25">
        <v>-0.9</v>
      </c>
      <c r="AG65" s="22">
        <f t="shared" si="10"/>
        <v>83.7</v>
      </c>
      <c r="AH65" s="22">
        <v>83.8</v>
      </c>
      <c r="AI65" s="22">
        <v>83.7</v>
      </c>
      <c r="AJ65" s="27">
        <v>83.62</v>
      </c>
      <c r="AK65" s="25">
        <v>0.7</v>
      </c>
      <c r="AM65" s="22">
        <f t="shared" si="11"/>
        <v>16.3</v>
      </c>
      <c r="AN65" s="22">
        <v>16.2</v>
      </c>
      <c r="AO65" s="22">
        <v>16.3</v>
      </c>
      <c r="AP65" s="27">
        <v>16.38</v>
      </c>
      <c r="AQ65" s="25">
        <v>-0.7</v>
      </c>
    </row>
    <row r="66" spans="1:43" ht="12.75" x14ac:dyDescent="0.2">
      <c r="A66" s="7">
        <v>16</v>
      </c>
      <c r="B66">
        <v>2</v>
      </c>
      <c r="C66" s="22">
        <f t="shared" si="6"/>
        <v>177.4</v>
      </c>
      <c r="D66" s="22">
        <v>180.8</v>
      </c>
      <c r="E66" s="22">
        <v>177.4</v>
      </c>
      <c r="F66" s="27">
        <v>175.01</v>
      </c>
      <c r="G66" s="25">
        <v>-4.0999999999999996</v>
      </c>
      <c r="I66" s="22">
        <f t="shared" si="7"/>
        <v>927.4</v>
      </c>
      <c r="J66" s="22">
        <v>925.3</v>
      </c>
      <c r="K66" s="22">
        <v>927.4</v>
      </c>
      <c r="L66" s="27">
        <v>929.96</v>
      </c>
      <c r="M66" s="25">
        <v>21.4</v>
      </c>
      <c r="P66" s="22">
        <v>1110.3</v>
      </c>
      <c r="Q66" s="22">
        <v>1109.8</v>
      </c>
      <c r="R66" s="27">
        <v>1109.79</v>
      </c>
      <c r="S66" s="25">
        <v>16.2</v>
      </c>
      <c r="U66" s="22">
        <f t="shared" si="8"/>
        <v>182.4</v>
      </c>
      <c r="V66" s="22">
        <v>185</v>
      </c>
      <c r="W66" s="22">
        <v>182.4</v>
      </c>
      <c r="X66" s="27">
        <v>179.83</v>
      </c>
      <c r="Y66" s="25">
        <v>-5.2</v>
      </c>
      <c r="AA66" s="22">
        <f t="shared" si="9"/>
        <v>16</v>
      </c>
      <c r="AB66" s="22">
        <v>16.3</v>
      </c>
      <c r="AC66" s="22">
        <v>16</v>
      </c>
      <c r="AD66" s="27">
        <v>15.77</v>
      </c>
      <c r="AE66" s="25">
        <v>-0.6</v>
      </c>
      <c r="AG66" s="22">
        <f t="shared" si="10"/>
        <v>83.6</v>
      </c>
      <c r="AH66" s="22">
        <v>83.3</v>
      </c>
      <c r="AI66" s="22">
        <v>83.6</v>
      </c>
      <c r="AJ66" s="27">
        <v>83.8</v>
      </c>
      <c r="AK66" s="25">
        <v>0.7</v>
      </c>
      <c r="AM66" s="22">
        <f t="shared" si="11"/>
        <v>16.399999999999999</v>
      </c>
      <c r="AN66" s="22">
        <v>16.7</v>
      </c>
      <c r="AO66" s="22">
        <v>16.399999999999999</v>
      </c>
      <c r="AP66" s="27">
        <v>16.2</v>
      </c>
      <c r="AQ66" s="25">
        <v>-0.7</v>
      </c>
    </row>
    <row r="67" spans="1:43" ht="12.75" x14ac:dyDescent="0.2">
      <c r="A67" s="7">
        <v>16</v>
      </c>
      <c r="B67">
        <v>3</v>
      </c>
      <c r="C67" s="22">
        <f t="shared" si="6"/>
        <v>169.9</v>
      </c>
      <c r="D67" s="22">
        <v>167.9</v>
      </c>
      <c r="E67" s="22">
        <v>169.9</v>
      </c>
      <c r="F67" s="27">
        <v>175.66</v>
      </c>
      <c r="G67" s="25">
        <v>2.6</v>
      </c>
      <c r="I67" s="22">
        <f t="shared" si="7"/>
        <v>939.2</v>
      </c>
      <c r="J67" s="22">
        <v>940.1</v>
      </c>
      <c r="K67" s="22">
        <v>939.2</v>
      </c>
      <c r="L67" s="27">
        <v>933.08</v>
      </c>
      <c r="M67" s="25">
        <v>12.5</v>
      </c>
      <c r="P67" s="22">
        <v>1112.7</v>
      </c>
      <c r="Q67" s="22">
        <v>1112.5999999999999</v>
      </c>
      <c r="R67" s="27">
        <v>1112.57</v>
      </c>
      <c r="S67" s="25">
        <v>11.1</v>
      </c>
      <c r="U67" s="22">
        <f t="shared" si="8"/>
        <v>173.4</v>
      </c>
      <c r="V67" s="22">
        <v>172.6</v>
      </c>
      <c r="W67" s="22">
        <v>173.4</v>
      </c>
      <c r="X67" s="27">
        <v>179.49</v>
      </c>
      <c r="Y67" s="25">
        <v>-1.3</v>
      </c>
      <c r="AA67" s="22">
        <f t="shared" si="9"/>
        <v>15.3</v>
      </c>
      <c r="AB67" s="22">
        <v>15.1</v>
      </c>
      <c r="AC67" s="22">
        <v>15.3</v>
      </c>
      <c r="AD67" s="27">
        <v>15.79</v>
      </c>
      <c r="AE67" s="25">
        <v>0.1</v>
      </c>
      <c r="AG67" s="22">
        <f t="shared" si="10"/>
        <v>84.4</v>
      </c>
      <c r="AH67" s="22">
        <v>84.5</v>
      </c>
      <c r="AI67" s="22">
        <v>84.4</v>
      </c>
      <c r="AJ67" s="27">
        <v>83.87</v>
      </c>
      <c r="AK67" s="25">
        <v>0.3</v>
      </c>
      <c r="AM67" s="22">
        <f t="shared" si="11"/>
        <v>15.6</v>
      </c>
      <c r="AN67" s="22">
        <v>15.5</v>
      </c>
      <c r="AO67" s="22">
        <v>15.6</v>
      </c>
      <c r="AP67" s="27">
        <v>16.13</v>
      </c>
      <c r="AQ67" s="25">
        <v>-0.3</v>
      </c>
    </row>
    <row r="68" spans="1:43" ht="12.75" x14ac:dyDescent="0.2">
      <c r="A68" s="7">
        <v>16</v>
      </c>
      <c r="B68">
        <v>4</v>
      </c>
      <c r="C68" s="22">
        <f t="shared" si="6"/>
        <v>179.9</v>
      </c>
      <c r="D68" s="22">
        <v>179.4</v>
      </c>
      <c r="E68" s="22">
        <v>179.9</v>
      </c>
      <c r="F68" s="27">
        <v>178.26</v>
      </c>
      <c r="G68" s="25">
        <v>10.4</v>
      </c>
      <c r="I68" s="22">
        <f t="shared" si="7"/>
        <v>931.5</v>
      </c>
      <c r="J68" s="22">
        <v>932.3</v>
      </c>
      <c r="K68" s="22">
        <v>931.5</v>
      </c>
      <c r="L68" s="27">
        <v>932.9</v>
      </c>
      <c r="M68" s="25">
        <v>-0.7</v>
      </c>
      <c r="P68" s="22">
        <v>1114.0999999999999</v>
      </c>
      <c r="Q68" s="22">
        <v>1114.5</v>
      </c>
      <c r="R68" s="27">
        <v>1114.51</v>
      </c>
      <c r="S68" s="25">
        <v>7.7</v>
      </c>
      <c r="U68" s="22">
        <f t="shared" si="8"/>
        <v>183</v>
      </c>
      <c r="V68" s="22">
        <v>181.8</v>
      </c>
      <c r="W68" s="22">
        <v>183</v>
      </c>
      <c r="X68" s="27">
        <v>181.61</v>
      </c>
      <c r="Y68" s="25">
        <v>8.5</v>
      </c>
      <c r="AA68" s="22">
        <f t="shared" si="9"/>
        <v>16.100000000000001</v>
      </c>
      <c r="AB68" s="22">
        <v>16.100000000000001</v>
      </c>
      <c r="AC68" s="22">
        <v>16.100000000000001</v>
      </c>
      <c r="AD68" s="27">
        <v>15.99</v>
      </c>
      <c r="AE68" s="25">
        <v>0.8</v>
      </c>
      <c r="AG68" s="22">
        <f t="shared" si="10"/>
        <v>83.6</v>
      </c>
      <c r="AH68" s="22">
        <v>83.7</v>
      </c>
      <c r="AI68" s="22">
        <v>83.6</v>
      </c>
      <c r="AJ68" s="27">
        <v>83.71</v>
      </c>
      <c r="AK68" s="25">
        <v>-0.6</v>
      </c>
      <c r="AM68" s="22">
        <f t="shared" si="11"/>
        <v>16.399999999999999</v>
      </c>
      <c r="AN68" s="22">
        <v>16.3</v>
      </c>
      <c r="AO68" s="22">
        <v>16.399999999999999</v>
      </c>
      <c r="AP68" s="27">
        <v>16.29</v>
      </c>
      <c r="AQ68" s="25">
        <v>0.6</v>
      </c>
    </row>
    <row r="69" spans="1:43" ht="12.75" x14ac:dyDescent="0.2">
      <c r="A69" s="7"/>
      <c r="B69">
        <v>1</v>
      </c>
      <c r="C69" s="22">
        <f t="shared" ref="C69:C100" si="12">$B$2*E69+(1-$B$2)*D69</f>
        <v>181</v>
      </c>
      <c r="D69" s="22">
        <v>181.5</v>
      </c>
      <c r="E69" s="22">
        <v>181</v>
      </c>
      <c r="F69" s="27">
        <v>183.3</v>
      </c>
      <c r="G69" s="22">
        <v>20.2</v>
      </c>
      <c r="I69" s="22">
        <f t="shared" ref="I69:I100" si="13">$B$2*K69+(1-$B$2)*J69</f>
        <v>930.6</v>
      </c>
      <c r="J69" s="22">
        <v>929.6</v>
      </c>
      <c r="K69" s="22">
        <v>930.6</v>
      </c>
      <c r="L69" s="27">
        <v>928.82</v>
      </c>
      <c r="M69" s="22">
        <v>-16.3</v>
      </c>
      <c r="P69" s="22">
        <v>1115.5999999999999</v>
      </c>
      <c r="Q69" s="22">
        <v>1115.7</v>
      </c>
      <c r="R69" s="27">
        <v>1116.02</v>
      </c>
      <c r="S69" s="22">
        <v>6.1</v>
      </c>
      <c r="U69" s="22">
        <f t="shared" ref="U69:U100" si="14">$B$2*W69+(1-$B$2)*V69</f>
        <v>185.1</v>
      </c>
      <c r="V69" s="22">
        <v>186</v>
      </c>
      <c r="W69" s="22">
        <v>185.1</v>
      </c>
      <c r="X69" s="27">
        <v>187.2</v>
      </c>
      <c r="Y69" s="22">
        <v>22.4</v>
      </c>
      <c r="AA69" s="22">
        <f t="shared" ref="AA69:AA100" si="15">$B$2*AC69+(1-$B$2)*AB69</f>
        <v>16.2</v>
      </c>
      <c r="AB69" s="22">
        <v>16.3</v>
      </c>
      <c r="AC69" s="22">
        <v>16.2</v>
      </c>
      <c r="AD69" s="27">
        <v>16.420000000000002</v>
      </c>
      <c r="AE69" s="22">
        <v>1.7</v>
      </c>
      <c r="AG69" s="22">
        <f t="shared" ref="AG69:AG100" si="16">$B$2*AI69+(1-$B$2)*AH69</f>
        <v>83.4</v>
      </c>
      <c r="AH69" s="22">
        <v>83.3</v>
      </c>
      <c r="AI69" s="22">
        <v>83.4</v>
      </c>
      <c r="AJ69" s="27">
        <v>83.23</v>
      </c>
      <c r="AK69" s="22">
        <v>-1.9</v>
      </c>
      <c r="AM69" s="22">
        <f t="shared" ref="AM69:AM100" si="17">$B$2*AO69+(1-$B$2)*AN69</f>
        <v>16.600000000000001</v>
      </c>
      <c r="AN69" s="22">
        <v>16.7</v>
      </c>
      <c r="AO69" s="22">
        <v>16.600000000000001</v>
      </c>
      <c r="AP69" s="27">
        <v>16.77</v>
      </c>
      <c r="AQ69" s="22">
        <v>1.9</v>
      </c>
    </row>
    <row r="70" spans="1:43" ht="12.75" x14ac:dyDescent="0.2">
      <c r="A70" s="7">
        <v>17</v>
      </c>
      <c r="B70">
        <v>2</v>
      </c>
      <c r="C70" s="22">
        <f t="shared" si="12"/>
        <v>189.9</v>
      </c>
      <c r="D70" s="22">
        <v>193.2</v>
      </c>
      <c r="E70" s="22">
        <v>189.9</v>
      </c>
      <c r="F70" s="27">
        <v>189.01</v>
      </c>
      <c r="G70" s="22">
        <v>22.8</v>
      </c>
      <c r="I70" s="22">
        <f t="shared" si="13"/>
        <v>922.1</v>
      </c>
      <c r="J70" s="22">
        <v>920.2</v>
      </c>
      <c r="K70" s="22">
        <v>922.1</v>
      </c>
      <c r="L70" s="27">
        <v>923.16</v>
      </c>
      <c r="M70" s="22">
        <v>-22.6</v>
      </c>
      <c r="P70" s="22">
        <v>1117.9000000000001</v>
      </c>
      <c r="Q70" s="22">
        <v>1117.4000000000001</v>
      </c>
      <c r="R70" s="27">
        <v>1117.21</v>
      </c>
      <c r="S70" s="22">
        <v>4.8</v>
      </c>
      <c r="U70" s="22">
        <f t="shared" si="14"/>
        <v>195.4</v>
      </c>
      <c r="V70" s="22">
        <v>197.6</v>
      </c>
      <c r="W70" s="22">
        <v>195.4</v>
      </c>
      <c r="X70" s="27">
        <v>194.05</v>
      </c>
      <c r="Y70" s="22">
        <v>27.4</v>
      </c>
      <c r="AA70" s="22">
        <f t="shared" si="15"/>
        <v>17</v>
      </c>
      <c r="AB70" s="22">
        <v>17.3</v>
      </c>
      <c r="AC70" s="22">
        <v>17</v>
      </c>
      <c r="AD70" s="27">
        <v>16.920000000000002</v>
      </c>
      <c r="AE70" s="22">
        <v>2</v>
      </c>
      <c r="AG70" s="22">
        <f t="shared" si="16"/>
        <v>82.5</v>
      </c>
      <c r="AH70" s="22">
        <v>82.3</v>
      </c>
      <c r="AI70" s="22">
        <v>82.5</v>
      </c>
      <c r="AJ70" s="27">
        <v>82.63</v>
      </c>
      <c r="AK70" s="22">
        <v>-2.4</v>
      </c>
      <c r="AM70" s="22">
        <f t="shared" si="17"/>
        <v>17.5</v>
      </c>
      <c r="AN70" s="22">
        <v>17.7</v>
      </c>
      <c r="AO70" s="22">
        <v>17.5</v>
      </c>
      <c r="AP70" s="27">
        <v>17.37</v>
      </c>
      <c r="AQ70" s="22">
        <v>2.4</v>
      </c>
    </row>
    <row r="71" spans="1:43" ht="12.75" x14ac:dyDescent="0.2">
      <c r="A71" s="7">
        <v>17</v>
      </c>
      <c r="B71">
        <v>3</v>
      </c>
      <c r="C71" s="22">
        <f t="shared" si="12"/>
        <v>196.1</v>
      </c>
      <c r="D71" s="22">
        <v>193.3</v>
      </c>
      <c r="E71" s="22">
        <v>196.1</v>
      </c>
      <c r="F71" s="27">
        <v>192.83</v>
      </c>
      <c r="G71" s="22">
        <v>15.3</v>
      </c>
      <c r="I71" s="22">
        <f t="shared" si="13"/>
        <v>916.5</v>
      </c>
      <c r="J71" s="22">
        <v>918.1</v>
      </c>
      <c r="K71" s="22">
        <v>916.5</v>
      </c>
      <c r="L71" s="27">
        <v>919.22</v>
      </c>
      <c r="M71" s="22">
        <v>-15.8</v>
      </c>
      <c r="P71" s="22">
        <v>1118.0999999999999</v>
      </c>
      <c r="Q71" s="22">
        <v>1117.9000000000001</v>
      </c>
      <c r="R71" s="27">
        <v>1118.06</v>
      </c>
      <c r="S71" s="22">
        <v>3.4</v>
      </c>
      <c r="U71" s="22">
        <f t="shared" si="14"/>
        <v>201.4</v>
      </c>
      <c r="V71" s="22">
        <v>200</v>
      </c>
      <c r="W71" s="22">
        <v>201.4</v>
      </c>
      <c r="X71" s="27">
        <v>198.84</v>
      </c>
      <c r="Y71" s="22">
        <v>19.2</v>
      </c>
      <c r="AA71" s="22">
        <f t="shared" si="15"/>
        <v>17.5</v>
      </c>
      <c r="AB71" s="22">
        <v>17.3</v>
      </c>
      <c r="AC71" s="22">
        <v>17.5</v>
      </c>
      <c r="AD71" s="27">
        <v>17.25</v>
      </c>
      <c r="AE71" s="22">
        <v>1.3</v>
      </c>
      <c r="AG71" s="22">
        <f t="shared" si="16"/>
        <v>82</v>
      </c>
      <c r="AH71" s="22">
        <v>82.1</v>
      </c>
      <c r="AI71" s="22">
        <v>82</v>
      </c>
      <c r="AJ71" s="27">
        <v>82.22</v>
      </c>
      <c r="AK71" s="22">
        <v>-1.7</v>
      </c>
      <c r="AM71" s="22">
        <f t="shared" si="17"/>
        <v>18</v>
      </c>
      <c r="AN71" s="22">
        <v>17.899999999999999</v>
      </c>
      <c r="AO71" s="22">
        <v>18</v>
      </c>
      <c r="AP71" s="27">
        <v>17.78</v>
      </c>
      <c r="AQ71" s="22">
        <v>1.7</v>
      </c>
    </row>
    <row r="72" spans="1:43" ht="12.75" x14ac:dyDescent="0.2">
      <c r="A72" s="7">
        <v>17</v>
      </c>
      <c r="B72">
        <v>4</v>
      </c>
      <c r="C72" s="22">
        <f t="shared" si="12"/>
        <v>192.2</v>
      </c>
      <c r="D72" s="22">
        <v>192.5</v>
      </c>
      <c r="E72" s="22">
        <v>192.2</v>
      </c>
      <c r="F72" s="27">
        <v>193.71</v>
      </c>
      <c r="G72" s="22">
        <v>3.5</v>
      </c>
      <c r="I72" s="22">
        <f t="shared" si="13"/>
        <v>919.5</v>
      </c>
      <c r="J72" s="22">
        <v>919.6</v>
      </c>
      <c r="K72" s="22">
        <v>919.5</v>
      </c>
      <c r="L72" s="27">
        <v>918.73</v>
      </c>
      <c r="M72" s="22">
        <v>-2</v>
      </c>
      <c r="P72" s="22">
        <v>1118.0999999999999</v>
      </c>
      <c r="Q72" s="22">
        <v>1118.4000000000001</v>
      </c>
      <c r="R72" s="27">
        <v>1118.42</v>
      </c>
      <c r="S72" s="22">
        <v>1.4</v>
      </c>
      <c r="U72" s="22">
        <f t="shared" si="14"/>
        <v>198.9</v>
      </c>
      <c r="V72" s="22">
        <v>198.5</v>
      </c>
      <c r="W72" s="22">
        <v>198.9</v>
      </c>
      <c r="X72" s="27">
        <v>199.69</v>
      </c>
      <c r="Y72" s="22">
        <v>3.4</v>
      </c>
      <c r="AA72" s="22">
        <f t="shared" si="15"/>
        <v>17.2</v>
      </c>
      <c r="AB72" s="22">
        <v>17.2</v>
      </c>
      <c r="AC72" s="22">
        <v>17.2</v>
      </c>
      <c r="AD72" s="27">
        <v>17.32</v>
      </c>
      <c r="AE72" s="22">
        <v>0.3</v>
      </c>
      <c r="AG72" s="22">
        <f t="shared" si="16"/>
        <v>82.2</v>
      </c>
      <c r="AH72" s="22">
        <v>82.2</v>
      </c>
      <c r="AI72" s="22">
        <v>82.2</v>
      </c>
      <c r="AJ72" s="27">
        <v>82.14</v>
      </c>
      <c r="AK72" s="22">
        <v>-0.3</v>
      </c>
      <c r="AM72" s="22">
        <f t="shared" si="17"/>
        <v>17.8</v>
      </c>
      <c r="AN72" s="22">
        <v>17.8</v>
      </c>
      <c r="AO72" s="22">
        <v>17.8</v>
      </c>
      <c r="AP72" s="27">
        <v>17.86</v>
      </c>
      <c r="AQ72" s="22">
        <v>0.3</v>
      </c>
    </row>
    <row r="73" spans="1:43" ht="12.75" x14ac:dyDescent="0.2">
      <c r="A73" s="7"/>
      <c r="B73">
        <v>1</v>
      </c>
      <c r="C73" s="22">
        <f t="shared" si="12"/>
        <v>194</v>
      </c>
      <c r="D73" s="22">
        <v>195.4</v>
      </c>
      <c r="E73" s="22">
        <v>194</v>
      </c>
      <c r="F73" s="27">
        <v>191.27</v>
      </c>
      <c r="G73" s="22">
        <v>-9.8000000000000007</v>
      </c>
      <c r="I73" s="22">
        <f t="shared" si="13"/>
        <v>918.7</v>
      </c>
      <c r="J73" s="22">
        <v>916.6</v>
      </c>
      <c r="K73" s="22">
        <v>918.7</v>
      </c>
      <c r="L73" s="27">
        <v>921.46</v>
      </c>
      <c r="M73" s="22">
        <v>10.9</v>
      </c>
      <c r="P73" s="22">
        <v>1118.3</v>
      </c>
      <c r="Q73" s="22">
        <v>1118.5</v>
      </c>
      <c r="R73" s="27">
        <v>1118.22</v>
      </c>
      <c r="S73" s="22">
        <v>-0.8</v>
      </c>
      <c r="U73" s="22">
        <f t="shared" si="14"/>
        <v>199.7</v>
      </c>
      <c r="V73" s="22">
        <v>201.7</v>
      </c>
      <c r="W73" s="22">
        <v>199.7</v>
      </c>
      <c r="X73" s="27">
        <v>196.76</v>
      </c>
      <c r="Y73" s="22">
        <v>-11.7</v>
      </c>
      <c r="AA73" s="22">
        <f t="shared" si="15"/>
        <v>17.3</v>
      </c>
      <c r="AB73" s="22">
        <v>17.5</v>
      </c>
      <c r="AC73" s="22">
        <v>17.3</v>
      </c>
      <c r="AD73" s="27">
        <v>17.100000000000001</v>
      </c>
      <c r="AE73" s="22">
        <v>-0.9</v>
      </c>
      <c r="AG73" s="22">
        <f t="shared" si="16"/>
        <v>82.1</v>
      </c>
      <c r="AH73" s="22">
        <v>82</v>
      </c>
      <c r="AI73" s="22">
        <v>82.1</v>
      </c>
      <c r="AJ73" s="27">
        <v>82.4</v>
      </c>
      <c r="AK73" s="22">
        <v>1</v>
      </c>
      <c r="AM73" s="22">
        <f t="shared" si="17"/>
        <v>17.899999999999999</v>
      </c>
      <c r="AN73" s="22">
        <v>18</v>
      </c>
      <c r="AO73" s="22">
        <v>17.899999999999999</v>
      </c>
      <c r="AP73" s="27">
        <v>17.600000000000001</v>
      </c>
      <c r="AQ73" s="22">
        <v>-1</v>
      </c>
    </row>
    <row r="74" spans="1:43" ht="12.75" x14ac:dyDescent="0.2">
      <c r="A74" s="7">
        <v>18</v>
      </c>
      <c r="B74">
        <v>2</v>
      </c>
      <c r="C74" s="22">
        <f t="shared" si="12"/>
        <v>190.3</v>
      </c>
      <c r="D74" s="22">
        <v>193.1</v>
      </c>
      <c r="E74" s="22">
        <v>190.3</v>
      </c>
      <c r="F74" s="27">
        <v>187.28</v>
      </c>
      <c r="G74" s="22">
        <v>-15.9</v>
      </c>
      <c r="I74" s="22">
        <f t="shared" si="13"/>
        <v>924.3</v>
      </c>
      <c r="J74" s="22">
        <v>923</v>
      </c>
      <c r="K74" s="22">
        <v>924.3</v>
      </c>
      <c r="L74" s="27">
        <v>924.86</v>
      </c>
      <c r="M74" s="22">
        <v>13.6</v>
      </c>
      <c r="P74" s="22">
        <v>1117.7</v>
      </c>
      <c r="Q74" s="22">
        <v>1117.3</v>
      </c>
      <c r="R74" s="27">
        <v>1117.53</v>
      </c>
      <c r="S74" s="22">
        <v>-2.8</v>
      </c>
      <c r="U74" s="22">
        <f t="shared" si="14"/>
        <v>193</v>
      </c>
      <c r="V74" s="22">
        <v>194.6</v>
      </c>
      <c r="W74" s="22">
        <v>193</v>
      </c>
      <c r="X74" s="27">
        <v>192.67</v>
      </c>
      <c r="Y74" s="22">
        <v>-16.399999999999999</v>
      </c>
      <c r="AA74" s="22">
        <f t="shared" si="15"/>
        <v>17</v>
      </c>
      <c r="AB74" s="22">
        <v>17.3</v>
      </c>
      <c r="AC74" s="22">
        <v>17</v>
      </c>
      <c r="AD74" s="27">
        <v>16.760000000000002</v>
      </c>
      <c r="AE74" s="22">
        <v>-1.4</v>
      </c>
      <c r="AG74" s="22">
        <f t="shared" si="16"/>
        <v>82.7</v>
      </c>
      <c r="AH74" s="22">
        <v>82.6</v>
      </c>
      <c r="AI74" s="22">
        <v>82.7</v>
      </c>
      <c r="AJ74" s="27">
        <v>82.76</v>
      </c>
      <c r="AK74" s="22">
        <v>1.4</v>
      </c>
      <c r="AM74" s="22">
        <f t="shared" si="17"/>
        <v>17.3</v>
      </c>
      <c r="AN74" s="22">
        <v>17.399999999999999</v>
      </c>
      <c r="AO74" s="22">
        <v>17.3</v>
      </c>
      <c r="AP74" s="27">
        <v>17.239999999999998</v>
      </c>
      <c r="AQ74" s="22">
        <v>-1.4</v>
      </c>
    </row>
    <row r="75" spans="1:43" ht="12.75" x14ac:dyDescent="0.2">
      <c r="A75" s="7">
        <v>18</v>
      </c>
      <c r="B75">
        <v>3</v>
      </c>
      <c r="C75" s="22">
        <f t="shared" si="12"/>
        <v>181.1</v>
      </c>
      <c r="D75" s="22">
        <v>178.3</v>
      </c>
      <c r="E75" s="22">
        <v>181.1</v>
      </c>
      <c r="F75" s="27">
        <v>184.17</v>
      </c>
      <c r="G75" s="22">
        <v>-12.4</v>
      </c>
      <c r="I75" s="22">
        <f t="shared" si="13"/>
        <v>927</v>
      </c>
      <c r="J75" s="22">
        <v>928.8</v>
      </c>
      <c r="K75" s="22">
        <v>927</v>
      </c>
      <c r="L75" s="27">
        <v>926.85</v>
      </c>
      <c r="M75" s="22">
        <v>7.9</v>
      </c>
      <c r="P75" s="22">
        <v>1116.5</v>
      </c>
      <c r="Q75" s="22">
        <v>1116.4000000000001</v>
      </c>
      <c r="R75" s="27">
        <v>1116.46</v>
      </c>
      <c r="S75" s="22">
        <v>-4.3</v>
      </c>
      <c r="U75" s="22">
        <f t="shared" si="14"/>
        <v>189.4</v>
      </c>
      <c r="V75" s="22">
        <v>187.7</v>
      </c>
      <c r="W75" s="22">
        <v>189.4</v>
      </c>
      <c r="X75" s="27">
        <v>189.61</v>
      </c>
      <c r="Y75" s="22">
        <v>-12.2</v>
      </c>
      <c r="AA75" s="22">
        <f t="shared" si="15"/>
        <v>16.2</v>
      </c>
      <c r="AB75" s="22">
        <v>16</v>
      </c>
      <c r="AC75" s="22">
        <v>16.2</v>
      </c>
      <c r="AD75" s="27">
        <v>16.5</v>
      </c>
      <c r="AE75" s="22">
        <v>-1</v>
      </c>
      <c r="AG75" s="22">
        <f t="shared" si="16"/>
        <v>83</v>
      </c>
      <c r="AH75" s="22">
        <v>83.2</v>
      </c>
      <c r="AI75" s="22">
        <v>83</v>
      </c>
      <c r="AJ75" s="27">
        <v>83.02</v>
      </c>
      <c r="AK75" s="22">
        <v>1</v>
      </c>
      <c r="AM75" s="22">
        <f t="shared" si="17"/>
        <v>17</v>
      </c>
      <c r="AN75" s="22">
        <v>16.8</v>
      </c>
      <c r="AO75" s="22">
        <v>17</v>
      </c>
      <c r="AP75" s="27">
        <v>16.98</v>
      </c>
      <c r="AQ75" s="22">
        <v>-1</v>
      </c>
    </row>
    <row r="76" spans="1:43" ht="12.75" x14ac:dyDescent="0.2">
      <c r="A76" s="7">
        <v>18</v>
      </c>
      <c r="B76">
        <v>4</v>
      </c>
      <c r="C76" s="22">
        <f t="shared" si="12"/>
        <v>188.3</v>
      </c>
      <c r="D76" s="22">
        <v>189</v>
      </c>
      <c r="E76" s="22">
        <v>188.3</v>
      </c>
      <c r="F76" s="27">
        <v>184.3</v>
      </c>
      <c r="G76" s="22">
        <v>0.5</v>
      </c>
      <c r="I76" s="22">
        <f t="shared" si="13"/>
        <v>922.6</v>
      </c>
      <c r="J76" s="22">
        <v>922.3</v>
      </c>
      <c r="K76" s="22">
        <v>922.6</v>
      </c>
      <c r="L76" s="27">
        <v>925.38</v>
      </c>
      <c r="M76" s="22">
        <v>-5.9</v>
      </c>
      <c r="P76" s="22">
        <v>1114.8</v>
      </c>
      <c r="Q76" s="22">
        <v>1115.0999999999999</v>
      </c>
      <c r="R76" s="27">
        <v>1114.95</v>
      </c>
      <c r="S76" s="22">
        <v>-6</v>
      </c>
      <c r="U76" s="22">
        <f t="shared" si="14"/>
        <v>192.6</v>
      </c>
      <c r="V76" s="22">
        <v>192.5</v>
      </c>
      <c r="W76" s="22">
        <v>192.6</v>
      </c>
      <c r="X76" s="27">
        <v>189.57</v>
      </c>
      <c r="Y76" s="22">
        <v>-0.1</v>
      </c>
      <c r="AA76" s="22">
        <f t="shared" si="15"/>
        <v>16.899999999999999</v>
      </c>
      <c r="AB76" s="22">
        <v>16.899999999999999</v>
      </c>
      <c r="AC76" s="22">
        <v>16.899999999999999</v>
      </c>
      <c r="AD76" s="27">
        <v>16.53</v>
      </c>
      <c r="AE76" s="22">
        <v>0.1</v>
      </c>
      <c r="AG76" s="22">
        <f t="shared" si="16"/>
        <v>82.7</v>
      </c>
      <c r="AH76" s="22">
        <v>82.7</v>
      </c>
      <c r="AI76" s="22">
        <v>82.7</v>
      </c>
      <c r="AJ76" s="27">
        <v>83</v>
      </c>
      <c r="AK76" s="22">
        <v>-0.1</v>
      </c>
      <c r="AM76" s="22">
        <f t="shared" si="17"/>
        <v>17.3</v>
      </c>
      <c r="AN76" s="22">
        <v>17.3</v>
      </c>
      <c r="AO76" s="22">
        <v>17.3</v>
      </c>
      <c r="AP76" s="27">
        <v>17</v>
      </c>
      <c r="AQ76" s="22">
        <v>0.1</v>
      </c>
    </row>
    <row r="77" spans="1:43" ht="12.75" x14ac:dyDescent="0.2">
      <c r="A77" s="7"/>
      <c r="B77">
        <v>1</v>
      </c>
      <c r="C77" s="22">
        <f t="shared" si="12"/>
        <v>188</v>
      </c>
      <c r="D77" s="22">
        <v>190.1</v>
      </c>
      <c r="E77" s="22">
        <v>188</v>
      </c>
      <c r="F77" s="27">
        <v>187.29</v>
      </c>
      <c r="G77" s="22">
        <v>11.9</v>
      </c>
      <c r="I77" s="22">
        <f t="shared" si="13"/>
        <v>920</v>
      </c>
      <c r="J77" s="22">
        <v>917</v>
      </c>
      <c r="K77" s="22">
        <v>920</v>
      </c>
      <c r="L77" s="27">
        <v>920.52</v>
      </c>
      <c r="M77" s="22">
        <v>-19.399999999999999</v>
      </c>
      <c r="P77" s="22">
        <v>1112.5999999999999</v>
      </c>
      <c r="Q77" s="22">
        <v>1112.7</v>
      </c>
      <c r="R77" s="27">
        <v>1112.81</v>
      </c>
      <c r="S77" s="22">
        <v>-8.6</v>
      </c>
      <c r="U77" s="22">
        <f t="shared" si="14"/>
        <v>192.7</v>
      </c>
      <c r="V77" s="22">
        <v>195.6</v>
      </c>
      <c r="W77" s="22">
        <v>192.7</v>
      </c>
      <c r="X77" s="27">
        <v>192.29</v>
      </c>
      <c r="Y77" s="22">
        <v>10.9</v>
      </c>
      <c r="AA77" s="22">
        <f t="shared" si="15"/>
        <v>16.899999999999999</v>
      </c>
      <c r="AB77" s="22">
        <v>17.100000000000001</v>
      </c>
      <c r="AC77" s="22">
        <v>16.899999999999999</v>
      </c>
      <c r="AD77" s="27">
        <v>16.829999999999998</v>
      </c>
      <c r="AE77" s="22">
        <v>1.2</v>
      </c>
      <c r="AG77" s="22">
        <f t="shared" si="16"/>
        <v>82.7</v>
      </c>
      <c r="AH77" s="22">
        <v>82.4</v>
      </c>
      <c r="AI77" s="22">
        <v>82.7</v>
      </c>
      <c r="AJ77" s="27">
        <v>82.72</v>
      </c>
      <c r="AK77" s="22">
        <v>-1.1000000000000001</v>
      </c>
      <c r="AM77" s="22">
        <f t="shared" si="17"/>
        <v>17.3</v>
      </c>
      <c r="AN77" s="22">
        <v>17.600000000000001</v>
      </c>
      <c r="AO77" s="22">
        <v>17.3</v>
      </c>
      <c r="AP77" s="27">
        <v>17.28</v>
      </c>
      <c r="AQ77" s="22">
        <v>1.1000000000000001</v>
      </c>
    </row>
    <row r="78" spans="1:43" ht="12.75" x14ac:dyDescent="0.2">
      <c r="A78" s="7">
        <v>19</v>
      </c>
      <c r="B78">
        <v>2</v>
      </c>
      <c r="C78" s="22">
        <f t="shared" si="12"/>
        <v>188.8</v>
      </c>
      <c r="D78" s="22">
        <v>191.2</v>
      </c>
      <c r="E78" s="22">
        <v>188.8</v>
      </c>
      <c r="F78" s="27">
        <v>191.48</v>
      </c>
      <c r="G78" s="22">
        <v>16.8</v>
      </c>
      <c r="I78" s="22">
        <f t="shared" si="13"/>
        <v>915.5</v>
      </c>
      <c r="J78" s="22">
        <v>914.7</v>
      </c>
      <c r="K78" s="22">
        <v>915.5</v>
      </c>
      <c r="L78" s="27">
        <v>913.61</v>
      </c>
      <c r="M78" s="22">
        <v>-27.6</v>
      </c>
      <c r="P78" s="22">
        <v>1110.4000000000001</v>
      </c>
      <c r="Q78" s="22">
        <v>1110.0999999999999</v>
      </c>
      <c r="R78" s="27">
        <v>1110.03</v>
      </c>
      <c r="S78" s="22">
        <v>-11.1</v>
      </c>
      <c r="U78" s="22">
        <f t="shared" si="14"/>
        <v>194.6</v>
      </c>
      <c r="V78" s="22">
        <v>195.7</v>
      </c>
      <c r="W78" s="22">
        <v>194.6</v>
      </c>
      <c r="X78" s="27">
        <v>196.41</v>
      </c>
      <c r="Y78" s="22">
        <v>16.5</v>
      </c>
      <c r="AA78" s="22">
        <f t="shared" si="15"/>
        <v>17</v>
      </c>
      <c r="AB78" s="22">
        <v>17.2</v>
      </c>
      <c r="AC78" s="22">
        <v>17</v>
      </c>
      <c r="AD78" s="27">
        <v>17.25</v>
      </c>
      <c r="AE78" s="22">
        <v>1.7</v>
      </c>
      <c r="AG78" s="22">
        <f t="shared" si="16"/>
        <v>82.5</v>
      </c>
      <c r="AH78" s="22">
        <v>82.4</v>
      </c>
      <c r="AI78" s="22">
        <v>82.5</v>
      </c>
      <c r="AJ78" s="27">
        <v>82.31</v>
      </c>
      <c r="AK78" s="22">
        <v>-1.7</v>
      </c>
      <c r="AM78" s="22">
        <f t="shared" si="17"/>
        <v>17.5</v>
      </c>
      <c r="AN78" s="22">
        <v>17.600000000000001</v>
      </c>
      <c r="AO78" s="22">
        <v>17.5</v>
      </c>
      <c r="AP78" s="27">
        <v>17.690000000000001</v>
      </c>
      <c r="AQ78" s="22">
        <v>1.7</v>
      </c>
    </row>
    <row r="79" spans="1:43" ht="12.75" x14ac:dyDescent="0.2">
      <c r="A79" s="7">
        <v>19</v>
      </c>
      <c r="B79">
        <v>3</v>
      </c>
      <c r="C79" s="22">
        <f t="shared" si="12"/>
        <v>197.2</v>
      </c>
      <c r="D79" s="22">
        <v>194.2</v>
      </c>
      <c r="E79" s="22">
        <v>197.2</v>
      </c>
      <c r="F79" s="27">
        <v>196.51</v>
      </c>
      <c r="G79" s="22">
        <v>20.100000000000001</v>
      </c>
      <c r="I79" s="22">
        <f t="shared" si="13"/>
        <v>905.9</v>
      </c>
      <c r="J79" s="22">
        <v>907.9</v>
      </c>
      <c r="K79" s="22">
        <v>905.9</v>
      </c>
      <c r="L79" s="27">
        <v>905.24</v>
      </c>
      <c r="M79" s="22">
        <v>-33.5</v>
      </c>
      <c r="P79" s="22">
        <v>1107</v>
      </c>
      <c r="Q79" s="22">
        <v>1106.9000000000001</v>
      </c>
      <c r="R79" s="27">
        <v>1106.8399999999999</v>
      </c>
      <c r="S79" s="22">
        <v>-12.8</v>
      </c>
      <c r="U79" s="22">
        <f t="shared" si="14"/>
        <v>201</v>
      </c>
      <c r="V79" s="22">
        <v>199.1</v>
      </c>
      <c r="W79" s="22">
        <v>201</v>
      </c>
      <c r="X79" s="27">
        <v>201.59</v>
      </c>
      <c r="Y79" s="22">
        <v>20.7</v>
      </c>
      <c r="AA79" s="22">
        <f t="shared" si="15"/>
        <v>17.8</v>
      </c>
      <c r="AB79" s="22">
        <v>17.5</v>
      </c>
      <c r="AC79" s="22">
        <v>17.8</v>
      </c>
      <c r="AD79" s="27">
        <v>17.75</v>
      </c>
      <c r="AE79" s="22">
        <v>2</v>
      </c>
      <c r="AG79" s="22">
        <f t="shared" si="16"/>
        <v>81.8</v>
      </c>
      <c r="AH79" s="22">
        <v>82</v>
      </c>
      <c r="AI79" s="22">
        <v>81.8</v>
      </c>
      <c r="AJ79" s="27">
        <v>81.790000000000006</v>
      </c>
      <c r="AK79" s="22">
        <v>-2.1</v>
      </c>
      <c r="AM79" s="22">
        <f t="shared" si="17"/>
        <v>18.2</v>
      </c>
      <c r="AN79" s="22">
        <v>18</v>
      </c>
      <c r="AO79" s="22">
        <v>18.2</v>
      </c>
      <c r="AP79" s="27">
        <v>18.21</v>
      </c>
      <c r="AQ79" s="22">
        <v>2.1</v>
      </c>
    </row>
    <row r="80" spans="1:43" ht="12.75" x14ac:dyDescent="0.2">
      <c r="A80" s="7">
        <v>19</v>
      </c>
      <c r="B80">
        <v>4</v>
      </c>
      <c r="C80" s="22">
        <f t="shared" si="12"/>
        <v>201.2</v>
      </c>
      <c r="D80" s="22">
        <v>202.4</v>
      </c>
      <c r="E80" s="22">
        <v>201.2</v>
      </c>
      <c r="F80" s="27">
        <v>201.35</v>
      </c>
      <c r="G80" s="22">
        <v>19.3</v>
      </c>
      <c r="I80" s="22">
        <f t="shared" si="13"/>
        <v>897.3</v>
      </c>
      <c r="J80" s="22">
        <v>896.6</v>
      </c>
      <c r="K80" s="22">
        <v>897.3</v>
      </c>
      <c r="L80" s="27">
        <v>897.27</v>
      </c>
      <c r="M80" s="22">
        <v>-31.9</v>
      </c>
      <c r="P80" s="22">
        <v>1103.0999999999999</v>
      </c>
      <c r="Q80" s="22">
        <v>1103.3</v>
      </c>
      <c r="R80" s="27">
        <v>1103.53</v>
      </c>
      <c r="S80" s="22">
        <v>-13.2</v>
      </c>
      <c r="U80" s="22">
        <f t="shared" si="14"/>
        <v>206.1</v>
      </c>
      <c r="V80" s="22">
        <v>206.5</v>
      </c>
      <c r="W80" s="22">
        <v>206.1</v>
      </c>
      <c r="X80" s="27">
        <v>206.26</v>
      </c>
      <c r="Y80" s="22">
        <v>18.600000000000001</v>
      </c>
      <c r="AA80" s="22">
        <f t="shared" si="15"/>
        <v>18.2</v>
      </c>
      <c r="AB80" s="22">
        <v>18.3</v>
      </c>
      <c r="AC80" s="22">
        <v>18.2</v>
      </c>
      <c r="AD80" s="27">
        <v>18.25</v>
      </c>
      <c r="AE80" s="22">
        <v>2</v>
      </c>
      <c r="AG80" s="22">
        <f t="shared" si="16"/>
        <v>81.3</v>
      </c>
      <c r="AH80" s="22">
        <v>81.3</v>
      </c>
      <c r="AI80" s="22">
        <v>81.3</v>
      </c>
      <c r="AJ80" s="27">
        <v>81.31</v>
      </c>
      <c r="AK80" s="22">
        <v>-1.9</v>
      </c>
      <c r="AM80" s="22">
        <f t="shared" si="17"/>
        <v>18.7</v>
      </c>
      <c r="AN80" s="22">
        <v>18.7</v>
      </c>
      <c r="AO80" s="22">
        <v>18.7</v>
      </c>
      <c r="AP80" s="27">
        <v>18.690000000000001</v>
      </c>
      <c r="AQ80" s="22">
        <v>1.9</v>
      </c>
    </row>
    <row r="81" spans="1:43" ht="12.75" x14ac:dyDescent="0.2">
      <c r="A81" s="7"/>
      <c r="B81">
        <v>1</v>
      </c>
      <c r="C81" s="22">
        <f t="shared" si="12"/>
        <v>205.4</v>
      </c>
      <c r="D81" s="22">
        <v>207.7</v>
      </c>
      <c r="E81" s="22">
        <v>205.4</v>
      </c>
      <c r="F81" s="27">
        <v>203.88</v>
      </c>
      <c r="G81" s="22">
        <v>10.1</v>
      </c>
      <c r="I81" s="22">
        <f t="shared" si="13"/>
        <v>890</v>
      </c>
      <c r="J81" s="22">
        <v>886.8</v>
      </c>
      <c r="K81" s="22">
        <v>890</v>
      </c>
      <c r="L81" s="27">
        <v>892.07</v>
      </c>
      <c r="M81" s="22">
        <v>-20.8</v>
      </c>
      <c r="P81" s="22">
        <v>1100.2</v>
      </c>
      <c r="Q81" s="22">
        <v>1100.3</v>
      </c>
      <c r="R81" s="27">
        <v>1100.28</v>
      </c>
      <c r="S81" s="22">
        <v>-13</v>
      </c>
      <c r="U81" s="22">
        <f t="shared" si="14"/>
        <v>210.3</v>
      </c>
      <c r="V81" s="22">
        <v>213.4</v>
      </c>
      <c r="W81" s="22">
        <v>210.3</v>
      </c>
      <c r="X81" s="27">
        <v>208.21</v>
      </c>
      <c r="Y81" s="22">
        <v>7.8</v>
      </c>
      <c r="AA81" s="22">
        <f t="shared" si="15"/>
        <v>18.7</v>
      </c>
      <c r="AB81" s="22">
        <v>18.899999999999999</v>
      </c>
      <c r="AC81" s="22">
        <v>18.7</v>
      </c>
      <c r="AD81" s="27">
        <v>18.53</v>
      </c>
      <c r="AE81" s="22">
        <v>1.1000000000000001</v>
      </c>
      <c r="AG81" s="22">
        <f t="shared" si="16"/>
        <v>80.900000000000006</v>
      </c>
      <c r="AH81" s="22">
        <v>80.599999999999994</v>
      </c>
      <c r="AI81" s="22">
        <v>80.900000000000006</v>
      </c>
      <c r="AJ81" s="27">
        <v>81.08</v>
      </c>
      <c r="AK81" s="22">
        <v>-0.9</v>
      </c>
      <c r="AM81" s="22">
        <f t="shared" si="17"/>
        <v>19.100000000000001</v>
      </c>
      <c r="AN81" s="22">
        <v>19.399999999999999</v>
      </c>
      <c r="AO81" s="22">
        <v>19.100000000000001</v>
      </c>
      <c r="AP81" s="27">
        <v>18.920000000000002</v>
      </c>
      <c r="AQ81" s="22">
        <v>0.9</v>
      </c>
    </row>
    <row r="82" spans="1:43" ht="12.75" x14ac:dyDescent="0.2">
      <c r="A82" s="7">
        <v>20</v>
      </c>
      <c r="B82">
        <v>2</v>
      </c>
      <c r="C82" s="22">
        <f t="shared" si="12"/>
        <v>201.5</v>
      </c>
      <c r="D82" s="22">
        <v>203.3</v>
      </c>
      <c r="E82" s="22">
        <v>201.5</v>
      </c>
      <c r="F82" s="27">
        <v>203.61</v>
      </c>
      <c r="G82" s="22">
        <v>-1.1000000000000001</v>
      </c>
      <c r="I82" s="22">
        <f t="shared" si="13"/>
        <v>891.5</v>
      </c>
      <c r="J82" s="22">
        <v>891.2</v>
      </c>
      <c r="K82" s="22">
        <v>891.5</v>
      </c>
      <c r="L82" s="27">
        <v>889.89</v>
      </c>
      <c r="M82" s="22">
        <v>-8.6999999999999993</v>
      </c>
      <c r="P82" s="22">
        <v>1097.3</v>
      </c>
      <c r="Q82" s="22">
        <v>1097</v>
      </c>
      <c r="R82" s="27">
        <v>1097.17</v>
      </c>
      <c r="S82" s="22">
        <v>-12.4</v>
      </c>
      <c r="U82" s="22">
        <f t="shared" si="14"/>
        <v>205.6</v>
      </c>
      <c r="V82" s="22">
        <v>206.2</v>
      </c>
      <c r="W82" s="22">
        <v>205.6</v>
      </c>
      <c r="X82" s="27">
        <v>207.28</v>
      </c>
      <c r="Y82" s="22">
        <v>-3.7</v>
      </c>
      <c r="AA82" s="22">
        <f t="shared" si="15"/>
        <v>18.399999999999999</v>
      </c>
      <c r="AB82" s="22">
        <v>18.5</v>
      </c>
      <c r="AC82" s="22">
        <v>18.399999999999999</v>
      </c>
      <c r="AD82" s="27">
        <v>18.559999999999999</v>
      </c>
      <c r="AE82" s="22">
        <v>0.1</v>
      </c>
      <c r="AG82" s="22">
        <f t="shared" si="16"/>
        <v>81.3</v>
      </c>
      <c r="AH82" s="22">
        <v>81.2</v>
      </c>
      <c r="AI82" s="22">
        <v>81.3</v>
      </c>
      <c r="AJ82" s="27">
        <v>81.11</v>
      </c>
      <c r="AK82" s="22">
        <v>0.1</v>
      </c>
      <c r="AM82" s="22">
        <f t="shared" si="17"/>
        <v>18.7</v>
      </c>
      <c r="AN82" s="22">
        <v>18.8</v>
      </c>
      <c r="AO82" s="22">
        <v>18.7</v>
      </c>
      <c r="AP82" s="27">
        <v>18.89</v>
      </c>
      <c r="AQ82" s="22">
        <v>-0.1</v>
      </c>
    </row>
    <row r="83" spans="1:43" ht="12.75" x14ac:dyDescent="0.2">
      <c r="A83" s="7">
        <v>20</v>
      </c>
      <c r="B83">
        <v>3</v>
      </c>
      <c r="C83" s="22">
        <f t="shared" si="12"/>
        <v>203</v>
      </c>
      <c r="D83" s="22">
        <v>200.4</v>
      </c>
      <c r="E83" s="22">
        <v>203</v>
      </c>
      <c r="F83" s="27">
        <v>202.67</v>
      </c>
      <c r="G83" s="22">
        <v>-3.7</v>
      </c>
      <c r="I83" s="22">
        <f t="shared" si="13"/>
        <v>887.9</v>
      </c>
      <c r="J83" s="22">
        <v>889.7</v>
      </c>
      <c r="K83" s="22">
        <v>887.9</v>
      </c>
      <c r="L83" s="27">
        <v>887.71</v>
      </c>
      <c r="M83" s="22">
        <v>-8.6999999999999993</v>
      </c>
      <c r="P83" s="22">
        <v>1094.2</v>
      </c>
      <c r="Q83" s="22">
        <v>1094</v>
      </c>
      <c r="R83" s="27">
        <v>1093.98</v>
      </c>
      <c r="S83" s="22">
        <v>-12.8</v>
      </c>
      <c r="U83" s="22">
        <f t="shared" si="14"/>
        <v>206.1</v>
      </c>
      <c r="V83" s="22">
        <v>204.5</v>
      </c>
      <c r="W83" s="22">
        <v>206.1</v>
      </c>
      <c r="X83" s="27">
        <v>206.27</v>
      </c>
      <c r="Y83" s="22">
        <v>-4.0999999999999996</v>
      </c>
      <c r="AA83" s="22">
        <f t="shared" si="15"/>
        <v>18.600000000000001</v>
      </c>
      <c r="AB83" s="22">
        <v>18.3</v>
      </c>
      <c r="AC83" s="22">
        <v>18.600000000000001</v>
      </c>
      <c r="AD83" s="27">
        <v>18.53</v>
      </c>
      <c r="AE83" s="22">
        <v>-0.1</v>
      </c>
      <c r="AG83" s="22">
        <f t="shared" si="16"/>
        <v>81.2</v>
      </c>
      <c r="AH83" s="22">
        <v>81.3</v>
      </c>
      <c r="AI83" s="22">
        <v>81.2</v>
      </c>
      <c r="AJ83" s="27">
        <v>81.150000000000006</v>
      </c>
      <c r="AK83" s="22">
        <v>0.2</v>
      </c>
      <c r="AM83" s="22">
        <f t="shared" si="17"/>
        <v>18.8</v>
      </c>
      <c r="AN83" s="22">
        <v>18.7</v>
      </c>
      <c r="AO83" s="22">
        <v>18.8</v>
      </c>
      <c r="AP83" s="27">
        <v>18.850000000000001</v>
      </c>
      <c r="AQ83" s="22">
        <v>-0.2</v>
      </c>
    </row>
    <row r="84" spans="1:43" ht="12.75" x14ac:dyDescent="0.2">
      <c r="A84" s="7">
        <v>20</v>
      </c>
      <c r="B84">
        <v>4</v>
      </c>
      <c r="C84" s="22">
        <f t="shared" si="12"/>
        <v>201.8</v>
      </c>
      <c r="D84" s="22">
        <v>202.4</v>
      </c>
      <c r="E84" s="22">
        <v>201.8</v>
      </c>
      <c r="F84" s="27">
        <v>202.21</v>
      </c>
      <c r="G84" s="22">
        <v>-1.9</v>
      </c>
      <c r="I84" s="22">
        <f t="shared" si="13"/>
        <v>884.3</v>
      </c>
      <c r="J84" s="22">
        <v>884.1</v>
      </c>
      <c r="K84" s="22">
        <v>884.3</v>
      </c>
      <c r="L84" s="27">
        <v>883.98</v>
      </c>
      <c r="M84" s="22">
        <v>-14.9</v>
      </c>
      <c r="P84" s="22">
        <v>1090.4000000000001</v>
      </c>
      <c r="Q84" s="22">
        <v>1090.7</v>
      </c>
      <c r="R84" s="27">
        <v>1090.51</v>
      </c>
      <c r="S84" s="22">
        <v>-13.9</v>
      </c>
      <c r="U84" s="22">
        <f t="shared" si="14"/>
        <v>206.4</v>
      </c>
      <c r="V84" s="22">
        <v>206.3</v>
      </c>
      <c r="W84" s="22">
        <v>206.4</v>
      </c>
      <c r="X84" s="27">
        <v>206.52</v>
      </c>
      <c r="Y84" s="22">
        <v>1</v>
      </c>
      <c r="AA84" s="22">
        <f t="shared" si="15"/>
        <v>18.5</v>
      </c>
      <c r="AB84" s="22">
        <v>18.600000000000001</v>
      </c>
      <c r="AC84" s="22">
        <v>18.5</v>
      </c>
      <c r="AD84" s="27">
        <v>18.54</v>
      </c>
      <c r="AE84" s="22">
        <v>0.1</v>
      </c>
      <c r="AG84" s="22">
        <f t="shared" si="16"/>
        <v>81.099999999999994</v>
      </c>
      <c r="AH84" s="22">
        <v>81.099999999999994</v>
      </c>
      <c r="AI84" s="22">
        <v>81.099999999999994</v>
      </c>
      <c r="AJ84" s="27">
        <v>81.06</v>
      </c>
      <c r="AK84" s="22">
        <v>-0.3</v>
      </c>
      <c r="AM84" s="22">
        <f t="shared" si="17"/>
        <v>18.899999999999999</v>
      </c>
      <c r="AN84" s="22">
        <v>18.899999999999999</v>
      </c>
      <c r="AO84" s="22">
        <v>18.899999999999999</v>
      </c>
      <c r="AP84" s="27">
        <v>18.940000000000001</v>
      </c>
      <c r="AQ84" s="22">
        <v>0.3</v>
      </c>
    </row>
    <row r="85" spans="1:43" ht="12.75" x14ac:dyDescent="0.2">
      <c r="A85" s="7"/>
      <c r="B85"/>
    </row>
    <row r="86" spans="1:43" ht="12.75" x14ac:dyDescent="0.2">
      <c r="A86" s="7"/>
      <c r="B86"/>
    </row>
    <row r="87" spans="1:43" ht="12.75" x14ac:dyDescent="0.2">
      <c r="A87" s="7" t="s">
        <v>67</v>
      </c>
      <c r="B87"/>
    </row>
    <row r="88" spans="1:43" ht="12.75" x14ac:dyDescent="0.2">
      <c r="A88" s="7" t="s">
        <v>75</v>
      </c>
      <c r="B88"/>
    </row>
    <row r="89" spans="1:43" ht="12.75" x14ac:dyDescent="0.2">
      <c r="A89" s="7"/>
      <c r="B89"/>
    </row>
    <row r="90" spans="1:43" ht="12.75" x14ac:dyDescent="0.2">
      <c r="A90" s="7"/>
      <c r="B90"/>
    </row>
    <row r="91" spans="1:43" ht="12.75" x14ac:dyDescent="0.2">
      <c r="A91" s="7"/>
      <c r="B91"/>
    </row>
    <row r="92" spans="1:43" ht="12.75" x14ac:dyDescent="0.2">
      <c r="A92" s="7"/>
      <c r="B92"/>
    </row>
    <row r="93" spans="1:43" ht="12.75" x14ac:dyDescent="0.2">
      <c r="A93" s="7"/>
      <c r="B93"/>
    </row>
    <row r="94" spans="1:43" ht="12.75" x14ac:dyDescent="0.2">
      <c r="A94" s="7"/>
      <c r="B94"/>
    </row>
    <row r="95" spans="1:43" ht="12.75" x14ac:dyDescent="0.2">
      <c r="A95" s="7"/>
      <c r="B95"/>
    </row>
    <row r="96" spans="1:43" ht="12.75" x14ac:dyDescent="0.2">
      <c r="A96" s="7"/>
      <c r="B96"/>
    </row>
    <row r="97" spans="1:2" ht="12.75" x14ac:dyDescent="0.2">
      <c r="A97" s="7"/>
      <c r="B97"/>
    </row>
    <row r="98" spans="1:2" ht="12.75" x14ac:dyDescent="0.2">
      <c r="A98" s="7"/>
      <c r="B98"/>
    </row>
    <row r="99" spans="1:2" ht="12.75" x14ac:dyDescent="0.2">
      <c r="A99" s="7"/>
      <c r="B99"/>
    </row>
    <row r="100" spans="1:2" ht="12.75" x14ac:dyDescent="0.2">
      <c r="A100" s="7"/>
      <c r="B100"/>
    </row>
    <row r="101" spans="1:2" ht="12.75" x14ac:dyDescent="0.2">
      <c r="A101" s="7"/>
      <c r="B101"/>
    </row>
    <row r="102" spans="1:2" ht="12.75" x14ac:dyDescent="0.2">
      <c r="A102" s="7"/>
      <c r="B102"/>
    </row>
    <row r="103" spans="1:2" ht="12.75" x14ac:dyDescent="0.2">
      <c r="A103" s="7"/>
      <c r="B103"/>
    </row>
    <row r="104" spans="1:2" ht="12.75" x14ac:dyDescent="0.2">
      <c r="A104" s="7"/>
      <c r="B104"/>
    </row>
    <row r="105" spans="1:2" ht="12.75" x14ac:dyDescent="0.2">
      <c r="A105" s="7"/>
      <c r="B105"/>
    </row>
    <row r="106" spans="1:2" ht="12.75" x14ac:dyDescent="0.2">
      <c r="A106" s="7"/>
      <c r="B106"/>
    </row>
    <row r="107" spans="1:2" ht="12.75" x14ac:dyDescent="0.2">
      <c r="A107" s="7"/>
      <c r="B107"/>
    </row>
    <row r="108" spans="1:2" ht="12.75" x14ac:dyDescent="0.2">
      <c r="A108" s="7"/>
      <c r="B108"/>
    </row>
    <row r="109" spans="1:2" ht="12.75" x14ac:dyDescent="0.2">
      <c r="A109" s="7"/>
      <c r="B109"/>
    </row>
    <row r="110" spans="1:2" ht="12.75" x14ac:dyDescent="0.2">
      <c r="A110" s="7"/>
      <c r="B110"/>
    </row>
    <row r="111" spans="1:2" ht="12.75" x14ac:dyDescent="0.2">
      <c r="A111" s="7"/>
      <c r="B111"/>
    </row>
    <row r="112" spans="1:2" ht="12.75" x14ac:dyDescent="0.2">
      <c r="A112" s="7"/>
      <c r="B112"/>
    </row>
    <row r="113" spans="1:2" ht="12.75" x14ac:dyDescent="0.2">
      <c r="A113" s="7"/>
      <c r="B113"/>
    </row>
    <row r="114" spans="1:2" ht="12.75" x14ac:dyDescent="0.2">
      <c r="A114" s="7"/>
      <c r="B114"/>
    </row>
    <row r="115" spans="1:2" ht="12.75" x14ac:dyDescent="0.2">
      <c r="A115" s="7"/>
      <c r="B115"/>
    </row>
    <row r="116" spans="1:2" ht="12.75" x14ac:dyDescent="0.2">
      <c r="A116" s="7"/>
      <c r="B116"/>
    </row>
    <row r="117" spans="1:2" ht="12.75" x14ac:dyDescent="0.2">
      <c r="A117" s="7"/>
      <c r="B117"/>
    </row>
    <row r="118" spans="1:2" ht="12.75" x14ac:dyDescent="0.2">
      <c r="A118" s="7"/>
      <c r="B118"/>
    </row>
    <row r="119" spans="1:2" ht="12.75" x14ac:dyDescent="0.2">
      <c r="A119" s="7"/>
      <c r="B119"/>
    </row>
    <row r="120" spans="1:2" ht="12.75" x14ac:dyDescent="0.2">
      <c r="A120" s="7"/>
      <c r="B120"/>
    </row>
    <row r="121" spans="1:2" ht="12.75" x14ac:dyDescent="0.2">
      <c r="A121" s="7"/>
      <c r="B121"/>
    </row>
    <row r="122" spans="1:2" ht="12.75" x14ac:dyDescent="0.2">
      <c r="A122" s="7"/>
      <c r="B122"/>
    </row>
    <row r="123" spans="1:2" ht="12.75" x14ac:dyDescent="0.2">
      <c r="A123" s="7"/>
      <c r="B123"/>
    </row>
    <row r="124" spans="1:2" ht="12.75" x14ac:dyDescent="0.2">
      <c r="A124" s="7"/>
      <c r="B124"/>
    </row>
    <row r="125" spans="1:2" ht="12.75" x14ac:dyDescent="0.2">
      <c r="A125" s="7"/>
      <c r="B125"/>
    </row>
    <row r="126" spans="1:2" ht="12.75" x14ac:dyDescent="0.2">
      <c r="A126" s="7"/>
      <c r="B126"/>
    </row>
    <row r="127" spans="1:2" ht="12.75" x14ac:dyDescent="0.2">
      <c r="A127" s="7"/>
      <c r="B127"/>
    </row>
    <row r="128" spans="1:2" ht="12.75" x14ac:dyDescent="0.2">
      <c r="A128" s="7"/>
      <c r="B128"/>
    </row>
    <row r="129" spans="1:2" ht="12.75" x14ac:dyDescent="0.2">
      <c r="A129" s="7"/>
      <c r="B129"/>
    </row>
    <row r="130" spans="1:2" ht="12.75" x14ac:dyDescent="0.2">
      <c r="A130" s="7"/>
      <c r="B130"/>
    </row>
    <row r="131" spans="1:2" ht="12.75" x14ac:dyDescent="0.2">
      <c r="A131" s="7"/>
      <c r="B131"/>
    </row>
    <row r="132" spans="1:2" ht="12.75" x14ac:dyDescent="0.2">
      <c r="A132" s="7"/>
      <c r="B132"/>
    </row>
    <row r="133" spans="1:2" ht="12.75" x14ac:dyDescent="0.2">
      <c r="A133" s="7"/>
      <c r="B133"/>
    </row>
    <row r="134" spans="1:2" ht="12.75" x14ac:dyDescent="0.2">
      <c r="A134" s="7"/>
      <c r="B134"/>
    </row>
    <row r="135" spans="1:2" ht="12.75" x14ac:dyDescent="0.2">
      <c r="A135" s="7"/>
      <c r="B135"/>
    </row>
    <row r="136" spans="1:2" ht="12.75" x14ac:dyDescent="0.2">
      <c r="A136" s="7"/>
      <c r="B136"/>
    </row>
    <row r="137" spans="1:2" ht="12.75" x14ac:dyDescent="0.2">
      <c r="A137" s="7"/>
      <c r="B137"/>
    </row>
    <row r="138" spans="1:2" ht="12.75" x14ac:dyDescent="0.2">
      <c r="A138" s="7"/>
      <c r="B138"/>
    </row>
    <row r="139" spans="1:2" ht="12.75" x14ac:dyDescent="0.2">
      <c r="A139" s="7"/>
      <c r="B139"/>
    </row>
    <row r="140" spans="1:2" ht="12.75" x14ac:dyDescent="0.2">
      <c r="A140" s="7"/>
      <c r="B140"/>
    </row>
    <row r="141" spans="1:2" ht="12.75" x14ac:dyDescent="0.2">
      <c r="A141" s="7"/>
      <c r="B141"/>
    </row>
    <row r="142" spans="1:2" ht="12.75" x14ac:dyDescent="0.2">
      <c r="A142" s="7"/>
      <c r="B142"/>
    </row>
    <row r="143" spans="1:2" ht="12.75" x14ac:dyDescent="0.2">
      <c r="A143" s="7"/>
      <c r="B143"/>
    </row>
    <row r="144" spans="1:2" ht="12.75" x14ac:dyDescent="0.2">
      <c r="A144" s="7"/>
      <c r="B144"/>
    </row>
    <row r="145" spans="1:2" ht="12.75" x14ac:dyDescent="0.2">
      <c r="A145" s="7"/>
      <c r="B145"/>
    </row>
    <row r="146" spans="1:2" ht="12.75" x14ac:dyDescent="0.2">
      <c r="A146" s="7"/>
      <c r="B146"/>
    </row>
    <row r="147" spans="1:2" ht="12.75" x14ac:dyDescent="0.2">
      <c r="A147" s="7"/>
      <c r="B147"/>
    </row>
    <row r="148" spans="1:2" ht="12.75" x14ac:dyDescent="0.2">
      <c r="A148" s="7"/>
      <c r="B148"/>
    </row>
    <row r="149" spans="1:2" ht="12.75" x14ac:dyDescent="0.2">
      <c r="A149" s="7"/>
      <c r="B149"/>
    </row>
    <row r="150" spans="1:2" ht="12.75" x14ac:dyDescent="0.2">
      <c r="A150" s="7"/>
      <c r="B150"/>
    </row>
    <row r="151" spans="1:2" ht="12.75" x14ac:dyDescent="0.2">
      <c r="A151" s="7"/>
      <c r="B151"/>
    </row>
    <row r="152" spans="1:2" ht="12.75" x14ac:dyDescent="0.2">
      <c r="A152" s="7"/>
      <c r="B152"/>
    </row>
    <row r="153" spans="1:2" ht="12.75" x14ac:dyDescent="0.2">
      <c r="A153" s="7"/>
      <c r="B153"/>
    </row>
    <row r="154" spans="1:2" ht="12.75" x14ac:dyDescent="0.2">
      <c r="A154" s="7"/>
      <c r="B154"/>
    </row>
    <row r="155" spans="1:2" ht="12.75" x14ac:dyDescent="0.2">
      <c r="A155" s="7"/>
      <c r="B155"/>
    </row>
    <row r="156" spans="1:2" ht="12.75" x14ac:dyDescent="0.2">
      <c r="A156" s="7"/>
      <c r="B156"/>
    </row>
    <row r="157" spans="1:2" ht="12.75" x14ac:dyDescent="0.2">
      <c r="A157" s="7"/>
      <c r="B157"/>
    </row>
    <row r="158" spans="1:2" ht="12.75" x14ac:dyDescent="0.2">
      <c r="A158" s="7"/>
      <c r="B158"/>
    </row>
    <row r="159" spans="1:2" ht="12.75" x14ac:dyDescent="0.2">
      <c r="A159" s="7"/>
      <c r="B159"/>
    </row>
    <row r="160" spans="1:2"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row r="564" spans="1:2" ht="12.75" x14ac:dyDescent="0.2">
      <c r="A564" s="7"/>
      <c r="B564"/>
    </row>
    <row r="565" spans="1:2" ht="12.75" x14ac:dyDescent="0.2">
      <c r="A565" s="7"/>
      <c r="B565"/>
    </row>
    <row r="566" spans="1:2" ht="12.75" x14ac:dyDescent="0.2">
      <c r="A566" s="7"/>
      <c r="B566"/>
    </row>
    <row r="567" spans="1:2" ht="12.75" x14ac:dyDescent="0.2">
      <c r="A567" s="7"/>
      <c r="B567"/>
    </row>
    <row r="568" spans="1:2" ht="12.75" x14ac:dyDescent="0.2">
      <c r="A568" s="7"/>
      <c r="B568"/>
    </row>
    <row r="569" spans="1:2" ht="12.75" x14ac:dyDescent="0.2">
      <c r="A569" s="7"/>
      <c r="B569"/>
    </row>
    <row r="570" spans="1:2" ht="12.75" x14ac:dyDescent="0.2">
      <c r="A570" s="7"/>
      <c r="B570"/>
    </row>
    <row r="571" spans="1:2" ht="12.75" x14ac:dyDescent="0.2">
      <c r="A571" s="7"/>
      <c r="B571"/>
    </row>
    <row r="572" spans="1:2" ht="12.75" x14ac:dyDescent="0.2">
      <c r="A572" s="7"/>
      <c r="B572"/>
    </row>
    <row r="573" spans="1:2" ht="12.75" x14ac:dyDescent="0.2">
      <c r="A573" s="7"/>
      <c r="B573"/>
    </row>
    <row r="574" spans="1:2" ht="12.75" x14ac:dyDescent="0.2">
      <c r="A574" s="7"/>
      <c r="B574"/>
    </row>
    <row r="575" spans="1:2" ht="12.75" x14ac:dyDescent="0.2">
      <c r="A575" s="7"/>
      <c r="B575"/>
    </row>
    <row r="576" spans="1:2" ht="12.75" x14ac:dyDescent="0.2">
      <c r="A576" s="7"/>
      <c r="B576"/>
    </row>
    <row r="577" spans="1:2" ht="12.75" x14ac:dyDescent="0.2">
      <c r="A577" s="7"/>
      <c r="B577"/>
    </row>
    <row r="578" spans="1:2" ht="12.75" x14ac:dyDescent="0.2">
      <c r="A578" s="7"/>
      <c r="B578"/>
    </row>
    <row r="579" spans="1:2" ht="12.75" x14ac:dyDescent="0.2">
      <c r="A579" s="7"/>
      <c r="B579"/>
    </row>
    <row r="580" spans="1:2" ht="12.75" x14ac:dyDescent="0.2">
      <c r="A580" s="7"/>
      <c r="B580"/>
    </row>
    <row r="581" spans="1:2" ht="12.75" x14ac:dyDescent="0.2">
      <c r="A581" s="7"/>
      <c r="B581"/>
    </row>
    <row r="582" spans="1:2" ht="12.75" x14ac:dyDescent="0.2">
      <c r="A582" s="7"/>
      <c r="B582"/>
    </row>
    <row r="583" spans="1:2" ht="12.75" x14ac:dyDescent="0.2">
      <c r="A583" s="7"/>
      <c r="B583"/>
    </row>
    <row r="584" spans="1:2" ht="12.75" x14ac:dyDescent="0.2">
      <c r="A584" s="7"/>
      <c r="B584"/>
    </row>
    <row r="585" spans="1:2" ht="12.75" x14ac:dyDescent="0.2">
      <c r="A585" s="7"/>
      <c r="B585"/>
    </row>
    <row r="586" spans="1:2" ht="12.75" x14ac:dyDescent="0.2">
      <c r="A586" s="7"/>
      <c r="B586"/>
    </row>
    <row r="587" spans="1:2" ht="12.75" x14ac:dyDescent="0.2">
      <c r="A587" s="7"/>
      <c r="B587"/>
    </row>
    <row r="588" spans="1:2" ht="12.75" x14ac:dyDescent="0.2">
      <c r="A588" s="7"/>
      <c r="B588"/>
    </row>
  </sheetData>
  <mergeCells count="7">
    <mergeCell ref="AH3:AJ3"/>
    <mergeCell ref="AN3:AP3"/>
    <mergeCell ref="D3:F3"/>
    <mergeCell ref="J3:L3"/>
    <mergeCell ref="P3:R3"/>
    <mergeCell ref="V3:X3"/>
    <mergeCell ref="AB3:AD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6" manualBreakCount="6">
    <brk id="8" max="1048575" man="1"/>
    <brk id="15" max="1048575" man="1"/>
    <brk id="20" max="1048575" man="1"/>
    <brk id="26" max="1048575" man="1"/>
    <brk id="32" max="1048575" man="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29"/>
  <sheetViews>
    <sheetView showGridLines="0" zoomScaleNormal="100" workbookViewId="0">
      <selection activeCell="U1" sqref="U1"/>
    </sheetView>
  </sheetViews>
  <sheetFormatPr defaultColWidth="10.7109375" defaultRowHeight="12.75" x14ac:dyDescent="0.2"/>
  <sheetData>
    <row r="1" spans="1:21" ht="20.25" x14ac:dyDescent="0.3">
      <c r="A1" s="16" t="s">
        <v>61</v>
      </c>
      <c r="B1" s="16"/>
      <c r="C1" s="16"/>
      <c r="D1" s="5">
        <v>1</v>
      </c>
      <c r="F1" s="13"/>
      <c r="G1" s="14" t="str">
        <f>Data_M!A1</f>
        <v>Män</v>
      </c>
      <c r="H1" s="15" t="str">
        <f>Data_M!C1</f>
        <v>65-74 år</v>
      </c>
      <c r="U1" s="98"/>
    </row>
    <row r="3" spans="1:21" s="3" customFormat="1" x14ac:dyDescent="0.2">
      <c r="A3" s="3" t="s">
        <v>3</v>
      </c>
      <c r="G3" s="12" t="s">
        <v>4</v>
      </c>
    </row>
    <row r="25" spans="1:7" s="3" customFormat="1" x14ac:dyDescent="0.2">
      <c r="A25" s="3" t="s">
        <v>17</v>
      </c>
      <c r="G25" s="12" t="s">
        <v>16</v>
      </c>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AS588"/>
  <sheetViews>
    <sheetView zoomScaleNormal="100" zoomScaleSheetLayoutView="100" workbookViewId="0">
      <pane xSplit="2" ySplit="4" topLeftCell="C41" activePane="bottomRight" state="frozen"/>
      <selection activeCell="A5" sqref="A5"/>
      <selection pane="topRight" activeCell="A5" sqref="A5"/>
      <selection pane="bottomLeft" activeCell="A5" sqref="A5"/>
      <selection pane="bottomRight" activeCell="I81" sqref="I81"/>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8.2851562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7.710937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ol min="46" max="16384" width="7.7109375" style="1"/>
  </cols>
  <sheetData>
    <row r="1" spans="1:45" ht="12.75" x14ac:dyDescent="0.2">
      <c r="A1" s="3" t="s">
        <v>63</v>
      </c>
      <c r="B1" s="8"/>
      <c r="C1" s="4" t="s">
        <v>65</v>
      </c>
      <c r="AA1" s="4" t="s">
        <v>19</v>
      </c>
    </row>
    <row r="2" spans="1:45" ht="12.75" x14ac:dyDescent="0.2">
      <c r="A2" s="9" t="s">
        <v>2</v>
      </c>
      <c r="B2" s="10">
        <f>Diagram_M!D1</f>
        <v>1</v>
      </c>
      <c r="C2" s="4" t="s">
        <v>18</v>
      </c>
    </row>
    <row r="3" spans="1:45" ht="22.5" x14ac:dyDescent="0.2">
      <c r="A3" s="7" t="s">
        <v>0</v>
      </c>
      <c r="B3" s="30" t="s">
        <v>56</v>
      </c>
      <c r="C3" s="6" t="s">
        <v>1</v>
      </c>
      <c r="D3" s="133" t="s">
        <v>5</v>
      </c>
      <c r="E3" s="133"/>
      <c r="F3" s="133"/>
      <c r="G3" s="17" t="s">
        <v>6</v>
      </c>
      <c r="I3" s="6" t="s">
        <v>1</v>
      </c>
      <c r="J3" s="133" t="s">
        <v>7</v>
      </c>
      <c r="K3" s="133"/>
      <c r="L3" s="133"/>
      <c r="M3" s="17" t="s">
        <v>6</v>
      </c>
      <c r="P3" s="133" t="s">
        <v>8</v>
      </c>
      <c r="Q3" s="133"/>
      <c r="R3" s="133"/>
      <c r="S3" s="17" t="s">
        <v>6</v>
      </c>
      <c r="U3" s="6" t="s">
        <v>1</v>
      </c>
      <c r="V3" s="133" t="s">
        <v>9</v>
      </c>
      <c r="W3" s="133"/>
      <c r="X3" s="133"/>
      <c r="Y3" s="17" t="s">
        <v>6</v>
      </c>
      <c r="AA3" s="6" t="s">
        <v>1</v>
      </c>
      <c r="AB3" s="133" t="s">
        <v>10</v>
      </c>
      <c r="AC3" s="133"/>
      <c r="AD3" s="133"/>
      <c r="AE3" s="17" t="s">
        <v>11</v>
      </c>
      <c r="AG3" s="6" t="s">
        <v>1</v>
      </c>
      <c r="AH3" s="133" t="s">
        <v>12</v>
      </c>
      <c r="AI3" s="133"/>
      <c r="AJ3" s="133"/>
      <c r="AK3" s="17" t="s">
        <v>11</v>
      </c>
      <c r="AM3" s="6" t="s">
        <v>1</v>
      </c>
      <c r="AN3" s="134" t="s">
        <v>13</v>
      </c>
      <c r="AO3" s="134"/>
      <c r="AP3" s="134"/>
      <c r="AQ3" s="17" t="s">
        <v>11</v>
      </c>
    </row>
    <row r="4" spans="1:45" s="20" customFormat="1" x14ac:dyDescent="0.2">
      <c r="A4" s="18"/>
      <c r="B4" s="18"/>
      <c r="C4" s="24"/>
      <c r="D4" s="24" t="s">
        <v>20</v>
      </c>
      <c r="E4" s="24" t="s">
        <v>14</v>
      </c>
      <c r="F4" s="28" t="s">
        <v>15</v>
      </c>
      <c r="G4" s="24"/>
      <c r="H4" s="24"/>
      <c r="I4" s="24"/>
      <c r="J4" s="24" t="s">
        <v>20</v>
      </c>
      <c r="K4" s="24" t="s">
        <v>14</v>
      </c>
      <c r="L4" s="28" t="s">
        <v>15</v>
      </c>
      <c r="M4" s="24"/>
      <c r="N4" s="24"/>
      <c r="O4" s="24"/>
      <c r="P4" s="24" t="s">
        <v>20</v>
      </c>
      <c r="Q4" s="24" t="s">
        <v>14</v>
      </c>
      <c r="R4" s="28" t="s">
        <v>15</v>
      </c>
      <c r="S4" s="24"/>
      <c r="T4" s="24"/>
      <c r="U4" s="24"/>
      <c r="V4" s="24" t="s">
        <v>20</v>
      </c>
      <c r="W4" s="24" t="s">
        <v>14</v>
      </c>
      <c r="X4" s="28" t="s">
        <v>15</v>
      </c>
      <c r="Y4" s="24"/>
      <c r="Z4" s="24"/>
      <c r="AA4" s="24"/>
      <c r="AB4" s="24" t="s">
        <v>20</v>
      </c>
      <c r="AC4" s="24" t="s">
        <v>14</v>
      </c>
      <c r="AD4" s="28" t="s">
        <v>15</v>
      </c>
      <c r="AE4" s="24"/>
      <c r="AF4" s="24"/>
      <c r="AG4" s="24"/>
      <c r="AH4" s="24" t="s">
        <v>20</v>
      </c>
      <c r="AI4" s="24" t="s">
        <v>14</v>
      </c>
      <c r="AJ4" s="28" t="s">
        <v>15</v>
      </c>
      <c r="AK4" s="24"/>
      <c r="AL4" s="24"/>
      <c r="AM4" s="24"/>
      <c r="AN4" s="24" t="s">
        <v>20</v>
      </c>
      <c r="AO4" s="24" t="s">
        <v>14</v>
      </c>
      <c r="AP4" s="28" t="s">
        <v>15</v>
      </c>
      <c r="AQ4" s="24"/>
      <c r="AR4" s="24"/>
      <c r="AS4" s="19"/>
    </row>
    <row r="5" spans="1:45" ht="12.75" x14ac:dyDescent="0.2">
      <c r="A5" s="7"/>
      <c r="B5">
        <v>1</v>
      </c>
      <c r="C5" s="22">
        <f t="shared" ref="C5:C36" si="0">$B$2*E5+(1-$B$2)*D5</f>
        <v>40.799999999999997</v>
      </c>
      <c r="D5" s="22">
        <v>40.5</v>
      </c>
      <c r="E5" s="22">
        <v>40.799999999999997</v>
      </c>
      <c r="F5" s="27">
        <v>41.38</v>
      </c>
      <c r="G5" s="25" t="s">
        <v>68</v>
      </c>
      <c r="H5" s="22"/>
      <c r="I5" s="22">
        <f t="shared" ref="I5:I36" si="1">$B$2*K5+(1-$B$2)*J5</f>
        <v>306.3</v>
      </c>
      <c r="J5" s="22">
        <v>306.10000000000002</v>
      </c>
      <c r="K5" s="22">
        <v>306.3</v>
      </c>
      <c r="L5" s="27">
        <v>305.39999999999998</v>
      </c>
      <c r="M5" s="25" t="s">
        <v>68</v>
      </c>
      <c r="N5" s="22"/>
      <c r="O5" s="22"/>
      <c r="P5" s="22">
        <v>346.6</v>
      </c>
      <c r="Q5" s="22">
        <v>346.8</v>
      </c>
      <c r="R5" s="27">
        <v>346.94</v>
      </c>
      <c r="S5" s="25" t="s">
        <v>68</v>
      </c>
      <c r="T5" s="22"/>
      <c r="U5" s="22">
        <f t="shared" ref="U5:U36" si="2">$B$2*W5+(1-$B$2)*V5</f>
        <v>40.6</v>
      </c>
      <c r="V5" s="22">
        <v>40.5</v>
      </c>
      <c r="W5" s="22">
        <v>40.6</v>
      </c>
      <c r="X5" s="27">
        <v>41.54</v>
      </c>
      <c r="Y5" s="25" t="s">
        <v>68</v>
      </c>
      <c r="Z5" s="22"/>
      <c r="AA5" s="22">
        <f t="shared" ref="AA5:AA36" si="3">$B$2*AC5+(1-$B$2)*AB5</f>
        <v>11.8</v>
      </c>
      <c r="AB5" s="22">
        <v>11.7</v>
      </c>
      <c r="AC5" s="22">
        <v>11.8</v>
      </c>
      <c r="AD5" s="27">
        <v>11.93</v>
      </c>
      <c r="AE5" s="25" t="s">
        <v>68</v>
      </c>
      <c r="AF5" s="22"/>
      <c r="AG5" s="22">
        <f t="shared" ref="AG5:AG36" si="4">$B$2*AI5+(1-$B$2)*AH5</f>
        <v>88.3</v>
      </c>
      <c r="AH5" s="22">
        <v>88.3</v>
      </c>
      <c r="AI5" s="22">
        <v>88.3</v>
      </c>
      <c r="AJ5" s="27">
        <v>88.03</v>
      </c>
      <c r="AK5" s="25" t="s">
        <v>68</v>
      </c>
      <c r="AL5" s="22"/>
      <c r="AM5" s="22">
        <f t="shared" ref="AM5:AM36" si="5">$B$2*AO5+(1-$B$2)*AN5</f>
        <v>11.7</v>
      </c>
      <c r="AN5" s="22">
        <v>11.7</v>
      </c>
      <c r="AO5" s="22">
        <v>11.7</v>
      </c>
      <c r="AP5" s="27">
        <v>11.97</v>
      </c>
      <c r="AQ5" s="25" t="s">
        <v>68</v>
      </c>
    </row>
    <row r="6" spans="1:45" ht="12.75" x14ac:dyDescent="0.2">
      <c r="A6" s="7">
        <v>1</v>
      </c>
      <c r="B6">
        <v>2</v>
      </c>
      <c r="C6" s="22">
        <f t="shared" si="0"/>
        <v>46.3</v>
      </c>
      <c r="D6" s="22">
        <v>48.2</v>
      </c>
      <c r="E6" s="22">
        <v>46.3</v>
      </c>
      <c r="F6" s="27">
        <v>44.83</v>
      </c>
      <c r="G6" s="25">
        <v>13.8</v>
      </c>
      <c r="H6" s="22"/>
      <c r="I6" s="22">
        <f t="shared" si="1"/>
        <v>300.5</v>
      </c>
      <c r="J6" s="22">
        <v>298.60000000000002</v>
      </c>
      <c r="K6" s="22">
        <v>300.5</v>
      </c>
      <c r="L6" s="27">
        <v>301.99</v>
      </c>
      <c r="M6" s="25">
        <v>-13.6</v>
      </c>
      <c r="N6" s="22"/>
      <c r="O6" s="22"/>
      <c r="P6" s="22">
        <v>347.1</v>
      </c>
      <c r="Q6" s="22">
        <v>347.3</v>
      </c>
      <c r="R6" s="27">
        <v>347.09</v>
      </c>
      <c r="S6" s="25">
        <v>0.6</v>
      </c>
      <c r="T6" s="22"/>
      <c r="U6" s="22">
        <f t="shared" si="2"/>
        <v>46.8</v>
      </c>
      <c r="V6" s="22">
        <v>48.5</v>
      </c>
      <c r="W6" s="22">
        <v>46.8</v>
      </c>
      <c r="X6" s="27">
        <v>45.09</v>
      </c>
      <c r="Y6" s="25">
        <v>14.2</v>
      </c>
      <c r="Z6" s="22"/>
      <c r="AA6" s="22">
        <f t="shared" si="3"/>
        <v>13.3</v>
      </c>
      <c r="AB6" s="22">
        <v>13.9</v>
      </c>
      <c r="AC6" s="22">
        <v>13.3</v>
      </c>
      <c r="AD6" s="27">
        <v>12.92</v>
      </c>
      <c r="AE6" s="25">
        <v>4</v>
      </c>
      <c r="AF6" s="22"/>
      <c r="AG6" s="22">
        <f t="shared" si="4"/>
        <v>86.5</v>
      </c>
      <c r="AH6" s="22">
        <v>86</v>
      </c>
      <c r="AI6" s="22">
        <v>86.5</v>
      </c>
      <c r="AJ6" s="27">
        <v>87.01</v>
      </c>
      <c r="AK6" s="25">
        <v>-4.0999999999999996</v>
      </c>
      <c r="AL6" s="22"/>
      <c r="AM6" s="22">
        <f t="shared" si="5"/>
        <v>13.5</v>
      </c>
      <c r="AN6" s="22">
        <v>14</v>
      </c>
      <c r="AO6" s="22">
        <v>13.5</v>
      </c>
      <c r="AP6" s="27">
        <v>12.99</v>
      </c>
      <c r="AQ6" s="25">
        <v>4.0999999999999996</v>
      </c>
      <c r="AS6" s="26"/>
    </row>
    <row r="7" spans="1:45" ht="12.75" x14ac:dyDescent="0.2">
      <c r="A7" s="7">
        <v>1</v>
      </c>
      <c r="B7">
        <v>3</v>
      </c>
      <c r="C7" s="22">
        <f t="shared" si="0"/>
        <v>46.4</v>
      </c>
      <c r="D7" s="22">
        <v>45.6</v>
      </c>
      <c r="E7" s="22">
        <v>46.4</v>
      </c>
      <c r="F7" s="27">
        <v>47.72</v>
      </c>
      <c r="G7" s="25">
        <v>11.6</v>
      </c>
      <c r="H7" s="22"/>
      <c r="I7" s="22">
        <f t="shared" si="1"/>
        <v>300.39999999999998</v>
      </c>
      <c r="J7" s="22">
        <v>301.5</v>
      </c>
      <c r="K7" s="22">
        <v>300.39999999999998</v>
      </c>
      <c r="L7" s="27">
        <v>299.18</v>
      </c>
      <c r="M7" s="25">
        <v>-11.3</v>
      </c>
      <c r="N7" s="22"/>
      <c r="O7" s="22"/>
      <c r="P7" s="22">
        <v>347.4</v>
      </c>
      <c r="Q7" s="22">
        <v>347.3</v>
      </c>
      <c r="R7" s="27">
        <v>347.2</v>
      </c>
      <c r="S7" s="25">
        <v>0.5</v>
      </c>
      <c r="T7" s="22"/>
      <c r="U7" s="22">
        <f t="shared" si="2"/>
        <v>46.8</v>
      </c>
      <c r="V7" s="22">
        <v>45.9</v>
      </c>
      <c r="W7" s="22">
        <v>46.8</v>
      </c>
      <c r="X7" s="27">
        <v>48.02</v>
      </c>
      <c r="Y7" s="25">
        <v>11.7</v>
      </c>
      <c r="Z7" s="22"/>
      <c r="AA7" s="22">
        <f t="shared" si="3"/>
        <v>13.4</v>
      </c>
      <c r="AB7" s="22">
        <v>13.1</v>
      </c>
      <c r="AC7" s="22">
        <v>13.4</v>
      </c>
      <c r="AD7" s="27">
        <v>13.75</v>
      </c>
      <c r="AE7" s="25">
        <v>3.3</v>
      </c>
      <c r="AF7" s="22"/>
      <c r="AG7" s="22">
        <f t="shared" si="4"/>
        <v>86.5</v>
      </c>
      <c r="AH7" s="22">
        <v>86.8</v>
      </c>
      <c r="AI7" s="22">
        <v>86.5</v>
      </c>
      <c r="AJ7" s="27">
        <v>86.17</v>
      </c>
      <c r="AK7" s="25">
        <v>-3.4</v>
      </c>
      <c r="AL7" s="22"/>
      <c r="AM7" s="22">
        <f t="shared" si="5"/>
        <v>13.5</v>
      </c>
      <c r="AN7" s="22">
        <v>13.2</v>
      </c>
      <c r="AO7" s="22">
        <v>13.5</v>
      </c>
      <c r="AP7" s="27">
        <v>13.83</v>
      </c>
      <c r="AQ7" s="25">
        <v>3.4</v>
      </c>
    </row>
    <row r="8" spans="1:45" ht="12.75" x14ac:dyDescent="0.2">
      <c r="A8" s="7">
        <v>1</v>
      </c>
      <c r="B8">
        <v>4</v>
      </c>
      <c r="C8" s="22">
        <f t="shared" si="0"/>
        <v>48.9</v>
      </c>
      <c r="D8" s="22">
        <v>47.7</v>
      </c>
      <c r="E8" s="22">
        <v>48.9</v>
      </c>
      <c r="F8" s="27">
        <v>50.26</v>
      </c>
      <c r="G8" s="25">
        <v>10.1</v>
      </c>
      <c r="H8" s="22"/>
      <c r="I8" s="22">
        <f t="shared" si="1"/>
        <v>298.2</v>
      </c>
      <c r="J8" s="22">
        <v>299.60000000000002</v>
      </c>
      <c r="K8" s="22">
        <v>298.2</v>
      </c>
      <c r="L8" s="27">
        <v>296.88</v>
      </c>
      <c r="M8" s="25">
        <v>-9.1999999999999993</v>
      </c>
      <c r="N8" s="22"/>
      <c r="O8" s="22"/>
      <c r="P8" s="22">
        <v>347.3</v>
      </c>
      <c r="Q8" s="22">
        <v>347.1</v>
      </c>
      <c r="R8" s="27">
        <v>347.36</v>
      </c>
      <c r="S8" s="25">
        <v>0.7</v>
      </c>
      <c r="T8" s="22"/>
      <c r="U8" s="22">
        <f t="shared" si="2"/>
        <v>48.9</v>
      </c>
      <c r="V8" s="22">
        <v>47.7</v>
      </c>
      <c r="W8" s="22">
        <v>48.9</v>
      </c>
      <c r="X8" s="27">
        <v>50.49</v>
      </c>
      <c r="Y8" s="25">
        <v>9.9</v>
      </c>
      <c r="Z8" s="22"/>
      <c r="AA8" s="22">
        <f t="shared" si="3"/>
        <v>14.1</v>
      </c>
      <c r="AB8" s="22">
        <v>13.7</v>
      </c>
      <c r="AC8" s="22">
        <v>14.1</v>
      </c>
      <c r="AD8" s="27">
        <v>14.47</v>
      </c>
      <c r="AE8" s="25">
        <v>2.9</v>
      </c>
      <c r="AF8" s="22"/>
      <c r="AG8" s="22">
        <f t="shared" si="4"/>
        <v>85.9</v>
      </c>
      <c r="AH8" s="22">
        <v>86.3</v>
      </c>
      <c r="AI8" s="22">
        <v>85.9</v>
      </c>
      <c r="AJ8" s="27">
        <v>85.47</v>
      </c>
      <c r="AK8" s="25">
        <v>-2.8</v>
      </c>
      <c r="AL8" s="22"/>
      <c r="AM8" s="22">
        <f t="shared" si="5"/>
        <v>14.1</v>
      </c>
      <c r="AN8" s="22">
        <v>13.7</v>
      </c>
      <c r="AO8" s="22">
        <v>14.1</v>
      </c>
      <c r="AP8" s="27">
        <v>14.53</v>
      </c>
      <c r="AQ8" s="25">
        <v>2.8</v>
      </c>
    </row>
    <row r="9" spans="1:45" ht="12.75" x14ac:dyDescent="0.2">
      <c r="A9" s="7"/>
      <c r="B9">
        <v>1</v>
      </c>
      <c r="C9" s="22">
        <f t="shared" si="0"/>
        <v>53.2</v>
      </c>
      <c r="D9" s="22">
        <v>52.7</v>
      </c>
      <c r="E9" s="22">
        <v>53.2</v>
      </c>
      <c r="F9" s="27">
        <v>52.66</v>
      </c>
      <c r="G9" s="25">
        <v>9.6</v>
      </c>
      <c r="H9" s="22"/>
      <c r="I9" s="22">
        <f t="shared" si="1"/>
        <v>294.39999999999998</v>
      </c>
      <c r="J9" s="22">
        <v>294.3</v>
      </c>
      <c r="K9" s="22">
        <v>294.39999999999998</v>
      </c>
      <c r="L9" s="27">
        <v>294.89999999999998</v>
      </c>
      <c r="M9" s="25">
        <v>-7.9</v>
      </c>
      <c r="N9" s="22"/>
      <c r="O9" s="22"/>
      <c r="P9" s="22">
        <v>347.6</v>
      </c>
      <c r="Q9" s="22">
        <v>347.9</v>
      </c>
      <c r="R9" s="27">
        <v>347.71</v>
      </c>
      <c r="S9" s="25">
        <v>1.4</v>
      </c>
      <c r="T9" s="22"/>
      <c r="U9" s="22">
        <f t="shared" si="2"/>
        <v>53.5</v>
      </c>
      <c r="V9" s="22">
        <v>53.3</v>
      </c>
      <c r="W9" s="22">
        <v>53.5</v>
      </c>
      <c r="X9" s="27">
        <v>52.8</v>
      </c>
      <c r="Y9" s="25">
        <v>9.3000000000000007</v>
      </c>
      <c r="Z9" s="22"/>
      <c r="AA9" s="22">
        <f t="shared" si="3"/>
        <v>15.3</v>
      </c>
      <c r="AB9" s="22">
        <v>15.2</v>
      </c>
      <c r="AC9" s="22">
        <v>15.3</v>
      </c>
      <c r="AD9" s="27">
        <v>15.14</v>
      </c>
      <c r="AE9" s="25">
        <v>2.7</v>
      </c>
      <c r="AF9" s="22"/>
      <c r="AG9" s="22">
        <f t="shared" si="4"/>
        <v>84.6</v>
      </c>
      <c r="AH9" s="22">
        <v>84.7</v>
      </c>
      <c r="AI9" s="22">
        <v>84.6</v>
      </c>
      <c r="AJ9" s="27">
        <v>84.81</v>
      </c>
      <c r="AK9" s="25">
        <v>-2.6</v>
      </c>
      <c r="AL9" s="22"/>
      <c r="AM9" s="22">
        <f t="shared" si="5"/>
        <v>15.4</v>
      </c>
      <c r="AN9" s="22">
        <v>15.3</v>
      </c>
      <c r="AO9" s="22">
        <v>15.4</v>
      </c>
      <c r="AP9" s="27">
        <v>15.19</v>
      </c>
      <c r="AQ9" s="25">
        <v>2.6</v>
      </c>
    </row>
    <row r="10" spans="1:45" ht="12.75" x14ac:dyDescent="0.2">
      <c r="A10" s="7">
        <v>2</v>
      </c>
      <c r="B10">
        <v>2</v>
      </c>
      <c r="C10" s="22">
        <f t="shared" si="0"/>
        <v>55.1</v>
      </c>
      <c r="D10" s="22">
        <v>57.1</v>
      </c>
      <c r="E10" s="22">
        <v>55.1</v>
      </c>
      <c r="F10" s="27">
        <v>54.45</v>
      </c>
      <c r="G10" s="25">
        <v>7.2</v>
      </c>
      <c r="H10" s="22"/>
      <c r="I10" s="22">
        <f t="shared" si="1"/>
        <v>293</v>
      </c>
      <c r="J10" s="22">
        <v>291</v>
      </c>
      <c r="K10" s="22">
        <v>293</v>
      </c>
      <c r="L10" s="27">
        <v>293.64999999999998</v>
      </c>
      <c r="M10" s="25">
        <v>-5</v>
      </c>
      <c r="N10" s="22"/>
      <c r="O10" s="22"/>
      <c r="P10" s="22">
        <v>348.1</v>
      </c>
      <c r="Q10" s="22">
        <v>348.2</v>
      </c>
      <c r="R10" s="27">
        <v>348.31</v>
      </c>
      <c r="S10" s="25">
        <v>2.4</v>
      </c>
      <c r="T10" s="22"/>
      <c r="U10" s="22">
        <f t="shared" si="2"/>
        <v>55.3</v>
      </c>
      <c r="V10" s="22">
        <v>57.1</v>
      </c>
      <c r="W10" s="22">
        <v>55.3</v>
      </c>
      <c r="X10" s="27">
        <v>54.67</v>
      </c>
      <c r="Y10" s="25">
        <v>7.5</v>
      </c>
      <c r="Z10" s="22"/>
      <c r="AA10" s="22">
        <f t="shared" si="3"/>
        <v>15.8</v>
      </c>
      <c r="AB10" s="22">
        <v>16.399999999999999</v>
      </c>
      <c r="AC10" s="22">
        <v>15.8</v>
      </c>
      <c r="AD10" s="27">
        <v>15.63</v>
      </c>
      <c r="AE10" s="25">
        <v>2</v>
      </c>
      <c r="AF10" s="22"/>
      <c r="AG10" s="22">
        <f t="shared" si="4"/>
        <v>84.1</v>
      </c>
      <c r="AH10" s="22">
        <v>83.6</v>
      </c>
      <c r="AI10" s="22">
        <v>84.1</v>
      </c>
      <c r="AJ10" s="27">
        <v>84.31</v>
      </c>
      <c r="AK10" s="25">
        <v>-2</v>
      </c>
      <c r="AL10" s="22"/>
      <c r="AM10" s="22">
        <f t="shared" si="5"/>
        <v>15.9</v>
      </c>
      <c r="AN10" s="22">
        <v>16.399999999999999</v>
      </c>
      <c r="AO10" s="22">
        <v>15.9</v>
      </c>
      <c r="AP10" s="27">
        <v>15.69</v>
      </c>
      <c r="AQ10" s="25">
        <v>2</v>
      </c>
    </row>
    <row r="11" spans="1:45" ht="12.75" x14ac:dyDescent="0.2">
      <c r="A11" s="7">
        <v>2</v>
      </c>
      <c r="B11">
        <v>3</v>
      </c>
      <c r="C11" s="22">
        <f t="shared" si="0"/>
        <v>55.1</v>
      </c>
      <c r="D11" s="22">
        <v>54.2</v>
      </c>
      <c r="E11" s="22">
        <v>55.1</v>
      </c>
      <c r="F11" s="27">
        <v>54.98</v>
      </c>
      <c r="G11" s="25">
        <v>2.1</v>
      </c>
      <c r="H11" s="22"/>
      <c r="I11" s="22">
        <f t="shared" si="1"/>
        <v>293.3</v>
      </c>
      <c r="J11" s="22">
        <v>294.5</v>
      </c>
      <c r="K11" s="22">
        <v>293.3</v>
      </c>
      <c r="L11" s="27">
        <v>293.74</v>
      </c>
      <c r="M11" s="25">
        <v>0.4</v>
      </c>
      <c r="N11" s="22"/>
      <c r="O11" s="22"/>
      <c r="P11" s="22">
        <v>349</v>
      </c>
      <c r="Q11" s="22">
        <v>348.9</v>
      </c>
      <c r="R11" s="27">
        <v>349.11</v>
      </c>
      <c r="S11" s="25">
        <v>3.2</v>
      </c>
      <c r="T11" s="22"/>
      <c r="U11" s="22">
        <f t="shared" si="2"/>
        <v>55.6</v>
      </c>
      <c r="V11" s="22">
        <v>54.6</v>
      </c>
      <c r="W11" s="22">
        <v>55.6</v>
      </c>
      <c r="X11" s="27">
        <v>55.37</v>
      </c>
      <c r="Y11" s="25">
        <v>2.8</v>
      </c>
      <c r="Z11" s="22"/>
      <c r="AA11" s="22">
        <f t="shared" si="3"/>
        <v>15.8</v>
      </c>
      <c r="AB11" s="22">
        <v>15.5</v>
      </c>
      <c r="AC11" s="22">
        <v>15.8</v>
      </c>
      <c r="AD11" s="27">
        <v>15.75</v>
      </c>
      <c r="AE11" s="25">
        <v>0.5</v>
      </c>
      <c r="AF11" s="22"/>
      <c r="AG11" s="22">
        <f t="shared" si="4"/>
        <v>84.1</v>
      </c>
      <c r="AH11" s="22">
        <v>84.4</v>
      </c>
      <c r="AI11" s="22">
        <v>84.1</v>
      </c>
      <c r="AJ11" s="27">
        <v>84.14</v>
      </c>
      <c r="AK11" s="25">
        <v>-0.7</v>
      </c>
      <c r="AL11" s="22"/>
      <c r="AM11" s="22">
        <f t="shared" si="5"/>
        <v>15.9</v>
      </c>
      <c r="AN11" s="22">
        <v>15.6</v>
      </c>
      <c r="AO11" s="22">
        <v>15.9</v>
      </c>
      <c r="AP11" s="27">
        <v>15.86</v>
      </c>
      <c r="AQ11" s="25">
        <v>0.7</v>
      </c>
    </row>
    <row r="12" spans="1:45" ht="12.75" x14ac:dyDescent="0.2">
      <c r="A12" s="7">
        <v>2</v>
      </c>
      <c r="B12">
        <v>4</v>
      </c>
      <c r="C12" s="22">
        <f t="shared" si="0"/>
        <v>54.6</v>
      </c>
      <c r="D12" s="22">
        <v>53.5</v>
      </c>
      <c r="E12" s="22">
        <v>54.6</v>
      </c>
      <c r="F12" s="27">
        <v>54.75</v>
      </c>
      <c r="G12" s="25">
        <v>-0.9</v>
      </c>
      <c r="H12" s="22"/>
      <c r="I12" s="22">
        <f t="shared" si="1"/>
        <v>295</v>
      </c>
      <c r="J12" s="22">
        <v>296.2</v>
      </c>
      <c r="K12" s="22">
        <v>295</v>
      </c>
      <c r="L12" s="27">
        <v>294.57</v>
      </c>
      <c r="M12" s="25">
        <v>3.3</v>
      </c>
      <c r="N12" s="22"/>
      <c r="O12" s="22"/>
      <c r="P12" s="22">
        <v>350.5</v>
      </c>
      <c r="Q12" s="22">
        <v>350.4</v>
      </c>
      <c r="R12" s="27">
        <v>349.88</v>
      </c>
      <c r="S12" s="25">
        <v>3.1</v>
      </c>
      <c r="T12" s="22"/>
      <c r="U12" s="22">
        <f t="shared" si="2"/>
        <v>55.4</v>
      </c>
      <c r="V12" s="22">
        <v>54.3</v>
      </c>
      <c r="W12" s="22">
        <v>55.4</v>
      </c>
      <c r="X12" s="27">
        <v>55.31</v>
      </c>
      <c r="Y12" s="25">
        <v>-0.2</v>
      </c>
      <c r="Z12" s="22"/>
      <c r="AA12" s="22">
        <f t="shared" si="3"/>
        <v>15.6</v>
      </c>
      <c r="AB12" s="22">
        <v>15.3</v>
      </c>
      <c r="AC12" s="22">
        <v>15.6</v>
      </c>
      <c r="AD12" s="27">
        <v>15.65</v>
      </c>
      <c r="AE12" s="25">
        <v>-0.4</v>
      </c>
      <c r="AF12" s="22"/>
      <c r="AG12" s="22">
        <f t="shared" si="4"/>
        <v>84.2</v>
      </c>
      <c r="AH12" s="22">
        <v>84.5</v>
      </c>
      <c r="AI12" s="22">
        <v>84.2</v>
      </c>
      <c r="AJ12" s="27">
        <v>84.19</v>
      </c>
      <c r="AK12" s="25">
        <v>0.2</v>
      </c>
      <c r="AL12" s="22"/>
      <c r="AM12" s="22">
        <f t="shared" si="5"/>
        <v>15.8</v>
      </c>
      <c r="AN12" s="22">
        <v>15.5</v>
      </c>
      <c r="AO12" s="22">
        <v>15.8</v>
      </c>
      <c r="AP12" s="27">
        <v>15.81</v>
      </c>
      <c r="AQ12" s="25">
        <v>-0.2</v>
      </c>
    </row>
    <row r="13" spans="1:45" ht="12.75" x14ac:dyDescent="0.2">
      <c r="A13" s="7"/>
      <c r="B13">
        <v>1</v>
      </c>
      <c r="C13" s="22">
        <f t="shared" si="0"/>
        <v>54.5</v>
      </c>
      <c r="D13" s="22">
        <v>53.8</v>
      </c>
      <c r="E13" s="22">
        <v>54.5</v>
      </c>
      <c r="F13" s="27">
        <v>54.08</v>
      </c>
      <c r="G13" s="25">
        <v>-2.7</v>
      </c>
      <c r="H13" s="22"/>
      <c r="I13" s="22">
        <f t="shared" si="1"/>
        <v>295.3</v>
      </c>
      <c r="J13" s="22">
        <v>295.5</v>
      </c>
      <c r="K13" s="22">
        <v>295.3</v>
      </c>
      <c r="L13" s="27">
        <v>295.75</v>
      </c>
      <c r="M13" s="25">
        <v>4.7</v>
      </c>
      <c r="N13" s="22"/>
      <c r="O13" s="22"/>
      <c r="P13" s="22">
        <v>350.1</v>
      </c>
      <c r="Q13" s="22">
        <v>350.4</v>
      </c>
      <c r="R13" s="27">
        <v>350.5</v>
      </c>
      <c r="S13" s="25">
        <v>2.5</v>
      </c>
      <c r="T13" s="22"/>
      <c r="U13" s="22">
        <f t="shared" si="2"/>
        <v>55</v>
      </c>
      <c r="V13" s="22">
        <v>54.6</v>
      </c>
      <c r="W13" s="22">
        <v>55</v>
      </c>
      <c r="X13" s="27">
        <v>54.74</v>
      </c>
      <c r="Y13" s="25">
        <v>-2.2999999999999998</v>
      </c>
      <c r="Z13" s="22"/>
      <c r="AA13" s="22">
        <f t="shared" si="3"/>
        <v>15.5</v>
      </c>
      <c r="AB13" s="22">
        <v>15.4</v>
      </c>
      <c r="AC13" s="22">
        <v>15.5</v>
      </c>
      <c r="AD13" s="27">
        <v>15.43</v>
      </c>
      <c r="AE13" s="25">
        <v>-0.9</v>
      </c>
      <c r="AF13" s="22"/>
      <c r="AG13" s="22">
        <f t="shared" si="4"/>
        <v>84.3</v>
      </c>
      <c r="AH13" s="22">
        <v>84.4</v>
      </c>
      <c r="AI13" s="22">
        <v>84.3</v>
      </c>
      <c r="AJ13" s="27">
        <v>84.38</v>
      </c>
      <c r="AK13" s="25">
        <v>0.8</v>
      </c>
      <c r="AL13" s="22"/>
      <c r="AM13" s="22">
        <f t="shared" si="5"/>
        <v>15.7</v>
      </c>
      <c r="AN13" s="22">
        <v>15.6</v>
      </c>
      <c r="AO13" s="22">
        <v>15.7</v>
      </c>
      <c r="AP13" s="27">
        <v>15.62</v>
      </c>
      <c r="AQ13" s="25">
        <v>-0.8</v>
      </c>
    </row>
    <row r="14" spans="1:45" ht="12.75" x14ac:dyDescent="0.2">
      <c r="A14" s="7">
        <v>3</v>
      </c>
      <c r="B14">
        <v>2</v>
      </c>
      <c r="C14" s="22">
        <f t="shared" si="0"/>
        <v>51.1</v>
      </c>
      <c r="D14" s="22">
        <v>52.9</v>
      </c>
      <c r="E14" s="22">
        <v>51.1</v>
      </c>
      <c r="F14" s="27">
        <v>53.27</v>
      </c>
      <c r="G14" s="25">
        <v>-3.2</v>
      </c>
      <c r="H14" s="22"/>
      <c r="I14" s="22">
        <f t="shared" si="1"/>
        <v>299.3</v>
      </c>
      <c r="J14" s="22">
        <v>297.5</v>
      </c>
      <c r="K14" s="22">
        <v>299.3</v>
      </c>
      <c r="L14" s="27">
        <v>297.11</v>
      </c>
      <c r="M14" s="25">
        <v>5.4</v>
      </c>
      <c r="N14" s="22"/>
      <c r="O14" s="22"/>
      <c r="P14" s="22">
        <v>350.8</v>
      </c>
      <c r="Q14" s="22">
        <v>350.9</v>
      </c>
      <c r="R14" s="27">
        <v>351.1</v>
      </c>
      <c r="S14" s="25">
        <v>2.4</v>
      </c>
      <c r="T14" s="22"/>
      <c r="U14" s="22">
        <f t="shared" si="2"/>
        <v>51.6</v>
      </c>
      <c r="V14" s="22">
        <v>53.3</v>
      </c>
      <c r="W14" s="22">
        <v>51.6</v>
      </c>
      <c r="X14" s="27">
        <v>53.99</v>
      </c>
      <c r="Y14" s="25">
        <v>-3</v>
      </c>
      <c r="Z14" s="22"/>
      <c r="AA14" s="22">
        <f t="shared" si="3"/>
        <v>14.6</v>
      </c>
      <c r="AB14" s="22">
        <v>15.1</v>
      </c>
      <c r="AC14" s="22">
        <v>14.6</v>
      </c>
      <c r="AD14" s="27">
        <v>15.17</v>
      </c>
      <c r="AE14" s="25">
        <v>-1</v>
      </c>
      <c r="AF14" s="22"/>
      <c r="AG14" s="22">
        <f t="shared" si="4"/>
        <v>85.3</v>
      </c>
      <c r="AH14" s="22">
        <v>84.8</v>
      </c>
      <c r="AI14" s="22">
        <v>85.3</v>
      </c>
      <c r="AJ14" s="27">
        <v>84.62</v>
      </c>
      <c r="AK14" s="25">
        <v>1</v>
      </c>
      <c r="AL14" s="22"/>
      <c r="AM14" s="22">
        <f t="shared" si="5"/>
        <v>14.7</v>
      </c>
      <c r="AN14" s="22">
        <v>15.2</v>
      </c>
      <c r="AO14" s="22">
        <v>14.7</v>
      </c>
      <c r="AP14" s="27">
        <v>15.38</v>
      </c>
      <c r="AQ14" s="25">
        <v>-1</v>
      </c>
    </row>
    <row r="15" spans="1:45" ht="12.75" x14ac:dyDescent="0.2">
      <c r="A15" s="7">
        <v>3</v>
      </c>
      <c r="B15">
        <v>3</v>
      </c>
      <c r="C15" s="22">
        <f t="shared" si="0"/>
        <v>53.9</v>
      </c>
      <c r="D15" s="22">
        <v>53.2</v>
      </c>
      <c r="E15" s="22">
        <v>53.9</v>
      </c>
      <c r="F15" s="27">
        <v>53.01</v>
      </c>
      <c r="G15" s="25">
        <v>-1.1000000000000001</v>
      </c>
      <c r="H15" s="22"/>
      <c r="I15" s="22">
        <f t="shared" si="1"/>
        <v>297.39999999999998</v>
      </c>
      <c r="J15" s="22">
        <v>298.39999999999998</v>
      </c>
      <c r="K15" s="22">
        <v>297.39999999999998</v>
      </c>
      <c r="L15" s="27">
        <v>298.19</v>
      </c>
      <c r="M15" s="25">
        <v>4.3</v>
      </c>
      <c r="N15" s="22"/>
      <c r="O15" s="22"/>
      <c r="P15" s="22">
        <v>352.3</v>
      </c>
      <c r="Q15" s="22">
        <v>352.1</v>
      </c>
      <c r="R15" s="27">
        <v>352.01</v>
      </c>
      <c r="S15" s="25">
        <v>3.6</v>
      </c>
      <c r="T15" s="22"/>
      <c r="U15" s="22">
        <f t="shared" si="2"/>
        <v>54.7</v>
      </c>
      <c r="V15" s="22">
        <v>53.9</v>
      </c>
      <c r="W15" s="22">
        <v>54.7</v>
      </c>
      <c r="X15" s="27">
        <v>53.82</v>
      </c>
      <c r="Y15" s="25">
        <v>-0.7</v>
      </c>
      <c r="Z15" s="22"/>
      <c r="AA15" s="22">
        <f t="shared" si="3"/>
        <v>15.3</v>
      </c>
      <c r="AB15" s="22">
        <v>15.1</v>
      </c>
      <c r="AC15" s="22">
        <v>15.3</v>
      </c>
      <c r="AD15" s="27">
        <v>15.06</v>
      </c>
      <c r="AE15" s="25">
        <v>-0.5</v>
      </c>
      <c r="AF15" s="22"/>
      <c r="AG15" s="22">
        <f t="shared" si="4"/>
        <v>84.5</v>
      </c>
      <c r="AH15" s="22">
        <v>84.7</v>
      </c>
      <c r="AI15" s="22">
        <v>84.5</v>
      </c>
      <c r="AJ15" s="27">
        <v>84.71</v>
      </c>
      <c r="AK15" s="25">
        <v>0.4</v>
      </c>
      <c r="AL15" s="22"/>
      <c r="AM15" s="22">
        <f t="shared" si="5"/>
        <v>15.5</v>
      </c>
      <c r="AN15" s="22">
        <v>15.3</v>
      </c>
      <c r="AO15" s="22">
        <v>15.5</v>
      </c>
      <c r="AP15" s="27">
        <v>15.29</v>
      </c>
      <c r="AQ15" s="25">
        <v>-0.4</v>
      </c>
    </row>
    <row r="16" spans="1:45" ht="12.75" x14ac:dyDescent="0.2">
      <c r="A16" s="7">
        <v>3</v>
      </c>
      <c r="B16">
        <v>4</v>
      </c>
      <c r="C16" s="22">
        <f t="shared" si="0"/>
        <v>53.1</v>
      </c>
      <c r="D16" s="22">
        <v>52.2</v>
      </c>
      <c r="E16" s="22">
        <v>53.1</v>
      </c>
      <c r="F16" s="27">
        <v>52.62</v>
      </c>
      <c r="G16" s="25">
        <v>-1.6</v>
      </c>
      <c r="H16" s="22"/>
      <c r="I16" s="22">
        <f t="shared" si="1"/>
        <v>299.39999999999998</v>
      </c>
      <c r="J16" s="22">
        <v>300.39999999999998</v>
      </c>
      <c r="K16" s="22">
        <v>299.39999999999998</v>
      </c>
      <c r="L16" s="27">
        <v>299.73</v>
      </c>
      <c r="M16" s="25">
        <v>6.2</v>
      </c>
      <c r="N16" s="22"/>
      <c r="O16" s="22"/>
      <c r="P16" s="22">
        <v>353.4</v>
      </c>
      <c r="Q16" s="22">
        <v>353.2</v>
      </c>
      <c r="R16" s="27">
        <v>353.32</v>
      </c>
      <c r="S16" s="25">
        <v>5.2</v>
      </c>
      <c r="T16" s="22"/>
      <c r="U16" s="22">
        <f t="shared" si="2"/>
        <v>53.8</v>
      </c>
      <c r="V16" s="22">
        <v>53</v>
      </c>
      <c r="W16" s="22">
        <v>53.8</v>
      </c>
      <c r="X16" s="27">
        <v>53.59</v>
      </c>
      <c r="Y16" s="25">
        <v>-0.9</v>
      </c>
      <c r="Z16" s="22"/>
      <c r="AA16" s="22">
        <f t="shared" si="3"/>
        <v>15</v>
      </c>
      <c r="AB16" s="22">
        <v>14.8</v>
      </c>
      <c r="AC16" s="22">
        <v>15</v>
      </c>
      <c r="AD16" s="27">
        <v>14.89</v>
      </c>
      <c r="AE16" s="25">
        <v>-0.7</v>
      </c>
      <c r="AF16" s="22"/>
      <c r="AG16" s="22">
        <f t="shared" si="4"/>
        <v>84.8</v>
      </c>
      <c r="AH16" s="22">
        <v>85</v>
      </c>
      <c r="AI16" s="22">
        <v>84.8</v>
      </c>
      <c r="AJ16" s="27">
        <v>84.83</v>
      </c>
      <c r="AK16" s="25">
        <v>0.5</v>
      </c>
      <c r="AL16" s="22"/>
      <c r="AM16" s="22">
        <f t="shared" si="5"/>
        <v>15.2</v>
      </c>
      <c r="AN16" s="22">
        <v>15</v>
      </c>
      <c r="AO16" s="22">
        <v>15.2</v>
      </c>
      <c r="AP16" s="27">
        <v>15.17</v>
      </c>
      <c r="AQ16" s="25">
        <v>-0.5</v>
      </c>
    </row>
    <row r="17" spans="1:43" ht="12.75" x14ac:dyDescent="0.2">
      <c r="A17" s="7"/>
      <c r="B17">
        <v>1</v>
      </c>
      <c r="C17" s="22">
        <f t="shared" si="0"/>
        <v>52.5</v>
      </c>
      <c r="D17" s="22">
        <v>51.4</v>
      </c>
      <c r="E17" s="22">
        <v>52.5</v>
      </c>
      <c r="F17" s="27">
        <v>51.67</v>
      </c>
      <c r="G17" s="25">
        <v>-3.8</v>
      </c>
      <c r="H17" s="22"/>
      <c r="I17" s="22">
        <f t="shared" si="1"/>
        <v>300.89999999999998</v>
      </c>
      <c r="J17" s="22">
        <v>301.39999999999998</v>
      </c>
      <c r="K17" s="22">
        <v>300.89999999999998</v>
      </c>
      <c r="L17" s="27">
        <v>302.13</v>
      </c>
      <c r="M17" s="25">
        <v>9.6</v>
      </c>
      <c r="N17" s="22"/>
      <c r="O17" s="22"/>
      <c r="P17" s="22">
        <v>354.5</v>
      </c>
      <c r="Q17" s="22">
        <v>354.8</v>
      </c>
      <c r="R17" s="27">
        <v>354.89</v>
      </c>
      <c r="S17" s="25">
        <v>6.3</v>
      </c>
      <c r="T17" s="22"/>
      <c r="U17" s="22">
        <f t="shared" si="2"/>
        <v>53.8</v>
      </c>
      <c r="V17" s="22">
        <v>53.1</v>
      </c>
      <c r="W17" s="22">
        <v>53.8</v>
      </c>
      <c r="X17" s="27">
        <v>52.76</v>
      </c>
      <c r="Y17" s="25">
        <v>-3.3</v>
      </c>
      <c r="Z17" s="22"/>
      <c r="AA17" s="22">
        <f t="shared" si="3"/>
        <v>14.8</v>
      </c>
      <c r="AB17" s="22">
        <v>14.5</v>
      </c>
      <c r="AC17" s="22">
        <v>14.8</v>
      </c>
      <c r="AD17" s="27">
        <v>14.56</v>
      </c>
      <c r="AE17" s="25">
        <v>-1.3</v>
      </c>
      <c r="AF17" s="22"/>
      <c r="AG17" s="22">
        <f t="shared" si="4"/>
        <v>84.8</v>
      </c>
      <c r="AH17" s="22">
        <v>85</v>
      </c>
      <c r="AI17" s="22">
        <v>84.8</v>
      </c>
      <c r="AJ17" s="27">
        <v>85.13</v>
      </c>
      <c r="AK17" s="25">
        <v>1.2</v>
      </c>
      <c r="AL17" s="22"/>
      <c r="AM17" s="22">
        <f t="shared" si="5"/>
        <v>15.2</v>
      </c>
      <c r="AN17" s="22">
        <v>15</v>
      </c>
      <c r="AO17" s="22">
        <v>15.2</v>
      </c>
      <c r="AP17" s="27">
        <v>14.87</v>
      </c>
      <c r="AQ17" s="25">
        <v>-1.2</v>
      </c>
    </row>
    <row r="18" spans="1:43" ht="12.75" x14ac:dyDescent="0.2">
      <c r="A18" s="7">
        <v>4</v>
      </c>
      <c r="B18">
        <v>2</v>
      </c>
      <c r="C18" s="22">
        <f t="shared" si="0"/>
        <v>51.1</v>
      </c>
      <c r="D18" s="22">
        <v>52.7</v>
      </c>
      <c r="E18" s="22">
        <v>51.1</v>
      </c>
      <c r="F18" s="27">
        <v>50.5</v>
      </c>
      <c r="G18" s="25">
        <v>-4.7</v>
      </c>
      <c r="H18" s="22"/>
      <c r="I18" s="22">
        <f t="shared" si="1"/>
        <v>304.2</v>
      </c>
      <c r="J18" s="22">
        <v>302.7</v>
      </c>
      <c r="K18" s="22">
        <v>304.2</v>
      </c>
      <c r="L18" s="27">
        <v>304.95999999999998</v>
      </c>
      <c r="M18" s="25">
        <v>11.3</v>
      </c>
      <c r="N18" s="22"/>
      <c r="O18" s="22"/>
      <c r="P18" s="22">
        <v>356.6</v>
      </c>
      <c r="Q18" s="22">
        <v>356.7</v>
      </c>
      <c r="R18" s="27">
        <v>356.61</v>
      </c>
      <c r="S18" s="25">
        <v>6.9</v>
      </c>
      <c r="T18" s="22"/>
      <c r="U18" s="22">
        <f t="shared" si="2"/>
        <v>52.5</v>
      </c>
      <c r="V18" s="22">
        <v>53.9</v>
      </c>
      <c r="W18" s="22">
        <v>52.5</v>
      </c>
      <c r="X18" s="27">
        <v>51.65</v>
      </c>
      <c r="Y18" s="25">
        <v>-4.4000000000000004</v>
      </c>
      <c r="Z18" s="22"/>
      <c r="AA18" s="22">
        <f t="shared" si="3"/>
        <v>14.3</v>
      </c>
      <c r="AB18" s="22">
        <v>14.8</v>
      </c>
      <c r="AC18" s="22">
        <v>14.3</v>
      </c>
      <c r="AD18" s="27">
        <v>14.16</v>
      </c>
      <c r="AE18" s="25">
        <v>-1.6</v>
      </c>
      <c r="AF18" s="22"/>
      <c r="AG18" s="22">
        <f t="shared" si="4"/>
        <v>85.3</v>
      </c>
      <c r="AH18" s="22">
        <v>84.9</v>
      </c>
      <c r="AI18" s="22">
        <v>85.3</v>
      </c>
      <c r="AJ18" s="27">
        <v>85.52</v>
      </c>
      <c r="AK18" s="25">
        <v>1.5</v>
      </c>
      <c r="AL18" s="22"/>
      <c r="AM18" s="22">
        <f t="shared" si="5"/>
        <v>14.7</v>
      </c>
      <c r="AN18" s="22">
        <v>15.1</v>
      </c>
      <c r="AO18" s="22">
        <v>14.7</v>
      </c>
      <c r="AP18" s="27">
        <v>14.48</v>
      </c>
      <c r="AQ18" s="25">
        <v>-1.5</v>
      </c>
    </row>
    <row r="19" spans="1:43" ht="12.75" x14ac:dyDescent="0.2">
      <c r="A19" s="7">
        <v>4</v>
      </c>
      <c r="B19">
        <v>3</v>
      </c>
      <c r="C19" s="22">
        <f t="shared" si="0"/>
        <v>50</v>
      </c>
      <c r="D19" s="22">
        <v>49.5</v>
      </c>
      <c r="E19" s="22">
        <v>50</v>
      </c>
      <c r="F19" s="27">
        <v>49.64</v>
      </c>
      <c r="G19" s="25">
        <v>-3.4</v>
      </c>
      <c r="H19" s="22"/>
      <c r="I19" s="22">
        <f t="shared" si="1"/>
        <v>307.7</v>
      </c>
      <c r="J19" s="22">
        <v>308.60000000000002</v>
      </c>
      <c r="K19" s="22">
        <v>307.7</v>
      </c>
      <c r="L19" s="27">
        <v>307.83</v>
      </c>
      <c r="M19" s="25">
        <v>11.5</v>
      </c>
      <c r="N19" s="22"/>
      <c r="O19" s="22"/>
      <c r="P19" s="22">
        <v>358.6</v>
      </c>
      <c r="Q19" s="22">
        <v>358.4</v>
      </c>
      <c r="R19" s="27">
        <v>358.5</v>
      </c>
      <c r="S19" s="25">
        <v>7.6</v>
      </c>
      <c r="T19" s="22"/>
      <c r="U19" s="22">
        <f t="shared" si="2"/>
        <v>50.7</v>
      </c>
      <c r="V19" s="22">
        <v>50</v>
      </c>
      <c r="W19" s="22">
        <v>50.7</v>
      </c>
      <c r="X19" s="27">
        <v>50.67</v>
      </c>
      <c r="Y19" s="25">
        <v>-3.9</v>
      </c>
      <c r="Z19" s="22"/>
      <c r="AA19" s="22">
        <f t="shared" si="3"/>
        <v>14</v>
      </c>
      <c r="AB19" s="22">
        <v>13.8</v>
      </c>
      <c r="AC19" s="22">
        <v>14</v>
      </c>
      <c r="AD19" s="27">
        <v>13.85</v>
      </c>
      <c r="AE19" s="25">
        <v>-1.3</v>
      </c>
      <c r="AF19" s="22"/>
      <c r="AG19" s="22">
        <f t="shared" si="4"/>
        <v>85.9</v>
      </c>
      <c r="AH19" s="22">
        <v>86.1</v>
      </c>
      <c r="AI19" s="22">
        <v>85.9</v>
      </c>
      <c r="AJ19" s="27">
        <v>85.87</v>
      </c>
      <c r="AK19" s="25">
        <v>1.4</v>
      </c>
      <c r="AL19" s="22"/>
      <c r="AM19" s="22">
        <f t="shared" si="5"/>
        <v>14.1</v>
      </c>
      <c r="AN19" s="22">
        <v>13.9</v>
      </c>
      <c r="AO19" s="22">
        <v>14.1</v>
      </c>
      <c r="AP19" s="27">
        <v>14.13</v>
      </c>
      <c r="AQ19" s="25">
        <v>-1.4</v>
      </c>
    </row>
    <row r="20" spans="1:43" ht="12.75" x14ac:dyDescent="0.2">
      <c r="A20" s="7">
        <v>4</v>
      </c>
      <c r="B20">
        <v>4</v>
      </c>
      <c r="C20" s="22">
        <f t="shared" si="0"/>
        <v>49.4</v>
      </c>
      <c r="D20" s="22">
        <v>48.8</v>
      </c>
      <c r="E20" s="22">
        <v>49.4</v>
      </c>
      <c r="F20" s="27">
        <v>49.92</v>
      </c>
      <c r="G20" s="25">
        <v>1.1000000000000001</v>
      </c>
      <c r="H20" s="22"/>
      <c r="I20" s="22">
        <f t="shared" si="1"/>
        <v>309.89999999999998</v>
      </c>
      <c r="J20" s="22">
        <v>310.5</v>
      </c>
      <c r="K20" s="22">
        <v>309.89999999999998</v>
      </c>
      <c r="L20" s="27">
        <v>309.94</v>
      </c>
      <c r="M20" s="25">
        <v>8.4</v>
      </c>
      <c r="N20" s="22"/>
      <c r="O20" s="22"/>
      <c r="P20" s="22">
        <v>360.5</v>
      </c>
      <c r="Q20" s="22">
        <v>360.3</v>
      </c>
      <c r="R20" s="27">
        <v>360.58</v>
      </c>
      <c r="S20" s="25">
        <v>8.3000000000000007</v>
      </c>
      <c r="T20" s="22"/>
      <c r="U20" s="22">
        <f t="shared" si="2"/>
        <v>50.5</v>
      </c>
      <c r="V20" s="22">
        <v>50</v>
      </c>
      <c r="W20" s="22">
        <v>50.5</v>
      </c>
      <c r="X20" s="27">
        <v>50.65</v>
      </c>
      <c r="Y20" s="25">
        <v>-0.1</v>
      </c>
      <c r="Z20" s="22"/>
      <c r="AA20" s="22">
        <f t="shared" si="3"/>
        <v>13.7</v>
      </c>
      <c r="AB20" s="22">
        <v>13.5</v>
      </c>
      <c r="AC20" s="22">
        <v>13.7</v>
      </c>
      <c r="AD20" s="27">
        <v>13.84</v>
      </c>
      <c r="AE20" s="25">
        <v>0</v>
      </c>
      <c r="AF20" s="22"/>
      <c r="AG20" s="22">
        <f t="shared" si="4"/>
        <v>86</v>
      </c>
      <c r="AH20" s="22">
        <v>86.1</v>
      </c>
      <c r="AI20" s="22">
        <v>86</v>
      </c>
      <c r="AJ20" s="27">
        <v>85.95</v>
      </c>
      <c r="AK20" s="25">
        <v>0.4</v>
      </c>
      <c r="AL20" s="22"/>
      <c r="AM20" s="22">
        <f t="shared" si="5"/>
        <v>14</v>
      </c>
      <c r="AN20" s="22">
        <v>13.9</v>
      </c>
      <c r="AO20" s="22">
        <v>14</v>
      </c>
      <c r="AP20" s="27">
        <v>14.05</v>
      </c>
      <c r="AQ20" s="25">
        <v>-0.4</v>
      </c>
    </row>
    <row r="21" spans="1:43" ht="12.75" x14ac:dyDescent="0.2">
      <c r="A21" s="7"/>
      <c r="B21">
        <v>1</v>
      </c>
      <c r="C21" s="22">
        <f t="shared" si="0"/>
        <v>49.8</v>
      </c>
      <c r="D21" s="22">
        <v>48.3</v>
      </c>
      <c r="E21" s="22">
        <v>49.8</v>
      </c>
      <c r="F21" s="27">
        <v>51.4</v>
      </c>
      <c r="G21" s="25">
        <v>5.9</v>
      </c>
      <c r="H21" s="22"/>
      <c r="I21" s="22">
        <f t="shared" si="1"/>
        <v>313.5</v>
      </c>
      <c r="J21" s="22">
        <v>314.3</v>
      </c>
      <c r="K21" s="22">
        <v>313.5</v>
      </c>
      <c r="L21" s="27">
        <v>311.13</v>
      </c>
      <c r="M21" s="25">
        <v>4.8</v>
      </c>
      <c r="N21" s="22"/>
      <c r="O21" s="22"/>
      <c r="P21" s="22">
        <v>363</v>
      </c>
      <c r="Q21" s="22">
        <v>363.3</v>
      </c>
      <c r="R21" s="27">
        <v>362.92</v>
      </c>
      <c r="S21" s="25">
        <v>9.3000000000000007</v>
      </c>
      <c r="T21" s="22"/>
      <c r="U21" s="22">
        <f t="shared" si="2"/>
        <v>49.8</v>
      </c>
      <c r="V21" s="22">
        <v>48.7</v>
      </c>
      <c r="W21" s="22">
        <v>49.8</v>
      </c>
      <c r="X21" s="27">
        <v>51.79</v>
      </c>
      <c r="Y21" s="25">
        <v>4.5999999999999996</v>
      </c>
      <c r="Z21" s="22"/>
      <c r="AA21" s="22">
        <f t="shared" si="3"/>
        <v>13.7</v>
      </c>
      <c r="AB21" s="22">
        <v>13.3</v>
      </c>
      <c r="AC21" s="22">
        <v>13.7</v>
      </c>
      <c r="AD21" s="27">
        <v>14.16</v>
      </c>
      <c r="AE21" s="25">
        <v>1.3</v>
      </c>
      <c r="AF21" s="22"/>
      <c r="AG21" s="22">
        <f t="shared" si="4"/>
        <v>86.3</v>
      </c>
      <c r="AH21" s="22">
        <v>86.6</v>
      </c>
      <c r="AI21" s="22">
        <v>86.3</v>
      </c>
      <c r="AJ21" s="27">
        <v>85.73</v>
      </c>
      <c r="AK21" s="25">
        <v>-0.9</v>
      </c>
      <c r="AL21" s="22"/>
      <c r="AM21" s="22">
        <f t="shared" si="5"/>
        <v>13.7</v>
      </c>
      <c r="AN21" s="22">
        <v>13.4</v>
      </c>
      <c r="AO21" s="22">
        <v>13.7</v>
      </c>
      <c r="AP21" s="27">
        <v>14.27</v>
      </c>
      <c r="AQ21" s="25">
        <v>0.9</v>
      </c>
    </row>
    <row r="22" spans="1:43" ht="12.75" x14ac:dyDescent="0.2">
      <c r="A22" s="7">
        <v>5</v>
      </c>
      <c r="B22">
        <v>2</v>
      </c>
      <c r="C22" s="22">
        <f t="shared" si="0"/>
        <v>54.4</v>
      </c>
      <c r="D22" s="22">
        <v>55.9</v>
      </c>
      <c r="E22" s="22">
        <v>54.4</v>
      </c>
      <c r="F22" s="27">
        <v>53.1</v>
      </c>
      <c r="G22" s="25">
        <v>6.8</v>
      </c>
      <c r="H22" s="22"/>
      <c r="I22" s="22">
        <f t="shared" si="1"/>
        <v>310.3</v>
      </c>
      <c r="J22" s="22">
        <v>308.89999999999998</v>
      </c>
      <c r="K22" s="22">
        <v>310.3</v>
      </c>
      <c r="L22" s="27">
        <v>311.72000000000003</v>
      </c>
      <c r="M22" s="25">
        <v>2.2999999999999998</v>
      </c>
      <c r="N22" s="22"/>
      <c r="O22" s="22"/>
      <c r="P22" s="22">
        <v>365</v>
      </c>
      <c r="Q22" s="22">
        <v>365.1</v>
      </c>
      <c r="R22" s="27">
        <v>365.02</v>
      </c>
      <c r="S22" s="25">
        <v>8.4</v>
      </c>
      <c r="T22" s="22"/>
      <c r="U22" s="22">
        <f t="shared" si="2"/>
        <v>54.8</v>
      </c>
      <c r="V22" s="22">
        <v>56.1</v>
      </c>
      <c r="W22" s="22">
        <v>54.8</v>
      </c>
      <c r="X22" s="27">
        <v>53.3</v>
      </c>
      <c r="Y22" s="25">
        <v>6.1</v>
      </c>
      <c r="Z22" s="22"/>
      <c r="AA22" s="22">
        <f t="shared" si="3"/>
        <v>14.9</v>
      </c>
      <c r="AB22" s="22">
        <v>15.3</v>
      </c>
      <c r="AC22" s="22">
        <v>14.9</v>
      </c>
      <c r="AD22" s="27">
        <v>14.55</v>
      </c>
      <c r="AE22" s="25">
        <v>1.5</v>
      </c>
      <c r="AF22" s="22"/>
      <c r="AG22" s="22">
        <f t="shared" si="4"/>
        <v>85</v>
      </c>
      <c r="AH22" s="22">
        <v>84.6</v>
      </c>
      <c r="AI22" s="22">
        <v>85</v>
      </c>
      <c r="AJ22" s="27">
        <v>85.4</v>
      </c>
      <c r="AK22" s="25">
        <v>-1.3</v>
      </c>
      <c r="AL22" s="22"/>
      <c r="AM22" s="22">
        <f t="shared" si="5"/>
        <v>15</v>
      </c>
      <c r="AN22" s="22">
        <v>15.4</v>
      </c>
      <c r="AO22" s="22">
        <v>15</v>
      </c>
      <c r="AP22" s="27">
        <v>14.6</v>
      </c>
      <c r="AQ22" s="25">
        <v>1.3</v>
      </c>
    </row>
    <row r="23" spans="1:43" ht="12.75" x14ac:dyDescent="0.2">
      <c r="A23" s="7">
        <v>5</v>
      </c>
      <c r="B23">
        <v>3</v>
      </c>
      <c r="C23" s="22">
        <f t="shared" si="0"/>
        <v>52</v>
      </c>
      <c r="D23" s="22">
        <v>51.8</v>
      </c>
      <c r="E23" s="22">
        <v>52</v>
      </c>
      <c r="F23" s="27">
        <v>53.68</v>
      </c>
      <c r="G23" s="25">
        <v>2.2999999999999998</v>
      </c>
      <c r="H23" s="22"/>
      <c r="I23" s="22">
        <f t="shared" si="1"/>
        <v>314.5</v>
      </c>
      <c r="J23" s="22">
        <v>315.2</v>
      </c>
      <c r="K23" s="22">
        <v>314.5</v>
      </c>
      <c r="L23" s="27">
        <v>312.72000000000003</v>
      </c>
      <c r="M23" s="25">
        <v>4</v>
      </c>
      <c r="N23" s="22"/>
      <c r="O23" s="22"/>
      <c r="P23" s="22">
        <v>367</v>
      </c>
      <c r="Q23" s="22">
        <v>366.8</v>
      </c>
      <c r="R23" s="27">
        <v>366.7</v>
      </c>
      <c r="S23" s="25">
        <v>6.7</v>
      </c>
      <c r="T23" s="22"/>
      <c r="U23" s="22">
        <f t="shared" si="2"/>
        <v>52.3</v>
      </c>
      <c r="V23" s="22">
        <v>51.8</v>
      </c>
      <c r="W23" s="22">
        <v>52.3</v>
      </c>
      <c r="X23" s="27">
        <v>53.98</v>
      </c>
      <c r="Y23" s="25">
        <v>2.7</v>
      </c>
      <c r="Z23" s="22"/>
      <c r="AA23" s="22">
        <f t="shared" si="3"/>
        <v>14.2</v>
      </c>
      <c r="AB23" s="22">
        <v>14.1</v>
      </c>
      <c r="AC23" s="22">
        <v>14.2</v>
      </c>
      <c r="AD23" s="27">
        <v>14.64</v>
      </c>
      <c r="AE23" s="25">
        <v>0.4</v>
      </c>
      <c r="AF23" s="22"/>
      <c r="AG23" s="22">
        <f t="shared" si="4"/>
        <v>85.7</v>
      </c>
      <c r="AH23" s="22">
        <v>85.9</v>
      </c>
      <c r="AI23" s="22">
        <v>85.7</v>
      </c>
      <c r="AJ23" s="27">
        <v>85.28</v>
      </c>
      <c r="AK23" s="25">
        <v>-0.5</v>
      </c>
      <c r="AL23" s="22"/>
      <c r="AM23" s="22">
        <f t="shared" si="5"/>
        <v>14.3</v>
      </c>
      <c r="AN23" s="22">
        <v>14.1</v>
      </c>
      <c r="AO23" s="22">
        <v>14.3</v>
      </c>
      <c r="AP23" s="27">
        <v>14.72</v>
      </c>
      <c r="AQ23" s="25">
        <v>0.5</v>
      </c>
    </row>
    <row r="24" spans="1:43" ht="12.75" x14ac:dyDescent="0.2">
      <c r="A24" s="7">
        <v>5</v>
      </c>
      <c r="B24">
        <v>4</v>
      </c>
      <c r="C24" s="22">
        <f t="shared" si="0"/>
        <v>52.4</v>
      </c>
      <c r="D24" s="22">
        <v>52.1</v>
      </c>
      <c r="E24" s="22">
        <v>52.4</v>
      </c>
      <c r="F24" s="27">
        <v>52.49</v>
      </c>
      <c r="G24" s="25">
        <v>-4.8</v>
      </c>
      <c r="H24" s="22"/>
      <c r="I24" s="22">
        <f t="shared" si="1"/>
        <v>315.2</v>
      </c>
      <c r="J24" s="22">
        <v>315.39999999999998</v>
      </c>
      <c r="K24" s="22">
        <v>315.2</v>
      </c>
      <c r="L24" s="27">
        <v>315.01</v>
      </c>
      <c r="M24" s="25">
        <v>9.1999999999999993</v>
      </c>
      <c r="N24" s="22"/>
      <c r="O24" s="22"/>
      <c r="P24" s="22">
        <v>368.2</v>
      </c>
      <c r="Q24" s="22">
        <v>368.2</v>
      </c>
      <c r="R24" s="27">
        <v>368.07</v>
      </c>
      <c r="S24" s="25">
        <v>5.5</v>
      </c>
      <c r="T24" s="22"/>
      <c r="U24" s="22">
        <f t="shared" si="2"/>
        <v>53</v>
      </c>
      <c r="V24" s="22">
        <v>52.9</v>
      </c>
      <c r="W24" s="22">
        <v>53</v>
      </c>
      <c r="X24" s="27">
        <v>53.06</v>
      </c>
      <c r="Y24" s="25">
        <v>-3.7</v>
      </c>
      <c r="Z24" s="22"/>
      <c r="AA24" s="22">
        <f t="shared" si="3"/>
        <v>14.2</v>
      </c>
      <c r="AB24" s="22">
        <v>14.1</v>
      </c>
      <c r="AC24" s="22">
        <v>14.2</v>
      </c>
      <c r="AD24" s="27">
        <v>14.26</v>
      </c>
      <c r="AE24" s="25">
        <v>-1.5</v>
      </c>
      <c r="AF24" s="22"/>
      <c r="AG24" s="22">
        <f t="shared" si="4"/>
        <v>85.6</v>
      </c>
      <c r="AH24" s="22">
        <v>85.6</v>
      </c>
      <c r="AI24" s="22">
        <v>85.6</v>
      </c>
      <c r="AJ24" s="27">
        <v>85.58</v>
      </c>
      <c r="AK24" s="25">
        <v>1.2</v>
      </c>
      <c r="AL24" s="22"/>
      <c r="AM24" s="22">
        <f t="shared" si="5"/>
        <v>14.4</v>
      </c>
      <c r="AN24" s="22">
        <v>14.4</v>
      </c>
      <c r="AO24" s="22">
        <v>14.4</v>
      </c>
      <c r="AP24" s="27">
        <v>14.42</v>
      </c>
      <c r="AQ24" s="25">
        <v>-1.2</v>
      </c>
    </row>
    <row r="25" spans="1:43" ht="12.75" x14ac:dyDescent="0.2">
      <c r="A25" s="7"/>
      <c r="B25">
        <v>1</v>
      </c>
      <c r="C25" s="22">
        <f t="shared" si="0"/>
        <v>50.4</v>
      </c>
      <c r="D25" s="22">
        <v>48.5</v>
      </c>
      <c r="E25" s="22">
        <v>50.4</v>
      </c>
      <c r="F25" s="27">
        <v>50.8</v>
      </c>
      <c r="G25" s="25">
        <v>-6.8</v>
      </c>
      <c r="H25" s="22"/>
      <c r="I25" s="22">
        <f t="shared" si="1"/>
        <v>318</v>
      </c>
      <c r="J25" s="22">
        <v>319</v>
      </c>
      <c r="K25" s="22">
        <v>318</v>
      </c>
      <c r="L25" s="27">
        <v>317.89</v>
      </c>
      <c r="M25" s="25">
        <v>11.5</v>
      </c>
      <c r="N25" s="22"/>
      <c r="O25" s="22"/>
      <c r="P25" s="22">
        <v>369</v>
      </c>
      <c r="Q25" s="22">
        <v>369.4</v>
      </c>
      <c r="R25" s="27">
        <v>369.49</v>
      </c>
      <c r="S25" s="25">
        <v>5.7</v>
      </c>
      <c r="T25" s="22"/>
      <c r="U25" s="22">
        <f t="shared" si="2"/>
        <v>51.4</v>
      </c>
      <c r="V25" s="22">
        <v>50</v>
      </c>
      <c r="W25" s="22">
        <v>51.4</v>
      </c>
      <c r="X25" s="27">
        <v>51.6</v>
      </c>
      <c r="Y25" s="25">
        <v>-5.8</v>
      </c>
      <c r="Z25" s="22"/>
      <c r="AA25" s="22">
        <f t="shared" si="3"/>
        <v>13.6</v>
      </c>
      <c r="AB25" s="22">
        <v>13.1</v>
      </c>
      <c r="AC25" s="22">
        <v>13.6</v>
      </c>
      <c r="AD25" s="27">
        <v>13.75</v>
      </c>
      <c r="AE25" s="25">
        <v>-2</v>
      </c>
      <c r="AF25" s="22"/>
      <c r="AG25" s="22">
        <f t="shared" si="4"/>
        <v>86.1</v>
      </c>
      <c r="AH25" s="22">
        <v>86.5</v>
      </c>
      <c r="AI25" s="22">
        <v>86.1</v>
      </c>
      <c r="AJ25" s="27">
        <v>86.03</v>
      </c>
      <c r="AK25" s="25">
        <v>1.8</v>
      </c>
      <c r="AL25" s="22"/>
      <c r="AM25" s="22">
        <f t="shared" si="5"/>
        <v>13.9</v>
      </c>
      <c r="AN25" s="22">
        <v>13.5</v>
      </c>
      <c r="AO25" s="22">
        <v>13.9</v>
      </c>
      <c r="AP25" s="27">
        <v>13.97</v>
      </c>
      <c r="AQ25" s="25">
        <v>-1.8</v>
      </c>
    </row>
    <row r="26" spans="1:43" ht="12.75" x14ac:dyDescent="0.2">
      <c r="A26" s="7">
        <v>6</v>
      </c>
      <c r="B26">
        <v>2</v>
      </c>
      <c r="C26" s="22">
        <f t="shared" si="0"/>
        <v>49.5</v>
      </c>
      <c r="D26" s="22">
        <v>50.9</v>
      </c>
      <c r="E26" s="22">
        <v>49.5</v>
      </c>
      <c r="F26" s="27">
        <v>50.46</v>
      </c>
      <c r="G26" s="25">
        <v>-1.3</v>
      </c>
      <c r="H26" s="22"/>
      <c r="I26" s="22">
        <f t="shared" si="1"/>
        <v>321.3</v>
      </c>
      <c r="J26" s="22">
        <v>320</v>
      </c>
      <c r="K26" s="22">
        <v>321.3</v>
      </c>
      <c r="L26" s="27">
        <v>320.06</v>
      </c>
      <c r="M26" s="25">
        <v>8.6999999999999993</v>
      </c>
      <c r="N26" s="22"/>
      <c r="O26" s="22"/>
      <c r="P26" s="22">
        <v>371.3</v>
      </c>
      <c r="Q26" s="22">
        <v>371.3</v>
      </c>
      <c r="R26" s="27">
        <v>371.39</v>
      </c>
      <c r="S26" s="25">
        <v>7.6</v>
      </c>
      <c r="T26" s="22"/>
      <c r="U26" s="22">
        <f t="shared" si="2"/>
        <v>50</v>
      </c>
      <c r="V26" s="22">
        <v>51.2</v>
      </c>
      <c r="W26" s="22">
        <v>50</v>
      </c>
      <c r="X26" s="27">
        <v>51.34</v>
      </c>
      <c r="Y26" s="25">
        <v>-1.1000000000000001</v>
      </c>
      <c r="Z26" s="22"/>
      <c r="AA26" s="22">
        <f t="shared" si="3"/>
        <v>13.3</v>
      </c>
      <c r="AB26" s="22">
        <v>13.7</v>
      </c>
      <c r="AC26" s="22">
        <v>13.3</v>
      </c>
      <c r="AD26" s="27">
        <v>13.59</v>
      </c>
      <c r="AE26" s="25">
        <v>-0.6</v>
      </c>
      <c r="AF26" s="22"/>
      <c r="AG26" s="22">
        <f t="shared" si="4"/>
        <v>86.5</v>
      </c>
      <c r="AH26" s="22">
        <v>86.2</v>
      </c>
      <c r="AI26" s="22">
        <v>86.5</v>
      </c>
      <c r="AJ26" s="27">
        <v>86.18</v>
      </c>
      <c r="AK26" s="25">
        <v>0.6</v>
      </c>
      <c r="AL26" s="22"/>
      <c r="AM26" s="22">
        <f t="shared" si="5"/>
        <v>13.5</v>
      </c>
      <c r="AN26" s="22">
        <v>13.8</v>
      </c>
      <c r="AO26" s="22">
        <v>13.5</v>
      </c>
      <c r="AP26" s="27">
        <v>13.82</v>
      </c>
      <c r="AQ26" s="25">
        <v>-0.6</v>
      </c>
    </row>
    <row r="27" spans="1:43" ht="12.75" x14ac:dyDescent="0.2">
      <c r="A27" s="7">
        <v>6</v>
      </c>
      <c r="B27">
        <v>3</v>
      </c>
      <c r="C27" s="22">
        <f t="shared" si="0"/>
        <v>53.2</v>
      </c>
      <c r="D27" s="22">
        <v>53.1</v>
      </c>
      <c r="E27" s="22">
        <v>53.2</v>
      </c>
      <c r="F27" s="27">
        <v>51.84</v>
      </c>
      <c r="G27" s="25">
        <v>5.5</v>
      </c>
      <c r="H27" s="22"/>
      <c r="I27" s="22">
        <f t="shared" si="1"/>
        <v>319.7</v>
      </c>
      <c r="J27" s="22">
        <v>320.39999999999998</v>
      </c>
      <c r="K27" s="22">
        <v>319.7</v>
      </c>
      <c r="L27" s="27">
        <v>321.3</v>
      </c>
      <c r="M27" s="25">
        <v>5</v>
      </c>
      <c r="N27" s="22"/>
      <c r="O27" s="22"/>
      <c r="P27" s="22">
        <v>374.2</v>
      </c>
      <c r="Q27" s="22">
        <v>373.9</v>
      </c>
      <c r="R27" s="27">
        <v>373.93</v>
      </c>
      <c r="S27" s="25">
        <v>10.1</v>
      </c>
      <c r="T27" s="22"/>
      <c r="U27" s="22">
        <f t="shared" si="2"/>
        <v>54.2</v>
      </c>
      <c r="V27" s="22">
        <v>53.9</v>
      </c>
      <c r="W27" s="22">
        <v>54.2</v>
      </c>
      <c r="X27" s="27">
        <v>52.63</v>
      </c>
      <c r="Y27" s="25">
        <v>5.2</v>
      </c>
      <c r="Z27" s="22"/>
      <c r="AA27" s="22">
        <f t="shared" si="3"/>
        <v>14.2</v>
      </c>
      <c r="AB27" s="22">
        <v>14.2</v>
      </c>
      <c r="AC27" s="22">
        <v>14.2</v>
      </c>
      <c r="AD27" s="27">
        <v>13.86</v>
      </c>
      <c r="AE27" s="25">
        <v>1.1000000000000001</v>
      </c>
      <c r="AF27" s="22"/>
      <c r="AG27" s="22">
        <f t="shared" si="4"/>
        <v>85.5</v>
      </c>
      <c r="AH27" s="22">
        <v>85.6</v>
      </c>
      <c r="AI27" s="22">
        <v>85.5</v>
      </c>
      <c r="AJ27" s="27">
        <v>85.93</v>
      </c>
      <c r="AK27" s="25">
        <v>-1</v>
      </c>
      <c r="AL27" s="22"/>
      <c r="AM27" s="22">
        <f t="shared" si="5"/>
        <v>14.5</v>
      </c>
      <c r="AN27" s="22">
        <v>14.4</v>
      </c>
      <c r="AO27" s="22">
        <v>14.5</v>
      </c>
      <c r="AP27" s="27">
        <v>14.07</v>
      </c>
      <c r="AQ27" s="25">
        <v>1</v>
      </c>
    </row>
    <row r="28" spans="1:43" ht="12.75" x14ac:dyDescent="0.2">
      <c r="A28" s="7">
        <v>6</v>
      </c>
      <c r="B28">
        <v>4</v>
      </c>
      <c r="C28" s="22">
        <f t="shared" si="0"/>
        <v>53.7</v>
      </c>
      <c r="D28" s="22">
        <v>53.5</v>
      </c>
      <c r="E28" s="22">
        <v>53.7</v>
      </c>
      <c r="F28" s="27">
        <v>53.98</v>
      </c>
      <c r="G28" s="25">
        <v>8.6</v>
      </c>
      <c r="H28" s="22"/>
      <c r="I28" s="22">
        <f t="shared" si="1"/>
        <v>322.60000000000002</v>
      </c>
      <c r="J28" s="22">
        <v>322.5</v>
      </c>
      <c r="K28" s="22">
        <v>322.60000000000002</v>
      </c>
      <c r="L28" s="27">
        <v>322.2</v>
      </c>
      <c r="M28" s="25">
        <v>3.6</v>
      </c>
      <c r="N28" s="22"/>
      <c r="O28" s="22"/>
      <c r="P28" s="22">
        <v>377.1</v>
      </c>
      <c r="Q28" s="22">
        <v>377.1</v>
      </c>
      <c r="R28" s="27">
        <v>376.93</v>
      </c>
      <c r="S28" s="25">
        <v>12</v>
      </c>
      <c r="T28" s="22"/>
      <c r="U28" s="22">
        <f t="shared" si="2"/>
        <v>54.5</v>
      </c>
      <c r="V28" s="22">
        <v>54.6</v>
      </c>
      <c r="W28" s="22">
        <v>54.5</v>
      </c>
      <c r="X28" s="27">
        <v>54.73</v>
      </c>
      <c r="Y28" s="25">
        <v>8.4</v>
      </c>
      <c r="Z28" s="22"/>
      <c r="AA28" s="22">
        <f t="shared" si="3"/>
        <v>14.2</v>
      </c>
      <c r="AB28" s="22">
        <v>14.2</v>
      </c>
      <c r="AC28" s="22">
        <v>14.2</v>
      </c>
      <c r="AD28" s="27">
        <v>14.32</v>
      </c>
      <c r="AE28" s="25">
        <v>1.8</v>
      </c>
      <c r="AF28" s="22"/>
      <c r="AG28" s="22">
        <f t="shared" si="4"/>
        <v>85.5</v>
      </c>
      <c r="AH28" s="22">
        <v>85.5</v>
      </c>
      <c r="AI28" s="22">
        <v>85.5</v>
      </c>
      <c r="AJ28" s="27">
        <v>85.48</v>
      </c>
      <c r="AK28" s="25">
        <v>-1.8</v>
      </c>
      <c r="AL28" s="22"/>
      <c r="AM28" s="22">
        <f t="shared" si="5"/>
        <v>14.5</v>
      </c>
      <c r="AN28" s="22">
        <v>14.5</v>
      </c>
      <c r="AO28" s="22">
        <v>14.5</v>
      </c>
      <c r="AP28" s="27">
        <v>14.52</v>
      </c>
      <c r="AQ28" s="25">
        <v>1.8</v>
      </c>
    </row>
    <row r="29" spans="1:43" ht="12.75" x14ac:dyDescent="0.2">
      <c r="A29" s="7"/>
      <c r="B29">
        <v>1</v>
      </c>
      <c r="C29" s="22">
        <f t="shared" si="0"/>
        <v>56.2</v>
      </c>
      <c r="D29" s="22">
        <v>54.5</v>
      </c>
      <c r="E29" s="22">
        <v>56.2</v>
      </c>
      <c r="F29" s="27">
        <v>55.62</v>
      </c>
      <c r="G29" s="25">
        <v>6.6</v>
      </c>
      <c r="H29" s="22"/>
      <c r="I29" s="22">
        <f t="shared" si="1"/>
        <v>323</v>
      </c>
      <c r="J29" s="22">
        <v>323.8</v>
      </c>
      <c r="K29" s="22">
        <v>323</v>
      </c>
      <c r="L29" s="27">
        <v>323.87</v>
      </c>
      <c r="M29" s="25">
        <v>6.7</v>
      </c>
      <c r="N29" s="22"/>
      <c r="O29" s="22"/>
      <c r="P29" s="22">
        <v>379.7</v>
      </c>
      <c r="Q29" s="22">
        <v>380.1</v>
      </c>
      <c r="R29" s="27">
        <v>380.23</v>
      </c>
      <c r="S29" s="25">
        <v>13.2</v>
      </c>
      <c r="T29" s="22"/>
      <c r="U29" s="22">
        <f t="shared" si="2"/>
        <v>57.2</v>
      </c>
      <c r="V29" s="22">
        <v>55.9</v>
      </c>
      <c r="W29" s="22">
        <v>57.2</v>
      </c>
      <c r="X29" s="27">
        <v>56.36</v>
      </c>
      <c r="Y29" s="25">
        <v>6.5</v>
      </c>
      <c r="Z29" s="22"/>
      <c r="AA29" s="22">
        <f t="shared" si="3"/>
        <v>14.8</v>
      </c>
      <c r="AB29" s="22">
        <v>14.4</v>
      </c>
      <c r="AC29" s="22">
        <v>14.8</v>
      </c>
      <c r="AD29" s="27">
        <v>14.63</v>
      </c>
      <c r="AE29" s="25">
        <v>1.2</v>
      </c>
      <c r="AF29" s="22"/>
      <c r="AG29" s="22">
        <f t="shared" si="4"/>
        <v>85</v>
      </c>
      <c r="AH29" s="22">
        <v>85.3</v>
      </c>
      <c r="AI29" s="22">
        <v>85</v>
      </c>
      <c r="AJ29" s="27">
        <v>85.18</v>
      </c>
      <c r="AK29" s="25">
        <v>-1.2</v>
      </c>
      <c r="AL29" s="22"/>
      <c r="AM29" s="22">
        <f t="shared" si="5"/>
        <v>15</v>
      </c>
      <c r="AN29" s="22">
        <v>14.7</v>
      </c>
      <c r="AO29" s="22">
        <v>15</v>
      </c>
      <c r="AP29" s="27">
        <v>14.82</v>
      </c>
      <c r="AQ29" s="25">
        <v>1.2</v>
      </c>
    </row>
    <row r="30" spans="1:43" ht="12.75" x14ac:dyDescent="0.2">
      <c r="A30" s="7">
        <v>7</v>
      </c>
      <c r="B30">
        <v>2</v>
      </c>
      <c r="C30" s="22">
        <f t="shared" si="0"/>
        <v>56.6</v>
      </c>
      <c r="D30" s="22">
        <v>57.7</v>
      </c>
      <c r="E30" s="22">
        <v>56.6</v>
      </c>
      <c r="F30" s="27">
        <v>56.79</v>
      </c>
      <c r="G30" s="25">
        <v>4.7</v>
      </c>
      <c r="H30" s="22"/>
      <c r="I30" s="22">
        <f t="shared" si="1"/>
        <v>326.8</v>
      </c>
      <c r="J30" s="22">
        <v>325.89999999999998</v>
      </c>
      <c r="K30" s="22">
        <v>326.8</v>
      </c>
      <c r="L30" s="27">
        <v>326.35000000000002</v>
      </c>
      <c r="M30" s="25">
        <v>9.9</v>
      </c>
      <c r="N30" s="22"/>
      <c r="O30" s="22"/>
      <c r="P30" s="22">
        <v>383.9</v>
      </c>
      <c r="Q30" s="22">
        <v>383.9</v>
      </c>
      <c r="R30" s="27">
        <v>383.82</v>
      </c>
      <c r="S30" s="25">
        <v>14.4</v>
      </c>
      <c r="T30" s="22"/>
      <c r="U30" s="22">
        <f t="shared" si="2"/>
        <v>57.1</v>
      </c>
      <c r="V30" s="22">
        <v>58</v>
      </c>
      <c r="W30" s="22">
        <v>57.1</v>
      </c>
      <c r="X30" s="27">
        <v>57.46</v>
      </c>
      <c r="Y30" s="25">
        <v>4.4000000000000004</v>
      </c>
      <c r="Z30" s="22"/>
      <c r="AA30" s="22">
        <f t="shared" si="3"/>
        <v>14.7</v>
      </c>
      <c r="AB30" s="22">
        <v>15</v>
      </c>
      <c r="AC30" s="22">
        <v>14.7</v>
      </c>
      <c r="AD30" s="27">
        <v>14.8</v>
      </c>
      <c r="AE30" s="25">
        <v>0.7</v>
      </c>
      <c r="AF30" s="22"/>
      <c r="AG30" s="22">
        <f t="shared" si="4"/>
        <v>85.1</v>
      </c>
      <c r="AH30" s="22">
        <v>84.9</v>
      </c>
      <c r="AI30" s="22">
        <v>85.1</v>
      </c>
      <c r="AJ30" s="27">
        <v>85.03</v>
      </c>
      <c r="AK30" s="25">
        <v>-0.6</v>
      </c>
      <c r="AL30" s="22"/>
      <c r="AM30" s="22">
        <f t="shared" si="5"/>
        <v>14.9</v>
      </c>
      <c r="AN30" s="22">
        <v>15.1</v>
      </c>
      <c r="AO30" s="22">
        <v>14.9</v>
      </c>
      <c r="AP30" s="27">
        <v>14.97</v>
      </c>
      <c r="AQ30" s="25">
        <v>0.6</v>
      </c>
    </row>
    <row r="31" spans="1:43" ht="12.75" x14ac:dyDescent="0.2">
      <c r="A31" s="7">
        <v>7</v>
      </c>
      <c r="B31">
        <v>3</v>
      </c>
      <c r="C31" s="22">
        <f t="shared" si="0"/>
        <v>57.8</v>
      </c>
      <c r="D31" s="22">
        <v>58.1</v>
      </c>
      <c r="E31" s="22">
        <v>57.8</v>
      </c>
      <c r="F31" s="27">
        <v>58.3</v>
      </c>
      <c r="G31" s="25">
        <v>6</v>
      </c>
      <c r="H31" s="22"/>
      <c r="I31" s="22">
        <f t="shared" si="1"/>
        <v>329.3</v>
      </c>
      <c r="J31" s="22">
        <v>329.7</v>
      </c>
      <c r="K31" s="22">
        <v>329.3</v>
      </c>
      <c r="L31" s="27">
        <v>328.91</v>
      </c>
      <c r="M31" s="25">
        <v>10.199999999999999</v>
      </c>
      <c r="N31" s="22"/>
      <c r="O31" s="22"/>
      <c r="P31" s="22">
        <v>388.1</v>
      </c>
      <c r="Q31" s="22">
        <v>387.7</v>
      </c>
      <c r="R31" s="27">
        <v>387.79</v>
      </c>
      <c r="S31" s="25">
        <v>15.9</v>
      </c>
      <c r="T31" s="22"/>
      <c r="U31" s="22">
        <f t="shared" si="2"/>
        <v>58.4</v>
      </c>
      <c r="V31" s="22">
        <v>58.4</v>
      </c>
      <c r="W31" s="22">
        <v>58.4</v>
      </c>
      <c r="X31" s="27">
        <v>58.88</v>
      </c>
      <c r="Y31" s="25">
        <v>5.7</v>
      </c>
      <c r="Z31" s="22"/>
      <c r="AA31" s="22">
        <f t="shared" si="3"/>
        <v>14.9</v>
      </c>
      <c r="AB31" s="22">
        <v>15</v>
      </c>
      <c r="AC31" s="22">
        <v>14.9</v>
      </c>
      <c r="AD31" s="27">
        <v>15.03</v>
      </c>
      <c r="AE31" s="25">
        <v>0.9</v>
      </c>
      <c r="AF31" s="22"/>
      <c r="AG31" s="22">
        <f t="shared" si="4"/>
        <v>84.9</v>
      </c>
      <c r="AH31" s="22">
        <v>85</v>
      </c>
      <c r="AI31" s="22">
        <v>84.9</v>
      </c>
      <c r="AJ31" s="27">
        <v>84.82</v>
      </c>
      <c r="AK31" s="25">
        <v>-0.9</v>
      </c>
      <c r="AL31" s="22"/>
      <c r="AM31" s="22">
        <f t="shared" si="5"/>
        <v>15.1</v>
      </c>
      <c r="AN31" s="22">
        <v>15</v>
      </c>
      <c r="AO31" s="22">
        <v>15.1</v>
      </c>
      <c r="AP31" s="27">
        <v>15.18</v>
      </c>
      <c r="AQ31" s="25">
        <v>0.9</v>
      </c>
    </row>
    <row r="32" spans="1:43" ht="12.75" x14ac:dyDescent="0.2">
      <c r="A32" s="7">
        <v>7</v>
      </c>
      <c r="B32">
        <v>4</v>
      </c>
      <c r="C32" s="22">
        <f t="shared" si="0"/>
        <v>61.3</v>
      </c>
      <c r="D32" s="22">
        <v>61.1</v>
      </c>
      <c r="E32" s="22">
        <v>61.3</v>
      </c>
      <c r="F32" s="27">
        <v>60.81</v>
      </c>
      <c r="G32" s="25">
        <v>10.1</v>
      </c>
      <c r="H32" s="22"/>
      <c r="I32" s="22">
        <f t="shared" si="1"/>
        <v>330.4</v>
      </c>
      <c r="J32" s="22">
        <v>330.3</v>
      </c>
      <c r="K32" s="22">
        <v>330.4</v>
      </c>
      <c r="L32" s="27">
        <v>330.71</v>
      </c>
      <c r="M32" s="25">
        <v>7.2</v>
      </c>
      <c r="N32" s="22"/>
      <c r="O32" s="22"/>
      <c r="P32" s="22">
        <v>392.2</v>
      </c>
      <c r="Q32" s="22">
        <v>392.2</v>
      </c>
      <c r="R32" s="27">
        <v>392.23</v>
      </c>
      <c r="S32" s="25">
        <v>17.7</v>
      </c>
      <c r="T32" s="22"/>
      <c r="U32" s="22">
        <f t="shared" si="2"/>
        <v>61.9</v>
      </c>
      <c r="V32" s="22">
        <v>61.9</v>
      </c>
      <c r="W32" s="22">
        <v>61.9</v>
      </c>
      <c r="X32" s="27">
        <v>61.52</v>
      </c>
      <c r="Y32" s="25">
        <v>10.5</v>
      </c>
      <c r="Z32" s="22"/>
      <c r="AA32" s="22">
        <f t="shared" si="3"/>
        <v>15.6</v>
      </c>
      <c r="AB32" s="22">
        <v>15.6</v>
      </c>
      <c r="AC32" s="22">
        <v>15.6</v>
      </c>
      <c r="AD32" s="27">
        <v>15.5</v>
      </c>
      <c r="AE32" s="25">
        <v>1.9</v>
      </c>
      <c r="AF32" s="22"/>
      <c r="AG32" s="22">
        <f t="shared" si="4"/>
        <v>84.2</v>
      </c>
      <c r="AH32" s="22">
        <v>84.2</v>
      </c>
      <c r="AI32" s="22">
        <v>84.2</v>
      </c>
      <c r="AJ32" s="27">
        <v>84.32</v>
      </c>
      <c r="AK32" s="25">
        <v>-2</v>
      </c>
      <c r="AL32" s="22"/>
      <c r="AM32" s="22">
        <f t="shared" si="5"/>
        <v>15.8</v>
      </c>
      <c r="AN32" s="22">
        <v>15.8</v>
      </c>
      <c r="AO32" s="22">
        <v>15.8</v>
      </c>
      <c r="AP32" s="27">
        <v>15.68</v>
      </c>
      <c r="AQ32" s="25">
        <v>2</v>
      </c>
    </row>
    <row r="33" spans="1:43" ht="12.75" x14ac:dyDescent="0.2">
      <c r="A33" s="7"/>
      <c r="B33">
        <v>1</v>
      </c>
      <c r="C33" s="22">
        <f t="shared" si="0"/>
        <v>61.9</v>
      </c>
      <c r="D33" s="22">
        <v>60.9</v>
      </c>
      <c r="E33" s="22">
        <v>61.9</v>
      </c>
      <c r="F33" s="27">
        <v>64.13</v>
      </c>
      <c r="G33" s="25">
        <v>13.3</v>
      </c>
      <c r="H33" s="22"/>
      <c r="I33" s="22">
        <f t="shared" si="1"/>
        <v>334</v>
      </c>
      <c r="J33" s="22">
        <v>334.3</v>
      </c>
      <c r="K33" s="22">
        <v>334</v>
      </c>
      <c r="L33" s="27">
        <v>331.9</v>
      </c>
      <c r="M33" s="25">
        <v>4.8</v>
      </c>
      <c r="N33" s="22"/>
      <c r="O33" s="22"/>
      <c r="P33" s="22">
        <v>396.5</v>
      </c>
      <c r="Q33" s="22">
        <v>397</v>
      </c>
      <c r="R33" s="27">
        <v>397.06</v>
      </c>
      <c r="S33" s="25">
        <v>19.399999999999999</v>
      </c>
      <c r="T33" s="22"/>
      <c r="U33" s="22">
        <f t="shared" si="2"/>
        <v>63</v>
      </c>
      <c r="V33" s="22">
        <v>62.2</v>
      </c>
      <c r="W33" s="22">
        <v>63</v>
      </c>
      <c r="X33" s="27">
        <v>65.17</v>
      </c>
      <c r="Y33" s="25">
        <v>14.6</v>
      </c>
      <c r="Z33" s="22"/>
      <c r="AA33" s="22">
        <f t="shared" si="3"/>
        <v>15.6</v>
      </c>
      <c r="AB33" s="22">
        <v>15.3</v>
      </c>
      <c r="AC33" s="22">
        <v>15.6</v>
      </c>
      <c r="AD33" s="27">
        <v>16.149999999999999</v>
      </c>
      <c r="AE33" s="25">
        <v>2.6</v>
      </c>
      <c r="AF33" s="22"/>
      <c r="AG33" s="22">
        <f t="shared" si="4"/>
        <v>84.1</v>
      </c>
      <c r="AH33" s="22">
        <v>84.3</v>
      </c>
      <c r="AI33" s="22">
        <v>84.1</v>
      </c>
      <c r="AJ33" s="27">
        <v>83.59</v>
      </c>
      <c r="AK33" s="25">
        <v>-2.9</v>
      </c>
      <c r="AL33" s="22"/>
      <c r="AM33" s="22">
        <f t="shared" si="5"/>
        <v>15.9</v>
      </c>
      <c r="AN33" s="22">
        <v>15.7</v>
      </c>
      <c r="AO33" s="22">
        <v>15.9</v>
      </c>
      <c r="AP33" s="27">
        <v>16.41</v>
      </c>
      <c r="AQ33" s="25">
        <v>2.9</v>
      </c>
    </row>
    <row r="34" spans="1:43" ht="12.75" x14ac:dyDescent="0.2">
      <c r="A34" s="7">
        <v>8</v>
      </c>
      <c r="B34">
        <v>2</v>
      </c>
      <c r="C34" s="22">
        <f t="shared" si="0"/>
        <v>69.099999999999994</v>
      </c>
      <c r="D34" s="22">
        <v>69.7</v>
      </c>
      <c r="E34" s="22">
        <v>69.099999999999994</v>
      </c>
      <c r="F34" s="27">
        <v>66.55</v>
      </c>
      <c r="G34" s="25">
        <v>9.6999999999999993</v>
      </c>
      <c r="H34" s="22"/>
      <c r="I34" s="22">
        <f t="shared" si="1"/>
        <v>331.1</v>
      </c>
      <c r="J34" s="22">
        <v>330.8</v>
      </c>
      <c r="K34" s="22">
        <v>331.1</v>
      </c>
      <c r="L34" s="27">
        <v>334.23</v>
      </c>
      <c r="M34" s="25">
        <v>9.3000000000000007</v>
      </c>
      <c r="N34" s="22"/>
      <c r="O34" s="22"/>
      <c r="P34" s="22">
        <v>402.2</v>
      </c>
      <c r="Q34" s="22">
        <v>402.1</v>
      </c>
      <c r="R34" s="27">
        <v>402.02</v>
      </c>
      <c r="S34" s="25">
        <v>19.8</v>
      </c>
      <c r="T34" s="22"/>
      <c r="U34" s="22">
        <f t="shared" si="2"/>
        <v>71</v>
      </c>
      <c r="V34" s="22">
        <v>71.400000000000006</v>
      </c>
      <c r="W34" s="22">
        <v>71</v>
      </c>
      <c r="X34" s="27">
        <v>67.8</v>
      </c>
      <c r="Y34" s="25">
        <v>10.5</v>
      </c>
      <c r="Z34" s="22"/>
      <c r="AA34" s="22">
        <f t="shared" si="3"/>
        <v>17.2</v>
      </c>
      <c r="AB34" s="22">
        <v>17.3</v>
      </c>
      <c r="AC34" s="22">
        <v>17.2</v>
      </c>
      <c r="AD34" s="27">
        <v>16.55</v>
      </c>
      <c r="AE34" s="25">
        <v>1.6</v>
      </c>
      <c r="AF34" s="22"/>
      <c r="AG34" s="22">
        <f t="shared" si="4"/>
        <v>82.3</v>
      </c>
      <c r="AH34" s="22">
        <v>82.2</v>
      </c>
      <c r="AI34" s="22">
        <v>82.3</v>
      </c>
      <c r="AJ34" s="27">
        <v>83.14</v>
      </c>
      <c r="AK34" s="25">
        <v>-1.8</v>
      </c>
      <c r="AL34" s="22"/>
      <c r="AM34" s="22">
        <f t="shared" si="5"/>
        <v>17.7</v>
      </c>
      <c r="AN34" s="22">
        <v>17.8</v>
      </c>
      <c r="AO34" s="22">
        <v>17.7</v>
      </c>
      <c r="AP34" s="27">
        <v>16.86</v>
      </c>
      <c r="AQ34" s="25">
        <v>1.8</v>
      </c>
    </row>
    <row r="35" spans="1:43" ht="12.75" x14ac:dyDescent="0.2">
      <c r="A35" s="7">
        <v>8</v>
      </c>
      <c r="B35">
        <v>3</v>
      </c>
      <c r="C35" s="22">
        <f t="shared" si="0"/>
        <v>66.3</v>
      </c>
      <c r="D35" s="22">
        <v>66.8</v>
      </c>
      <c r="E35" s="22">
        <v>66.3</v>
      </c>
      <c r="F35" s="27">
        <v>66.69</v>
      </c>
      <c r="G35" s="25">
        <v>0.6</v>
      </c>
      <c r="H35" s="22"/>
      <c r="I35" s="22">
        <f t="shared" si="1"/>
        <v>340.1</v>
      </c>
      <c r="J35" s="22">
        <v>340.1</v>
      </c>
      <c r="K35" s="22">
        <v>340.1</v>
      </c>
      <c r="L35" s="27">
        <v>338.99</v>
      </c>
      <c r="M35" s="25">
        <v>19.100000000000001</v>
      </c>
      <c r="N35" s="22"/>
      <c r="O35" s="22"/>
      <c r="P35" s="22">
        <v>407.6</v>
      </c>
      <c r="Q35" s="22">
        <v>407.2</v>
      </c>
      <c r="R35" s="27">
        <v>406.88</v>
      </c>
      <c r="S35" s="25">
        <v>19.399999999999999</v>
      </c>
      <c r="T35" s="22"/>
      <c r="U35" s="22">
        <f t="shared" si="2"/>
        <v>67.099999999999994</v>
      </c>
      <c r="V35" s="22">
        <v>67.5</v>
      </c>
      <c r="W35" s="22">
        <v>67.099999999999994</v>
      </c>
      <c r="X35" s="27">
        <v>67.88</v>
      </c>
      <c r="Y35" s="25">
        <v>0.3</v>
      </c>
      <c r="Z35" s="22"/>
      <c r="AA35" s="22">
        <f t="shared" si="3"/>
        <v>16.3</v>
      </c>
      <c r="AB35" s="22">
        <v>16.399999999999999</v>
      </c>
      <c r="AC35" s="22">
        <v>16.3</v>
      </c>
      <c r="AD35" s="27">
        <v>16.39</v>
      </c>
      <c r="AE35" s="25">
        <v>-0.7</v>
      </c>
      <c r="AF35" s="22"/>
      <c r="AG35" s="22">
        <f t="shared" si="4"/>
        <v>83.5</v>
      </c>
      <c r="AH35" s="22">
        <v>83.4</v>
      </c>
      <c r="AI35" s="22">
        <v>83.5</v>
      </c>
      <c r="AJ35" s="27">
        <v>83.32</v>
      </c>
      <c r="AK35" s="25">
        <v>0.7</v>
      </c>
      <c r="AL35" s="22"/>
      <c r="AM35" s="22">
        <f t="shared" si="5"/>
        <v>16.5</v>
      </c>
      <c r="AN35" s="22">
        <v>16.600000000000001</v>
      </c>
      <c r="AO35" s="22">
        <v>16.5</v>
      </c>
      <c r="AP35" s="27">
        <v>16.68</v>
      </c>
      <c r="AQ35" s="25">
        <v>-0.7</v>
      </c>
    </row>
    <row r="36" spans="1:43" ht="12.75" x14ac:dyDescent="0.2">
      <c r="A36" s="7">
        <v>8</v>
      </c>
      <c r="B36">
        <v>4</v>
      </c>
      <c r="C36" s="22">
        <f t="shared" si="0"/>
        <v>66.5</v>
      </c>
      <c r="D36" s="22">
        <v>66.2</v>
      </c>
      <c r="E36" s="22">
        <v>66.5</v>
      </c>
      <c r="F36" s="27">
        <v>65.3</v>
      </c>
      <c r="G36" s="25">
        <v>-5.5</v>
      </c>
      <c r="H36" s="22"/>
      <c r="I36" s="22">
        <f t="shared" si="1"/>
        <v>343.9</v>
      </c>
      <c r="J36" s="22">
        <v>344.1</v>
      </c>
      <c r="K36" s="22">
        <v>343.9</v>
      </c>
      <c r="L36" s="27">
        <v>345.5</v>
      </c>
      <c r="M36" s="25">
        <v>26</v>
      </c>
      <c r="N36" s="22"/>
      <c r="O36" s="22"/>
      <c r="P36" s="22">
        <v>411.4</v>
      </c>
      <c r="Q36" s="22">
        <v>411.5</v>
      </c>
      <c r="R36" s="27">
        <v>411.78</v>
      </c>
      <c r="S36" s="25">
        <v>19.600000000000001</v>
      </c>
      <c r="T36" s="22"/>
      <c r="U36" s="22">
        <f t="shared" si="2"/>
        <v>67.599999999999994</v>
      </c>
      <c r="V36" s="22">
        <v>67.400000000000006</v>
      </c>
      <c r="W36" s="22">
        <v>67.599999999999994</v>
      </c>
      <c r="X36" s="27">
        <v>66.290000000000006</v>
      </c>
      <c r="Y36" s="25">
        <v>-6.4</v>
      </c>
      <c r="Z36" s="22"/>
      <c r="AA36" s="22">
        <f t="shared" si="3"/>
        <v>16.2</v>
      </c>
      <c r="AB36" s="22">
        <v>16.100000000000001</v>
      </c>
      <c r="AC36" s="22">
        <v>16.2</v>
      </c>
      <c r="AD36" s="27">
        <v>15.86</v>
      </c>
      <c r="AE36" s="25">
        <v>-2.1</v>
      </c>
      <c r="AF36" s="22"/>
      <c r="AG36" s="22">
        <f t="shared" si="4"/>
        <v>83.6</v>
      </c>
      <c r="AH36" s="22">
        <v>83.6</v>
      </c>
      <c r="AI36" s="22">
        <v>83.6</v>
      </c>
      <c r="AJ36" s="27">
        <v>83.9</v>
      </c>
      <c r="AK36" s="25">
        <v>2.2999999999999998</v>
      </c>
      <c r="AL36" s="22"/>
      <c r="AM36" s="22">
        <f t="shared" si="5"/>
        <v>16.399999999999999</v>
      </c>
      <c r="AN36" s="22">
        <v>16.399999999999999</v>
      </c>
      <c r="AO36" s="22">
        <v>16.399999999999999</v>
      </c>
      <c r="AP36" s="27">
        <v>16.100000000000001</v>
      </c>
      <c r="AQ36" s="25">
        <v>-2.2999999999999998</v>
      </c>
    </row>
    <row r="37" spans="1:43" ht="12.75" x14ac:dyDescent="0.2">
      <c r="A37" s="7"/>
      <c r="B37">
        <v>1</v>
      </c>
      <c r="C37" s="22">
        <f t="shared" ref="C37:C68" si="6">$B$2*E37+(1-$B$2)*D37</f>
        <v>64.099999999999994</v>
      </c>
      <c r="D37" s="22">
        <v>64</v>
      </c>
      <c r="E37" s="22">
        <v>64.099999999999994</v>
      </c>
      <c r="F37" s="27">
        <v>64.83</v>
      </c>
      <c r="G37" s="25">
        <v>-1.9</v>
      </c>
      <c r="H37" s="22"/>
      <c r="I37" s="22">
        <f t="shared" ref="I37:I68" si="7">$B$2*K37+(1-$B$2)*J37</f>
        <v>352.2</v>
      </c>
      <c r="J37" s="22">
        <v>351.6</v>
      </c>
      <c r="K37" s="22">
        <v>352.2</v>
      </c>
      <c r="L37" s="27">
        <v>351.3</v>
      </c>
      <c r="M37" s="25">
        <v>23.2</v>
      </c>
      <c r="N37" s="22"/>
      <c r="O37" s="22"/>
      <c r="P37" s="22">
        <v>416.5</v>
      </c>
      <c r="Q37" s="22">
        <v>416.9</v>
      </c>
      <c r="R37" s="27">
        <v>416.98</v>
      </c>
      <c r="S37" s="25">
        <v>20.8</v>
      </c>
      <c r="T37" s="22"/>
      <c r="U37" s="22">
        <f t="shared" ref="U37:U68" si="8">$B$2*W37+(1-$B$2)*V37</f>
        <v>64.8</v>
      </c>
      <c r="V37" s="22">
        <v>64.900000000000006</v>
      </c>
      <c r="W37" s="22">
        <v>64.8</v>
      </c>
      <c r="X37" s="27">
        <v>65.67</v>
      </c>
      <c r="Y37" s="25">
        <v>-2.5</v>
      </c>
      <c r="Z37" s="22"/>
      <c r="AA37" s="22">
        <f t="shared" ref="AA37:AA68" si="9">$B$2*AC37+(1-$B$2)*AB37</f>
        <v>15.4</v>
      </c>
      <c r="AB37" s="22">
        <v>15.4</v>
      </c>
      <c r="AC37" s="22">
        <v>15.4</v>
      </c>
      <c r="AD37" s="27">
        <v>15.55</v>
      </c>
      <c r="AE37" s="25">
        <v>-1.2</v>
      </c>
      <c r="AF37" s="22"/>
      <c r="AG37" s="22">
        <f t="shared" ref="AG37:AG68" si="10">$B$2*AI37+(1-$B$2)*AH37</f>
        <v>84.5</v>
      </c>
      <c r="AH37" s="22">
        <v>84.4</v>
      </c>
      <c r="AI37" s="22">
        <v>84.5</v>
      </c>
      <c r="AJ37" s="27">
        <v>84.25</v>
      </c>
      <c r="AK37" s="25">
        <v>1.4</v>
      </c>
      <c r="AL37" s="22"/>
      <c r="AM37" s="22">
        <f t="shared" ref="AM37:AM68" si="11">$B$2*AO37+(1-$B$2)*AN37</f>
        <v>15.5</v>
      </c>
      <c r="AN37" s="22">
        <v>15.6</v>
      </c>
      <c r="AO37" s="22">
        <v>15.5</v>
      </c>
      <c r="AP37" s="27">
        <v>15.75</v>
      </c>
      <c r="AQ37" s="25">
        <v>-1.4</v>
      </c>
    </row>
    <row r="38" spans="1:43" ht="12.75" x14ac:dyDescent="0.2">
      <c r="A38" s="7">
        <v>9</v>
      </c>
      <c r="B38">
        <v>2</v>
      </c>
      <c r="C38" s="22">
        <f t="shared" si="6"/>
        <v>65.400000000000006</v>
      </c>
      <c r="D38" s="22">
        <v>65.599999999999994</v>
      </c>
      <c r="E38" s="22">
        <v>65.400000000000006</v>
      </c>
      <c r="F38" s="27">
        <v>66.75</v>
      </c>
      <c r="G38" s="25">
        <v>7.7</v>
      </c>
      <c r="H38" s="22"/>
      <c r="I38" s="22">
        <f t="shared" si="7"/>
        <v>356.7</v>
      </c>
      <c r="J38" s="22">
        <v>356.9</v>
      </c>
      <c r="K38" s="22">
        <v>356.7</v>
      </c>
      <c r="L38" s="27">
        <v>355.33</v>
      </c>
      <c r="M38" s="25">
        <v>16.100000000000001</v>
      </c>
      <c r="N38" s="22"/>
      <c r="O38" s="22"/>
      <c r="P38" s="22">
        <v>423.1</v>
      </c>
      <c r="Q38" s="22">
        <v>423</v>
      </c>
      <c r="R38" s="27">
        <v>423.03</v>
      </c>
      <c r="S38" s="25">
        <v>24.2</v>
      </c>
      <c r="T38" s="22"/>
      <c r="U38" s="22">
        <f t="shared" si="8"/>
        <v>66.3</v>
      </c>
      <c r="V38" s="22">
        <v>66.2</v>
      </c>
      <c r="W38" s="22">
        <v>66.3</v>
      </c>
      <c r="X38" s="27">
        <v>67.7</v>
      </c>
      <c r="Y38" s="25">
        <v>8.1</v>
      </c>
      <c r="Z38" s="22"/>
      <c r="AA38" s="22">
        <f t="shared" si="9"/>
        <v>15.5</v>
      </c>
      <c r="AB38" s="22">
        <v>15.5</v>
      </c>
      <c r="AC38" s="22">
        <v>15.5</v>
      </c>
      <c r="AD38" s="27">
        <v>15.78</v>
      </c>
      <c r="AE38" s="25">
        <v>0.9</v>
      </c>
      <c r="AF38" s="22"/>
      <c r="AG38" s="22">
        <f t="shared" si="10"/>
        <v>84.3</v>
      </c>
      <c r="AH38" s="22">
        <v>84.3</v>
      </c>
      <c r="AI38" s="22">
        <v>84.3</v>
      </c>
      <c r="AJ38" s="27">
        <v>84</v>
      </c>
      <c r="AK38" s="25">
        <v>-1</v>
      </c>
      <c r="AL38" s="22"/>
      <c r="AM38" s="22">
        <f t="shared" si="11"/>
        <v>15.7</v>
      </c>
      <c r="AN38" s="22">
        <v>15.7</v>
      </c>
      <c r="AO38" s="22">
        <v>15.7</v>
      </c>
      <c r="AP38" s="27">
        <v>16</v>
      </c>
      <c r="AQ38" s="25">
        <v>1</v>
      </c>
    </row>
    <row r="39" spans="1:43" ht="12.75" x14ac:dyDescent="0.2">
      <c r="A39" s="7">
        <v>9</v>
      </c>
      <c r="B39">
        <v>3</v>
      </c>
      <c r="C39" s="22">
        <f t="shared" si="6"/>
        <v>71</v>
      </c>
      <c r="D39" s="22">
        <v>72</v>
      </c>
      <c r="E39" s="22">
        <v>71</v>
      </c>
      <c r="F39" s="27">
        <v>70.8</v>
      </c>
      <c r="G39" s="25">
        <v>16.2</v>
      </c>
      <c r="H39" s="22"/>
      <c r="I39" s="22">
        <f t="shared" si="7"/>
        <v>357.3</v>
      </c>
      <c r="J39" s="22">
        <v>356.8</v>
      </c>
      <c r="K39" s="22">
        <v>357.3</v>
      </c>
      <c r="L39" s="27">
        <v>357.17</v>
      </c>
      <c r="M39" s="25">
        <v>7.3</v>
      </c>
      <c r="N39" s="22"/>
      <c r="O39" s="22"/>
      <c r="P39" s="22">
        <v>429.6</v>
      </c>
      <c r="Q39" s="22">
        <v>429.2</v>
      </c>
      <c r="R39" s="27">
        <v>429.25</v>
      </c>
      <c r="S39" s="25">
        <v>24.9</v>
      </c>
      <c r="T39" s="22"/>
      <c r="U39" s="22">
        <f t="shared" si="8"/>
        <v>71.900000000000006</v>
      </c>
      <c r="V39" s="22">
        <v>72.8</v>
      </c>
      <c r="W39" s="22">
        <v>71.900000000000006</v>
      </c>
      <c r="X39" s="27">
        <v>72.08</v>
      </c>
      <c r="Y39" s="25">
        <v>17.5</v>
      </c>
      <c r="Z39" s="22"/>
      <c r="AA39" s="22">
        <f t="shared" si="9"/>
        <v>16.5</v>
      </c>
      <c r="AB39" s="22">
        <v>16.7</v>
      </c>
      <c r="AC39" s="22">
        <v>16.5</v>
      </c>
      <c r="AD39" s="27">
        <v>16.489999999999998</v>
      </c>
      <c r="AE39" s="25">
        <v>2.9</v>
      </c>
      <c r="AF39" s="22"/>
      <c r="AG39" s="22">
        <f t="shared" si="10"/>
        <v>83.3</v>
      </c>
      <c r="AH39" s="22">
        <v>83</v>
      </c>
      <c r="AI39" s="22">
        <v>83.3</v>
      </c>
      <c r="AJ39" s="27">
        <v>83.21</v>
      </c>
      <c r="AK39" s="25">
        <v>-3.2</v>
      </c>
      <c r="AL39" s="22"/>
      <c r="AM39" s="22">
        <f t="shared" si="11"/>
        <v>16.7</v>
      </c>
      <c r="AN39" s="22">
        <v>17</v>
      </c>
      <c r="AO39" s="22">
        <v>16.7</v>
      </c>
      <c r="AP39" s="27">
        <v>16.79</v>
      </c>
      <c r="AQ39" s="25">
        <v>3.2</v>
      </c>
    </row>
    <row r="40" spans="1:43" ht="12.75" x14ac:dyDescent="0.2">
      <c r="A40" s="7">
        <v>9</v>
      </c>
      <c r="B40">
        <v>4</v>
      </c>
      <c r="C40" s="22">
        <f t="shared" si="6"/>
        <v>75.3</v>
      </c>
      <c r="D40" s="22">
        <v>74.7</v>
      </c>
      <c r="E40" s="22">
        <v>75.3</v>
      </c>
      <c r="F40" s="27">
        <v>75.3</v>
      </c>
      <c r="G40" s="25">
        <v>18</v>
      </c>
      <c r="H40" s="22"/>
      <c r="I40" s="22">
        <f t="shared" si="7"/>
        <v>358.2</v>
      </c>
      <c r="J40" s="22">
        <v>358.6</v>
      </c>
      <c r="K40" s="22">
        <v>358.2</v>
      </c>
      <c r="L40" s="27">
        <v>358.48</v>
      </c>
      <c r="M40" s="25">
        <v>5.3</v>
      </c>
      <c r="N40" s="22"/>
      <c r="O40" s="22"/>
      <c r="P40" s="22">
        <v>435.4</v>
      </c>
      <c r="Q40" s="22">
        <v>435.5</v>
      </c>
      <c r="R40" s="27">
        <v>435.37</v>
      </c>
      <c r="S40" s="25">
        <v>24.5</v>
      </c>
      <c r="T40" s="22"/>
      <c r="U40" s="22">
        <f t="shared" si="8"/>
        <v>77.400000000000006</v>
      </c>
      <c r="V40" s="22">
        <v>76.8</v>
      </c>
      <c r="W40" s="22">
        <v>77.400000000000006</v>
      </c>
      <c r="X40" s="27">
        <v>76.89</v>
      </c>
      <c r="Y40" s="25">
        <v>19.2</v>
      </c>
      <c r="Z40" s="22"/>
      <c r="AA40" s="22">
        <f t="shared" si="9"/>
        <v>17.3</v>
      </c>
      <c r="AB40" s="22">
        <v>17.100000000000001</v>
      </c>
      <c r="AC40" s="22">
        <v>17.3</v>
      </c>
      <c r="AD40" s="27">
        <v>17.3</v>
      </c>
      <c r="AE40" s="25">
        <v>3.2</v>
      </c>
      <c r="AF40" s="22"/>
      <c r="AG40" s="22">
        <f t="shared" si="10"/>
        <v>82.2</v>
      </c>
      <c r="AH40" s="22">
        <v>82.4</v>
      </c>
      <c r="AI40" s="22">
        <v>82.2</v>
      </c>
      <c r="AJ40" s="27">
        <v>82.34</v>
      </c>
      <c r="AK40" s="25">
        <v>-3.5</v>
      </c>
      <c r="AL40" s="22"/>
      <c r="AM40" s="22">
        <f t="shared" si="11"/>
        <v>17.8</v>
      </c>
      <c r="AN40" s="22">
        <v>17.600000000000001</v>
      </c>
      <c r="AO40" s="22">
        <v>17.8</v>
      </c>
      <c r="AP40" s="27">
        <v>17.66</v>
      </c>
      <c r="AQ40" s="25">
        <v>3.5</v>
      </c>
    </row>
    <row r="41" spans="1:43" ht="12.75" x14ac:dyDescent="0.2">
      <c r="A41" s="7"/>
      <c r="B41">
        <v>1</v>
      </c>
      <c r="C41" s="22">
        <f t="shared" si="6"/>
        <v>81.8</v>
      </c>
      <c r="D41" s="22">
        <v>81.900000000000006</v>
      </c>
      <c r="E41" s="22">
        <v>81.8</v>
      </c>
      <c r="F41" s="27">
        <v>78.599999999999994</v>
      </c>
      <c r="G41" s="25">
        <v>13.2</v>
      </c>
      <c r="H41" s="22"/>
      <c r="I41" s="22">
        <f t="shared" si="7"/>
        <v>358</v>
      </c>
      <c r="J41" s="22">
        <v>357.4</v>
      </c>
      <c r="K41" s="22">
        <v>358</v>
      </c>
      <c r="L41" s="27">
        <v>361.03</v>
      </c>
      <c r="M41" s="25">
        <v>10.199999999999999</v>
      </c>
      <c r="N41" s="22"/>
      <c r="O41" s="22"/>
      <c r="P41" s="22">
        <v>440.9</v>
      </c>
      <c r="Q41" s="22">
        <v>441.3</v>
      </c>
      <c r="R41" s="27">
        <v>441.19</v>
      </c>
      <c r="S41" s="25">
        <v>23.3</v>
      </c>
      <c r="T41" s="22"/>
      <c r="U41" s="22">
        <f t="shared" si="8"/>
        <v>83.3</v>
      </c>
      <c r="V41" s="22">
        <v>83.5</v>
      </c>
      <c r="W41" s="22">
        <v>83.3</v>
      </c>
      <c r="X41" s="27">
        <v>80.16</v>
      </c>
      <c r="Y41" s="25">
        <v>13.1</v>
      </c>
      <c r="Z41" s="22"/>
      <c r="AA41" s="22">
        <f t="shared" si="9"/>
        <v>18.5</v>
      </c>
      <c r="AB41" s="22">
        <v>18.600000000000001</v>
      </c>
      <c r="AC41" s="22">
        <v>18.5</v>
      </c>
      <c r="AD41" s="27">
        <v>17.82</v>
      </c>
      <c r="AE41" s="25">
        <v>2.1</v>
      </c>
      <c r="AF41" s="22"/>
      <c r="AG41" s="22">
        <f t="shared" si="10"/>
        <v>81.099999999999994</v>
      </c>
      <c r="AH41" s="22">
        <v>81.099999999999994</v>
      </c>
      <c r="AI41" s="22">
        <v>81.099999999999994</v>
      </c>
      <c r="AJ41" s="27">
        <v>81.83</v>
      </c>
      <c r="AK41" s="25">
        <v>-2</v>
      </c>
      <c r="AL41" s="22"/>
      <c r="AM41" s="22">
        <f t="shared" si="11"/>
        <v>18.899999999999999</v>
      </c>
      <c r="AN41" s="22">
        <v>18.899999999999999</v>
      </c>
      <c r="AO41" s="22">
        <v>18.899999999999999</v>
      </c>
      <c r="AP41" s="27">
        <v>18.170000000000002</v>
      </c>
      <c r="AQ41" s="25">
        <v>2</v>
      </c>
    </row>
    <row r="42" spans="1:43" ht="12.75" x14ac:dyDescent="0.2">
      <c r="A42" s="7">
        <v>10</v>
      </c>
      <c r="B42">
        <v>2</v>
      </c>
      <c r="C42" s="22">
        <f t="shared" si="6"/>
        <v>79.7</v>
      </c>
      <c r="D42" s="22">
        <v>79.599999999999994</v>
      </c>
      <c r="E42" s="22">
        <v>79.7</v>
      </c>
      <c r="F42" s="27">
        <v>81.150000000000006</v>
      </c>
      <c r="G42" s="25">
        <v>10.199999999999999</v>
      </c>
      <c r="H42" s="22"/>
      <c r="I42" s="22">
        <f t="shared" si="7"/>
        <v>366</v>
      </c>
      <c r="J42" s="22">
        <v>366.5</v>
      </c>
      <c r="K42" s="22">
        <v>366</v>
      </c>
      <c r="L42" s="27">
        <v>364.38</v>
      </c>
      <c r="M42" s="25">
        <v>13.4</v>
      </c>
      <c r="N42" s="22"/>
      <c r="O42" s="22"/>
      <c r="P42" s="22">
        <v>446.9</v>
      </c>
      <c r="Q42" s="22">
        <v>446.8</v>
      </c>
      <c r="R42" s="27">
        <v>446.88</v>
      </c>
      <c r="S42" s="25">
        <v>22.7</v>
      </c>
      <c r="T42" s="22"/>
      <c r="U42" s="22">
        <f t="shared" si="8"/>
        <v>80.7</v>
      </c>
      <c r="V42" s="22">
        <v>80.400000000000006</v>
      </c>
      <c r="W42" s="22">
        <v>80.7</v>
      </c>
      <c r="X42" s="27">
        <v>82.49</v>
      </c>
      <c r="Y42" s="25">
        <v>9.3000000000000007</v>
      </c>
      <c r="Z42" s="22"/>
      <c r="AA42" s="22">
        <f t="shared" si="9"/>
        <v>17.8</v>
      </c>
      <c r="AB42" s="22">
        <v>17.8</v>
      </c>
      <c r="AC42" s="22">
        <v>17.8</v>
      </c>
      <c r="AD42" s="27">
        <v>18.16</v>
      </c>
      <c r="AE42" s="25">
        <v>1.4</v>
      </c>
      <c r="AF42" s="22"/>
      <c r="AG42" s="22">
        <f t="shared" si="10"/>
        <v>81.900000000000006</v>
      </c>
      <c r="AH42" s="22">
        <v>82</v>
      </c>
      <c r="AI42" s="22">
        <v>81.900000000000006</v>
      </c>
      <c r="AJ42" s="27">
        <v>81.540000000000006</v>
      </c>
      <c r="AK42" s="25">
        <v>-1.2</v>
      </c>
      <c r="AL42" s="22"/>
      <c r="AM42" s="22">
        <f t="shared" si="11"/>
        <v>18.100000000000001</v>
      </c>
      <c r="AN42" s="22">
        <v>18</v>
      </c>
      <c r="AO42" s="22">
        <v>18.100000000000001</v>
      </c>
      <c r="AP42" s="27">
        <v>18.46</v>
      </c>
      <c r="AQ42" s="25">
        <v>1.2</v>
      </c>
    </row>
    <row r="43" spans="1:43" ht="12.75" x14ac:dyDescent="0.2">
      <c r="A43" s="7">
        <v>10</v>
      </c>
      <c r="B43">
        <v>3</v>
      </c>
      <c r="C43" s="22">
        <f t="shared" si="6"/>
        <v>84.7</v>
      </c>
      <c r="D43" s="22">
        <v>85.7</v>
      </c>
      <c r="E43" s="22">
        <v>84.7</v>
      </c>
      <c r="F43" s="27">
        <v>83.69</v>
      </c>
      <c r="G43" s="25">
        <v>10.199999999999999</v>
      </c>
      <c r="H43" s="22"/>
      <c r="I43" s="22">
        <f t="shared" si="7"/>
        <v>366.2</v>
      </c>
      <c r="J43" s="22">
        <v>365.4</v>
      </c>
      <c r="K43" s="22">
        <v>366.2</v>
      </c>
      <c r="L43" s="27">
        <v>367.71</v>
      </c>
      <c r="M43" s="25">
        <v>13.3</v>
      </c>
      <c r="N43" s="22"/>
      <c r="O43" s="22"/>
      <c r="P43" s="22">
        <v>452.9</v>
      </c>
      <c r="Q43" s="22">
        <v>452.5</v>
      </c>
      <c r="R43" s="27">
        <v>452.71</v>
      </c>
      <c r="S43" s="25">
        <v>23.3</v>
      </c>
      <c r="T43" s="22"/>
      <c r="U43" s="22">
        <f t="shared" si="8"/>
        <v>86.3</v>
      </c>
      <c r="V43" s="22">
        <v>87.5</v>
      </c>
      <c r="W43" s="22">
        <v>86.3</v>
      </c>
      <c r="X43" s="27">
        <v>85</v>
      </c>
      <c r="Y43" s="25">
        <v>10</v>
      </c>
      <c r="Z43" s="22"/>
      <c r="AA43" s="22">
        <f t="shared" si="9"/>
        <v>18.7</v>
      </c>
      <c r="AB43" s="22">
        <v>18.899999999999999</v>
      </c>
      <c r="AC43" s="22">
        <v>18.7</v>
      </c>
      <c r="AD43" s="27">
        <v>18.489999999999998</v>
      </c>
      <c r="AE43" s="25">
        <v>1.3</v>
      </c>
      <c r="AF43" s="22"/>
      <c r="AG43" s="22">
        <f t="shared" si="10"/>
        <v>80.900000000000006</v>
      </c>
      <c r="AH43" s="22">
        <v>80.7</v>
      </c>
      <c r="AI43" s="22">
        <v>80.900000000000006</v>
      </c>
      <c r="AJ43" s="27">
        <v>81.22</v>
      </c>
      <c r="AK43" s="25">
        <v>-1.3</v>
      </c>
      <c r="AL43" s="22"/>
      <c r="AM43" s="22">
        <f t="shared" si="11"/>
        <v>19.100000000000001</v>
      </c>
      <c r="AN43" s="22">
        <v>19.3</v>
      </c>
      <c r="AO43" s="22">
        <v>19.100000000000001</v>
      </c>
      <c r="AP43" s="27">
        <v>18.78</v>
      </c>
      <c r="AQ43" s="25">
        <v>1.3</v>
      </c>
    </row>
    <row r="44" spans="1:43" ht="12.75" x14ac:dyDescent="0.2">
      <c r="A44" s="7">
        <v>10</v>
      </c>
      <c r="B44">
        <v>4</v>
      </c>
      <c r="C44" s="22">
        <f t="shared" si="6"/>
        <v>84.6</v>
      </c>
      <c r="D44" s="22">
        <v>83.6</v>
      </c>
      <c r="E44" s="22">
        <v>84.6</v>
      </c>
      <c r="F44" s="27">
        <v>85.54</v>
      </c>
      <c r="G44" s="25">
        <v>7.4</v>
      </c>
      <c r="H44" s="22"/>
      <c r="I44" s="22">
        <f t="shared" si="7"/>
        <v>373.2</v>
      </c>
      <c r="J44" s="22">
        <v>374</v>
      </c>
      <c r="K44" s="22">
        <v>373.2</v>
      </c>
      <c r="L44" s="27">
        <v>371.66</v>
      </c>
      <c r="M44" s="25">
        <v>15.8</v>
      </c>
      <c r="N44" s="22"/>
      <c r="O44" s="22"/>
      <c r="P44" s="22">
        <v>458.7</v>
      </c>
      <c r="Q44" s="22">
        <v>458.8</v>
      </c>
      <c r="R44" s="27">
        <v>458.67</v>
      </c>
      <c r="S44" s="25">
        <v>23.8</v>
      </c>
      <c r="T44" s="22"/>
      <c r="U44" s="22">
        <f t="shared" si="8"/>
        <v>85.7</v>
      </c>
      <c r="V44" s="22">
        <v>84.7</v>
      </c>
      <c r="W44" s="22">
        <v>85.7</v>
      </c>
      <c r="X44" s="27">
        <v>87.01</v>
      </c>
      <c r="Y44" s="25">
        <v>8</v>
      </c>
      <c r="Z44" s="22"/>
      <c r="AA44" s="22">
        <f t="shared" si="9"/>
        <v>18.399999999999999</v>
      </c>
      <c r="AB44" s="22">
        <v>18.2</v>
      </c>
      <c r="AC44" s="22">
        <v>18.399999999999999</v>
      </c>
      <c r="AD44" s="27">
        <v>18.649999999999999</v>
      </c>
      <c r="AE44" s="25">
        <v>0.6</v>
      </c>
      <c r="AF44" s="22"/>
      <c r="AG44" s="22">
        <f t="shared" si="10"/>
        <v>81.3</v>
      </c>
      <c r="AH44" s="22">
        <v>81.5</v>
      </c>
      <c r="AI44" s="22">
        <v>81.3</v>
      </c>
      <c r="AJ44" s="27">
        <v>81.03</v>
      </c>
      <c r="AK44" s="25">
        <v>-0.8</v>
      </c>
      <c r="AL44" s="22"/>
      <c r="AM44" s="22">
        <f t="shared" si="11"/>
        <v>18.7</v>
      </c>
      <c r="AN44" s="22">
        <v>18.5</v>
      </c>
      <c r="AO44" s="22">
        <v>18.7</v>
      </c>
      <c r="AP44" s="27">
        <v>18.97</v>
      </c>
      <c r="AQ44" s="25">
        <v>0.8</v>
      </c>
    </row>
    <row r="45" spans="1:43" ht="12.75" x14ac:dyDescent="0.2">
      <c r="A45" s="7"/>
      <c r="B45">
        <v>1</v>
      </c>
      <c r="C45" s="22">
        <f t="shared" si="6"/>
        <v>86</v>
      </c>
      <c r="D45" s="22">
        <v>86.4</v>
      </c>
      <c r="E45" s="22">
        <v>86</v>
      </c>
      <c r="F45" s="27">
        <v>85.43</v>
      </c>
      <c r="G45" s="25">
        <v>-0.5</v>
      </c>
      <c r="H45" s="22"/>
      <c r="I45" s="22">
        <f t="shared" si="7"/>
        <v>376.5</v>
      </c>
      <c r="J45" s="22">
        <v>375.8</v>
      </c>
      <c r="K45" s="22">
        <v>376.5</v>
      </c>
      <c r="L45" s="27">
        <v>377.5</v>
      </c>
      <c r="M45" s="25">
        <v>23.4</v>
      </c>
      <c r="N45" s="22"/>
      <c r="O45" s="22"/>
      <c r="P45" s="22">
        <v>464.2</v>
      </c>
      <c r="Q45" s="22">
        <v>464.5</v>
      </c>
      <c r="R45" s="27">
        <v>464.51</v>
      </c>
      <c r="S45" s="25">
        <v>23.4</v>
      </c>
      <c r="T45" s="22"/>
      <c r="U45" s="22">
        <f t="shared" si="8"/>
        <v>88.1</v>
      </c>
      <c r="V45" s="22">
        <v>88.4</v>
      </c>
      <c r="W45" s="22">
        <v>88.1</v>
      </c>
      <c r="X45" s="27">
        <v>87.01</v>
      </c>
      <c r="Y45" s="25">
        <v>0</v>
      </c>
      <c r="Z45" s="22"/>
      <c r="AA45" s="22">
        <f t="shared" si="9"/>
        <v>18.5</v>
      </c>
      <c r="AB45" s="22">
        <v>18.600000000000001</v>
      </c>
      <c r="AC45" s="22">
        <v>18.5</v>
      </c>
      <c r="AD45" s="27">
        <v>18.39</v>
      </c>
      <c r="AE45" s="25">
        <v>-1</v>
      </c>
      <c r="AF45" s="22"/>
      <c r="AG45" s="22">
        <f t="shared" si="10"/>
        <v>81</v>
      </c>
      <c r="AH45" s="22">
        <v>81</v>
      </c>
      <c r="AI45" s="22">
        <v>81</v>
      </c>
      <c r="AJ45" s="27">
        <v>81.27</v>
      </c>
      <c r="AK45" s="25">
        <v>1</v>
      </c>
      <c r="AL45" s="22"/>
      <c r="AM45" s="22">
        <f t="shared" si="11"/>
        <v>19</v>
      </c>
      <c r="AN45" s="22">
        <v>19</v>
      </c>
      <c r="AO45" s="22">
        <v>19</v>
      </c>
      <c r="AP45" s="27">
        <v>18.73</v>
      </c>
      <c r="AQ45" s="25">
        <v>-1</v>
      </c>
    </row>
    <row r="46" spans="1:43" ht="12.75" x14ac:dyDescent="0.2">
      <c r="A46" s="7">
        <v>11</v>
      </c>
      <c r="B46">
        <v>2</v>
      </c>
      <c r="C46" s="22">
        <f t="shared" si="6"/>
        <v>83</v>
      </c>
      <c r="D46" s="22">
        <v>83</v>
      </c>
      <c r="E46" s="22">
        <v>83</v>
      </c>
      <c r="F46" s="27">
        <v>83.69</v>
      </c>
      <c r="G46" s="25">
        <v>-6.9</v>
      </c>
      <c r="H46" s="22"/>
      <c r="I46" s="22">
        <f t="shared" si="7"/>
        <v>385.8</v>
      </c>
      <c r="J46" s="22">
        <v>386.3</v>
      </c>
      <c r="K46" s="22">
        <v>385.8</v>
      </c>
      <c r="L46" s="27">
        <v>384.92</v>
      </c>
      <c r="M46" s="25">
        <v>29.7</v>
      </c>
      <c r="N46" s="22"/>
      <c r="O46" s="22"/>
      <c r="P46" s="22">
        <v>470.2</v>
      </c>
      <c r="Q46" s="22">
        <v>470</v>
      </c>
      <c r="R46" s="27">
        <v>470.11</v>
      </c>
      <c r="S46" s="25">
        <v>22.4</v>
      </c>
      <c r="T46" s="22"/>
      <c r="U46" s="22">
        <f t="shared" si="8"/>
        <v>84.3</v>
      </c>
      <c r="V46" s="22">
        <v>84</v>
      </c>
      <c r="W46" s="22">
        <v>84.3</v>
      </c>
      <c r="X46" s="27">
        <v>85.19</v>
      </c>
      <c r="Y46" s="25">
        <v>-7.3</v>
      </c>
      <c r="Z46" s="22"/>
      <c r="AA46" s="22">
        <f t="shared" si="9"/>
        <v>17.7</v>
      </c>
      <c r="AB46" s="22">
        <v>17.600000000000001</v>
      </c>
      <c r="AC46" s="22">
        <v>17.7</v>
      </c>
      <c r="AD46" s="27">
        <v>17.8</v>
      </c>
      <c r="AE46" s="25">
        <v>-2.2999999999999998</v>
      </c>
      <c r="AF46" s="22"/>
      <c r="AG46" s="22">
        <f t="shared" si="10"/>
        <v>82.1</v>
      </c>
      <c r="AH46" s="22">
        <v>82.1</v>
      </c>
      <c r="AI46" s="22">
        <v>82.1</v>
      </c>
      <c r="AJ46" s="27">
        <v>81.88</v>
      </c>
      <c r="AK46" s="25">
        <v>2.4</v>
      </c>
      <c r="AL46" s="22"/>
      <c r="AM46" s="22">
        <f t="shared" si="11"/>
        <v>17.899999999999999</v>
      </c>
      <c r="AN46" s="22">
        <v>17.899999999999999</v>
      </c>
      <c r="AO46" s="22">
        <v>17.899999999999999</v>
      </c>
      <c r="AP46" s="27">
        <v>18.12</v>
      </c>
      <c r="AQ46" s="25">
        <v>-2.4</v>
      </c>
    </row>
    <row r="47" spans="1:43" ht="12.75" x14ac:dyDescent="0.2">
      <c r="A47" s="7">
        <v>11</v>
      </c>
      <c r="B47">
        <v>3</v>
      </c>
      <c r="C47" s="22">
        <f t="shared" si="6"/>
        <v>81.900000000000006</v>
      </c>
      <c r="D47" s="22">
        <v>83</v>
      </c>
      <c r="E47" s="22">
        <v>81.900000000000006</v>
      </c>
      <c r="F47" s="27">
        <v>82.6</v>
      </c>
      <c r="G47" s="25">
        <v>-4.4000000000000004</v>
      </c>
      <c r="H47" s="22"/>
      <c r="I47" s="22">
        <f t="shared" si="7"/>
        <v>392.4</v>
      </c>
      <c r="J47" s="22">
        <v>391.2</v>
      </c>
      <c r="K47" s="22">
        <v>392.4</v>
      </c>
      <c r="L47" s="27">
        <v>391.72</v>
      </c>
      <c r="M47" s="25">
        <v>27.2</v>
      </c>
      <c r="N47" s="22"/>
      <c r="O47" s="22"/>
      <c r="P47" s="22">
        <v>476</v>
      </c>
      <c r="Q47" s="22">
        <v>475.6</v>
      </c>
      <c r="R47" s="27">
        <v>475.55</v>
      </c>
      <c r="S47" s="25">
        <v>21.8</v>
      </c>
      <c r="T47" s="22"/>
      <c r="U47" s="22">
        <f t="shared" si="8"/>
        <v>83.2</v>
      </c>
      <c r="V47" s="22">
        <v>84.7</v>
      </c>
      <c r="W47" s="22">
        <v>83.2</v>
      </c>
      <c r="X47" s="27">
        <v>83.84</v>
      </c>
      <c r="Y47" s="25">
        <v>-5.4</v>
      </c>
      <c r="Z47" s="22"/>
      <c r="AA47" s="22">
        <f t="shared" si="9"/>
        <v>17.2</v>
      </c>
      <c r="AB47" s="22">
        <v>17.399999999999999</v>
      </c>
      <c r="AC47" s="22">
        <v>17.2</v>
      </c>
      <c r="AD47" s="27">
        <v>17.37</v>
      </c>
      <c r="AE47" s="25">
        <v>-1.7</v>
      </c>
      <c r="AF47" s="22"/>
      <c r="AG47" s="22">
        <f t="shared" si="10"/>
        <v>82.5</v>
      </c>
      <c r="AH47" s="22">
        <v>82.2</v>
      </c>
      <c r="AI47" s="22">
        <v>82.5</v>
      </c>
      <c r="AJ47" s="27">
        <v>82.37</v>
      </c>
      <c r="AK47" s="25">
        <v>2</v>
      </c>
      <c r="AL47" s="22"/>
      <c r="AM47" s="22">
        <f t="shared" si="11"/>
        <v>17.5</v>
      </c>
      <c r="AN47" s="22">
        <v>17.8</v>
      </c>
      <c r="AO47" s="22">
        <v>17.5</v>
      </c>
      <c r="AP47" s="27">
        <v>17.63</v>
      </c>
      <c r="AQ47" s="25">
        <v>-2</v>
      </c>
    </row>
    <row r="48" spans="1:43" ht="12.75" x14ac:dyDescent="0.2">
      <c r="A48" s="7">
        <v>11</v>
      </c>
      <c r="B48">
        <v>4</v>
      </c>
      <c r="C48" s="22">
        <f t="shared" si="6"/>
        <v>83.2</v>
      </c>
      <c r="D48" s="22">
        <v>82.2</v>
      </c>
      <c r="E48" s="22">
        <v>83.2</v>
      </c>
      <c r="F48" s="27">
        <v>84.07</v>
      </c>
      <c r="G48" s="25">
        <v>5.9</v>
      </c>
      <c r="H48" s="22"/>
      <c r="I48" s="22">
        <f t="shared" si="7"/>
        <v>396.8</v>
      </c>
      <c r="J48" s="22">
        <v>397.7</v>
      </c>
      <c r="K48" s="22">
        <v>396.8</v>
      </c>
      <c r="L48" s="27">
        <v>395.91</v>
      </c>
      <c r="M48" s="25">
        <v>16.8</v>
      </c>
      <c r="N48" s="22"/>
      <c r="O48" s="22"/>
      <c r="P48" s="22">
        <v>480.7</v>
      </c>
      <c r="Q48" s="22">
        <v>480.9</v>
      </c>
      <c r="R48" s="27">
        <v>480.94</v>
      </c>
      <c r="S48" s="25">
        <v>21.6</v>
      </c>
      <c r="T48" s="22"/>
      <c r="U48" s="22">
        <f t="shared" si="8"/>
        <v>84.1</v>
      </c>
      <c r="V48" s="22">
        <v>82.9</v>
      </c>
      <c r="W48" s="22">
        <v>84.1</v>
      </c>
      <c r="X48" s="27">
        <v>85.04</v>
      </c>
      <c r="Y48" s="25">
        <v>4.8</v>
      </c>
      <c r="Z48" s="22"/>
      <c r="AA48" s="22">
        <f t="shared" si="9"/>
        <v>17.3</v>
      </c>
      <c r="AB48" s="22">
        <v>17.100000000000001</v>
      </c>
      <c r="AC48" s="22">
        <v>17.3</v>
      </c>
      <c r="AD48" s="27">
        <v>17.48</v>
      </c>
      <c r="AE48" s="25">
        <v>0.4</v>
      </c>
      <c r="AF48" s="22"/>
      <c r="AG48" s="22">
        <f t="shared" si="10"/>
        <v>82.5</v>
      </c>
      <c r="AH48" s="22">
        <v>82.7</v>
      </c>
      <c r="AI48" s="22">
        <v>82.5</v>
      </c>
      <c r="AJ48" s="27">
        <v>82.32</v>
      </c>
      <c r="AK48" s="25">
        <v>-0.2</v>
      </c>
      <c r="AL48" s="22"/>
      <c r="AM48" s="22">
        <f t="shared" si="11"/>
        <v>17.5</v>
      </c>
      <c r="AN48" s="22">
        <v>17.3</v>
      </c>
      <c r="AO48" s="22">
        <v>17.5</v>
      </c>
      <c r="AP48" s="27">
        <v>17.68</v>
      </c>
      <c r="AQ48" s="25">
        <v>0.2</v>
      </c>
    </row>
    <row r="49" spans="1:45" ht="12.75" x14ac:dyDescent="0.2">
      <c r="A49" s="7"/>
      <c r="B49">
        <v>1</v>
      </c>
      <c r="C49" s="22">
        <f t="shared" si="6"/>
        <v>89.5</v>
      </c>
      <c r="D49" s="22">
        <v>89.6</v>
      </c>
      <c r="E49" s="22">
        <v>89.5</v>
      </c>
      <c r="F49" s="27">
        <v>88.01</v>
      </c>
      <c r="G49" s="25">
        <v>15.8</v>
      </c>
      <c r="H49" s="22"/>
      <c r="I49" s="22">
        <f t="shared" si="7"/>
        <v>395.7</v>
      </c>
      <c r="J49" s="22">
        <v>395.3</v>
      </c>
      <c r="K49" s="22">
        <v>395.7</v>
      </c>
      <c r="L49" s="27">
        <v>397.19</v>
      </c>
      <c r="M49" s="25">
        <v>5.0999999999999996</v>
      </c>
      <c r="N49" s="22"/>
      <c r="O49" s="22"/>
      <c r="P49" s="22">
        <v>485.9</v>
      </c>
      <c r="Q49" s="22">
        <v>486.2</v>
      </c>
      <c r="R49" s="27">
        <v>486.28</v>
      </c>
      <c r="S49" s="25">
        <v>21.3</v>
      </c>
      <c r="T49" s="22"/>
      <c r="U49" s="22">
        <f t="shared" si="8"/>
        <v>90.6</v>
      </c>
      <c r="V49" s="22">
        <v>90.6</v>
      </c>
      <c r="W49" s="22">
        <v>90.6</v>
      </c>
      <c r="X49" s="27">
        <v>89.08</v>
      </c>
      <c r="Y49" s="25">
        <v>16.2</v>
      </c>
      <c r="Z49" s="22"/>
      <c r="AA49" s="22">
        <f t="shared" si="9"/>
        <v>18.399999999999999</v>
      </c>
      <c r="AB49" s="22">
        <v>18.399999999999999</v>
      </c>
      <c r="AC49" s="22">
        <v>18.399999999999999</v>
      </c>
      <c r="AD49" s="27">
        <v>18.100000000000001</v>
      </c>
      <c r="AE49" s="25">
        <v>2.5</v>
      </c>
      <c r="AF49" s="22"/>
      <c r="AG49" s="22">
        <f t="shared" si="10"/>
        <v>81.400000000000006</v>
      </c>
      <c r="AH49" s="22">
        <v>81.400000000000006</v>
      </c>
      <c r="AI49" s="22">
        <v>81.400000000000006</v>
      </c>
      <c r="AJ49" s="27">
        <v>81.680000000000007</v>
      </c>
      <c r="AK49" s="25">
        <v>-2.6</v>
      </c>
      <c r="AL49" s="22"/>
      <c r="AM49" s="22">
        <f t="shared" si="11"/>
        <v>18.600000000000001</v>
      </c>
      <c r="AN49" s="22">
        <v>18.600000000000001</v>
      </c>
      <c r="AO49" s="22">
        <v>18.600000000000001</v>
      </c>
      <c r="AP49" s="27">
        <v>18.32</v>
      </c>
      <c r="AQ49" s="25">
        <v>2.6</v>
      </c>
    </row>
    <row r="50" spans="1:45" ht="12.75" x14ac:dyDescent="0.2">
      <c r="A50" s="7">
        <v>12</v>
      </c>
      <c r="B50">
        <v>2</v>
      </c>
      <c r="C50" s="22">
        <f t="shared" si="6"/>
        <v>92.5</v>
      </c>
      <c r="D50" s="22">
        <v>92.6</v>
      </c>
      <c r="E50" s="22">
        <v>92.5</v>
      </c>
      <c r="F50" s="27">
        <v>92.3</v>
      </c>
      <c r="G50" s="25">
        <v>17.2</v>
      </c>
      <c r="H50" s="22"/>
      <c r="I50" s="22">
        <f t="shared" si="7"/>
        <v>397.5</v>
      </c>
      <c r="J50" s="22">
        <v>397.8</v>
      </c>
      <c r="K50" s="22">
        <v>397.5</v>
      </c>
      <c r="L50" s="27">
        <v>397.61</v>
      </c>
      <c r="M50" s="25">
        <v>1.7</v>
      </c>
      <c r="N50" s="22"/>
      <c r="O50" s="22"/>
      <c r="P50" s="22">
        <v>491.8</v>
      </c>
      <c r="Q50" s="22">
        <v>491.6</v>
      </c>
      <c r="R50" s="27">
        <v>491.4</v>
      </c>
      <c r="S50" s="25">
        <v>20.5</v>
      </c>
      <c r="T50" s="22"/>
      <c r="U50" s="22">
        <f t="shared" si="8"/>
        <v>94.1</v>
      </c>
      <c r="V50" s="22">
        <v>94</v>
      </c>
      <c r="W50" s="22">
        <v>94.1</v>
      </c>
      <c r="X50" s="27">
        <v>93.79</v>
      </c>
      <c r="Y50" s="25">
        <v>18.8</v>
      </c>
      <c r="Z50" s="22"/>
      <c r="AA50" s="22">
        <f t="shared" si="9"/>
        <v>18.8</v>
      </c>
      <c r="AB50" s="22">
        <v>18.8</v>
      </c>
      <c r="AC50" s="22">
        <v>18.8</v>
      </c>
      <c r="AD50" s="27">
        <v>18.78</v>
      </c>
      <c r="AE50" s="25">
        <v>2.7</v>
      </c>
      <c r="AF50" s="22"/>
      <c r="AG50" s="22">
        <f t="shared" si="10"/>
        <v>80.900000000000006</v>
      </c>
      <c r="AH50" s="22">
        <v>80.900000000000006</v>
      </c>
      <c r="AI50" s="22">
        <v>80.900000000000006</v>
      </c>
      <c r="AJ50" s="27">
        <v>80.91</v>
      </c>
      <c r="AK50" s="25">
        <v>-3.1</v>
      </c>
      <c r="AL50" s="22"/>
      <c r="AM50" s="22">
        <f t="shared" si="11"/>
        <v>19.100000000000001</v>
      </c>
      <c r="AN50" s="22">
        <v>19.100000000000001</v>
      </c>
      <c r="AO50" s="22">
        <v>19.100000000000001</v>
      </c>
      <c r="AP50" s="27">
        <v>19.09</v>
      </c>
      <c r="AQ50" s="25">
        <v>3.1</v>
      </c>
    </row>
    <row r="51" spans="1:45" ht="12.75" x14ac:dyDescent="0.2">
      <c r="A51" s="7">
        <v>12</v>
      </c>
      <c r="B51">
        <v>3</v>
      </c>
      <c r="C51" s="22">
        <f t="shared" si="6"/>
        <v>96.3</v>
      </c>
      <c r="D51" s="22">
        <v>97.4</v>
      </c>
      <c r="E51" s="22">
        <v>96.3</v>
      </c>
      <c r="F51" s="27">
        <v>94.72</v>
      </c>
      <c r="G51" s="25">
        <v>9.6999999999999993</v>
      </c>
      <c r="H51" s="22"/>
      <c r="I51" s="22">
        <f t="shared" si="7"/>
        <v>397.8</v>
      </c>
      <c r="J51" s="22">
        <v>396.4</v>
      </c>
      <c r="K51" s="22">
        <v>397.8</v>
      </c>
      <c r="L51" s="27">
        <v>399.7</v>
      </c>
      <c r="M51" s="25">
        <v>8.3000000000000007</v>
      </c>
      <c r="N51" s="22"/>
      <c r="O51" s="22"/>
      <c r="P51" s="22">
        <v>496.5</v>
      </c>
      <c r="Q51" s="22">
        <v>496.2</v>
      </c>
      <c r="R51" s="27">
        <v>496.23</v>
      </c>
      <c r="S51" s="25">
        <v>19.3</v>
      </c>
      <c r="T51" s="22"/>
      <c r="U51" s="22">
        <f t="shared" si="8"/>
        <v>98.5</v>
      </c>
      <c r="V51" s="22">
        <v>100.1</v>
      </c>
      <c r="W51" s="22">
        <v>98.5</v>
      </c>
      <c r="X51" s="27">
        <v>96.53</v>
      </c>
      <c r="Y51" s="25">
        <v>11</v>
      </c>
      <c r="Z51" s="22"/>
      <c r="AA51" s="22">
        <f t="shared" si="9"/>
        <v>19.399999999999999</v>
      </c>
      <c r="AB51" s="22">
        <v>19.600000000000001</v>
      </c>
      <c r="AC51" s="22">
        <v>19.399999999999999</v>
      </c>
      <c r="AD51" s="27">
        <v>19.09</v>
      </c>
      <c r="AE51" s="25">
        <v>1.2</v>
      </c>
      <c r="AF51" s="22"/>
      <c r="AG51" s="22">
        <f t="shared" si="10"/>
        <v>80.2</v>
      </c>
      <c r="AH51" s="22">
        <v>79.8</v>
      </c>
      <c r="AI51" s="22">
        <v>80.2</v>
      </c>
      <c r="AJ51" s="27">
        <v>80.55</v>
      </c>
      <c r="AK51" s="25">
        <v>-1.5</v>
      </c>
      <c r="AL51" s="22"/>
      <c r="AM51" s="22">
        <f t="shared" si="11"/>
        <v>19.8</v>
      </c>
      <c r="AN51" s="22">
        <v>20.2</v>
      </c>
      <c r="AO51" s="22">
        <v>19.8</v>
      </c>
      <c r="AP51" s="27">
        <v>19.45</v>
      </c>
      <c r="AQ51" s="25">
        <v>1.5</v>
      </c>
    </row>
    <row r="52" spans="1:45" ht="12.75" x14ac:dyDescent="0.2">
      <c r="A52" s="7">
        <v>12</v>
      </c>
      <c r="B52">
        <v>4</v>
      </c>
      <c r="C52" s="22">
        <f t="shared" si="6"/>
        <v>95.3</v>
      </c>
      <c r="D52" s="22">
        <v>94.2</v>
      </c>
      <c r="E52" s="22">
        <v>95.3</v>
      </c>
      <c r="F52" s="27">
        <v>95.19</v>
      </c>
      <c r="G52" s="25">
        <v>1.9</v>
      </c>
      <c r="H52" s="22"/>
      <c r="I52" s="22">
        <f t="shared" si="7"/>
        <v>403.6</v>
      </c>
      <c r="J52" s="22">
        <v>404.7</v>
      </c>
      <c r="K52" s="22">
        <v>403.6</v>
      </c>
      <c r="L52" s="27">
        <v>403.96</v>
      </c>
      <c r="M52" s="25">
        <v>17</v>
      </c>
      <c r="N52" s="22"/>
      <c r="O52" s="22"/>
      <c r="P52" s="22">
        <v>500.4</v>
      </c>
      <c r="Q52" s="22">
        <v>500.7</v>
      </c>
      <c r="R52" s="27">
        <v>500.82</v>
      </c>
      <c r="S52" s="25">
        <v>18.399999999999999</v>
      </c>
      <c r="T52" s="22"/>
      <c r="U52" s="22">
        <f t="shared" si="8"/>
        <v>97</v>
      </c>
      <c r="V52" s="22">
        <v>95.8</v>
      </c>
      <c r="W52" s="22">
        <v>97</v>
      </c>
      <c r="X52" s="27">
        <v>96.87</v>
      </c>
      <c r="Y52" s="25">
        <v>1.3</v>
      </c>
      <c r="Z52" s="22"/>
      <c r="AA52" s="22">
        <f t="shared" si="9"/>
        <v>19</v>
      </c>
      <c r="AB52" s="22">
        <v>18.8</v>
      </c>
      <c r="AC52" s="22">
        <v>19</v>
      </c>
      <c r="AD52" s="27">
        <v>19.010000000000002</v>
      </c>
      <c r="AE52" s="25">
        <v>-0.3</v>
      </c>
      <c r="AF52" s="22"/>
      <c r="AG52" s="22">
        <f t="shared" si="10"/>
        <v>80.599999999999994</v>
      </c>
      <c r="AH52" s="22">
        <v>80.900000000000006</v>
      </c>
      <c r="AI52" s="22">
        <v>80.599999999999994</v>
      </c>
      <c r="AJ52" s="27">
        <v>80.66</v>
      </c>
      <c r="AK52" s="25">
        <v>0.4</v>
      </c>
      <c r="AL52" s="22"/>
      <c r="AM52" s="22">
        <f t="shared" si="11"/>
        <v>19.399999999999999</v>
      </c>
      <c r="AN52" s="22">
        <v>19.100000000000001</v>
      </c>
      <c r="AO52" s="22">
        <v>19.399999999999999</v>
      </c>
      <c r="AP52" s="27">
        <v>19.34</v>
      </c>
      <c r="AQ52" s="25">
        <v>-0.4</v>
      </c>
    </row>
    <row r="53" spans="1:45" ht="12.75" x14ac:dyDescent="0.2">
      <c r="A53" s="7"/>
      <c r="B53">
        <v>1</v>
      </c>
      <c r="C53" s="22">
        <f t="shared" si="6"/>
        <v>94.6</v>
      </c>
      <c r="D53" s="22">
        <v>94.1</v>
      </c>
      <c r="E53" s="22">
        <v>94.6</v>
      </c>
      <c r="F53" s="27">
        <v>94.88</v>
      </c>
      <c r="G53" s="25">
        <v>-1.3</v>
      </c>
      <c r="H53" s="22"/>
      <c r="I53" s="22">
        <f t="shared" si="7"/>
        <v>409.9</v>
      </c>
      <c r="J53" s="22">
        <v>410.2</v>
      </c>
      <c r="K53" s="22">
        <v>409.9</v>
      </c>
      <c r="L53" s="27">
        <v>409.13</v>
      </c>
      <c r="M53" s="25">
        <v>20.7</v>
      </c>
      <c r="N53" s="22"/>
      <c r="O53" s="22"/>
      <c r="P53" s="22">
        <v>505.1</v>
      </c>
      <c r="Q53" s="22">
        <v>505.4</v>
      </c>
      <c r="R53" s="27">
        <v>505.31</v>
      </c>
      <c r="S53" s="25">
        <v>17.899999999999999</v>
      </c>
      <c r="T53" s="22"/>
      <c r="U53" s="22">
        <f t="shared" si="8"/>
        <v>95.5</v>
      </c>
      <c r="V53" s="22">
        <v>94.9</v>
      </c>
      <c r="W53" s="22">
        <v>95.5</v>
      </c>
      <c r="X53" s="27">
        <v>96.18</v>
      </c>
      <c r="Y53" s="25">
        <v>-2.7</v>
      </c>
      <c r="Z53" s="22"/>
      <c r="AA53" s="22">
        <f t="shared" si="9"/>
        <v>18.7</v>
      </c>
      <c r="AB53" s="22">
        <v>18.600000000000001</v>
      </c>
      <c r="AC53" s="22">
        <v>18.7</v>
      </c>
      <c r="AD53" s="27">
        <v>18.78</v>
      </c>
      <c r="AE53" s="25">
        <v>-0.9</v>
      </c>
      <c r="AF53" s="22"/>
      <c r="AG53" s="22">
        <f t="shared" si="10"/>
        <v>81.099999999999994</v>
      </c>
      <c r="AH53" s="22">
        <v>81.2</v>
      </c>
      <c r="AI53" s="22">
        <v>81.099999999999994</v>
      </c>
      <c r="AJ53" s="27">
        <v>80.97</v>
      </c>
      <c r="AK53" s="25">
        <v>1.2</v>
      </c>
      <c r="AL53" s="22"/>
      <c r="AM53" s="22">
        <f t="shared" si="11"/>
        <v>18.899999999999999</v>
      </c>
      <c r="AN53" s="22">
        <v>18.8</v>
      </c>
      <c r="AO53" s="22">
        <v>18.899999999999999</v>
      </c>
      <c r="AP53" s="27">
        <v>19.03</v>
      </c>
      <c r="AQ53" s="25">
        <v>-1.2</v>
      </c>
    </row>
    <row r="54" spans="1:45" ht="12.75" x14ac:dyDescent="0.2">
      <c r="A54" s="7">
        <v>13</v>
      </c>
      <c r="B54">
        <v>2</v>
      </c>
      <c r="C54" s="22">
        <f t="shared" si="6"/>
        <v>95.8</v>
      </c>
      <c r="D54" s="22">
        <v>96.4</v>
      </c>
      <c r="E54" s="22">
        <v>95.8</v>
      </c>
      <c r="F54" s="27">
        <v>94.34</v>
      </c>
      <c r="G54" s="25">
        <v>-2.1</v>
      </c>
      <c r="H54" s="22"/>
      <c r="I54" s="22">
        <f t="shared" si="7"/>
        <v>412.4</v>
      </c>
      <c r="J54" s="22">
        <v>412.3</v>
      </c>
      <c r="K54" s="22">
        <v>412.4</v>
      </c>
      <c r="L54" s="27">
        <v>414.06</v>
      </c>
      <c r="M54" s="25">
        <v>19.7</v>
      </c>
      <c r="N54" s="22"/>
      <c r="O54" s="22"/>
      <c r="P54" s="22">
        <v>509.9</v>
      </c>
      <c r="Q54" s="22">
        <v>509.6</v>
      </c>
      <c r="R54" s="27">
        <v>509.68</v>
      </c>
      <c r="S54" s="25">
        <v>17.5</v>
      </c>
      <c r="T54" s="22"/>
      <c r="U54" s="22">
        <f t="shared" si="8"/>
        <v>97.2</v>
      </c>
      <c r="V54" s="22">
        <v>97.6</v>
      </c>
      <c r="W54" s="22">
        <v>97.2</v>
      </c>
      <c r="X54" s="27">
        <v>95.62</v>
      </c>
      <c r="Y54" s="25">
        <v>-2.2999999999999998</v>
      </c>
      <c r="Z54" s="22"/>
      <c r="AA54" s="22">
        <f t="shared" si="9"/>
        <v>18.8</v>
      </c>
      <c r="AB54" s="22">
        <v>18.899999999999999</v>
      </c>
      <c r="AC54" s="22">
        <v>18.8</v>
      </c>
      <c r="AD54" s="27">
        <v>18.510000000000002</v>
      </c>
      <c r="AE54" s="25">
        <v>-1.1000000000000001</v>
      </c>
      <c r="AF54" s="22"/>
      <c r="AG54" s="22">
        <f t="shared" si="10"/>
        <v>80.900000000000006</v>
      </c>
      <c r="AH54" s="22">
        <v>80.900000000000006</v>
      </c>
      <c r="AI54" s="22">
        <v>80.900000000000006</v>
      </c>
      <c r="AJ54" s="27">
        <v>81.239999999999995</v>
      </c>
      <c r="AK54" s="25">
        <v>1.1000000000000001</v>
      </c>
      <c r="AL54" s="22"/>
      <c r="AM54" s="22">
        <f t="shared" si="11"/>
        <v>19.100000000000001</v>
      </c>
      <c r="AN54" s="22">
        <v>19.100000000000001</v>
      </c>
      <c r="AO54" s="22">
        <v>19.100000000000001</v>
      </c>
      <c r="AP54" s="27">
        <v>18.760000000000002</v>
      </c>
      <c r="AQ54" s="25">
        <v>-1.1000000000000001</v>
      </c>
    </row>
    <row r="55" spans="1:45" ht="12.75" x14ac:dyDescent="0.2">
      <c r="A55" s="7">
        <v>13</v>
      </c>
      <c r="B55">
        <v>3</v>
      </c>
      <c r="C55" s="22">
        <f t="shared" si="6"/>
        <v>92.2</v>
      </c>
      <c r="D55" s="22">
        <v>93.1</v>
      </c>
      <c r="E55" s="22">
        <v>92.2</v>
      </c>
      <c r="F55" s="27">
        <v>94.86</v>
      </c>
      <c r="G55" s="25">
        <v>2.1</v>
      </c>
      <c r="H55" s="22"/>
      <c r="I55" s="22">
        <f t="shared" si="7"/>
        <v>419.9</v>
      </c>
      <c r="J55" s="22">
        <v>418.7</v>
      </c>
      <c r="K55" s="22">
        <v>419.9</v>
      </c>
      <c r="L55" s="27">
        <v>417.37</v>
      </c>
      <c r="M55" s="25">
        <v>13.2</v>
      </c>
      <c r="N55" s="22"/>
      <c r="O55" s="22"/>
      <c r="P55" s="22">
        <v>514.1</v>
      </c>
      <c r="Q55" s="22">
        <v>513.79999999999995</v>
      </c>
      <c r="R55" s="27">
        <v>513.80999999999995</v>
      </c>
      <c r="S55" s="25">
        <v>16.5</v>
      </c>
      <c r="T55" s="22"/>
      <c r="U55" s="22">
        <f t="shared" si="8"/>
        <v>94</v>
      </c>
      <c r="V55" s="22">
        <v>95.4</v>
      </c>
      <c r="W55" s="22">
        <v>94</v>
      </c>
      <c r="X55" s="27">
        <v>96.44</v>
      </c>
      <c r="Y55" s="25">
        <v>3.3</v>
      </c>
      <c r="Z55" s="22"/>
      <c r="AA55" s="22">
        <f t="shared" si="9"/>
        <v>17.899999999999999</v>
      </c>
      <c r="AB55" s="22">
        <v>18.100000000000001</v>
      </c>
      <c r="AC55" s="22">
        <v>17.899999999999999</v>
      </c>
      <c r="AD55" s="27">
        <v>18.46</v>
      </c>
      <c r="AE55" s="25">
        <v>-0.2</v>
      </c>
      <c r="AF55" s="22"/>
      <c r="AG55" s="22">
        <f t="shared" si="10"/>
        <v>81.7</v>
      </c>
      <c r="AH55" s="22">
        <v>81.400000000000006</v>
      </c>
      <c r="AI55" s="22">
        <v>81.7</v>
      </c>
      <c r="AJ55" s="27">
        <v>81.23</v>
      </c>
      <c r="AK55" s="25">
        <v>0</v>
      </c>
      <c r="AL55" s="22"/>
      <c r="AM55" s="22">
        <f t="shared" si="11"/>
        <v>18.3</v>
      </c>
      <c r="AN55" s="22">
        <v>18.600000000000001</v>
      </c>
      <c r="AO55" s="22">
        <v>18.3</v>
      </c>
      <c r="AP55" s="27">
        <v>18.77</v>
      </c>
      <c r="AQ55" s="25">
        <v>0</v>
      </c>
    </row>
    <row r="56" spans="1:45" ht="12.75" x14ac:dyDescent="0.2">
      <c r="A56" s="7">
        <v>13</v>
      </c>
      <c r="B56">
        <v>4</v>
      </c>
      <c r="C56" s="22">
        <f t="shared" si="6"/>
        <v>97.4</v>
      </c>
      <c r="D56" s="22">
        <v>96.8</v>
      </c>
      <c r="E56" s="22">
        <v>97.4</v>
      </c>
      <c r="F56" s="27">
        <v>97.69</v>
      </c>
      <c r="G56" s="25">
        <v>11.3</v>
      </c>
      <c r="H56" s="22"/>
      <c r="I56" s="22">
        <f t="shared" si="7"/>
        <v>418.3</v>
      </c>
      <c r="J56" s="22">
        <v>419</v>
      </c>
      <c r="K56" s="22">
        <v>418.3</v>
      </c>
      <c r="L56" s="27">
        <v>418.06</v>
      </c>
      <c r="M56" s="25">
        <v>2.7</v>
      </c>
      <c r="N56" s="22"/>
      <c r="O56" s="22"/>
      <c r="P56" s="22">
        <v>517.5</v>
      </c>
      <c r="Q56" s="22">
        <v>517.70000000000005</v>
      </c>
      <c r="R56" s="27">
        <v>517.70000000000005</v>
      </c>
      <c r="S56" s="25">
        <v>15.5</v>
      </c>
      <c r="T56" s="22"/>
      <c r="U56" s="22">
        <f t="shared" si="8"/>
        <v>99.4</v>
      </c>
      <c r="V56" s="22">
        <v>98.5</v>
      </c>
      <c r="W56" s="22">
        <v>99.4</v>
      </c>
      <c r="X56" s="27">
        <v>99.64</v>
      </c>
      <c r="Y56" s="25">
        <v>12.8</v>
      </c>
      <c r="Z56" s="22"/>
      <c r="AA56" s="22">
        <f t="shared" si="9"/>
        <v>18.8</v>
      </c>
      <c r="AB56" s="22">
        <v>18.7</v>
      </c>
      <c r="AC56" s="22">
        <v>18.8</v>
      </c>
      <c r="AD56" s="27">
        <v>18.87</v>
      </c>
      <c r="AE56" s="25">
        <v>1.6</v>
      </c>
      <c r="AF56" s="22"/>
      <c r="AG56" s="22">
        <f t="shared" si="10"/>
        <v>80.8</v>
      </c>
      <c r="AH56" s="22">
        <v>81</v>
      </c>
      <c r="AI56" s="22">
        <v>80.8</v>
      </c>
      <c r="AJ56" s="27">
        <v>80.75</v>
      </c>
      <c r="AK56" s="25">
        <v>-1.9</v>
      </c>
      <c r="AL56" s="22"/>
      <c r="AM56" s="22">
        <f t="shared" si="11"/>
        <v>19.2</v>
      </c>
      <c r="AN56" s="22">
        <v>19</v>
      </c>
      <c r="AO56" s="22">
        <v>19.2</v>
      </c>
      <c r="AP56" s="27">
        <v>19.25</v>
      </c>
      <c r="AQ56" s="25">
        <v>1.9</v>
      </c>
    </row>
    <row r="57" spans="1:45" s="11" customFormat="1" ht="12.75" x14ac:dyDescent="0.2">
      <c r="A57" s="7"/>
      <c r="B57">
        <v>1</v>
      </c>
      <c r="C57" s="22">
        <f t="shared" si="6"/>
        <v>103.6</v>
      </c>
      <c r="D57" s="22">
        <v>102.4</v>
      </c>
      <c r="E57" s="22">
        <v>103.6</v>
      </c>
      <c r="F57" s="27">
        <v>103.2</v>
      </c>
      <c r="G57" s="25">
        <v>22</v>
      </c>
      <c r="H57" s="22"/>
      <c r="I57" s="22">
        <f t="shared" si="7"/>
        <v>415.6</v>
      </c>
      <c r="J57" s="22">
        <v>416.5</v>
      </c>
      <c r="K57" s="22">
        <v>415.6</v>
      </c>
      <c r="L57" s="27">
        <v>415.92</v>
      </c>
      <c r="M57" s="25">
        <v>-8.5</v>
      </c>
      <c r="N57" s="22"/>
      <c r="O57" s="22"/>
      <c r="P57" s="22">
        <v>521</v>
      </c>
      <c r="Q57" s="22">
        <v>521.29999999999995</v>
      </c>
      <c r="R57" s="27">
        <v>521.39</v>
      </c>
      <c r="S57" s="25">
        <v>14.8</v>
      </c>
      <c r="T57" s="22"/>
      <c r="U57" s="22">
        <f t="shared" si="8"/>
        <v>105.7</v>
      </c>
      <c r="V57" s="22">
        <v>104.6</v>
      </c>
      <c r="W57" s="22">
        <v>105.7</v>
      </c>
      <c r="X57" s="27">
        <v>105.46</v>
      </c>
      <c r="Y57" s="25">
        <v>23.3</v>
      </c>
      <c r="Z57" s="22"/>
      <c r="AA57" s="22">
        <f t="shared" si="9"/>
        <v>19.899999999999999</v>
      </c>
      <c r="AB57" s="22">
        <v>19.7</v>
      </c>
      <c r="AC57" s="22">
        <v>19.899999999999999</v>
      </c>
      <c r="AD57" s="27">
        <v>19.79</v>
      </c>
      <c r="AE57" s="25">
        <v>3.7</v>
      </c>
      <c r="AF57" s="22"/>
      <c r="AG57" s="22">
        <f t="shared" si="10"/>
        <v>79.7</v>
      </c>
      <c r="AH57" s="22">
        <v>79.900000000000006</v>
      </c>
      <c r="AI57" s="22">
        <v>79.7</v>
      </c>
      <c r="AJ57" s="27">
        <v>79.77</v>
      </c>
      <c r="AK57" s="25">
        <v>-3.9</v>
      </c>
      <c r="AL57" s="22"/>
      <c r="AM57" s="22">
        <f t="shared" si="11"/>
        <v>20.3</v>
      </c>
      <c r="AN57" s="22">
        <v>20.100000000000001</v>
      </c>
      <c r="AO57" s="22">
        <v>20.3</v>
      </c>
      <c r="AP57" s="27">
        <v>20.23</v>
      </c>
      <c r="AQ57" s="25">
        <v>3.9</v>
      </c>
      <c r="AR57" s="6"/>
      <c r="AS57" s="6"/>
    </row>
    <row r="58" spans="1:45" s="11" customFormat="1" ht="12.75" x14ac:dyDescent="0.2">
      <c r="A58" s="7">
        <v>14</v>
      </c>
      <c r="B58">
        <v>2</v>
      </c>
      <c r="C58" s="22">
        <f t="shared" si="6"/>
        <v>109.7</v>
      </c>
      <c r="D58" s="22">
        <v>110.8</v>
      </c>
      <c r="E58" s="22">
        <v>109.7</v>
      </c>
      <c r="F58" s="27">
        <v>110.14</v>
      </c>
      <c r="G58" s="25">
        <v>27.8</v>
      </c>
      <c r="H58" s="22"/>
      <c r="I58" s="22">
        <f t="shared" si="7"/>
        <v>412.5</v>
      </c>
      <c r="J58" s="22">
        <v>411.9</v>
      </c>
      <c r="K58" s="22">
        <v>412.5</v>
      </c>
      <c r="L58" s="27">
        <v>412.24</v>
      </c>
      <c r="M58" s="25">
        <v>-14.7</v>
      </c>
      <c r="N58" s="22"/>
      <c r="O58" s="22"/>
      <c r="P58" s="22">
        <v>525.20000000000005</v>
      </c>
      <c r="Q58" s="22">
        <v>524.9</v>
      </c>
      <c r="R58" s="27">
        <v>524.88</v>
      </c>
      <c r="S58" s="25">
        <v>14</v>
      </c>
      <c r="T58" s="22"/>
      <c r="U58" s="22">
        <f t="shared" si="8"/>
        <v>112.4</v>
      </c>
      <c r="V58" s="22">
        <v>113.3</v>
      </c>
      <c r="W58" s="22">
        <v>112.4</v>
      </c>
      <c r="X58" s="27">
        <v>112.63</v>
      </c>
      <c r="Y58" s="25">
        <v>28.7</v>
      </c>
      <c r="Z58" s="22"/>
      <c r="AA58" s="22">
        <f t="shared" si="9"/>
        <v>20.9</v>
      </c>
      <c r="AB58" s="22">
        <v>21.1</v>
      </c>
      <c r="AC58" s="22">
        <v>20.9</v>
      </c>
      <c r="AD58" s="27">
        <v>20.98</v>
      </c>
      <c r="AE58" s="25">
        <v>4.8</v>
      </c>
      <c r="AF58" s="22"/>
      <c r="AG58" s="22">
        <f t="shared" si="10"/>
        <v>78.599999999999994</v>
      </c>
      <c r="AH58" s="22">
        <v>78.400000000000006</v>
      </c>
      <c r="AI58" s="22">
        <v>78.599999999999994</v>
      </c>
      <c r="AJ58" s="27">
        <v>78.540000000000006</v>
      </c>
      <c r="AK58" s="25">
        <v>-4.9000000000000004</v>
      </c>
      <c r="AL58" s="22"/>
      <c r="AM58" s="22">
        <f t="shared" si="11"/>
        <v>21.4</v>
      </c>
      <c r="AN58" s="22">
        <v>21.6</v>
      </c>
      <c r="AO58" s="22">
        <v>21.4</v>
      </c>
      <c r="AP58" s="27">
        <v>21.46</v>
      </c>
      <c r="AQ58" s="25">
        <v>4.9000000000000004</v>
      </c>
      <c r="AR58" s="6"/>
      <c r="AS58" s="6"/>
    </row>
    <row r="59" spans="1:45" s="11" customFormat="1" ht="12.75" x14ac:dyDescent="0.2">
      <c r="A59" s="7">
        <v>14</v>
      </c>
      <c r="B59">
        <v>3</v>
      </c>
      <c r="C59" s="22">
        <f t="shared" si="6"/>
        <v>117.6</v>
      </c>
      <c r="D59" s="22">
        <v>118.2</v>
      </c>
      <c r="E59" s="22">
        <v>117.6</v>
      </c>
      <c r="F59" s="27">
        <v>115.66</v>
      </c>
      <c r="G59" s="25">
        <v>22.1</v>
      </c>
      <c r="H59" s="22"/>
      <c r="I59" s="22">
        <f t="shared" si="7"/>
        <v>408.1</v>
      </c>
      <c r="J59" s="22">
        <v>407.2</v>
      </c>
      <c r="K59" s="22">
        <v>408.1</v>
      </c>
      <c r="L59" s="27">
        <v>409.79</v>
      </c>
      <c r="M59" s="25">
        <v>-9.8000000000000007</v>
      </c>
      <c r="N59" s="22"/>
      <c r="O59" s="22"/>
      <c r="P59" s="22">
        <v>528.4</v>
      </c>
      <c r="Q59" s="22">
        <v>528.1</v>
      </c>
      <c r="R59" s="27">
        <v>528.12</v>
      </c>
      <c r="S59" s="25">
        <v>13</v>
      </c>
      <c r="T59" s="22"/>
      <c r="U59" s="22">
        <f t="shared" si="8"/>
        <v>120.1</v>
      </c>
      <c r="V59" s="22">
        <v>121.1</v>
      </c>
      <c r="W59" s="22">
        <v>120.1</v>
      </c>
      <c r="X59" s="27">
        <v>118.33</v>
      </c>
      <c r="Y59" s="25">
        <v>22.8</v>
      </c>
      <c r="Z59" s="22"/>
      <c r="AA59" s="22">
        <f t="shared" si="9"/>
        <v>22.3</v>
      </c>
      <c r="AB59" s="22">
        <v>22.4</v>
      </c>
      <c r="AC59" s="22">
        <v>22.3</v>
      </c>
      <c r="AD59" s="27">
        <v>21.9</v>
      </c>
      <c r="AE59" s="25">
        <v>3.7</v>
      </c>
      <c r="AF59" s="22"/>
      <c r="AG59" s="22">
        <f t="shared" si="10"/>
        <v>77.3</v>
      </c>
      <c r="AH59" s="22">
        <v>77.099999999999994</v>
      </c>
      <c r="AI59" s="22">
        <v>77.3</v>
      </c>
      <c r="AJ59" s="27">
        <v>77.59</v>
      </c>
      <c r="AK59" s="25">
        <v>-3.8</v>
      </c>
      <c r="AL59" s="22"/>
      <c r="AM59" s="22">
        <f t="shared" si="11"/>
        <v>22.7</v>
      </c>
      <c r="AN59" s="22">
        <v>22.9</v>
      </c>
      <c r="AO59" s="22">
        <v>22.7</v>
      </c>
      <c r="AP59" s="27">
        <v>22.41</v>
      </c>
      <c r="AQ59" s="25">
        <v>3.8</v>
      </c>
      <c r="AR59" s="6"/>
      <c r="AS59" s="6"/>
    </row>
    <row r="60" spans="1:45" s="11" customFormat="1" ht="12.75" x14ac:dyDescent="0.2">
      <c r="A60" s="7">
        <v>14</v>
      </c>
      <c r="B60">
        <v>4</v>
      </c>
      <c r="C60" s="22">
        <f t="shared" si="6"/>
        <v>119.4</v>
      </c>
      <c r="D60" s="22">
        <v>119</v>
      </c>
      <c r="E60" s="22">
        <v>119.4</v>
      </c>
      <c r="F60" s="27">
        <v>117.4</v>
      </c>
      <c r="G60" s="25">
        <v>7</v>
      </c>
      <c r="H60" s="22"/>
      <c r="I60" s="22">
        <f t="shared" si="7"/>
        <v>409</v>
      </c>
      <c r="J60" s="22">
        <v>409.5</v>
      </c>
      <c r="K60" s="22">
        <v>409</v>
      </c>
      <c r="L60" s="27">
        <v>410.89</v>
      </c>
      <c r="M60" s="25">
        <v>4.4000000000000004</v>
      </c>
      <c r="N60" s="22"/>
      <c r="O60" s="22"/>
      <c r="P60" s="22">
        <v>530.79999999999995</v>
      </c>
      <c r="Q60" s="22">
        <v>531.1</v>
      </c>
      <c r="R60" s="27">
        <v>531.04</v>
      </c>
      <c r="S60" s="25">
        <v>11.7</v>
      </c>
      <c r="T60" s="22"/>
      <c r="U60" s="22">
        <f t="shared" si="8"/>
        <v>122.1</v>
      </c>
      <c r="V60" s="22">
        <v>121.3</v>
      </c>
      <c r="W60" s="22">
        <v>122.1</v>
      </c>
      <c r="X60" s="27">
        <v>120.15</v>
      </c>
      <c r="Y60" s="25">
        <v>7.3</v>
      </c>
      <c r="Z60" s="22"/>
      <c r="AA60" s="22">
        <f t="shared" si="9"/>
        <v>22.5</v>
      </c>
      <c r="AB60" s="22">
        <v>22.4</v>
      </c>
      <c r="AC60" s="22">
        <v>22.5</v>
      </c>
      <c r="AD60" s="27">
        <v>22.11</v>
      </c>
      <c r="AE60" s="25">
        <v>0.8</v>
      </c>
      <c r="AF60" s="22"/>
      <c r="AG60" s="22">
        <f t="shared" si="10"/>
        <v>77</v>
      </c>
      <c r="AH60" s="22">
        <v>77.099999999999994</v>
      </c>
      <c r="AI60" s="22">
        <v>77</v>
      </c>
      <c r="AJ60" s="27">
        <v>77.37</v>
      </c>
      <c r="AK60" s="25">
        <v>-0.9</v>
      </c>
      <c r="AL60" s="22"/>
      <c r="AM60" s="22">
        <f t="shared" si="11"/>
        <v>23</v>
      </c>
      <c r="AN60" s="22">
        <v>22.9</v>
      </c>
      <c r="AO60" s="22">
        <v>23</v>
      </c>
      <c r="AP60" s="27">
        <v>22.63</v>
      </c>
      <c r="AQ60" s="25">
        <v>0.9</v>
      </c>
      <c r="AR60" s="6"/>
      <c r="AS60" s="6"/>
    </row>
    <row r="61" spans="1:45" s="11" customFormat="1" ht="12.75" x14ac:dyDescent="0.2">
      <c r="A61" s="7"/>
      <c r="B61">
        <v>1</v>
      </c>
      <c r="C61" s="22">
        <f t="shared" si="6"/>
        <v>114.4</v>
      </c>
      <c r="D61" s="22">
        <v>113.2</v>
      </c>
      <c r="E61" s="22">
        <v>114.4</v>
      </c>
      <c r="F61" s="27">
        <v>115.98</v>
      </c>
      <c r="G61" s="25">
        <v>-5.7</v>
      </c>
      <c r="H61" s="22"/>
      <c r="I61" s="22">
        <f t="shared" si="7"/>
        <v>416.4</v>
      </c>
      <c r="J61" s="22">
        <v>417.2</v>
      </c>
      <c r="K61" s="22">
        <v>416.4</v>
      </c>
      <c r="L61" s="27">
        <v>415.04</v>
      </c>
      <c r="M61" s="25">
        <v>16.600000000000001</v>
      </c>
      <c r="N61" s="22"/>
      <c r="O61" s="22"/>
      <c r="P61" s="22">
        <v>533.5</v>
      </c>
      <c r="Q61" s="22">
        <v>533.70000000000005</v>
      </c>
      <c r="R61" s="27">
        <v>533.74</v>
      </c>
      <c r="S61" s="25">
        <v>10.8</v>
      </c>
      <c r="T61" s="22"/>
      <c r="U61" s="22">
        <f t="shared" si="8"/>
        <v>117.3</v>
      </c>
      <c r="V61" s="22">
        <v>116.3</v>
      </c>
      <c r="W61" s="22">
        <v>117.3</v>
      </c>
      <c r="X61" s="27">
        <v>118.7</v>
      </c>
      <c r="Y61" s="25">
        <v>-5.8</v>
      </c>
      <c r="Z61" s="22"/>
      <c r="AA61" s="22">
        <f t="shared" si="9"/>
        <v>21.4</v>
      </c>
      <c r="AB61" s="22">
        <v>21.2</v>
      </c>
      <c r="AC61" s="22">
        <v>21.4</v>
      </c>
      <c r="AD61" s="27">
        <v>21.73</v>
      </c>
      <c r="AE61" s="25">
        <v>-1.5</v>
      </c>
      <c r="AF61" s="22"/>
      <c r="AG61" s="22">
        <f t="shared" si="10"/>
        <v>78</v>
      </c>
      <c r="AH61" s="22">
        <v>78.2</v>
      </c>
      <c r="AI61" s="22">
        <v>78</v>
      </c>
      <c r="AJ61" s="27">
        <v>77.760000000000005</v>
      </c>
      <c r="AK61" s="25">
        <v>1.5</v>
      </c>
      <c r="AL61" s="22"/>
      <c r="AM61" s="22">
        <f t="shared" si="11"/>
        <v>22</v>
      </c>
      <c r="AN61" s="22">
        <v>21.8</v>
      </c>
      <c r="AO61" s="22">
        <v>22</v>
      </c>
      <c r="AP61" s="27">
        <v>22.24</v>
      </c>
      <c r="AQ61" s="25">
        <v>-1.5</v>
      </c>
      <c r="AR61" s="6"/>
      <c r="AS61" s="6"/>
    </row>
    <row r="62" spans="1:45" s="11" customFormat="1" ht="12.75" x14ac:dyDescent="0.2">
      <c r="A62" s="7">
        <v>15</v>
      </c>
      <c r="B62">
        <v>2</v>
      </c>
      <c r="C62" s="22">
        <f t="shared" si="6"/>
        <v>111.7</v>
      </c>
      <c r="D62" s="22">
        <v>113.4</v>
      </c>
      <c r="E62" s="22">
        <v>111.7</v>
      </c>
      <c r="F62" s="27">
        <v>113.8</v>
      </c>
      <c r="G62" s="25">
        <v>-8.6999999999999993</v>
      </c>
      <c r="H62" s="22"/>
      <c r="I62" s="22">
        <f t="shared" si="7"/>
        <v>422.2</v>
      </c>
      <c r="J62" s="22">
        <v>421.2</v>
      </c>
      <c r="K62" s="22">
        <v>422.2</v>
      </c>
      <c r="L62" s="27">
        <v>420.09</v>
      </c>
      <c r="M62" s="25">
        <v>20.2</v>
      </c>
      <c r="N62" s="22"/>
      <c r="O62" s="22"/>
      <c r="P62" s="22">
        <v>536.6</v>
      </c>
      <c r="Q62" s="22">
        <v>536.4</v>
      </c>
      <c r="R62" s="27">
        <v>536.39</v>
      </c>
      <c r="S62" s="25">
        <v>10.6</v>
      </c>
      <c r="T62" s="22"/>
      <c r="U62" s="22">
        <f t="shared" si="8"/>
        <v>114.1</v>
      </c>
      <c r="V62" s="22">
        <v>115.5</v>
      </c>
      <c r="W62" s="22">
        <v>114.1</v>
      </c>
      <c r="X62" s="27">
        <v>116.29</v>
      </c>
      <c r="Y62" s="25">
        <v>-9.6</v>
      </c>
      <c r="Z62" s="22"/>
      <c r="AA62" s="22">
        <f t="shared" si="9"/>
        <v>20.8</v>
      </c>
      <c r="AB62" s="22">
        <v>21.1</v>
      </c>
      <c r="AC62" s="22">
        <v>20.8</v>
      </c>
      <c r="AD62" s="27">
        <v>21.22</v>
      </c>
      <c r="AE62" s="25">
        <v>-2.1</v>
      </c>
      <c r="AF62" s="22"/>
      <c r="AG62" s="22">
        <f t="shared" si="10"/>
        <v>78.7</v>
      </c>
      <c r="AH62" s="22">
        <v>78.5</v>
      </c>
      <c r="AI62" s="22">
        <v>78.7</v>
      </c>
      <c r="AJ62" s="27">
        <v>78.319999999999993</v>
      </c>
      <c r="AK62" s="25">
        <v>2.2000000000000002</v>
      </c>
      <c r="AL62" s="22"/>
      <c r="AM62" s="22">
        <f t="shared" si="11"/>
        <v>21.3</v>
      </c>
      <c r="AN62" s="22">
        <v>21.5</v>
      </c>
      <c r="AO62" s="22">
        <v>21.3</v>
      </c>
      <c r="AP62" s="27">
        <v>21.68</v>
      </c>
      <c r="AQ62" s="25">
        <v>-2.2000000000000002</v>
      </c>
      <c r="AR62" s="6"/>
      <c r="AS62" s="6"/>
    </row>
    <row r="63" spans="1:45" s="11" customFormat="1" ht="12.75" x14ac:dyDescent="0.2">
      <c r="A63" s="7">
        <v>15</v>
      </c>
      <c r="B63">
        <v>3</v>
      </c>
      <c r="C63" s="22">
        <f t="shared" si="6"/>
        <v>113.7</v>
      </c>
      <c r="D63" s="22">
        <v>113.8</v>
      </c>
      <c r="E63" s="22">
        <v>113.7</v>
      </c>
      <c r="F63" s="27">
        <v>111.88</v>
      </c>
      <c r="G63" s="25">
        <v>-7.7</v>
      </c>
      <c r="H63" s="22"/>
      <c r="I63" s="22">
        <f t="shared" si="7"/>
        <v>423.1</v>
      </c>
      <c r="J63" s="22">
        <v>422.8</v>
      </c>
      <c r="K63" s="22">
        <v>423.1</v>
      </c>
      <c r="L63" s="27">
        <v>425.02</v>
      </c>
      <c r="M63" s="25">
        <v>19.7</v>
      </c>
      <c r="N63" s="22"/>
      <c r="O63" s="22"/>
      <c r="P63" s="22">
        <v>539.20000000000005</v>
      </c>
      <c r="Q63" s="22">
        <v>539</v>
      </c>
      <c r="R63" s="27">
        <v>539.11</v>
      </c>
      <c r="S63" s="25">
        <v>10.9</v>
      </c>
      <c r="T63" s="22"/>
      <c r="U63" s="22">
        <f t="shared" si="8"/>
        <v>115.9</v>
      </c>
      <c r="V63" s="22">
        <v>116.4</v>
      </c>
      <c r="W63" s="22">
        <v>115.9</v>
      </c>
      <c r="X63" s="27">
        <v>114.09</v>
      </c>
      <c r="Y63" s="25">
        <v>-8.8000000000000007</v>
      </c>
      <c r="Z63" s="22"/>
      <c r="AA63" s="22">
        <f t="shared" si="9"/>
        <v>21.1</v>
      </c>
      <c r="AB63" s="22">
        <v>21.1</v>
      </c>
      <c r="AC63" s="22">
        <v>21.1</v>
      </c>
      <c r="AD63" s="27">
        <v>20.75</v>
      </c>
      <c r="AE63" s="25">
        <v>-1.9</v>
      </c>
      <c r="AF63" s="22"/>
      <c r="AG63" s="22">
        <f t="shared" si="10"/>
        <v>78.5</v>
      </c>
      <c r="AH63" s="22">
        <v>78.400000000000006</v>
      </c>
      <c r="AI63" s="22">
        <v>78.5</v>
      </c>
      <c r="AJ63" s="27">
        <v>78.84</v>
      </c>
      <c r="AK63" s="25">
        <v>2.1</v>
      </c>
      <c r="AL63" s="22"/>
      <c r="AM63" s="22">
        <f t="shared" si="11"/>
        <v>21.5</v>
      </c>
      <c r="AN63" s="22">
        <v>21.6</v>
      </c>
      <c r="AO63" s="22">
        <v>21.5</v>
      </c>
      <c r="AP63" s="27">
        <v>21.16</v>
      </c>
      <c r="AQ63" s="25">
        <v>-2.1</v>
      </c>
      <c r="AR63" s="6"/>
      <c r="AS63" s="6"/>
    </row>
    <row r="64" spans="1:45" s="11" customFormat="1" ht="12.75" x14ac:dyDescent="0.2">
      <c r="A64" s="7">
        <v>15</v>
      </c>
      <c r="B64">
        <v>4</v>
      </c>
      <c r="C64" s="22">
        <f t="shared" si="6"/>
        <v>107</v>
      </c>
      <c r="D64" s="22">
        <v>106.7</v>
      </c>
      <c r="E64" s="22">
        <v>107</v>
      </c>
      <c r="F64" s="27">
        <v>109.78</v>
      </c>
      <c r="G64" s="25">
        <v>-8.4</v>
      </c>
      <c r="H64" s="22"/>
      <c r="I64" s="22">
        <f t="shared" si="7"/>
        <v>432.5</v>
      </c>
      <c r="J64" s="22">
        <v>433</v>
      </c>
      <c r="K64" s="22">
        <v>432.5</v>
      </c>
      <c r="L64" s="27">
        <v>429.72</v>
      </c>
      <c r="M64" s="25">
        <v>18.8</v>
      </c>
      <c r="N64" s="22"/>
      <c r="O64" s="22"/>
      <c r="P64" s="22">
        <v>541.5</v>
      </c>
      <c r="Q64" s="22">
        <v>541.70000000000005</v>
      </c>
      <c r="R64" s="27">
        <v>541.77</v>
      </c>
      <c r="S64" s="25">
        <v>10.6</v>
      </c>
      <c r="T64" s="22"/>
      <c r="U64" s="22">
        <f t="shared" si="8"/>
        <v>109.2</v>
      </c>
      <c r="V64" s="22">
        <v>108.5</v>
      </c>
      <c r="W64" s="22">
        <v>109.2</v>
      </c>
      <c r="X64" s="27">
        <v>112.05</v>
      </c>
      <c r="Y64" s="25">
        <v>-8.1</v>
      </c>
      <c r="Z64" s="22"/>
      <c r="AA64" s="22">
        <f t="shared" si="9"/>
        <v>19.7</v>
      </c>
      <c r="AB64" s="22">
        <v>19.7</v>
      </c>
      <c r="AC64" s="22">
        <v>19.7</v>
      </c>
      <c r="AD64" s="27">
        <v>20.260000000000002</v>
      </c>
      <c r="AE64" s="25">
        <v>-2</v>
      </c>
      <c r="AF64" s="22"/>
      <c r="AG64" s="22">
        <f t="shared" si="10"/>
        <v>79.8</v>
      </c>
      <c r="AH64" s="22">
        <v>80</v>
      </c>
      <c r="AI64" s="22">
        <v>79.8</v>
      </c>
      <c r="AJ64" s="27">
        <v>79.319999999999993</v>
      </c>
      <c r="AK64" s="25">
        <v>1.9</v>
      </c>
      <c r="AL64" s="22"/>
      <c r="AM64" s="22">
        <f t="shared" si="11"/>
        <v>20.2</v>
      </c>
      <c r="AN64" s="22">
        <v>20</v>
      </c>
      <c r="AO64" s="22">
        <v>20.2</v>
      </c>
      <c r="AP64" s="27">
        <v>20.68</v>
      </c>
      <c r="AQ64" s="25">
        <v>-1.9</v>
      </c>
      <c r="AR64" s="6"/>
      <c r="AS64" s="6"/>
    </row>
    <row r="65" spans="1:43" ht="12.75" x14ac:dyDescent="0.2">
      <c r="A65" s="7"/>
      <c r="B65">
        <v>1</v>
      </c>
      <c r="C65" s="22">
        <f t="shared" si="6"/>
        <v>105.5</v>
      </c>
      <c r="D65" s="22">
        <v>104.6</v>
      </c>
      <c r="E65" s="22">
        <v>105.5</v>
      </c>
      <c r="F65" s="27">
        <v>106.7</v>
      </c>
      <c r="G65" s="25">
        <v>-12.3</v>
      </c>
      <c r="H65" s="22"/>
      <c r="I65" s="22">
        <f t="shared" si="7"/>
        <v>436.6</v>
      </c>
      <c r="J65" s="22">
        <v>436.9</v>
      </c>
      <c r="K65" s="22">
        <v>436.6</v>
      </c>
      <c r="L65" s="27">
        <v>434.98</v>
      </c>
      <c r="M65" s="25">
        <v>21.1</v>
      </c>
      <c r="N65" s="22"/>
      <c r="O65" s="22"/>
      <c r="P65" s="22">
        <v>544.29999999999995</v>
      </c>
      <c r="Q65" s="22">
        <v>544.5</v>
      </c>
      <c r="R65" s="27">
        <v>544.27</v>
      </c>
      <c r="S65" s="25">
        <v>10</v>
      </c>
      <c r="T65" s="22"/>
      <c r="U65" s="22">
        <f t="shared" si="8"/>
        <v>107.8</v>
      </c>
      <c r="V65" s="22">
        <v>107.4</v>
      </c>
      <c r="W65" s="22">
        <v>107.8</v>
      </c>
      <c r="X65" s="27">
        <v>109.29</v>
      </c>
      <c r="Y65" s="25">
        <v>-11.1</v>
      </c>
      <c r="Z65" s="22"/>
      <c r="AA65" s="22">
        <f t="shared" si="9"/>
        <v>19.399999999999999</v>
      </c>
      <c r="AB65" s="22">
        <v>19.2</v>
      </c>
      <c r="AC65" s="22">
        <v>19.399999999999999</v>
      </c>
      <c r="AD65" s="27">
        <v>19.600000000000001</v>
      </c>
      <c r="AE65" s="25">
        <v>-2.6</v>
      </c>
      <c r="AF65" s="22"/>
      <c r="AG65" s="22">
        <f t="shared" si="10"/>
        <v>80.2</v>
      </c>
      <c r="AH65" s="22">
        <v>80.3</v>
      </c>
      <c r="AI65" s="22">
        <v>80.2</v>
      </c>
      <c r="AJ65" s="27">
        <v>79.92</v>
      </c>
      <c r="AK65" s="25">
        <v>2.4</v>
      </c>
      <c r="AL65" s="22"/>
      <c r="AM65" s="22">
        <f t="shared" si="11"/>
        <v>19.8</v>
      </c>
      <c r="AN65" s="22">
        <v>19.7</v>
      </c>
      <c r="AO65" s="22">
        <v>19.8</v>
      </c>
      <c r="AP65" s="27">
        <v>20.079999999999998</v>
      </c>
      <c r="AQ65" s="25">
        <v>-2.4</v>
      </c>
    </row>
    <row r="66" spans="1:43" ht="12.75" x14ac:dyDescent="0.2">
      <c r="A66" s="7">
        <v>16</v>
      </c>
      <c r="B66">
        <v>2</v>
      </c>
      <c r="C66" s="22">
        <f t="shared" si="6"/>
        <v>105.8</v>
      </c>
      <c r="D66" s="22">
        <v>107.6</v>
      </c>
      <c r="E66" s="22">
        <v>105.8</v>
      </c>
      <c r="F66" s="27">
        <v>104.26</v>
      </c>
      <c r="G66" s="25">
        <v>-9.8000000000000007</v>
      </c>
      <c r="H66" s="22"/>
      <c r="I66" s="22">
        <f t="shared" si="7"/>
        <v>437.3</v>
      </c>
      <c r="J66" s="22">
        <v>436.2</v>
      </c>
      <c r="K66" s="22">
        <v>437.3</v>
      </c>
      <c r="L66" s="27">
        <v>439.24</v>
      </c>
      <c r="M66" s="25">
        <v>17</v>
      </c>
      <c r="N66" s="22"/>
      <c r="O66" s="22"/>
      <c r="P66" s="22">
        <v>546.4</v>
      </c>
      <c r="Q66" s="22">
        <v>546.20000000000005</v>
      </c>
      <c r="R66" s="27">
        <v>546.15</v>
      </c>
      <c r="S66" s="25">
        <v>7.5</v>
      </c>
      <c r="T66" s="22"/>
      <c r="U66" s="22">
        <f t="shared" si="8"/>
        <v>108.9</v>
      </c>
      <c r="V66" s="22">
        <v>110.2</v>
      </c>
      <c r="W66" s="22">
        <v>108.9</v>
      </c>
      <c r="X66" s="27">
        <v>106.91</v>
      </c>
      <c r="Y66" s="25">
        <v>-9.5</v>
      </c>
      <c r="Z66" s="22"/>
      <c r="AA66" s="22">
        <f t="shared" si="9"/>
        <v>19.399999999999999</v>
      </c>
      <c r="AB66" s="22">
        <v>19.7</v>
      </c>
      <c r="AC66" s="22">
        <v>19.399999999999999</v>
      </c>
      <c r="AD66" s="27">
        <v>19.09</v>
      </c>
      <c r="AE66" s="25">
        <v>-2.1</v>
      </c>
      <c r="AF66" s="22"/>
      <c r="AG66" s="22">
        <f t="shared" si="10"/>
        <v>80.099999999999994</v>
      </c>
      <c r="AH66" s="22">
        <v>79.8</v>
      </c>
      <c r="AI66" s="22">
        <v>80.099999999999994</v>
      </c>
      <c r="AJ66" s="27">
        <v>80.42</v>
      </c>
      <c r="AK66" s="25">
        <v>2</v>
      </c>
      <c r="AL66" s="22"/>
      <c r="AM66" s="22">
        <f t="shared" si="11"/>
        <v>19.899999999999999</v>
      </c>
      <c r="AN66" s="22">
        <v>20.2</v>
      </c>
      <c r="AO66" s="22">
        <v>19.899999999999999</v>
      </c>
      <c r="AP66" s="27">
        <v>19.579999999999998</v>
      </c>
      <c r="AQ66" s="25">
        <v>-2</v>
      </c>
    </row>
    <row r="67" spans="1:43" ht="12.75" x14ac:dyDescent="0.2">
      <c r="A67" s="7">
        <v>16</v>
      </c>
      <c r="B67">
        <v>3</v>
      </c>
      <c r="C67" s="22">
        <f t="shared" si="6"/>
        <v>100.2</v>
      </c>
      <c r="D67" s="22">
        <v>99.7</v>
      </c>
      <c r="E67" s="22">
        <v>100.2</v>
      </c>
      <c r="F67" s="27">
        <v>103.72</v>
      </c>
      <c r="G67" s="25">
        <v>-2.2000000000000002</v>
      </c>
      <c r="H67" s="22"/>
      <c r="I67" s="22">
        <f t="shared" si="7"/>
        <v>445.2</v>
      </c>
      <c r="J67" s="22">
        <v>445.5</v>
      </c>
      <c r="K67" s="22">
        <v>445.2</v>
      </c>
      <c r="L67" s="27">
        <v>441.4</v>
      </c>
      <c r="M67" s="25">
        <v>8.6</v>
      </c>
      <c r="N67" s="22"/>
      <c r="O67" s="22"/>
      <c r="P67" s="22">
        <v>547.5</v>
      </c>
      <c r="Q67" s="22">
        <v>547.4</v>
      </c>
      <c r="R67" s="27">
        <v>547.4</v>
      </c>
      <c r="S67" s="25">
        <v>5</v>
      </c>
      <c r="T67" s="22"/>
      <c r="U67" s="22">
        <f t="shared" si="8"/>
        <v>102.2</v>
      </c>
      <c r="V67" s="22">
        <v>102</v>
      </c>
      <c r="W67" s="22">
        <v>102.2</v>
      </c>
      <c r="X67" s="27">
        <v>106</v>
      </c>
      <c r="Y67" s="25">
        <v>-3.6</v>
      </c>
      <c r="Z67" s="22"/>
      <c r="AA67" s="22">
        <f t="shared" si="9"/>
        <v>18.3</v>
      </c>
      <c r="AB67" s="22">
        <v>18.2</v>
      </c>
      <c r="AC67" s="22">
        <v>18.3</v>
      </c>
      <c r="AD67" s="27">
        <v>18.95</v>
      </c>
      <c r="AE67" s="25">
        <v>-0.6</v>
      </c>
      <c r="AF67" s="22"/>
      <c r="AG67" s="22">
        <f t="shared" si="10"/>
        <v>81.3</v>
      </c>
      <c r="AH67" s="22">
        <v>81.400000000000006</v>
      </c>
      <c r="AI67" s="22">
        <v>81.3</v>
      </c>
      <c r="AJ67" s="27">
        <v>80.64</v>
      </c>
      <c r="AK67" s="25">
        <v>0.8</v>
      </c>
      <c r="AL67" s="22"/>
      <c r="AM67" s="22">
        <f t="shared" si="11"/>
        <v>18.7</v>
      </c>
      <c r="AN67" s="22">
        <v>18.600000000000001</v>
      </c>
      <c r="AO67" s="22">
        <v>18.7</v>
      </c>
      <c r="AP67" s="27">
        <v>19.36</v>
      </c>
      <c r="AQ67" s="25">
        <v>-0.8</v>
      </c>
    </row>
    <row r="68" spans="1:43" ht="12.75" x14ac:dyDescent="0.2">
      <c r="A68" s="7">
        <v>16</v>
      </c>
      <c r="B68">
        <v>4</v>
      </c>
      <c r="C68" s="22">
        <f t="shared" si="6"/>
        <v>107.7</v>
      </c>
      <c r="D68" s="22">
        <v>107.9</v>
      </c>
      <c r="E68" s="22">
        <v>107.7</v>
      </c>
      <c r="F68" s="27">
        <v>105.26</v>
      </c>
      <c r="G68" s="25">
        <v>6.2</v>
      </c>
      <c r="H68" s="22"/>
      <c r="I68" s="22">
        <f t="shared" si="7"/>
        <v>438.6</v>
      </c>
      <c r="J68" s="22">
        <v>438.8</v>
      </c>
      <c r="K68" s="22">
        <v>438.6</v>
      </c>
      <c r="L68" s="27">
        <v>441.06</v>
      </c>
      <c r="M68" s="25">
        <v>-1.4</v>
      </c>
      <c r="N68" s="22"/>
      <c r="O68" s="22"/>
      <c r="P68" s="22">
        <v>548</v>
      </c>
      <c r="Q68" s="22">
        <v>548.29999999999995</v>
      </c>
      <c r="R68" s="27">
        <v>548.24</v>
      </c>
      <c r="S68" s="25">
        <v>3.3</v>
      </c>
      <c r="T68" s="22"/>
      <c r="U68" s="22">
        <f t="shared" si="8"/>
        <v>109.7</v>
      </c>
      <c r="V68" s="22">
        <v>109.3</v>
      </c>
      <c r="W68" s="22">
        <v>109.7</v>
      </c>
      <c r="X68" s="27">
        <v>107.18</v>
      </c>
      <c r="Y68" s="25">
        <v>4.7</v>
      </c>
      <c r="Z68" s="22"/>
      <c r="AA68" s="22">
        <f t="shared" si="9"/>
        <v>19.600000000000001</v>
      </c>
      <c r="AB68" s="22">
        <v>19.7</v>
      </c>
      <c r="AC68" s="22">
        <v>19.600000000000001</v>
      </c>
      <c r="AD68" s="27">
        <v>19.2</v>
      </c>
      <c r="AE68" s="25">
        <v>1</v>
      </c>
      <c r="AF68" s="22"/>
      <c r="AG68" s="22">
        <f t="shared" si="10"/>
        <v>80</v>
      </c>
      <c r="AH68" s="22">
        <v>80.099999999999994</v>
      </c>
      <c r="AI68" s="22">
        <v>80</v>
      </c>
      <c r="AJ68" s="27">
        <v>80.45</v>
      </c>
      <c r="AK68" s="25">
        <v>-0.7</v>
      </c>
      <c r="AL68" s="22"/>
      <c r="AM68" s="22">
        <f t="shared" si="11"/>
        <v>20</v>
      </c>
      <c r="AN68" s="22">
        <v>19.899999999999999</v>
      </c>
      <c r="AO68" s="22">
        <v>20</v>
      </c>
      <c r="AP68" s="27">
        <v>19.55</v>
      </c>
      <c r="AQ68" s="25">
        <v>0.7</v>
      </c>
    </row>
    <row r="69" spans="1:43" ht="12.75" x14ac:dyDescent="0.2">
      <c r="A69" s="7"/>
      <c r="B69">
        <v>1</v>
      </c>
      <c r="C69" s="6">
        <f t="shared" ref="C69:C100" si="12">$B$2*E69+(1-$B$2)*D69</f>
        <v>108.8</v>
      </c>
      <c r="D69" s="6">
        <v>108.4</v>
      </c>
      <c r="E69" s="6">
        <v>108.8</v>
      </c>
      <c r="F69" s="29">
        <v>109.16</v>
      </c>
      <c r="G69" s="6">
        <v>15.6</v>
      </c>
      <c r="I69" s="6">
        <f t="shared" ref="I69:I100" si="13">$B$2*K69+(1-$B$2)*J69</f>
        <v>438</v>
      </c>
      <c r="J69" s="6">
        <v>437.5</v>
      </c>
      <c r="K69" s="6">
        <v>438</v>
      </c>
      <c r="L69" s="29">
        <v>437.8</v>
      </c>
      <c r="M69" s="6">
        <v>-13</v>
      </c>
      <c r="P69" s="6">
        <v>548.6</v>
      </c>
      <c r="Q69" s="6">
        <v>548.70000000000005</v>
      </c>
      <c r="R69" s="29">
        <v>548.9</v>
      </c>
      <c r="S69" s="6">
        <v>2.7</v>
      </c>
      <c r="U69" s="6">
        <f t="shared" ref="U69:U100" si="14">$B$2*W69+(1-$B$2)*V69</f>
        <v>110.8</v>
      </c>
      <c r="V69" s="6">
        <v>111.1</v>
      </c>
      <c r="W69" s="6">
        <v>110.8</v>
      </c>
      <c r="X69" s="29">
        <v>111.1</v>
      </c>
      <c r="Y69" s="6">
        <v>15.7</v>
      </c>
      <c r="AA69" s="6">
        <f t="shared" ref="AA69:AA100" si="15">$B$2*AC69+(1-$B$2)*AB69</f>
        <v>19.8</v>
      </c>
      <c r="AB69" s="6">
        <v>19.8</v>
      </c>
      <c r="AC69" s="6">
        <v>19.8</v>
      </c>
      <c r="AD69" s="29">
        <v>19.89</v>
      </c>
      <c r="AE69" s="6">
        <v>2.8</v>
      </c>
      <c r="AG69" s="6">
        <f t="shared" ref="AG69:AG100" si="16">$B$2*AI69+(1-$B$2)*AH69</f>
        <v>79.8</v>
      </c>
      <c r="AH69" s="6">
        <v>79.7</v>
      </c>
      <c r="AI69" s="6">
        <v>79.8</v>
      </c>
      <c r="AJ69" s="29">
        <v>79.760000000000005</v>
      </c>
      <c r="AK69" s="6">
        <v>-2.8</v>
      </c>
      <c r="AM69" s="6">
        <f t="shared" ref="AM69:AM100" si="17">$B$2*AO69+(1-$B$2)*AN69</f>
        <v>20.2</v>
      </c>
      <c r="AN69" s="6">
        <v>20.3</v>
      </c>
      <c r="AO69" s="6">
        <v>20.2</v>
      </c>
      <c r="AP69" s="29">
        <v>20.239999999999998</v>
      </c>
      <c r="AQ69" s="6">
        <v>2.8</v>
      </c>
    </row>
    <row r="70" spans="1:43" ht="12.75" x14ac:dyDescent="0.2">
      <c r="A70" s="7">
        <v>17</v>
      </c>
      <c r="B70">
        <v>2</v>
      </c>
      <c r="C70" s="6">
        <f t="shared" si="12"/>
        <v>114.5</v>
      </c>
      <c r="D70" s="6">
        <v>116.6</v>
      </c>
      <c r="E70" s="6">
        <v>114.5</v>
      </c>
      <c r="F70" s="29">
        <v>113.93</v>
      </c>
      <c r="G70" s="6">
        <v>19.100000000000001</v>
      </c>
      <c r="I70" s="6">
        <f t="shared" si="13"/>
        <v>432.7</v>
      </c>
      <c r="J70" s="6">
        <v>431.4</v>
      </c>
      <c r="K70" s="6">
        <v>432.7</v>
      </c>
      <c r="L70" s="29">
        <v>433.13</v>
      </c>
      <c r="M70" s="6">
        <v>-18.7</v>
      </c>
      <c r="P70" s="6">
        <v>549.70000000000005</v>
      </c>
      <c r="Q70" s="6">
        <v>549.5</v>
      </c>
      <c r="R70" s="29">
        <v>549.44000000000005</v>
      </c>
      <c r="S70" s="6">
        <v>2.2000000000000002</v>
      </c>
      <c r="U70" s="6">
        <f t="shared" si="14"/>
        <v>116.8</v>
      </c>
      <c r="V70" s="6">
        <v>118.3</v>
      </c>
      <c r="W70" s="6">
        <v>116.8</v>
      </c>
      <c r="X70" s="29">
        <v>116.32</v>
      </c>
      <c r="Y70" s="6">
        <v>20.9</v>
      </c>
      <c r="AA70" s="6">
        <f t="shared" si="15"/>
        <v>20.8</v>
      </c>
      <c r="AB70" s="6">
        <v>21.2</v>
      </c>
      <c r="AC70" s="6">
        <v>20.8</v>
      </c>
      <c r="AD70" s="29">
        <v>20.74</v>
      </c>
      <c r="AE70" s="6">
        <v>3.4</v>
      </c>
      <c r="AG70" s="6">
        <f t="shared" si="16"/>
        <v>78.7</v>
      </c>
      <c r="AH70" s="6">
        <v>78.5</v>
      </c>
      <c r="AI70" s="6">
        <v>78.7</v>
      </c>
      <c r="AJ70" s="29">
        <v>78.83</v>
      </c>
      <c r="AK70" s="6">
        <v>-3.7</v>
      </c>
      <c r="AM70" s="6">
        <f t="shared" si="17"/>
        <v>21.3</v>
      </c>
      <c r="AN70" s="6">
        <v>21.5</v>
      </c>
      <c r="AO70" s="6">
        <v>21.3</v>
      </c>
      <c r="AP70" s="29">
        <v>21.17</v>
      </c>
      <c r="AQ70" s="6">
        <v>3.7</v>
      </c>
    </row>
    <row r="71" spans="1:43" ht="12.75" x14ac:dyDescent="0.2">
      <c r="A71" s="7">
        <v>17</v>
      </c>
      <c r="B71">
        <v>3</v>
      </c>
      <c r="C71" s="6">
        <f t="shared" si="12"/>
        <v>121.3</v>
      </c>
      <c r="D71" s="6">
        <v>119.9</v>
      </c>
      <c r="E71" s="6">
        <v>121.3</v>
      </c>
      <c r="F71" s="29">
        <v>117.47</v>
      </c>
      <c r="G71" s="6">
        <v>14.1</v>
      </c>
      <c r="I71" s="6">
        <f t="shared" si="13"/>
        <v>425.5</v>
      </c>
      <c r="J71" s="6">
        <v>426.6</v>
      </c>
      <c r="K71" s="6">
        <v>425.5</v>
      </c>
      <c r="L71" s="29">
        <v>429.34</v>
      </c>
      <c r="M71" s="6">
        <v>-15.1</v>
      </c>
      <c r="P71" s="6">
        <v>549.9</v>
      </c>
      <c r="Q71" s="6">
        <v>549.79999999999995</v>
      </c>
      <c r="R71" s="29">
        <v>549.82000000000005</v>
      </c>
      <c r="S71" s="6">
        <v>1.5</v>
      </c>
      <c r="U71" s="6">
        <f t="shared" si="14"/>
        <v>124.3</v>
      </c>
      <c r="V71" s="6">
        <v>123.3</v>
      </c>
      <c r="W71" s="6">
        <v>124.3</v>
      </c>
      <c r="X71" s="29">
        <v>120.47</v>
      </c>
      <c r="Y71" s="6">
        <v>16.600000000000001</v>
      </c>
      <c r="AA71" s="6">
        <f t="shared" si="15"/>
        <v>22.1</v>
      </c>
      <c r="AB71" s="6">
        <v>21.8</v>
      </c>
      <c r="AC71" s="6">
        <v>22.1</v>
      </c>
      <c r="AD71" s="29">
        <v>21.36</v>
      </c>
      <c r="AE71" s="6">
        <v>2.5</v>
      </c>
      <c r="AG71" s="6">
        <f t="shared" si="16"/>
        <v>77.400000000000006</v>
      </c>
      <c r="AH71" s="6">
        <v>77.599999999999994</v>
      </c>
      <c r="AI71" s="6">
        <v>77.400000000000006</v>
      </c>
      <c r="AJ71" s="29">
        <v>78.09</v>
      </c>
      <c r="AK71" s="6">
        <v>-3</v>
      </c>
      <c r="AM71" s="6">
        <f t="shared" si="17"/>
        <v>22.6</v>
      </c>
      <c r="AN71" s="6">
        <v>22.4</v>
      </c>
      <c r="AO71" s="6">
        <v>22.6</v>
      </c>
      <c r="AP71" s="29">
        <v>21.91</v>
      </c>
      <c r="AQ71" s="6">
        <v>3</v>
      </c>
    </row>
    <row r="72" spans="1:43" ht="12.75" x14ac:dyDescent="0.2">
      <c r="A72" s="7">
        <v>17</v>
      </c>
      <c r="B72">
        <v>4</v>
      </c>
      <c r="C72" s="6">
        <f t="shared" si="12"/>
        <v>117.3</v>
      </c>
      <c r="D72" s="6">
        <v>117.8</v>
      </c>
      <c r="E72" s="6">
        <v>117.3</v>
      </c>
      <c r="F72" s="29">
        <v>118.36</v>
      </c>
      <c r="G72" s="6">
        <v>3.6</v>
      </c>
      <c r="I72" s="6">
        <f t="shared" si="13"/>
        <v>429</v>
      </c>
      <c r="J72" s="6">
        <v>428.9</v>
      </c>
      <c r="K72" s="6">
        <v>429</v>
      </c>
      <c r="L72" s="29">
        <v>428.28</v>
      </c>
      <c r="M72" s="6">
        <v>-4.3</v>
      </c>
      <c r="P72" s="6">
        <v>549.70000000000005</v>
      </c>
      <c r="Q72" s="6">
        <v>549.9</v>
      </c>
      <c r="R72" s="29">
        <v>549.91999999999996</v>
      </c>
      <c r="S72" s="6">
        <v>0.4</v>
      </c>
      <c r="U72" s="6">
        <f t="shared" si="14"/>
        <v>120.9</v>
      </c>
      <c r="V72" s="6">
        <v>120.7</v>
      </c>
      <c r="W72" s="6">
        <v>120.9</v>
      </c>
      <c r="X72" s="29">
        <v>121.64</v>
      </c>
      <c r="Y72" s="6">
        <v>4.7</v>
      </c>
      <c r="AA72" s="6">
        <f t="shared" si="15"/>
        <v>21.3</v>
      </c>
      <c r="AB72" s="6">
        <v>21.4</v>
      </c>
      <c r="AC72" s="6">
        <v>21.3</v>
      </c>
      <c r="AD72" s="29">
        <v>21.52</v>
      </c>
      <c r="AE72" s="6">
        <v>0.6</v>
      </c>
      <c r="AG72" s="6">
        <f t="shared" si="16"/>
        <v>78</v>
      </c>
      <c r="AH72" s="6">
        <v>78</v>
      </c>
      <c r="AI72" s="6">
        <v>78</v>
      </c>
      <c r="AJ72" s="29">
        <v>77.88</v>
      </c>
      <c r="AK72" s="6">
        <v>-0.8</v>
      </c>
      <c r="AM72" s="6">
        <f t="shared" si="17"/>
        <v>22</v>
      </c>
      <c r="AN72" s="6">
        <v>22</v>
      </c>
      <c r="AO72" s="6">
        <v>22</v>
      </c>
      <c r="AP72" s="29">
        <v>22.12</v>
      </c>
      <c r="AQ72" s="6">
        <v>0.8</v>
      </c>
    </row>
    <row r="73" spans="1:43" ht="12.75" x14ac:dyDescent="0.2">
      <c r="A73" s="7"/>
      <c r="B73">
        <v>1</v>
      </c>
      <c r="C73" s="6">
        <f t="shared" si="12"/>
        <v>117.7</v>
      </c>
      <c r="D73" s="6">
        <v>117.8</v>
      </c>
      <c r="E73" s="6">
        <v>117.7</v>
      </c>
      <c r="F73" s="29">
        <v>116.12</v>
      </c>
      <c r="G73" s="6">
        <v>-9</v>
      </c>
      <c r="I73" s="6">
        <f t="shared" si="13"/>
        <v>428.6</v>
      </c>
      <c r="J73" s="6">
        <v>427.5</v>
      </c>
      <c r="K73" s="6">
        <v>428.6</v>
      </c>
      <c r="L73" s="29">
        <v>430.55</v>
      </c>
      <c r="M73" s="6">
        <v>9.1</v>
      </c>
      <c r="P73" s="6">
        <v>549.79999999999995</v>
      </c>
      <c r="Q73" s="6">
        <v>549.9</v>
      </c>
      <c r="R73" s="29">
        <v>549.72</v>
      </c>
      <c r="S73" s="6">
        <v>-0.8</v>
      </c>
      <c r="U73" s="6">
        <f t="shared" si="14"/>
        <v>121.3</v>
      </c>
      <c r="V73" s="6">
        <v>122.3</v>
      </c>
      <c r="W73" s="6">
        <v>121.3</v>
      </c>
      <c r="X73" s="29">
        <v>119.18</v>
      </c>
      <c r="Y73" s="6">
        <v>-9.8000000000000007</v>
      </c>
      <c r="AA73" s="6">
        <f t="shared" si="15"/>
        <v>21.4</v>
      </c>
      <c r="AB73" s="6">
        <v>21.4</v>
      </c>
      <c r="AC73" s="6">
        <v>21.4</v>
      </c>
      <c r="AD73" s="29">
        <v>21.12</v>
      </c>
      <c r="AE73" s="6">
        <v>-1.6</v>
      </c>
      <c r="AG73" s="6">
        <f t="shared" si="16"/>
        <v>77.900000000000006</v>
      </c>
      <c r="AH73" s="6">
        <v>77.8</v>
      </c>
      <c r="AI73" s="6">
        <v>77.900000000000006</v>
      </c>
      <c r="AJ73" s="29">
        <v>78.319999999999993</v>
      </c>
      <c r="AK73" s="6">
        <v>1.8</v>
      </c>
      <c r="AM73" s="6">
        <f t="shared" si="17"/>
        <v>22.1</v>
      </c>
      <c r="AN73" s="6">
        <v>22.2</v>
      </c>
      <c r="AO73" s="6">
        <v>22.1</v>
      </c>
      <c r="AP73" s="29">
        <v>21.68</v>
      </c>
      <c r="AQ73" s="6">
        <v>-1.8</v>
      </c>
    </row>
    <row r="74" spans="1:43" ht="12.75" x14ac:dyDescent="0.2">
      <c r="A74" s="7">
        <v>18</v>
      </c>
      <c r="B74">
        <v>2</v>
      </c>
      <c r="C74" s="6">
        <f t="shared" si="12"/>
        <v>114.3</v>
      </c>
      <c r="D74" s="6">
        <v>116.4</v>
      </c>
      <c r="E74" s="6">
        <v>114.3</v>
      </c>
      <c r="F74" s="29">
        <v>112.51</v>
      </c>
      <c r="G74" s="6">
        <v>-14.4</v>
      </c>
      <c r="I74" s="6">
        <f t="shared" si="13"/>
        <v>433.2</v>
      </c>
      <c r="J74" s="6">
        <v>432</v>
      </c>
      <c r="K74" s="6">
        <v>433.2</v>
      </c>
      <c r="L74" s="29">
        <v>434.13</v>
      </c>
      <c r="M74" s="6">
        <v>14.3</v>
      </c>
      <c r="P74" s="6">
        <v>549.4</v>
      </c>
      <c r="Q74" s="6">
        <v>549.20000000000005</v>
      </c>
      <c r="R74" s="29">
        <v>549.34</v>
      </c>
      <c r="S74" s="6">
        <v>-1.5</v>
      </c>
      <c r="U74" s="6">
        <f t="shared" si="14"/>
        <v>116</v>
      </c>
      <c r="V74" s="6">
        <v>117.4</v>
      </c>
      <c r="W74" s="6">
        <v>116</v>
      </c>
      <c r="X74" s="29">
        <v>115.21</v>
      </c>
      <c r="Y74" s="6">
        <v>-15.9</v>
      </c>
      <c r="AA74" s="6">
        <f t="shared" si="15"/>
        <v>20.8</v>
      </c>
      <c r="AB74" s="6">
        <v>21.2</v>
      </c>
      <c r="AC74" s="6">
        <v>20.8</v>
      </c>
      <c r="AD74" s="29">
        <v>20.48</v>
      </c>
      <c r="AE74" s="6">
        <v>-2.6</v>
      </c>
      <c r="AG74" s="6">
        <f t="shared" si="16"/>
        <v>78.900000000000006</v>
      </c>
      <c r="AH74" s="6">
        <v>78.599999999999994</v>
      </c>
      <c r="AI74" s="6">
        <v>78.900000000000006</v>
      </c>
      <c r="AJ74" s="29">
        <v>79.03</v>
      </c>
      <c r="AK74" s="6">
        <v>2.8</v>
      </c>
      <c r="AM74" s="6">
        <f t="shared" si="17"/>
        <v>21.1</v>
      </c>
      <c r="AN74" s="6">
        <v>21.4</v>
      </c>
      <c r="AO74" s="6">
        <v>21.1</v>
      </c>
      <c r="AP74" s="29">
        <v>20.97</v>
      </c>
      <c r="AQ74" s="6">
        <v>-2.8</v>
      </c>
    </row>
    <row r="75" spans="1:43" ht="12.75" x14ac:dyDescent="0.2">
      <c r="A75" s="7">
        <v>18</v>
      </c>
      <c r="B75">
        <v>3</v>
      </c>
      <c r="C75" s="6">
        <f t="shared" si="12"/>
        <v>106</v>
      </c>
      <c r="D75" s="6">
        <v>104.3</v>
      </c>
      <c r="E75" s="6">
        <v>106</v>
      </c>
      <c r="F75" s="29">
        <v>109.84</v>
      </c>
      <c r="G75" s="6">
        <v>-10.7</v>
      </c>
      <c r="I75" s="6">
        <f t="shared" si="13"/>
        <v>439.4</v>
      </c>
      <c r="J75" s="6">
        <v>440.9</v>
      </c>
      <c r="K75" s="6">
        <v>439.4</v>
      </c>
      <c r="L75" s="29">
        <v>436.51</v>
      </c>
      <c r="M75" s="6">
        <v>9.5</v>
      </c>
      <c r="P75" s="6">
        <v>548.9</v>
      </c>
      <c r="Q75" s="6">
        <v>548.79999999999995</v>
      </c>
      <c r="R75" s="29">
        <v>548.84</v>
      </c>
      <c r="S75" s="6">
        <v>-2</v>
      </c>
      <c r="U75" s="6">
        <f t="shared" si="14"/>
        <v>109.4</v>
      </c>
      <c r="V75" s="6">
        <v>108</v>
      </c>
      <c r="W75" s="6">
        <v>109.4</v>
      </c>
      <c r="X75" s="29">
        <v>112.33</v>
      </c>
      <c r="Y75" s="6">
        <v>-11.5</v>
      </c>
      <c r="AA75" s="6">
        <f t="shared" si="15"/>
        <v>19.3</v>
      </c>
      <c r="AB75" s="6">
        <v>19</v>
      </c>
      <c r="AC75" s="6">
        <v>19.3</v>
      </c>
      <c r="AD75" s="29">
        <v>20.010000000000002</v>
      </c>
      <c r="AE75" s="6">
        <v>-1.9</v>
      </c>
      <c r="AG75" s="6">
        <f t="shared" si="16"/>
        <v>80.099999999999994</v>
      </c>
      <c r="AH75" s="6">
        <v>80.3</v>
      </c>
      <c r="AI75" s="6">
        <v>80.099999999999994</v>
      </c>
      <c r="AJ75" s="29">
        <v>79.53</v>
      </c>
      <c r="AK75" s="6">
        <v>2</v>
      </c>
      <c r="AM75" s="6">
        <f t="shared" si="17"/>
        <v>19.899999999999999</v>
      </c>
      <c r="AN75" s="6">
        <v>19.7</v>
      </c>
      <c r="AO75" s="6">
        <v>19.899999999999999</v>
      </c>
      <c r="AP75" s="29">
        <v>20.47</v>
      </c>
      <c r="AQ75" s="6">
        <v>-2</v>
      </c>
    </row>
    <row r="76" spans="1:43" ht="12.75" x14ac:dyDescent="0.2">
      <c r="A76" s="7">
        <v>18</v>
      </c>
      <c r="B76">
        <v>4</v>
      </c>
      <c r="C76" s="6">
        <f t="shared" si="12"/>
        <v>111.2</v>
      </c>
      <c r="D76" s="6">
        <v>111.7</v>
      </c>
      <c r="E76" s="6">
        <v>111.2</v>
      </c>
      <c r="F76" s="29">
        <v>109.62</v>
      </c>
      <c r="G76" s="6">
        <v>-0.9</v>
      </c>
      <c r="I76" s="6">
        <f t="shared" si="13"/>
        <v>434.8</v>
      </c>
      <c r="J76" s="6">
        <v>434.8</v>
      </c>
      <c r="K76" s="6">
        <v>434.8</v>
      </c>
      <c r="L76" s="29">
        <v>435.87</v>
      </c>
      <c r="M76" s="6">
        <v>-2.5</v>
      </c>
      <c r="P76" s="6">
        <v>548.1</v>
      </c>
      <c r="Q76" s="6">
        <v>548.29999999999995</v>
      </c>
      <c r="R76" s="29">
        <v>548.14</v>
      </c>
      <c r="S76" s="6">
        <v>-2.8</v>
      </c>
      <c r="U76" s="6">
        <f t="shared" si="14"/>
        <v>113.4</v>
      </c>
      <c r="V76" s="6">
        <v>113.3</v>
      </c>
      <c r="W76" s="6">
        <v>113.4</v>
      </c>
      <c r="X76" s="29">
        <v>112.27</v>
      </c>
      <c r="Y76" s="6">
        <v>-0.2</v>
      </c>
      <c r="AA76" s="6">
        <f t="shared" si="15"/>
        <v>20.3</v>
      </c>
      <c r="AB76" s="6">
        <v>20.399999999999999</v>
      </c>
      <c r="AC76" s="6">
        <v>20.3</v>
      </c>
      <c r="AD76" s="29">
        <v>20</v>
      </c>
      <c r="AE76" s="6">
        <v>-0.1</v>
      </c>
      <c r="AG76" s="6">
        <f t="shared" si="16"/>
        <v>79.3</v>
      </c>
      <c r="AH76" s="6">
        <v>79.3</v>
      </c>
      <c r="AI76" s="6">
        <v>79.3</v>
      </c>
      <c r="AJ76" s="29">
        <v>79.52</v>
      </c>
      <c r="AK76" s="6">
        <v>-0.1</v>
      </c>
      <c r="AM76" s="6">
        <f t="shared" si="17"/>
        <v>20.7</v>
      </c>
      <c r="AN76" s="6">
        <v>20.7</v>
      </c>
      <c r="AO76" s="6">
        <v>20.7</v>
      </c>
      <c r="AP76" s="29">
        <v>20.48</v>
      </c>
      <c r="AQ76" s="6">
        <v>0.1</v>
      </c>
    </row>
    <row r="77" spans="1:43" ht="12.75" x14ac:dyDescent="0.2">
      <c r="A77" s="7"/>
      <c r="B77">
        <v>1</v>
      </c>
      <c r="C77" s="6">
        <f t="shared" si="12"/>
        <v>113</v>
      </c>
      <c r="D77" s="6">
        <v>113.5</v>
      </c>
      <c r="E77" s="6">
        <v>113</v>
      </c>
      <c r="F77" s="29">
        <v>110.83</v>
      </c>
      <c r="G77" s="6">
        <v>4.9000000000000004</v>
      </c>
      <c r="I77" s="6">
        <f t="shared" si="13"/>
        <v>431.1</v>
      </c>
      <c r="J77" s="6">
        <v>429.6</v>
      </c>
      <c r="K77" s="6">
        <v>431.1</v>
      </c>
      <c r="L77" s="29">
        <v>433.38</v>
      </c>
      <c r="M77" s="6">
        <v>-10</v>
      </c>
      <c r="P77" s="6">
        <v>547</v>
      </c>
      <c r="Q77" s="6">
        <v>547.1</v>
      </c>
      <c r="R77" s="29">
        <v>547.09</v>
      </c>
      <c r="S77" s="6">
        <v>-4.2</v>
      </c>
      <c r="U77" s="6">
        <f t="shared" si="14"/>
        <v>116</v>
      </c>
      <c r="V77" s="6">
        <v>117.4</v>
      </c>
      <c r="W77" s="6">
        <v>116</v>
      </c>
      <c r="X77" s="29">
        <v>113.71</v>
      </c>
      <c r="Y77" s="6">
        <v>5.7</v>
      </c>
      <c r="AA77" s="6">
        <f t="shared" si="15"/>
        <v>20.7</v>
      </c>
      <c r="AB77" s="6">
        <v>20.7</v>
      </c>
      <c r="AC77" s="6">
        <v>20.7</v>
      </c>
      <c r="AD77" s="29">
        <v>20.260000000000002</v>
      </c>
      <c r="AE77" s="6">
        <v>1</v>
      </c>
      <c r="AG77" s="6">
        <f t="shared" si="16"/>
        <v>78.8</v>
      </c>
      <c r="AH77" s="6">
        <v>78.5</v>
      </c>
      <c r="AI77" s="6">
        <v>78.8</v>
      </c>
      <c r="AJ77" s="29">
        <v>79.22</v>
      </c>
      <c r="AK77" s="6">
        <v>-1.2</v>
      </c>
      <c r="AM77" s="6">
        <f t="shared" si="17"/>
        <v>21.2</v>
      </c>
      <c r="AN77" s="6">
        <v>21.5</v>
      </c>
      <c r="AO77" s="6">
        <v>21.2</v>
      </c>
      <c r="AP77" s="29">
        <v>20.78</v>
      </c>
      <c r="AQ77" s="6">
        <v>1.2</v>
      </c>
    </row>
    <row r="78" spans="1:43" ht="12.75" x14ac:dyDescent="0.2">
      <c r="A78" s="7">
        <v>19</v>
      </c>
      <c r="B78">
        <v>2</v>
      </c>
      <c r="C78" s="6">
        <f t="shared" si="12"/>
        <v>108.9</v>
      </c>
      <c r="D78" s="6">
        <v>111</v>
      </c>
      <c r="E78" s="6">
        <v>108.9</v>
      </c>
      <c r="F78" s="29">
        <v>111.9</v>
      </c>
      <c r="G78" s="6">
        <v>4.3</v>
      </c>
      <c r="I78" s="6">
        <f t="shared" si="13"/>
        <v>433.8</v>
      </c>
      <c r="J78" s="6">
        <v>432.6</v>
      </c>
      <c r="K78" s="6">
        <v>433.8</v>
      </c>
      <c r="L78" s="29">
        <v>430.86</v>
      </c>
      <c r="M78" s="6">
        <v>-10.1</v>
      </c>
      <c r="P78" s="6">
        <v>545.79999999999995</v>
      </c>
      <c r="Q78" s="6">
        <v>545.70000000000005</v>
      </c>
      <c r="R78" s="29">
        <v>545.63</v>
      </c>
      <c r="S78" s="6">
        <v>-5.8</v>
      </c>
      <c r="U78" s="6">
        <f t="shared" si="14"/>
        <v>111.8</v>
      </c>
      <c r="V78" s="6">
        <v>113.2</v>
      </c>
      <c r="W78" s="6">
        <v>111.8</v>
      </c>
      <c r="X78" s="29">
        <v>114.78</v>
      </c>
      <c r="Y78" s="6">
        <v>4.3</v>
      </c>
      <c r="AA78" s="6">
        <f t="shared" si="15"/>
        <v>19.899999999999999</v>
      </c>
      <c r="AB78" s="6">
        <v>20.3</v>
      </c>
      <c r="AC78" s="6">
        <v>19.899999999999999</v>
      </c>
      <c r="AD78" s="29">
        <v>20.51</v>
      </c>
      <c r="AE78" s="6">
        <v>1</v>
      </c>
      <c r="AG78" s="6">
        <f t="shared" si="16"/>
        <v>79.5</v>
      </c>
      <c r="AH78" s="6">
        <v>79.3</v>
      </c>
      <c r="AI78" s="6">
        <v>79.5</v>
      </c>
      <c r="AJ78" s="29">
        <v>78.959999999999994</v>
      </c>
      <c r="AK78" s="6">
        <v>-1</v>
      </c>
      <c r="AM78" s="6">
        <f t="shared" si="17"/>
        <v>20.5</v>
      </c>
      <c r="AN78" s="6">
        <v>20.7</v>
      </c>
      <c r="AO78" s="6">
        <v>20.5</v>
      </c>
      <c r="AP78" s="29">
        <v>21.04</v>
      </c>
      <c r="AQ78" s="6">
        <v>1</v>
      </c>
    </row>
    <row r="79" spans="1:43" ht="12.75" x14ac:dyDescent="0.2">
      <c r="A79" s="7">
        <v>19</v>
      </c>
      <c r="B79">
        <v>3</v>
      </c>
      <c r="C79" s="6">
        <f t="shared" si="12"/>
        <v>113</v>
      </c>
      <c r="D79" s="6">
        <v>110.9</v>
      </c>
      <c r="E79" s="6">
        <v>113</v>
      </c>
      <c r="F79" s="29">
        <v>113.27</v>
      </c>
      <c r="G79" s="6">
        <v>5.5</v>
      </c>
      <c r="I79" s="6">
        <f t="shared" si="13"/>
        <v>428.8</v>
      </c>
      <c r="J79" s="6">
        <v>430.6</v>
      </c>
      <c r="K79" s="6">
        <v>428.8</v>
      </c>
      <c r="L79" s="29">
        <v>427.93</v>
      </c>
      <c r="M79" s="6">
        <v>-11.7</v>
      </c>
      <c r="P79" s="6">
        <v>544</v>
      </c>
      <c r="Q79" s="6">
        <v>543.9</v>
      </c>
      <c r="R79" s="29">
        <v>543.91</v>
      </c>
      <c r="S79" s="6">
        <v>-6.9</v>
      </c>
      <c r="U79" s="6">
        <f t="shared" si="14"/>
        <v>115.1</v>
      </c>
      <c r="V79" s="6">
        <v>113.4</v>
      </c>
      <c r="W79" s="6">
        <v>115.1</v>
      </c>
      <c r="X79" s="29">
        <v>115.99</v>
      </c>
      <c r="Y79" s="6">
        <v>4.8</v>
      </c>
      <c r="AA79" s="6">
        <f t="shared" si="15"/>
        <v>20.8</v>
      </c>
      <c r="AB79" s="6">
        <v>20.399999999999999</v>
      </c>
      <c r="AC79" s="6">
        <v>20.8</v>
      </c>
      <c r="AD79" s="29">
        <v>20.82</v>
      </c>
      <c r="AE79" s="6">
        <v>1.3</v>
      </c>
      <c r="AG79" s="6">
        <f t="shared" si="16"/>
        <v>78.8</v>
      </c>
      <c r="AH79" s="6">
        <v>79.2</v>
      </c>
      <c r="AI79" s="6">
        <v>78.8</v>
      </c>
      <c r="AJ79" s="29">
        <v>78.680000000000007</v>
      </c>
      <c r="AK79" s="6">
        <v>-1.2</v>
      </c>
      <c r="AM79" s="6">
        <f t="shared" si="17"/>
        <v>21.2</v>
      </c>
      <c r="AN79" s="6">
        <v>20.8</v>
      </c>
      <c r="AO79" s="6">
        <v>21.2</v>
      </c>
      <c r="AP79" s="29">
        <v>21.32</v>
      </c>
      <c r="AQ79" s="6">
        <v>1.2</v>
      </c>
    </row>
    <row r="80" spans="1:43" ht="12.75" x14ac:dyDescent="0.2">
      <c r="A80" s="7">
        <v>19</v>
      </c>
      <c r="B80">
        <v>4</v>
      </c>
      <c r="C80" s="6">
        <f t="shared" si="12"/>
        <v>115.6</v>
      </c>
      <c r="D80" s="6">
        <v>116.2</v>
      </c>
      <c r="E80" s="6">
        <v>115.6</v>
      </c>
      <c r="F80" s="29">
        <v>116.26</v>
      </c>
      <c r="G80" s="6">
        <v>12</v>
      </c>
      <c r="I80" s="6">
        <f t="shared" si="13"/>
        <v>424.2</v>
      </c>
      <c r="J80" s="6">
        <v>424.1</v>
      </c>
      <c r="K80" s="6">
        <v>424.2</v>
      </c>
      <c r="L80" s="29">
        <v>423.47</v>
      </c>
      <c r="M80" s="6">
        <v>-17.8</v>
      </c>
      <c r="P80" s="6">
        <v>541.9</v>
      </c>
      <c r="Q80" s="6">
        <v>542</v>
      </c>
      <c r="R80" s="29">
        <v>542.12</v>
      </c>
      <c r="S80" s="6">
        <v>-7.2</v>
      </c>
      <c r="U80" s="6">
        <f t="shared" si="14"/>
        <v>117.9</v>
      </c>
      <c r="V80" s="6">
        <v>117.9</v>
      </c>
      <c r="W80" s="6">
        <v>117.9</v>
      </c>
      <c r="X80" s="29">
        <v>118.65</v>
      </c>
      <c r="Y80" s="6">
        <v>10.7</v>
      </c>
      <c r="AA80" s="6">
        <f t="shared" si="15"/>
        <v>21.3</v>
      </c>
      <c r="AB80" s="6">
        <v>21.4</v>
      </c>
      <c r="AC80" s="6">
        <v>21.3</v>
      </c>
      <c r="AD80" s="29">
        <v>21.45</v>
      </c>
      <c r="AE80" s="6">
        <v>2.5</v>
      </c>
      <c r="AG80" s="6">
        <f t="shared" si="16"/>
        <v>78.3</v>
      </c>
      <c r="AH80" s="6">
        <v>78.3</v>
      </c>
      <c r="AI80" s="6">
        <v>78.3</v>
      </c>
      <c r="AJ80" s="29">
        <v>78.11</v>
      </c>
      <c r="AK80" s="6">
        <v>-2.2000000000000002</v>
      </c>
      <c r="AM80" s="6">
        <f t="shared" si="17"/>
        <v>21.7</v>
      </c>
      <c r="AN80" s="6">
        <v>21.7</v>
      </c>
      <c r="AO80" s="6">
        <v>21.7</v>
      </c>
      <c r="AP80" s="29">
        <v>21.89</v>
      </c>
      <c r="AQ80" s="6">
        <v>2.2000000000000002</v>
      </c>
    </row>
    <row r="81" spans="1:45" ht="12.75" x14ac:dyDescent="0.2">
      <c r="A81" s="7"/>
      <c r="B81">
        <v>1</v>
      </c>
      <c r="C81" s="6">
        <f t="shared" si="12"/>
        <v>118.7</v>
      </c>
      <c r="D81" s="6">
        <v>119.3</v>
      </c>
      <c r="E81" s="6">
        <v>118.7</v>
      </c>
      <c r="F81" s="29">
        <v>120.48</v>
      </c>
      <c r="G81" s="6">
        <v>16.8</v>
      </c>
      <c r="I81" s="6">
        <f t="shared" si="13"/>
        <v>419.5</v>
      </c>
      <c r="J81" s="6">
        <v>417.8</v>
      </c>
      <c r="K81" s="6">
        <v>419.5</v>
      </c>
      <c r="L81" s="29">
        <v>417.72</v>
      </c>
      <c r="M81" s="6">
        <v>-23</v>
      </c>
      <c r="P81" s="6">
        <v>540.29999999999995</v>
      </c>
      <c r="Q81" s="6">
        <v>540.4</v>
      </c>
      <c r="R81" s="29">
        <v>540.35</v>
      </c>
      <c r="S81" s="6">
        <v>-7.1</v>
      </c>
      <c r="U81" s="6">
        <f t="shared" si="14"/>
        <v>120.9</v>
      </c>
      <c r="V81" s="6">
        <v>122.4</v>
      </c>
      <c r="W81" s="6">
        <v>120.9</v>
      </c>
      <c r="X81" s="29">
        <v>122.63</v>
      </c>
      <c r="Y81" s="6">
        <v>15.9</v>
      </c>
      <c r="AA81" s="6">
        <f t="shared" si="15"/>
        <v>22</v>
      </c>
      <c r="AB81" s="6">
        <v>22.1</v>
      </c>
      <c r="AC81" s="6">
        <v>22</v>
      </c>
      <c r="AD81" s="29">
        <v>22.3</v>
      </c>
      <c r="AE81" s="6">
        <v>3.4</v>
      </c>
      <c r="AG81" s="6">
        <f t="shared" si="16"/>
        <v>77.599999999999994</v>
      </c>
      <c r="AH81" s="6">
        <v>77.3</v>
      </c>
      <c r="AI81" s="6">
        <v>77.599999999999994</v>
      </c>
      <c r="AJ81" s="29">
        <v>77.31</v>
      </c>
      <c r="AK81" s="6">
        <v>-3.2</v>
      </c>
      <c r="AM81" s="6">
        <f t="shared" si="17"/>
        <v>22.4</v>
      </c>
      <c r="AN81" s="6">
        <v>22.7</v>
      </c>
      <c r="AO81" s="6">
        <v>22.4</v>
      </c>
      <c r="AP81" s="29">
        <v>22.69</v>
      </c>
      <c r="AQ81" s="6">
        <v>3.2</v>
      </c>
    </row>
    <row r="82" spans="1:45" ht="12.75" x14ac:dyDescent="0.2">
      <c r="A82" s="7">
        <v>20</v>
      </c>
      <c r="B82">
        <v>2</v>
      </c>
      <c r="C82" s="6">
        <f t="shared" si="12"/>
        <v>125.2</v>
      </c>
      <c r="D82" s="6">
        <v>127</v>
      </c>
      <c r="E82" s="6">
        <v>125.2</v>
      </c>
      <c r="F82" s="29">
        <v>124.06</v>
      </c>
      <c r="G82" s="6">
        <v>14.3</v>
      </c>
      <c r="I82" s="6">
        <f t="shared" si="13"/>
        <v>410.9</v>
      </c>
      <c r="J82" s="6">
        <v>409.9</v>
      </c>
      <c r="K82" s="6">
        <v>410.9</v>
      </c>
      <c r="L82" s="29">
        <v>412.48</v>
      </c>
      <c r="M82" s="6">
        <v>-21</v>
      </c>
      <c r="P82" s="6">
        <v>538.79999999999995</v>
      </c>
      <c r="Q82" s="6">
        <v>538.6</v>
      </c>
      <c r="R82" s="29">
        <v>538.65</v>
      </c>
      <c r="S82" s="6">
        <v>-6.8</v>
      </c>
      <c r="U82" s="6">
        <f t="shared" si="14"/>
        <v>127.8</v>
      </c>
      <c r="V82" s="6">
        <v>128.80000000000001</v>
      </c>
      <c r="W82" s="6">
        <v>127.8</v>
      </c>
      <c r="X82" s="29">
        <v>126.17</v>
      </c>
      <c r="Y82" s="6">
        <v>14.2</v>
      </c>
      <c r="AA82" s="6">
        <f t="shared" si="15"/>
        <v>23.2</v>
      </c>
      <c r="AB82" s="6">
        <v>23.6</v>
      </c>
      <c r="AC82" s="6">
        <v>23.2</v>
      </c>
      <c r="AD82" s="29">
        <v>23.03</v>
      </c>
      <c r="AE82" s="6">
        <v>2.9</v>
      </c>
      <c r="AG82" s="6">
        <f t="shared" si="16"/>
        <v>76.3</v>
      </c>
      <c r="AH82" s="6">
        <v>76.099999999999994</v>
      </c>
      <c r="AI82" s="6">
        <v>76.3</v>
      </c>
      <c r="AJ82" s="29">
        <v>76.58</v>
      </c>
      <c r="AK82" s="6">
        <v>-2.9</v>
      </c>
      <c r="AM82" s="6">
        <f t="shared" si="17"/>
        <v>23.7</v>
      </c>
      <c r="AN82" s="6">
        <v>23.9</v>
      </c>
      <c r="AO82" s="6">
        <v>23.7</v>
      </c>
      <c r="AP82" s="29">
        <v>23.42</v>
      </c>
      <c r="AQ82" s="6">
        <v>2.9</v>
      </c>
    </row>
    <row r="83" spans="1:45" ht="12.75" x14ac:dyDescent="0.2">
      <c r="A83" s="7">
        <v>20</v>
      </c>
      <c r="B83">
        <v>3</v>
      </c>
      <c r="C83" s="6">
        <f t="shared" si="12"/>
        <v>127.3</v>
      </c>
      <c r="D83" s="6">
        <v>125.4</v>
      </c>
      <c r="E83" s="6">
        <v>127.3</v>
      </c>
      <c r="F83" s="29">
        <v>126.71</v>
      </c>
      <c r="G83" s="6">
        <v>10.6</v>
      </c>
      <c r="I83" s="6">
        <f t="shared" si="13"/>
        <v>407.6</v>
      </c>
      <c r="J83" s="6">
        <v>409.3</v>
      </c>
      <c r="K83" s="6">
        <v>407.6</v>
      </c>
      <c r="L83" s="29">
        <v>407.97</v>
      </c>
      <c r="M83" s="6">
        <v>-18.100000000000001</v>
      </c>
      <c r="P83" s="6">
        <v>537</v>
      </c>
      <c r="Q83" s="6">
        <v>536.9</v>
      </c>
      <c r="R83" s="29">
        <v>536.95000000000005</v>
      </c>
      <c r="S83" s="6">
        <v>-6.8</v>
      </c>
      <c r="U83" s="6">
        <f t="shared" si="14"/>
        <v>129.30000000000001</v>
      </c>
      <c r="V83" s="6">
        <v>127.7</v>
      </c>
      <c r="W83" s="6">
        <v>129.30000000000001</v>
      </c>
      <c r="X83" s="29">
        <v>128.97999999999999</v>
      </c>
      <c r="Y83" s="6">
        <v>11.2</v>
      </c>
      <c r="AA83" s="6">
        <f t="shared" si="15"/>
        <v>23.7</v>
      </c>
      <c r="AB83" s="6">
        <v>23.4</v>
      </c>
      <c r="AC83" s="6">
        <v>23.7</v>
      </c>
      <c r="AD83" s="29">
        <v>23.6</v>
      </c>
      <c r="AE83" s="6">
        <v>2.2999999999999998</v>
      </c>
      <c r="AG83" s="6">
        <f t="shared" si="16"/>
        <v>75.900000000000006</v>
      </c>
      <c r="AH83" s="6">
        <v>76.2</v>
      </c>
      <c r="AI83" s="6">
        <v>75.900000000000006</v>
      </c>
      <c r="AJ83" s="29">
        <v>75.98</v>
      </c>
      <c r="AK83" s="6">
        <v>-2.4</v>
      </c>
      <c r="AM83" s="6">
        <f t="shared" si="17"/>
        <v>24.1</v>
      </c>
      <c r="AN83" s="6">
        <v>23.8</v>
      </c>
      <c r="AO83" s="6">
        <v>24.1</v>
      </c>
      <c r="AP83" s="29">
        <v>24.02</v>
      </c>
      <c r="AQ83" s="6">
        <v>2.4</v>
      </c>
    </row>
    <row r="84" spans="1:45" ht="12.75" x14ac:dyDescent="0.2">
      <c r="A84" s="7">
        <v>20</v>
      </c>
      <c r="B84">
        <v>4</v>
      </c>
      <c r="C84" s="6">
        <f t="shared" si="12"/>
        <v>128.4</v>
      </c>
      <c r="D84" s="6">
        <v>128.6</v>
      </c>
      <c r="E84" s="6">
        <v>128.4</v>
      </c>
      <c r="F84" s="29">
        <v>128.34</v>
      </c>
      <c r="G84" s="6">
        <v>6.5</v>
      </c>
      <c r="I84" s="6">
        <f t="shared" si="13"/>
        <v>404.3</v>
      </c>
      <c r="J84" s="6">
        <v>404.5</v>
      </c>
      <c r="K84" s="6">
        <v>404.3</v>
      </c>
      <c r="L84" s="29">
        <v>404.37</v>
      </c>
      <c r="M84" s="6">
        <v>-14.4</v>
      </c>
      <c r="P84" s="6">
        <v>535.1</v>
      </c>
      <c r="Q84" s="6">
        <v>535.29999999999995</v>
      </c>
      <c r="R84" s="29">
        <v>535.21</v>
      </c>
      <c r="S84" s="6">
        <v>-7</v>
      </c>
      <c r="U84" s="6">
        <f t="shared" si="14"/>
        <v>131</v>
      </c>
      <c r="V84" s="6">
        <v>130.69999999999999</v>
      </c>
      <c r="W84" s="6">
        <v>131</v>
      </c>
      <c r="X84" s="29">
        <v>130.84</v>
      </c>
      <c r="Y84" s="6">
        <v>7.5</v>
      </c>
      <c r="AA84" s="6">
        <f t="shared" si="15"/>
        <v>24</v>
      </c>
      <c r="AB84" s="6">
        <v>24</v>
      </c>
      <c r="AC84" s="6">
        <v>24</v>
      </c>
      <c r="AD84" s="29">
        <v>23.98</v>
      </c>
      <c r="AE84" s="6">
        <v>1.5</v>
      </c>
      <c r="AG84" s="6">
        <f t="shared" si="16"/>
        <v>75.5</v>
      </c>
      <c r="AH84" s="6">
        <v>75.599999999999994</v>
      </c>
      <c r="AI84" s="6">
        <v>75.5</v>
      </c>
      <c r="AJ84" s="29">
        <v>75.55</v>
      </c>
      <c r="AK84" s="6">
        <v>-1.7</v>
      </c>
      <c r="AM84" s="6">
        <f t="shared" si="17"/>
        <v>24.5</v>
      </c>
      <c r="AN84" s="6">
        <v>24.4</v>
      </c>
      <c r="AO84" s="6">
        <v>24.5</v>
      </c>
      <c r="AP84" s="29">
        <v>24.45</v>
      </c>
      <c r="AQ84" s="6">
        <v>1.7</v>
      </c>
    </row>
    <row r="85" spans="1:45" ht="12.75" x14ac:dyDescent="0.2">
      <c r="A85" s="7"/>
      <c r="B85"/>
    </row>
    <row r="86" spans="1:45" ht="12.75" x14ac:dyDescent="0.2">
      <c r="A86" s="7"/>
      <c r="B86"/>
    </row>
    <row r="87" spans="1:45" ht="12.75" x14ac:dyDescent="0.2">
      <c r="A87" s="7" t="s">
        <v>67</v>
      </c>
      <c r="B87"/>
      <c r="AS87" s="26"/>
    </row>
    <row r="88" spans="1:45" ht="12.75" x14ac:dyDescent="0.2">
      <c r="A88" s="7"/>
      <c r="B88"/>
      <c r="AS88" s="26"/>
    </row>
    <row r="89" spans="1:45" ht="12.75" x14ac:dyDescent="0.2">
      <c r="A89" s="7"/>
      <c r="B89"/>
      <c r="AS89" s="26"/>
    </row>
    <row r="90" spans="1:45" ht="12.75" x14ac:dyDescent="0.2">
      <c r="A90" s="7"/>
      <c r="B90"/>
      <c r="AS90" s="26"/>
    </row>
    <row r="91" spans="1:45" ht="12.75" x14ac:dyDescent="0.2">
      <c r="A91" s="7"/>
      <c r="B91"/>
      <c r="AS91" s="26"/>
    </row>
    <row r="92" spans="1:45" ht="12.75" x14ac:dyDescent="0.2">
      <c r="A92" s="7"/>
      <c r="B92"/>
      <c r="AS92" s="26"/>
    </row>
    <row r="93" spans="1:45" ht="12.75" x14ac:dyDescent="0.2">
      <c r="A93" s="7"/>
      <c r="B93"/>
      <c r="AS93" s="26"/>
    </row>
    <row r="94" spans="1:45" ht="12.75" x14ac:dyDescent="0.2">
      <c r="A94" s="7"/>
      <c r="B94"/>
      <c r="AS94" s="26"/>
    </row>
    <row r="95" spans="1:45" ht="12.75" x14ac:dyDescent="0.2">
      <c r="A95" s="7"/>
      <c r="B95"/>
    </row>
    <row r="96" spans="1:45" ht="12.75" x14ac:dyDescent="0.2">
      <c r="A96" s="7"/>
      <c r="B96"/>
    </row>
    <row r="97" spans="1:2" ht="12.75" x14ac:dyDescent="0.2">
      <c r="A97" s="7"/>
      <c r="B97"/>
    </row>
    <row r="98" spans="1:2" ht="12.75" x14ac:dyDescent="0.2">
      <c r="A98" s="7"/>
      <c r="B98"/>
    </row>
    <row r="99" spans="1:2" ht="12.75" x14ac:dyDescent="0.2">
      <c r="A99" s="7"/>
      <c r="B99"/>
    </row>
    <row r="100" spans="1:2" ht="12.75" x14ac:dyDescent="0.2">
      <c r="A100" s="7"/>
      <c r="B100"/>
    </row>
    <row r="101" spans="1:2" ht="12.75" x14ac:dyDescent="0.2">
      <c r="A101" s="7"/>
      <c r="B101"/>
    </row>
    <row r="102" spans="1:2" ht="12.75" x14ac:dyDescent="0.2">
      <c r="A102" s="7"/>
      <c r="B102"/>
    </row>
    <row r="103" spans="1:2" ht="12.75" x14ac:dyDescent="0.2">
      <c r="A103" s="7"/>
      <c r="B103"/>
    </row>
    <row r="104" spans="1:2" ht="12.75" x14ac:dyDescent="0.2">
      <c r="A104" s="7"/>
      <c r="B104"/>
    </row>
    <row r="105" spans="1:2" ht="12.75" x14ac:dyDescent="0.2">
      <c r="A105" s="7"/>
      <c r="B105"/>
    </row>
    <row r="106" spans="1:2" ht="12.75" x14ac:dyDescent="0.2">
      <c r="A106" s="7"/>
      <c r="B106"/>
    </row>
    <row r="107" spans="1:2" ht="12.75" x14ac:dyDescent="0.2">
      <c r="A107" s="7"/>
      <c r="B107"/>
    </row>
    <row r="108" spans="1:2" ht="12.75" x14ac:dyDescent="0.2">
      <c r="A108" s="7"/>
      <c r="B108"/>
    </row>
    <row r="109" spans="1:2" ht="12.75" x14ac:dyDescent="0.2">
      <c r="A109" s="7"/>
      <c r="B109"/>
    </row>
    <row r="110" spans="1:2" ht="12.75" x14ac:dyDescent="0.2">
      <c r="A110" s="7"/>
      <c r="B110"/>
    </row>
    <row r="111" spans="1:2" ht="12.75" x14ac:dyDescent="0.2">
      <c r="A111" s="7"/>
      <c r="B111"/>
    </row>
    <row r="112" spans="1:2" ht="12.75" x14ac:dyDescent="0.2">
      <c r="A112" s="7"/>
      <c r="B112"/>
    </row>
    <row r="113" spans="1:2" ht="12.75" x14ac:dyDescent="0.2">
      <c r="A113" s="7"/>
      <c r="B113"/>
    </row>
    <row r="114" spans="1:2" ht="12.75" x14ac:dyDescent="0.2">
      <c r="A114" s="7"/>
      <c r="B114"/>
    </row>
    <row r="115" spans="1:2" ht="12.75" x14ac:dyDescent="0.2">
      <c r="A115" s="7"/>
      <c r="B115"/>
    </row>
    <row r="116" spans="1:2" ht="12.75" x14ac:dyDescent="0.2">
      <c r="A116" s="7"/>
      <c r="B116"/>
    </row>
    <row r="117" spans="1:2" ht="12.75" x14ac:dyDescent="0.2">
      <c r="A117" s="7"/>
      <c r="B117"/>
    </row>
    <row r="118" spans="1:2" ht="12.75" x14ac:dyDescent="0.2">
      <c r="A118" s="7"/>
      <c r="B118"/>
    </row>
    <row r="119" spans="1:2" ht="12.75" x14ac:dyDescent="0.2">
      <c r="A119" s="7"/>
      <c r="B119"/>
    </row>
    <row r="120" spans="1:2" ht="12.75" x14ac:dyDescent="0.2">
      <c r="A120" s="7"/>
      <c r="B120"/>
    </row>
    <row r="121" spans="1:2" ht="12.75" x14ac:dyDescent="0.2">
      <c r="A121" s="7"/>
      <c r="B121"/>
    </row>
    <row r="122" spans="1:2" ht="12.75" x14ac:dyDescent="0.2">
      <c r="A122" s="7"/>
      <c r="B122"/>
    </row>
    <row r="123" spans="1:2" ht="12.75" x14ac:dyDescent="0.2">
      <c r="A123" s="7"/>
      <c r="B123"/>
    </row>
    <row r="124" spans="1:2" ht="12.75" x14ac:dyDescent="0.2">
      <c r="A124" s="7"/>
      <c r="B124"/>
    </row>
    <row r="125" spans="1:2" ht="12.75" x14ac:dyDescent="0.2">
      <c r="A125" s="7"/>
      <c r="B125"/>
    </row>
    <row r="126" spans="1:2" ht="12.75" x14ac:dyDescent="0.2">
      <c r="A126" s="7"/>
      <c r="B126"/>
    </row>
    <row r="127" spans="1:2" ht="12.75" x14ac:dyDescent="0.2">
      <c r="A127" s="7"/>
      <c r="B127"/>
    </row>
    <row r="128" spans="1:2" ht="12.75" x14ac:dyDescent="0.2">
      <c r="A128" s="7"/>
      <c r="B128"/>
    </row>
    <row r="129" spans="1:2" ht="12.75" x14ac:dyDescent="0.2">
      <c r="A129" s="7"/>
      <c r="B129"/>
    </row>
    <row r="130" spans="1:2" ht="12.75" x14ac:dyDescent="0.2">
      <c r="A130" s="7"/>
      <c r="B130"/>
    </row>
    <row r="131" spans="1:2" ht="12.75" x14ac:dyDescent="0.2">
      <c r="A131" s="7"/>
      <c r="B131"/>
    </row>
    <row r="132" spans="1:2" ht="12.75" x14ac:dyDescent="0.2">
      <c r="A132" s="7"/>
      <c r="B132"/>
    </row>
    <row r="133" spans="1:2" ht="12.75" x14ac:dyDescent="0.2">
      <c r="A133" s="7"/>
      <c r="B133"/>
    </row>
    <row r="134" spans="1:2" ht="12.75" x14ac:dyDescent="0.2">
      <c r="A134" s="7"/>
      <c r="B134"/>
    </row>
    <row r="135" spans="1:2" ht="12.75" x14ac:dyDescent="0.2">
      <c r="A135" s="7"/>
      <c r="B135"/>
    </row>
    <row r="136" spans="1:2" ht="12.75" x14ac:dyDescent="0.2">
      <c r="A136" s="7"/>
      <c r="B136"/>
    </row>
    <row r="137" spans="1:2" ht="12.75" x14ac:dyDescent="0.2">
      <c r="A137" s="7"/>
      <c r="B137"/>
    </row>
    <row r="138" spans="1:2" ht="12.75" x14ac:dyDescent="0.2">
      <c r="A138" s="7"/>
      <c r="B138"/>
    </row>
    <row r="139" spans="1:2" ht="12.75" x14ac:dyDescent="0.2">
      <c r="A139" s="7"/>
      <c r="B139"/>
    </row>
    <row r="140" spans="1:2" ht="12.75" x14ac:dyDescent="0.2">
      <c r="A140" s="7"/>
      <c r="B140"/>
    </row>
    <row r="141" spans="1:2" ht="12.75" x14ac:dyDescent="0.2">
      <c r="A141" s="7"/>
      <c r="B141"/>
    </row>
    <row r="142" spans="1:2" ht="12.75" x14ac:dyDescent="0.2">
      <c r="A142" s="7"/>
      <c r="B142"/>
    </row>
    <row r="143" spans="1:2" ht="12.75" x14ac:dyDescent="0.2">
      <c r="A143" s="7"/>
      <c r="B143"/>
    </row>
    <row r="144" spans="1:2" ht="12.75" x14ac:dyDescent="0.2">
      <c r="A144" s="7"/>
      <c r="B144"/>
    </row>
    <row r="145" spans="1:2" ht="12.75" x14ac:dyDescent="0.2">
      <c r="A145" s="7"/>
      <c r="B145"/>
    </row>
    <row r="146" spans="1:2" ht="12.75" x14ac:dyDescent="0.2">
      <c r="A146" s="7"/>
      <c r="B146"/>
    </row>
    <row r="147" spans="1:2" ht="12.75" x14ac:dyDescent="0.2">
      <c r="A147" s="7"/>
      <c r="B147"/>
    </row>
    <row r="148" spans="1:2" ht="12.75" x14ac:dyDescent="0.2">
      <c r="A148" s="7"/>
      <c r="B148"/>
    </row>
    <row r="149" spans="1:2" ht="12.75" x14ac:dyDescent="0.2">
      <c r="A149" s="7"/>
      <c r="B149"/>
    </row>
    <row r="150" spans="1:2" ht="12.75" x14ac:dyDescent="0.2">
      <c r="A150" s="7"/>
      <c r="B150"/>
    </row>
    <row r="151" spans="1:2" ht="12.75" x14ac:dyDescent="0.2">
      <c r="A151" s="7"/>
      <c r="B151"/>
    </row>
    <row r="152" spans="1:2" ht="12.75" x14ac:dyDescent="0.2">
      <c r="A152" s="7"/>
      <c r="B152"/>
    </row>
    <row r="153" spans="1:2" ht="12.75" x14ac:dyDescent="0.2">
      <c r="A153" s="7"/>
      <c r="B153"/>
    </row>
    <row r="154" spans="1:2" ht="12.75" x14ac:dyDescent="0.2">
      <c r="A154" s="7"/>
      <c r="B154"/>
    </row>
    <row r="155" spans="1:2" ht="12.75" x14ac:dyDescent="0.2">
      <c r="A155" s="7"/>
      <c r="B155"/>
    </row>
    <row r="156" spans="1:2" ht="12.75" x14ac:dyDescent="0.2">
      <c r="A156" s="7"/>
      <c r="B156"/>
    </row>
    <row r="157" spans="1:2" ht="12.75" x14ac:dyDescent="0.2">
      <c r="A157" s="7"/>
      <c r="B157"/>
    </row>
    <row r="158" spans="1:2" ht="12.75" x14ac:dyDescent="0.2">
      <c r="A158" s="7"/>
      <c r="B158"/>
    </row>
    <row r="159" spans="1:2" ht="12.75" x14ac:dyDescent="0.2">
      <c r="A159" s="7"/>
      <c r="B159"/>
    </row>
    <row r="160" spans="1:2"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row r="564" spans="1:2" ht="12.75" x14ac:dyDescent="0.2">
      <c r="A564" s="7"/>
      <c r="B564"/>
    </row>
    <row r="565" spans="1:2" ht="12.75" x14ac:dyDescent="0.2">
      <c r="A565" s="7"/>
      <c r="B565"/>
    </row>
    <row r="566" spans="1:2" ht="12.75" x14ac:dyDescent="0.2">
      <c r="A566" s="7"/>
      <c r="B566"/>
    </row>
    <row r="567" spans="1:2" ht="12.75" x14ac:dyDescent="0.2">
      <c r="A567" s="7"/>
      <c r="B567"/>
    </row>
    <row r="568" spans="1:2" ht="12.75" x14ac:dyDescent="0.2">
      <c r="A568" s="7"/>
      <c r="B568"/>
    </row>
    <row r="569" spans="1:2" ht="12.75" x14ac:dyDescent="0.2">
      <c r="A569" s="7"/>
      <c r="B569"/>
    </row>
    <row r="570" spans="1:2" ht="12.75" x14ac:dyDescent="0.2">
      <c r="A570" s="7"/>
      <c r="B570"/>
    </row>
    <row r="571" spans="1:2" ht="12.75" x14ac:dyDescent="0.2">
      <c r="A571" s="7"/>
      <c r="B571"/>
    </row>
    <row r="572" spans="1:2" ht="12.75" x14ac:dyDescent="0.2">
      <c r="A572" s="7"/>
      <c r="B572"/>
    </row>
    <row r="573" spans="1:2" ht="12.75" x14ac:dyDescent="0.2">
      <c r="A573" s="7"/>
      <c r="B573"/>
    </row>
    <row r="574" spans="1:2" ht="12.75" x14ac:dyDescent="0.2">
      <c r="A574" s="7"/>
      <c r="B574"/>
    </row>
    <row r="575" spans="1:2" ht="12.75" x14ac:dyDescent="0.2">
      <c r="A575" s="7"/>
      <c r="B575"/>
    </row>
    <row r="576" spans="1:2" ht="12.75" x14ac:dyDescent="0.2">
      <c r="A576" s="7"/>
      <c r="B576"/>
    </row>
    <row r="577" spans="1:2" ht="12.75" x14ac:dyDescent="0.2">
      <c r="A577" s="7"/>
      <c r="B577"/>
    </row>
    <row r="578" spans="1:2" ht="12.75" x14ac:dyDescent="0.2">
      <c r="A578" s="7"/>
      <c r="B578"/>
    </row>
    <row r="579" spans="1:2" ht="12.75" x14ac:dyDescent="0.2">
      <c r="A579" s="7"/>
      <c r="B579"/>
    </row>
    <row r="580" spans="1:2" ht="12.75" x14ac:dyDescent="0.2">
      <c r="A580" s="7"/>
      <c r="B580"/>
    </row>
    <row r="581" spans="1:2" ht="12.75" x14ac:dyDescent="0.2">
      <c r="A581" s="7"/>
      <c r="B581"/>
    </row>
    <row r="582" spans="1:2" ht="12.75" x14ac:dyDescent="0.2">
      <c r="A582" s="7"/>
      <c r="B582"/>
    </row>
    <row r="583" spans="1:2" ht="12.75" x14ac:dyDescent="0.2">
      <c r="A583" s="7"/>
      <c r="B583"/>
    </row>
    <row r="584" spans="1:2" ht="12.75" x14ac:dyDescent="0.2">
      <c r="A584" s="7"/>
      <c r="B584"/>
    </row>
    <row r="585" spans="1:2" ht="12.75" x14ac:dyDescent="0.2">
      <c r="A585" s="7"/>
      <c r="B585"/>
    </row>
    <row r="586" spans="1:2" ht="12.75" x14ac:dyDescent="0.2">
      <c r="A586" s="7"/>
      <c r="B586"/>
    </row>
    <row r="587" spans="1:2" ht="12.75" x14ac:dyDescent="0.2">
      <c r="A587" s="7"/>
      <c r="B587"/>
    </row>
    <row r="588" spans="1:2" ht="12.75" x14ac:dyDescent="0.2">
      <c r="A588" s="7"/>
      <c r="B588"/>
    </row>
  </sheetData>
  <mergeCells count="7">
    <mergeCell ref="AH3:AJ3"/>
    <mergeCell ref="AN3:AP3"/>
    <mergeCell ref="D3:F3"/>
    <mergeCell ref="J3:L3"/>
    <mergeCell ref="P3:R3"/>
    <mergeCell ref="V3:X3"/>
    <mergeCell ref="AB3:AD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6" manualBreakCount="6">
    <brk id="8" max="1048575" man="1"/>
    <brk id="15" max="1048575" man="1"/>
    <brk id="20" max="1048575" man="1"/>
    <brk id="26" max="1048575" man="1"/>
    <brk id="32" max="1048575" man="1"/>
    <brk id="38"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28"/>
  <sheetViews>
    <sheetView showGridLines="0" zoomScaleNormal="100" workbookViewId="0">
      <selection activeCell="N29" sqref="N29"/>
    </sheetView>
  </sheetViews>
  <sheetFormatPr defaultColWidth="10.7109375" defaultRowHeight="12.75" x14ac:dyDescent="0.2"/>
  <sheetData>
    <row r="1" spans="1:21" ht="20.25" x14ac:dyDescent="0.3">
      <c r="A1" s="16" t="s">
        <v>61</v>
      </c>
      <c r="B1" s="16"/>
      <c r="C1" s="16"/>
      <c r="D1" s="5">
        <v>1</v>
      </c>
      <c r="F1" s="13"/>
      <c r="G1" s="14" t="str">
        <f>Data_K!A1</f>
        <v>Kvinnor</v>
      </c>
      <c r="H1" s="15" t="str">
        <f>Data_K!C1</f>
        <v>65-74 år</v>
      </c>
      <c r="U1" s="98"/>
    </row>
    <row r="3" spans="1:21" s="3" customFormat="1" x14ac:dyDescent="0.2">
      <c r="A3" s="3" t="s">
        <v>3</v>
      </c>
      <c r="G3" s="12" t="s">
        <v>4</v>
      </c>
    </row>
    <row r="24" spans="1:7" s="3" customFormat="1" x14ac:dyDescent="0.2">
      <c r="A24" s="3" t="s">
        <v>17</v>
      </c>
      <c r="G24" s="12" t="s">
        <v>16</v>
      </c>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AR588"/>
  <sheetViews>
    <sheetView zoomScaleNormal="100" zoomScaleSheetLayoutView="100" workbookViewId="0">
      <pane xSplit="2" ySplit="4" topLeftCell="C41" activePane="bottomRight" state="frozen"/>
      <selection activeCell="A5" sqref="A5"/>
      <selection pane="topRight" activeCell="A5" sqref="A5"/>
      <selection pane="bottomLeft" activeCell="A5" sqref="A5"/>
      <selection pane="bottomRight" activeCell="M68" sqref="M68"/>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9.14062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7.710937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16384" width="7.7109375" style="1"/>
  </cols>
  <sheetData>
    <row r="1" spans="1:44" ht="12.75" x14ac:dyDescent="0.2">
      <c r="A1" s="3" t="s">
        <v>64</v>
      </c>
      <c r="B1" s="8"/>
      <c r="C1" s="4" t="s">
        <v>65</v>
      </c>
      <c r="AA1" s="4" t="s">
        <v>19</v>
      </c>
    </row>
    <row r="2" spans="1:44" ht="12.75" x14ac:dyDescent="0.2">
      <c r="A2" s="9" t="s">
        <v>2</v>
      </c>
      <c r="B2" s="10">
        <f>Diagram_K!D1</f>
        <v>1</v>
      </c>
      <c r="C2" s="4" t="s">
        <v>18</v>
      </c>
    </row>
    <row r="3" spans="1:44" ht="22.5" x14ac:dyDescent="0.2">
      <c r="A3" s="7" t="s">
        <v>0</v>
      </c>
      <c r="B3" s="30" t="s">
        <v>56</v>
      </c>
      <c r="C3" s="6" t="s">
        <v>1</v>
      </c>
      <c r="D3" s="133" t="s">
        <v>5</v>
      </c>
      <c r="E3" s="133"/>
      <c r="F3" s="133"/>
      <c r="G3" s="17" t="s">
        <v>6</v>
      </c>
      <c r="I3" s="6" t="s">
        <v>1</v>
      </c>
      <c r="J3" s="133" t="s">
        <v>7</v>
      </c>
      <c r="K3" s="133"/>
      <c r="L3" s="133"/>
      <c r="M3" s="17" t="s">
        <v>6</v>
      </c>
      <c r="P3" s="133" t="s">
        <v>8</v>
      </c>
      <c r="Q3" s="133"/>
      <c r="R3" s="133"/>
      <c r="S3" s="17" t="s">
        <v>6</v>
      </c>
      <c r="U3" s="6" t="s">
        <v>1</v>
      </c>
      <c r="V3" s="133" t="s">
        <v>9</v>
      </c>
      <c r="W3" s="133"/>
      <c r="X3" s="133"/>
      <c r="Y3" s="17" t="s">
        <v>6</v>
      </c>
      <c r="AA3" s="6" t="s">
        <v>1</v>
      </c>
      <c r="AB3" s="133" t="s">
        <v>10</v>
      </c>
      <c r="AC3" s="133"/>
      <c r="AD3" s="133"/>
      <c r="AE3" s="17" t="s">
        <v>11</v>
      </c>
      <c r="AG3" s="6" t="s">
        <v>1</v>
      </c>
      <c r="AH3" s="133" t="s">
        <v>12</v>
      </c>
      <c r="AI3" s="133"/>
      <c r="AJ3" s="133"/>
      <c r="AK3" s="17" t="s">
        <v>11</v>
      </c>
      <c r="AM3" s="6" t="s">
        <v>1</v>
      </c>
      <c r="AN3" s="134" t="s">
        <v>13</v>
      </c>
      <c r="AO3" s="134"/>
      <c r="AP3" s="134"/>
      <c r="AQ3" s="17" t="s">
        <v>11</v>
      </c>
    </row>
    <row r="4" spans="1:44" s="20" customFormat="1" x14ac:dyDescent="0.2">
      <c r="A4" s="18"/>
      <c r="B4" s="18"/>
      <c r="C4" s="24"/>
      <c r="D4" s="24" t="s">
        <v>20</v>
      </c>
      <c r="E4" s="24" t="s">
        <v>14</v>
      </c>
      <c r="F4" s="28" t="s">
        <v>15</v>
      </c>
      <c r="G4" s="24"/>
      <c r="H4" s="24"/>
      <c r="I4" s="24"/>
      <c r="J4" s="24" t="s">
        <v>20</v>
      </c>
      <c r="K4" s="24" t="s">
        <v>14</v>
      </c>
      <c r="L4" s="28" t="s">
        <v>15</v>
      </c>
      <c r="M4" s="24"/>
      <c r="N4" s="24"/>
      <c r="O4" s="24"/>
      <c r="P4" s="24" t="s">
        <v>20</v>
      </c>
      <c r="Q4" s="24" t="s">
        <v>14</v>
      </c>
      <c r="R4" s="28" t="s">
        <v>15</v>
      </c>
      <c r="S4" s="24"/>
      <c r="T4" s="24"/>
      <c r="U4" s="24"/>
      <c r="V4" s="24" t="s">
        <v>20</v>
      </c>
      <c r="W4" s="24" t="s">
        <v>14</v>
      </c>
      <c r="X4" s="28" t="s">
        <v>15</v>
      </c>
      <c r="Y4" s="24"/>
      <c r="Z4" s="24"/>
      <c r="AA4" s="24"/>
      <c r="AB4" s="24" t="s">
        <v>20</v>
      </c>
      <c r="AC4" s="24" t="s">
        <v>14</v>
      </c>
      <c r="AD4" s="28" t="s">
        <v>15</v>
      </c>
      <c r="AE4" s="24"/>
      <c r="AF4" s="24"/>
      <c r="AG4" s="24"/>
      <c r="AH4" s="24" t="s">
        <v>20</v>
      </c>
      <c r="AI4" s="24" t="s">
        <v>14</v>
      </c>
      <c r="AJ4" s="28" t="s">
        <v>15</v>
      </c>
      <c r="AK4" s="24"/>
      <c r="AL4" s="24"/>
      <c r="AM4" s="24"/>
      <c r="AN4" s="24" t="s">
        <v>20</v>
      </c>
      <c r="AO4" s="24" t="s">
        <v>14</v>
      </c>
      <c r="AP4" s="28" t="s">
        <v>15</v>
      </c>
      <c r="AQ4" s="24"/>
      <c r="AR4" s="24"/>
    </row>
    <row r="5" spans="1:44" ht="12.75" x14ac:dyDescent="0.2">
      <c r="A5" s="7"/>
      <c r="B5">
        <v>1</v>
      </c>
      <c r="C5" s="22">
        <f t="shared" ref="C5:C36" si="0">$B$2*E5+(1-$B$2)*D5</f>
        <v>19.8</v>
      </c>
      <c r="D5" s="22">
        <v>20.399999999999999</v>
      </c>
      <c r="E5" s="22">
        <v>19.8</v>
      </c>
      <c r="F5" s="27">
        <v>22.79</v>
      </c>
      <c r="G5" s="25" t="s">
        <v>68</v>
      </c>
      <c r="H5" s="22"/>
      <c r="I5" s="22">
        <f t="shared" ref="I5:I36" si="1">$B$2*K5+(1-$B$2)*J5</f>
        <v>375.2</v>
      </c>
      <c r="J5" s="22">
        <v>374.6</v>
      </c>
      <c r="K5" s="22">
        <v>375.2</v>
      </c>
      <c r="L5" s="27">
        <v>372.1</v>
      </c>
      <c r="M5" s="25" t="s">
        <v>68</v>
      </c>
      <c r="N5" s="22"/>
      <c r="O5" s="22"/>
      <c r="P5" s="22">
        <v>395.8</v>
      </c>
      <c r="Q5" s="22">
        <v>396.1</v>
      </c>
      <c r="R5" s="27">
        <v>396.14</v>
      </c>
      <c r="S5" s="25" t="s">
        <v>68</v>
      </c>
      <c r="T5" s="22"/>
      <c r="U5" s="22">
        <f t="shared" ref="U5:U36" si="2">$B$2*W5+(1-$B$2)*V5</f>
        <v>20.9</v>
      </c>
      <c r="V5" s="22">
        <v>21.2</v>
      </c>
      <c r="W5" s="22">
        <v>20.9</v>
      </c>
      <c r="X5" s="27">
        <v>24.04</v>
      </c>
      <c r="Y5" s="25" t="s">
        <v>68</v>
      </c>
      <c r="Z5" s="22"/>
      <c r="AA5" s="22">
        <f t="shared" ref="AA5:AA36" si="3">$B$2*AC5+(1-$B$2)*AB5</f>
        <v>5</v>
      </c>
      <c r="AB5" s="22">
        <v>5.2</v>
      </c>
      <c r="AC5" s="22">
        <v>5</v>
      </c>
      <c r="AD5" s="27">
        <v>5.75</v>
      </c>
      <c r="AE5" s="25" t="s">
        <v>68</v>
      </c>
      <c r="AF5" s="22"/>
      <c r="AG5" s="22">
        <f t="shared" ref="AG5:AG36" si="4">$B$2*AI5+(1-$B$2)*AH5</f>
        <v>94.7</v>
      </c>
      <c r="AH5" s="22">
        <v>94.6</v>
      </c>
      <c r="AI5" s="22">
        <v>94.7</v>
      </c>
      <c r="AJ5" s="27">
        <v>93.93</v>
      </c>
      <c r="AK5" s="25" t="s">
        <v>68</v>
      </c>
      <c r="AL5" s="22"/>
      <c r="AM5" s="22">
        <f t="shared" ref="AM5:AM36" si="5">$B$2*AO5+(1-$B$2)*AN5</f>
        <v>5.3</v>
      </c>
      <c r="AN5" s="22">
        <v>5.4</v>
      </c>
      <c r="AO5" s="22">
        <v>5.3</v>
      </c>
      <c r="AP5" s="27">
        <v>6.07</v>
      </c>
      <c r="AQ5" s="25" t="s">
        <v>68</v>
      </c>
    </row>
    <row r="6" spans="1:44" ht="12.75" x14ac:dyDescent="0.2">
      <c r="A6" s="7">
        <v>1</v>
      </c>
      <c r="B6">
        <v>2</v>
      </c>
      <c r="C6" s="22">
        <f t="shared" si="0"/>
        <v>26</v>
      </c>
      <c r="D6" s="22">
        <v>26.7</v>
      </c>
      <c r="E6" s="22">
        <v>26</v>
      </c>
      <c r="F6" s="27">
        <v>24.59</v>
      </c>
      <c r="G6" s="25">
        <v>7.2</v>
      </c>
      <c r="H6" s="22"/>
      <c r="I6" s="22">
        <f t="shared" si="1"/>
        <v>369</v>
      </c>
      <c r="J6" s="22">
        <v>367.9</v>
      </c>
      <c r="K6" s="22">
        <v>369</v>
      </c>
      <c r="L6" s="27">
        <v>370.19</v>
      </c>
      <c r="M6" s="25">
        <v>-7.6</v>
      </c>
      <c r="N6" s="22"/>
      <c r="O6" s="22"/>
      <c r="P6" s="22">
        <v>395.7</v>
      </c>
      <c r="Q6" s="22">
        <v>395.7</v>
      </c>
      <c r="R6" s="27">
        <v>395.57</v>
      </c>
      <c r="S6" s="25">
        <v>-2.2999999999999998</v>
      </c>
      <c r="T6" s="22"/>
      <c r="U6" s="22">
        <f t="shared" si="2"/>
        <v>26.8</v>
      </c>
      <c r="V6" s="22">
        <v>27.8</v>
      </c>
      <c r="W6" s="22">
        <v>26.8</v>
      </c>
      <c r="X6" s="27">
        <v>25.37</v>
      </c>
      <c r="Y6" s="25">
        <v>5.3</v>
      </c>
      <c r="Z6" s="22"/>
      <c r="AA6" s="22">
        <f t="shared" si="3"/>
        <v>6.6</v>
      </c>
      <c r="AB6" s="22">
        <v>6.7</v>
      </c>
      <c r="AC6" s="22">
        <v>6.6</v>
      </c>
      <c r="AD6" s="27">
        <v>6.22</v>
      </c>
      <c r="AE6" s="25">
        <v>1.8</v>
      </c>
      <c r="AF6" s="22"/>
      <c r="AG6" s="22">
        <f t="shared" si="4"/>
        <v>93.2</v>
      </c>
      <c r="AH6" s="22">
        <v>93</v>
      </c>
      <c r="AI6" s="22">
        <v>93.2</v>
      </c>
      <c r="AJ6" s="27">
        <v>93.59</v>
      </c>
      <c r="AK6" s="25">
        <v>-1.4</v>
      </c>
      <c r="AL6" s="22"/>
      <c r="AM6" s="22">
        <f t="shared" si="5"/>
        <v>6.8</v>
      </c>
      <c r="AN6" s="22">
        <v>7</v>
      </c>
      <c r="AO6" s="22">
        <v>6.8</v>
      </c>
      <c r="AP6" s="27">
        <v>6.41</v>
      </c>
      <c r="AQ6" s="25">
        <v>1.4</v>
      </c>
    </row>
    <row r="7" spans="1:44" ht="12.75" x14ac:dyDescent="0.2">
      <c r="A7" s="7">
        <v>1</v>
      </c>
      <c r="B7">
        <v>3</v>
      </c>
      <c r="C7" s="22">
        <f t="shared" si="0"/>
        <v>27.6</v>
      </c>
      <c r="D7" s="22">
        <v>27.1</v>
      </c>
      <c r="E7" s="22">
        <v>27.6</v>
      </c>
      <c r="F7" s="27">
        <v>25.3</v>
      </c>
      <c r="G7" s="25">
        <v>2.8</v>
      </c>
      <c r="H7" s="22"/>
      <c r="I7" s="22">
        <f t="shared" si="1"/>
        <v>366.9</v>
      </c>
      <c r="J7" s="22">
        <v>367.7</v>
      </c>
      <c r="K7" s="22">
        <v>366.9</v>
      </c>
      <c r="L7" s="27">
        <v>369.26</v>
      </c>
      <c r="M7" s="25">
        <v>-3.7</v>
      </c>
      <c r="N7" s="22"/>
      <c r="O7" s="22"/>
      <c r="P7" s="22">
        <v>395.1</v>
      </c>
      <c r="Q7" s="22">
        <v>395</v>
      </c>
      <c r="R7" s="27">
        <v>394.88</v>
      </c>
      <c r="S7" s="25">
        <v>-2.8</v>
      </c>
      <c r="T7" s="22"/>
      <c r="U7" s="22">
        <f t="shared" si="2"/>
        <v>28.1</v>
      </c>
      <c r="V7" s="22">
        <v>27.4</v>
      </c>
      <c r="W7" s="22">
        <v>28.1</v>
      </c>
      <c r="X7" s="27">
        <v>25.62</v>
      </c>
      <c r="Y7" s="25">
        <v>1</v>
      </c>
      <c r="Z7" s="22"/>
      <c r="AA7" s="22">
        <f t="shared" si="3"/>
        <v>7</v>
      </c>
      <c r="AB7" s="22">
        <v>6.9</v>
      </c>
      <c r="AC7" s="22">
        <v>7</v>
      </c>
      <c r="AD7" s="27">
        <v>6.41</v>
      </c>
      <c r="AE7" s="25">
        <v>0.8</v>
      </c>
      <c r="AF7" s="22"/>
      <c r="AG7" s="22">
        <f t="shared" si="4"/>
        <v>92.9</v>
      </c>
      <c r="AH7" s="22">
        <v>93.1</v>
      </c>
      <c r="AI7" s="22">
        <v>92.9</v>
      </c>
      <c r="AJ7" s="27">
        <v>93.51</v>
      </c>
      <c r="AK7" s="25">
        <v>-0.3</v>
      </c>
      <c r="AL7" s="22"/>
      <c r="AM7" s="22">
        <f t="shared" si="5"/>
        <v>7.1</v>
      </c>
      <c r="AN7" s="22">
        <v>6.9</v>
      </c>
      <c r="AO7" s="22">
        <v>7.1</v>
      </c>
      <c r="AP7" s="27">
        <v>6.49</v>
      </c>
      <c r="AQ7" s="25">
        <v>0.3</v>
      </c>
    </row>
    <row r="8" spans="1:44" ht="12.75" x14ac:dyDescent="0.2">
      <c r="A8" s="7">
        <v>1</v>
      </c>
      <c r="B8">
        <v>4</v>
      </c>
      <c r="C8" s="22">
        <f t="shared" si="0"/>
        <v>23.4</v>
      </c>
      <c r="D8" s="22">
        <v>22.7</v>
      </c>
      <c r="E8" s="22">
        <v>23.4</v>
      </c>
      <c r="F8" s="27">
        <v>24.34</v>
      </c>
      <c r="G8" s="25">
        <v>-3.8</v>
      </c>
      <c r="H8" s="22"/>
      <c r="I8" s="22">
        <f t="shared" si="1"/>
        <v>370.7</v>
      </c>
      <c r="J8" s="22">
        <v>371.4</v>
      </c>
      <c r="K8" s="22">
        <v>370.7</v>
      </c>
      <c r="L8" s="27">
        <v>369.73</v>
      </c>
      <c r="M8" s="25">
        <v>1.9</v>
      </c>
      <c r="N8" s="22"/>
      <c r="O8" s="22"/>
      <c r="P8" s="22">
        <v>394.1</v>
      </c>
      <c r="Q8" s="22">
        <v>394</v>
      </c>
      <c r="R8" s="27">
        <v>394.14</v>
      </c>
      <c r="S8" s="25">
        <v>-2.9</v>
      </c>
      <c r="T8" s="22"/>
      <c r="U8" s="22">
        <f t="shared" si="2"/>
        <v>23.2</v>
      </c>
      <c r="V8" s="22">
        <v>22.7</v>
      </c>
      <c r="W8" s="22">
        <v>23.2</v>
      </c>
      <c r="X8" s="27">
        <v>24.41</v>
      </c>
      <c r="Y8" s="25">
        <v>-4.8</v>
      </c>
      <c r="Z8" s="22"/>
      <c r="AA8" s="22">
        <f t="shared" si="3"/>
        <v>5.9</v>
      </c>
      <c r="AB8" s="22">
        <v>5.8</v>
      </c>
      <c r="AC8" s="22">
        <v>5.9</v>
      </c>
      <c r="AD8" s="27">
        <v>6.18</v>
      </c>
      <c r="AE8" s="25">
        <v>-0.9</v>
      </c>
      <c r="AF8" s="22"/>
      <c r="AG8" s="22">
        <f t="shared" si="4"/>
        <v>94.1</v>
      </c>
      <c r="AH8" s="22">
        <v>94.2</v>
      </c>
      <c r="AI8" s="22">
        <v>94.1</v>
      </c>
      <c r="AJ8" s="27">
        <v>93.81</v>
      </c>
      <c r="AK8" s="25">
        <v>1.2</v>
      </c>
      <c r="AL8" s="22"/>
      <c r="AM8" s="22">
        <f t="shared" si="5"/>
        <v>5.9</v>
      </c>
      <c r="AN8" s="22">
        <v>5.8</v>
      </c>
      <c r="AO8" s="22">
        <v>5.9</v>
      </c>
      <c r="AP8" s="27">
        <v>6.19</v>
      </c>
      <c r="AQ8" s="25">
        <v>-1.2</v>
      </c>
    </row>
    <row r="9" spans="1:44" ht="12.75" x14ac:dyDescent="0.2">
      <c r="A9" s="7"/>
      <c r="B9">
        <v>1</v>
      </c>
      <c r="C9" s="22">
        <f t="shared" si="0"/>
        <v>22.7</v>
      </c>
      <c r="D9" s="22">
        <v>23.6</v>
      </c>
      <c r="E9" s="22">
        <v>22.7</v>
      </c>
      <c r="F9" s="27">
        <v>22.93</v>
      </c>
      <c r="G9" s="25">
        <v>-5.7</v>
      </c>
      <c r="H9" s="22"/>
      <c r="I9" s="22">
        <f t="shared" si="1"/>
        <v>370.7</v>
      </c>
      <c r="J9" s="22">
        <v>369.8</v>
      </c>
      <c r="K9" s="22">
        <v>370.7</v>
      </c>
      <c r="L9" s="27">
        <v>370.53</v>
      </c>
      <c r="M9" s="25">
        <v>3.2</v>
      </c>
      <c r="N9" s="22"/>
      <c r="O9" s="22"/>
      <c r="P9" s="22">
        <v>393.4</v>
      </c>
      <c r="Q9" s="22">
        <v>393.6</v>
      </c>
      <c r="R9" s="27">
        <v>393.53</v>
      </c>
      <c r="S9" s="25">
        <v>-2.4</v>
      </c>
      <c r="T9" s="22"/>
      <c r="U9" s="22">
        <f t="shared" si="2"/>
        <v>23</v>
      </c>
      <c r="V9" s="22">
        <v>23.6</v>
      </c>
      <c r="W9" s="22">
        <v>23</v>
      </c>
      <c r="X9" s="27">
        <v>23</v>
      </c>
      <c r="Y9" s="25">
        <v>-5.6</v>
      </c>
      <c r="Z9" s="22"/>
      <c r="AA9" s="22">
        <f t="shared" si="3"/>
        <v>5.8</v>
      </c>
      <c r="AB9" s="22">
        <v>6</v>
      </c>
      <c r="AC9" s="22">
        <v>5.8</v>
      </c>
      <c r="AD9" s="27">
        <v>5.83</v>
      </c>
      <c r="AE9" s="25">
        <v>-1.4</v>
      </c>
      <c r="AF9" s="22"/>
      <c r="AG9" s="22">
        <f t="shared" si="4"/>
        <v>94.2</v>
      </c>
      <c r="AH9" s="22">
        <v>94</v>
      </c>
      <c r="AI9" s="22">
        <v>94.2</v>
      </c>
      <c r="AJ9" s="27">
        <v>94.16</v>
      </c>
      <c r="AK9" s="25">
        <v>1.4</v>
      </c>
      <c r="AL9" s="22"/>
      <c r="AM9" s="22">
        <f t="shared" si="5"/>
        <v>5.8</v>
      </c>
      <c r="AN9" s="22">
        <v>6</v>
      </c>
      <c r="AO9" s="22">
        <v>5.8</v>
      </c>
      <c r="AP9" s="27">
        <v>5.84</v>
      </c>
      <c r="AQ9" s="25">
        <v>-1.4</v>
      </c>
    </row>
    <row r="10" spans="1:44" ht="12.75" x14ac:dyDescent="0.2">
      <c r="A10" s="7">
        <v>2</v>
      </c>
      <c r="B10">
        <v>2</v>
      </c>
      <c r="C10" s="22">
        <f t="shared" si="0"/>
        <v>23.2</v>
      </c>
      <c r="D10" s="22">
        <v>23.7</v>
      </c>
      <c r="E10" s="22">
        <v>23.2</v>
      </c>
      <c r="F10" s="27">
        <v>22.82</v>
      </c>
      <c r="G10" s="25">
        <v>-0.4</v>
      </c>
      <c r="H10" s="22"/>
      <c r="I10" s="22">
        <f t="shared" si="1"/>
        <v>369.6</v>
      </c>
      <c r="J10" s="22">
        <v>368.8</v>
      </c>
      <c r="K10" s="22">
        <v>369.6</v>
      </c>
      <c r="L10" s="27">
        <v>370.08</v>
      </c>
      <c r="M10" s="25">
        <v>-1.8</v>
      </c>
      <c r="N10" s="22"/>
      <c r="O10" s="22"/>
      <c r="P10" s="22">
        <v>393.1</v>
      </c>
      <c r="Q10" s="22">
        <v>393.1</v>
      </c>
      <c r="R10" s="27">
        <v>393.21</v>
      </c>
      <c r="S10" s="25">
        <v>-1.3</v>
      </c>
      <c r="T10" s="22"/>
      <c r="U10" s="22">
        <f t="shared" si="2"/>
        <v>23.5</v>
      </c>
      <c r="V10" s="22">
        <v>24.3</v>
      </c>
      <c r="W10" s="22">
        <v>23.5</v>
      </c>
      <c r="X10" s="27">
        <v>23.14</v>
      </c>
      <c r="Y10" s="25">
        <v>0.5</v>
      </c>
      <c r="Z10" s="22"/>
      <c r="AA10" s="22">
        <f t="shared" si="3"/>
        <v>5.9</v>
      </c>
      <c r="AB10" s="22">
        <v>6</v>
      </c>
      <c r="AC10" s="22">
        <v>5.9</v>
      </c>
      <c r="AD10" s="27">
        <v>5.8</v>
      </c>
      <c r="AE10" s="25">
        <v>-0.1</v>
      </c>
      <c r="AF10" s="22"/>
      <c r="AG10" s="22">
        <f t="shared" si="4"/>
        <v>94</v>
      </c>
      <c r="AH10" s="22">
        <v>93.8</v>
      </c>
      <c r="AI10" s="22">
        <v>94</v>
      </c>
      <c r="AJ10" s="27">
        <v>94.12</v>
      </c>
      <c r="AK10" s="25">
        <v>-0.2</v>
      </c>
      <c r="AL10" s="22"/>
      <c r="AM10" s="22">
        <f t="shared" si="5"/>
        <v>6</v>
      </c>
      <c r="AN10" s="22">
        <v>6.2</v>
      </c>
      <c r="AO10" s="22">
        <v>6</v>
      </c>
      <c r="AP10" s="27">
        <v>5.88</v>
      </c>
      <c r="AQ10" s="25">
        <v>0.2</v>
      </c>
    </row>
    <row r="11" spans="1:44" ht="12.75" x14ac:dyDescent="0.2">
      <c r="A11" s="7">
        <v>2</v>
      </c>
      <c r="B11">
        <v>3</v>
      </c>
      <c r="C11" s="22">
        <f t="shared" si="0"/>
        <v>22</v>
      </c>
      <c r="D11" s="22">
        <v>21.6</v>
      </c>
      <c r="E11" s="22">
        <v>22</v>
      </c>
      <c r="F11" s="27">
        <v>23.93</v>
      </c>
      <c r="G11" s="25">
        <v>4.4000000000000004</v>
      </c>
      <c r="H11" s="22"/>
      <c r="I11" s="22">
        <f t="shared" si="1"/>
        <v>370.7</v>
      </c>
      <c r="J11" s="22">
        <v>371.5</v>
      </c>
      <c r="K11" s="22">
        <v>370.7</v>
      </c>
      <c r="L11" s="27">
        <v>368.57</v>
      </c>
      <c r="M11" s="25">
        <v>-6</v>
      </c>
      <c r="N11" s="22"/>
      <c r="O11" s="22"/>
      <c r="P11" s="22">
        <v>393.1</v>
      </c>
      <c r="Q11" s="22">
        <v>393</v>
      </c>
      <c r="R11" s="27">
        <v>393.17</v>
      </c>
      <c r="S11" s="25">
        <v>-0.2</v>
      </c>
      <c r="T11" s="22"/>
      <c r="U11" s="22">
        <f t="shared" si="2"/>
        <v>22.2</v>
      </c>
      <c r="V11" s="22">
        <v>21.7</v>
      </c>
      <c r="W11" s="22">
        <v>22.2</v>
      </c>
      <c r="X11" s="27">
        <v>24.6</v>
      </c>
      <c r="Y11" s="25">
        <v>5.8</v>
      </c>
      <c r="Z11" s="22"/>
      <c r="AA11" s="22">
        <f t="shared" si="3"/>
        <v>5.6</v>
      </c>
      <c r="AB11" s="22">
        <v>5.5</v>
      </c>
      <c r="AC11" s="22">
        <v>5.6</v>
      </c>
      <c r="AD11" s="27">
        <v>6.09</v>
      </c>
      <c r="AE11" s="25">
        <v>1.1000000000000001</v>
      </c>
      <c r="AF11" s="22"/>
      <c r="AG11" s="22">
        <f t="shared" si="4"/>
        <v>94.3</v>
      </c>
      <c r="AH11" s="22">
        <v>94.5</v>
      </c>
      <c r="AI11" s="22">
        <v>94.3</v>
      </c>
      <c r="AJ11" s="27">
        <v>93.74</v>
      </c>
      <c r="AK11" s="25">
        <v>-1.5</v>
      </c>
      <c r="AL11" s="22"/>
      <c r="AM11" s="22">
        <f t="shared" si="5"/>
        <v>5.7</v>
      </c>
      <c r="AN11" s="22">
        <v>5.5</v>
      </c>
      <c r="AO11" s="22">
        <v>5.7</v>
      </c>
      <c r="AP11" s="27">
        <v>6.26</v>
      </c>
      <c r="AQ11" s="25">
        <v>1.5</v>
      </c>
    </row>
    <row r="12" spans="1:44" ht="12.75" x14ac:dyDescent="0.2">
      <c r="A12" s="7">
        <v>2</v>
      </c>
      <c r="B12">
        <v>4</v>
      </c>
      <c r="C12" s="22">
        <f t="shared" si="0"/>
        <v>25.7</v>
      </c>
      <c r="D12" s="22">
        <v>25.1</v>
      </c>
      <c r="E12" s="22">
        <v>25.7</v>
      </c>
      <c r="F12" s="27">
        <v>25.58</v>
      </c>
      <c r="G12" s="25">
        <v>6.6</v>
      </c>
      <c r="H12" s="22"/>
      <c r="I12" s="22">
        <f t="shared" si="1"/>
        <v>366.3</v>
      </c>
      <c r="J12" s="22">
        <v>366.9</v>
      </c>
      <c r="K12" s="22">
        <v>366.3</v>
      </c>
      <c r="L12" s="27">
        <v>366.8</v>
      </c>
      <c r="M12" s="25">
        <v>-7.1</v>
      </c>
      <c r="N12" s="22"/>
      <c r="O12" s="22"/>
      <c r="P12" s="22">
        <v>393.7</v>
      </c>
      <c r="Q12" s="22">
        <v>393.6</v>
      </c>
      <c r="R12" s="27">
        <v>393.19</v>
      </c>
      <c r="S12" s="25">
        <v>0.1</v>
      </c>
      <c r="T12" s="22"/>
      <c r="U12" s="22">
        <f t="shared" si="2"/>
        <v>27.2</v>
      </c>
      <c r="V12" s="22">
        <v>26.8</v>
      </c>
      <c r="W12" s="22">
        <v>27.2</v>
      </c>
      <c r="X12" s="27">
        <v>26.39</v>
      </c>
      <c r="Y12" s="25">
        <v>7.2</v>
      </c>
      <c r="Z12" s="22"/>
      <c r="AA12" s="22">
        <f t="shared" si="3"/>
        <v>6.5</v>
      </c>
      <c r="AB12" s="22">
        <v>6.4</v>
      </c>
      <c r="AC12" s="22">
        <v>6.5</v>
      </c>
      <c r="AD12" s="27">
        <v>6.51</v>
      </c>
      <c r="AE12" s="25">
        <v>1.7</v>
      </c>
      <c r="AF12" s="22"/>
      <c r="AG12" s="22">
        <f t="shared" si="4"/>
        <v>93.1</v>
      </c>
      <c r="AH12" s="22">
        <v>93.2</v>
      </c>
      <c r="AI12" s="22">
        <v>93.1</v>
      </c>
      <c r="AJ12" s="27">
        <v>93.29</v>
      </c>
      <c r="AK12" s="25">
        <v>-1.8</v>
      </c>
      <c r="AL12" s="22"/>
      <c r="AM12" s="22">
        <f t="shared" si="5"/>
        <v>6.9</v>
      </c>
      <c r="AN12" s="22">
        <v>6.8</v>
      </c>
      <c r="AO12" s="22">
        <v>6.9</v>
      </c>
      <c r="AP12" s="27">
        <v>6.71</v>
      </c>
      <c r="AQ12" s="25">
        <v>1.8</v>
      </c>
    </row>
    <row r="13" spans="1:44" ht="12.75" x14ac:dyDescent="0.2">
      <c r="A13" s="7"/>
      <c r="B13">
        <v>1</v>
      </c>
      <c r="C13" s="22">
        <f t="shared" si="0"/>
        <v>27.6</v>
      </c>
      <c r="D13" s="22">
        <v>28.9</v>
      </c>
      <c r="E13" s="22">
        <v>27.6</v>
      </c>
      <c r="F13" s="27">
        <v>26.48</v>
      </c>
      <c r="G13" s="25">
        <v>3.6</v>
      </c>
      <c r="H13" s="22"/>
      <c r="I13" s="22">
        <f t="shared" si="1"/>
        <v>365.2</v>
      </c>
      <c r="J13" s="22">
        <v>363.9</v>
      </c>
      <c r="K13" s="22">
        <v>365.2</v>
      </c>
      <c r="L13" s="27">
        <v>365.92</v>
      </c>
      <c r="M13" s="25">
        <v>-3.5</v>
      </c>
      <c r="N13" s="22"/>
      <c r="O13" s="22"/>
      <c r="P13" s="22">
        <v>392.8</v>
      </c>
      <c r="Q13" s="22">
        <v>393</v>
      </c>
      <c r="R13" s="27">
        <v>393.13</v>
      </c>
      <c r="S13" s="25">
        <v>-0.3</v>
      </c>
      <c r="T13" s="22"/>
      <c r="U13" s="22">
        <f t="shared" si="2"/>
        <v>27.8</v>
      </c>
      <c r="V13" s="22">
        <v>28.9</v>
      </c>
      <c r="W13" s="22">
        <v>27.8</v>
      </c>
      <c r="X13" s="27">
        <v>27.21</v>
      </c>
      <c r="Y13" s="25">
        <v>3.3</v>
      </c>
      <c r="Z13" s="22"/>
      <c r="AA13" s="22">
        <f t="shared" si="3"/>
        <v>7</v>
      </c>
      <c r="AB13" s="22">
        <v>7.4</v>
      </c>
      <c r="AC13" s="22">
        <v>7</v>
      </c>
      <c r="AD13" s="27">
        <v>6.74</v>
      </c>
      <c r="AE13" s="25">
        <v>0.9</v>
      </c>
      <c r="AF13" s="22"/>
      <c r="AG13" s="22">
        <f t="shared" si="4"/>
        <v>92.9</v>
      </c>
      <c r="AH13" s="22">
        <v>92.6</v>
      </c>
      <c r="AI13" s="22">
        <v>92.9</v>
      </c>
      <c r="AJ13" s="27">
        <v>93.08</v>
      </c>
      <c r="AK13" s="25">
        <v>-0.8</v>
      </c>
      <c r="AL13" s="22"/>
      <c r="AM13" s="22">
        <f t="shared" si="5"/>
        <v>7.1</v>
      </c>
      <c r="AN13" s="22">
        <v>7.4</v>
      </c>
      <c r="AO13" s="22">
        <v>7.1</v>
      </c>
      <c r="AP13" s="27">
        <v>6.92</v>
      </c>
      <c r="AQ13" s="25">
        <v>0.8</v>
      </c>
    </row>
    <row r="14" spans="1:44" ht="12.75" x14ac:dyDescent="0.2">
      <c r="A14" s="7">
        <v>3</v>
      </c>
      <c r="B14">
        <v>2</v>
      </c>
      <c r="C14" s="22">
        <f t="shared" si="0"/>
        <v>26.3</v>
      </c>
      <c r="D14" s="22">
        <v>26.5</v>
      </c>
      <c r="E14" s="22">
        <v>26.3</v>
      </c>
      <c r="F14" s="27">
        <v>26.16</v>
      </c>
      <c r="G14" s="25">
        <v>-1.3</v>
      </c>
      <c r="H14" s="22"/>
      <c r="I14" s="22">
        <f t="shared" si="1"/>
        <v>366</v>
      </c>
      <c r="J14" s="22">
        <v>365.5</v>
      </c>
      <c r="K14" s="22">
        <v>366</v>
      </c>
      <c r="L14" s="27">
        <v>366.35</v>
      </c>
      <c r="M14" s="25">
        <v>1.7</v>
      </c>
      <c r="N14" s="22"/>
      <c r="O14" s="22"/>
      <c r="P14" s="22">
        <v>392.9</v>
      </c>
      <c r="Q14" s="22">
        <v>392.9</v>
      </c>
      <c r="R14" s="27">
        <v>393.04</v>
      </c>
      <c r="S14" s="25">
        <v>-0.4</v>
      </c>
      <c r="T14" s="22"/>
      <c r="U14" s="22">
        <f t="shared" si="2"/>
        <v>27</v>
      </c>
      <c r="V14" s="22">
        <v>27.4</v>
      </c>
      <c r="W14" s="22">
        <v>27</v>
      </c>
      <c r="X14" s="27">
        <v>26.69</v>
      </c>
      <c r="Y14" s="25">
        <v>-2.1</v>
      </c>
      <c r="Z14" s="22"/>
      <c r="AA14" s="22">
        <f t="shared" si="3"/>
        <v>6.7</v>
      </c>
      <c r="AB14" s="22">
        <v>6.7</v>
      </c>
      <c r="AC14" s="22">
        <v>6.7</v>
      </c>
      <c r="AD14" s="27">
        <v>6.66</v>
      </c>
      <c r="AE14" s="25">
        <v>-0.3</v>
      </c>
      <c r="AF14" s="22"/>
      <c r="AG14" s="22">
        <f t="shared" si="4"/>
        <v>93.1</v>
      </c>
      <c r="AH14" s="22">
        <v>93</v>
      </c>
      <c r="AI14" s="22">
        <v>93.1</v>
      </c>
      <c r="AJ14" s="27">
        <v>93.21</v>
      </c>
      <c r="AK14" s="25">
        <v>0.5</v>
      </c>
      <c r="AL14" s="22"/>
      <c r="AM14" s="22">
        <f t="shared" si="5"/>
        <v>6.9</v>
      </c>
      <c r="AN14" s="22">
        <v>7</v>
      </c>
      <c r="AO14" s="22">
        <v>6.9</v>
      </c>
      <c r="AP14" s="27">
        <v>6.79</v>
      </c>
      <c r="AQ14" s="25">
        <v>-0.5</v>
      </c>
    </row>
    <row r="15" spans="1:44" ht="12.75" x14ac:dyDescent="0.2">
      <c r="A15" s="7">
        <v>3</v>
      </c>
      <c r="B15">
        <v>3</v>
      </c>
      <c r="C15" s="22">
        <f t="shared" si="0"/>
        <v>24.5</v>
      </c>
      <c r="D15" s="22">
        <v>24</v>
      </c>
      <c r="E15" s="22">
        <v>24.5</v>
      </c>
      <c r="F15" s="27">
        <v>25.77</v>
      </c>
      <c r="G15" s="25">
        <v>-1.6</v>
      </c>
      <c r="H15" s="22"/>
      <c r="I15" s="22">
        <f t="shared" si="1"/>
        <v>368.2</v>
      </c>
      <c r="J15" s="22">
        <v>369</v>
      </c>
      <c r="K15" s="22">
        <v>368.2</v>
      </c>
      <c r="L15" s="27">
        <v>367.04</v>
      </c>
      <c r="M15" s="25">
        <v>2.7</v>
      </c>
      <c r="N15" s="22"/>
      <c r="O15" s="22"/>
      <c r="P15" s="22">
        <v>393.4</v>
      </c>
      <c r="Q15" s="22">
        <v>393.2</v>
      </c>
      <c r="R15" s="27">
        <v>393.18</v>
      </c>
      <c r="S15" s="25">
        <v>0.6</v>
      </c>
      <c r="T15" s="22"/>
      <c r="U15" s="22">
        <f t="shared" si="2"/>
        <v>25</v>
      </c>
      <c r="V15" s="22">
        <v>24.4</v>
      </c>
      <c r="W15" s="22">
        <v>25</v>
      </c>
      <c r="X15" s="27">
        <v>26.15</v>
      </c>
      <c r="Y15" s="25">
        <v>-2.2000000000000002</v>
      </c>
      <c r="Z15" s="22"/>
      <c r="AA15" s="22">
        <f t="shared" si="3"/>
        <v>6.2</v>
      </c>
      <c r="AB15" s="22">
        <v>6.1</v>
      </c>
      <c r="AC15" s="22">
        <v>6.2</v>
      </c>
      <c r="AD15" s="27">
        <v>6.55</v>
      </c>
      <c r="AE15" s="25">
        <v>-0.4</v>
      </c>
      <c r="AF15" s="22"/>
      <c r="AG15" s="22">
        <f t="shared" si="4"/>
        <v>93.6</v>
      </c>
      <c r="AH15" s="22">
        <v>93.8</v>
      </c>
      <c r="AI15" s="22">
        <v>93.6</v>
      </c>
      <c r="AJ15" s="27">
        <v>93.35</v>
      </c>
      <c r="AK15" s="25">
        <v>0.6</v>
      </c>
      <c r="AL15" s="22"/>
      <c r="AM15" s="22">
        <f t="shared" si="5"/>
        <v>6.4</v>
      </c>
      <c r="AN15" s="22">
        <v>6.2</v>
      </c>
      <c r="AO15" s="22">
        <v>6.4</v>
      </c>
      <c r="AP15" s="27">
        <v>6.65</v>
      </c>
      <c r="AQ15" s="25">
        <v>-0.6</v>
      </c>
    </row>
    <row r="16" spans="1:44" ht="12.75" x14ac:dyDescent="0.2">
      <c r="A16" s="7">
        <v>3</v>
      </c>
      <c r="B16">
        <v>4</v>
      </c>
      <c r="C16" s="22">
        <f t="shared" si="0"/>
        <v>26.7</v>
      </c>
      <c r="D16" s="22">
        <v>26.3</v>
      </c>
      <c r="E16" s="22">
        <v>26.7</v>
      </c>
      <c r="F16" s="27">
        <v>26.47</v>
      </c>
      <c r="G16" s="25">
        <v>2.8</v>
      </c>
      <c r="H16" s="22"/>
      <c r="I16" s="22">
        <f t="shared" si="1"/>
        <v>367</v>
      </c>
      <c r="J16" s="22">
        <v>367.4</v>
      </c>
      <c r="K16" s="22">
        <v>367</v>
      </c>
      <c r="L16" s="27">
        <v>366.92</v>
      </c>
      <c r="M16" s="25">
        <v>-0.5</v>
      </c>
      <c r="N16" s="22"/>
      <c r="O16" s="22"/>
      <c r="P16" s="22">
        <v>393.7</v>
      </c>
      <c r="Q16" s="22">
        <v>393.6</v>
      </c>
      <c r="R16" s="27">
        <v>393.68</v>
      </c>
      <c r="S16" s="25">
        <v>2</v>
      </c>
      <c r="T16" s="22"/>
      <c r="U16" s="22">
        <f t="shared" si="2"/>
        <v>26.6</v>
      </c>
      <c r="V16" s="22">
        <v>26.3</v>
      </c>
      <c r="W16" s="22">
        <v>26.6</v>
      </c>
      <c r="X16" s="27">
        <v>26.76</v>
      </c>
      <c r="Y16" s="25">
        <v>2.4</v>
      </c>
      <c r="Z16" s="22"/>
      <c r="AA16" s="22">
        <f t="shared" si="3"/>
        <v>6.8</v>
      </c>
      <c r="AB16" s="22">
        <v>6.7</v>
      </c>
      <c r="AC16" s="22">
        <v>6.8</v>
      </c>
      <c r="AD16" s="27">
        <v>6.72</v>
      </c>
      <c r="AE16" s="25">
        <v>0.7</v>
      </c>
      <c r="AF16" s="22"/>
      <c r="AG16" s="22">
        <f t="shared" si="4"/>
        <v>93.2</v>
      </c>
      <c r="AH16" s="22">
        <v>93.3</v>
      </c>
      <c r="AI16" s="22">
        <v>93.2</v>
      </c>
      <c r="AJ16" s="27">
        <v>93.2</v>
      </c>
      <c r="AK16" s="25">
        <v>-0.6</v>
      </c>
      <c r="AL16" s="22"/>
      <c r="AM16" s="22">
        <f t="shared" si="5"/>
        <v>6.8</v>
      </c>
      <c r="AN16" s="22">
        <v>6.7</v>
      </c>
      <c r="AO16" s="22">
        <v>6.8</v>
      </c>
      <c r="AP16" s="27">
        <v>6.8</v>
      </c>
      <c r="AQ16" s="25">
        <v>0.6</v>
      </c>
    </row>
    <row r="17" spans="1:43" ht="12.75" x14ac:dyDescent="0.2">
      <c r="A17" s="7"/>
      <c r="B17">
        <v>1</v>
      </c>
      <c r="C17" s="22">
        <f t="shared" si="0"/>
        <v>28.8</v>
      </c>
      <c r="D17" s="22">
        <v>30.3</v>
      </c>
      <c r="E17" s="22">
        <v>28.8</v>
      </c>
      <c r="F17" s="27">
        <v>28.43</v>
      </c>
      <c r="G17" s="25">
        <v>7.9</v>
      </c>
      <c r="H17" s="22"/>
      <c r="I17" s="22">
        <f t="shared" si="1"/>
        <v>365.2</v>
      </c>
      <c r="J17" s="22">
        <v>363.5</v>
      </c>
      <c r="K17" s="22">
        <v>365.2</v>
      </c>
      <c r="L17" s="27">
        <v>365.75</v>
      </c>
      <c r="M17" s="25">
        <v>-4.7</v>
      </c>
      <c r="N17" s="22"/>
      <c r="O17" s="22"/>
      <c r="P17" s="22">
        <v>394.1</v>
      </c>
      <c r="Q17" s="22">
        <v>394.4</v>
      </c>
      <c r="R17" s="27">
        <v>394.41</v>
      </c>
      <c r="S17" s="25">
        <v>2.9</v>
      </c>
      <c r="T17" s="22"/>
      <c r="U17" s="22">
        <f t="shared" si="2"/>
        <v>29.2</v>
      </c>
      <c r="V17" s="22">
        <v>30.6</v>
      </c>
      <c r="W17" s="22">
        <v>29.2</v>
      </c>
      <c r="X17" s="27">
        <v>28.65</v>
      </c>
      <c r="Y17" s="25">
        <v>7.6</v>
      </c>
      <c r="Z17" s="22"/>
      <c r="AA17" s="22">
        <f t="shared" si="3"/>
        <v>7.3</v>
      </c>
      <c r="AB17" s="22">
        <v>7.7</v>
      </c>
      <c r="AC17" s="22">
        <v>7.3</v>
      </c>
      <c r="AD17" s="27">
        <v>7.21</v>
      </c>
      <c r="AE17" s="25">
        <v>1.9</v>
      </c>
      <c r="AF17" s="22"/>
      <c r="AG17" s="22">
        <f t="shared" si="4"/>
        <v>92.6</v>
      </c>
      <c r="AH17" s="22">
        <v>92.2</v>
      </c>
      <c r="AI17" s="22">
        <v>92.6</v>
      </c>
      <c r="AJ17" s="27">
        <v>92.73</v>
      </c>
      <c r="AK17" s="25">
        <v>-1.9</v>
      </c>
      <c r="AL17" s="22"/>
      <c r="AM17" s="22">
        <f t="shared" si="5"/>
        <v>7.4</v>
      </c>
      <c r="AN17" s="22">
        <v>7.8</v>
      </c>
      <c r="AO17" s="22">
        <v>7.4</v>
      </c>
      <c r="AP17" s="27">
        <v>7.27</v>
      </c>
      <c r="AQ17" s="25">
        <v>1.9</v>
      </c>
    </row>
    <row r="18" spans="1:43" ht="12.75" x14ac:dyDescent="0.2">
      <c r="A18" s="7">
        <v>4</v>
      </c>
      <c r="B18">
        <v>2</v>
      </c>
      <c r="C18" s="22">
        <f t="shared" si="0"/>
        <v>29.1</v>
      </c>
      <c r="D18" s="22">
        <v>29.2</v>
      </c>
      <c r="E18" s="22">
        <v>29.1</v>
      </c>
      <c r="F18" s="27">
        <v>30.46</v>
      </c>
      <c r="G18" s="25">
        <v>8.1</v>
      </c>
      <c r="H18" s="22"/>
      <c r="I18" s="22">
        <f t="shared" si="1"/>
        <v>366.1</v>
      </c>
      <c r="J18" s="22">
        <v>365.8</v>
      </c>
      <c r="K18" s="22">
        <v>366.1</v>
      </c>
      <c r="L18" s="27">
        <v>364.55</v>
      </c>
      <c r="M18" s="25">
        <v>-4.8</v>
      </c>
      <c r="N18" s="22"/>
      <c r="O18" s="22"/>
      <c r="P18" s="22">
        <v>395.3</v>
      </c>
      <c r="Q18" s="22">
        <v>395.3</v>
      </c>
      <c r="R18" s="27">
        <v>395.26</v>
      </c>
      <c r="S18" s="25">
        <v>3.4</v>
      </c>
      <c r="T18" s="22"/>
      <c r="U18" s="22">
        <f t="shared" si="2"/>
        <v>29.2</v>
      </c>
      <c r="V18" s="22">
        <v>29.5</v>
      </c>
      <c r="W18" s="22">
        <v>29.2</v>
      </c>
      <c r="X18" s="27">
        <v>30.71</v>
      </c>
      <c r="Y18" s="25">
        <v>8.1999999999999993</v>
      </c>
      <c r="Z18" s="22"/>
      <c r="AA18" s="22">
        <f t="shared" si="3"/>
        <v>7.4</v>
      </c>
      <c r="AB18" s="22">
        <v>7.4</v>
      </c>
      <c r="AC18" s="22">
        <v>7.4</v>
      </c>
      <c r="AD18" s="27">
        <v>7.71</v>
      </c>
      <c r="AE18" s="25">
        <v>2</v>
      </c>
      <c r="AF18" s="22"/>
      <c r="AG18" s="22">
        <f t="shared" si="4"/>
        <v>92.6</v>
      </c>
      <c r="AH18" s="22">
        <v>92.5</v>
      </c>
      <c r="AI18" s="22">
        <v>92.6</v>
      </c>
      <c r="AJ18" s="27">
        <v>92.23</v>
      </c>
      <c r="AK18" s="25">
        <v>-2</v>
      </c>
      <c r="AL18" s="22"/>
      <c r="AM18" s="22">
        <f t="shared" si="5"/>
        <v>7.4</v>
      </c>
      <c r="AN18" s="22">
        <v>7.5</v>
      </c>
      <c r="AO18" s="22">
        <v>7.4</v>
      </c>
      <c r="AP18" s="27">
        <v>7.77</v>
      </c>
      <c r="AQ18" s="25">
        <v>2</v>
      </c>
    </row>
    <row r="19" spans="1:43" ht="12.75" x14ac:dyDescent="0.2">
      <c r="A19" s="7">
        <v>4</v>
      </c>
      <c r="B19">
        <v>3</v>
      </c>
      <c r="C19" s="22">
        <f t="shared" si="0"/>
        <v>33.200000000000003</v>
      </c>
      <c r="D19" s="22">
        <v>32.700000000000003</v>
      </c>
      <c r="E19" s="22">
        <v>33.200000000000003</v>
      </c>
      <c r="F19" s="27">
        <v>31.63</v>
      </c>
      <c r="G19" s="25">
        <v>4.7</v>
      </c>
      <c r="H19" s="22"/>
      <c r="I19" s="22">
        <f t="shared" si="1"/>
        <v>362.6</v>
      </c>
      <c r="J19" s="22">
        <v>363.4</v>
      </c>
      <c r="K19" s="22">
        <v>362.6</v>
      </c>
      <c r="L19" s="27">
        <v>364.4</v>
      </c>
      <c r="M19" s="25">
        <v>-0.6</v>
      </c>
      <c r="N19" s="22"/>
      <c r="O19" s="22"/>
      <c r="P19" s="22">
        <v>396.4</v>
      </c>
      <c r="Q19" s="22">
        <v>396.2</v>
      </c>
      <c r="R19" s="27">
        <v>396.3</v>
      </c>
      <c r="S19" s="25">
        <v>4.0999999999999996</v>
      </c>
      <c r="T19" s="22"/>
      <c r="U19" s="22">
        <f t="shared" si="2"/>
        <v>33.6</v>
      </c>
      <c r="V19" s="22">
        <v>33</v>
      </c>
      <c r="W19" s="22">
        <v>33.6</v>
      </c>
      <c r="X19" s="27">
        <v>31.9</v>
      </c>
      <c r="Y19" s="25">
        <v>4.7</v>
      </c>
      <c r="Z19" s="22"/>
      <c r="AA19" s="22">
        <f t="shared" si="3"/>
        <v>8.4</v>
      </c>
      <c r="AB19" s="22">
        <v>8.3000000000000007</v>
      </c>
      <c r="AC19" s="22">
        <v>8.4</v>
      </c>
      <c r="AD19" s="27">
        <v>7.98</v>
      </c>
      <c r="AE19" s="25">
        <v>1.1000000000000001</v>
      </c>
      <c r="AF19" s="22"/>
      <c r="AG19" s="22">
        <f t="shared" si="4"/>
        <v>91.5</v>
      </c>
      <c r="AH19" s="22">
        <v>91.7</v>
      </c>
      <c r="AI19" s="22">
        <v>91.5</v>
      </c>
      <c r="AJ19" s="27">
        <v>91.95</v>
      </c>
      <c r="AK19" s="25">
        <v>-1.1000000000000001</v>
      </c>
      <c r="AL19" s="22"/>
      <c r="AM19" s="22">
        <f t="shared" si="5"/>
        <v>8.5</v>
      </c>
      <c r="AN19" s="22">
        <v>8.3000000000000007</v>
      </c>
      <c r="AO19" s="22">
        <v>8.5</v>
      </c>
      <c r="AP19" s="27">
        <v>8.0500000000000007</v>
      </c>
      <c r="AQ19" s="25">
        <v>1.1000000000000001</v>
      </c>
    </row>
    <row r="20" spans="1:43" ht="12.75" x14ac:dyDescent="0.2">
      <c r="A20" s="7">
        <v>4</v>
      </c>
      <c r="B20">
        <v>4</v>
      </c>
      <c r="C20" s="22">
        <f t="shared" si="0"/>
        <v>30.6</v>
      </c>
      <c r="D20" s="22">
        <v>30.3</v>
      </c>
      <c r="E20" s="22">
        <v>30.6</v>
      </c>
      <c r="F20" s="27">
        <v>30.88</v>
      </c>
      <c r="G20" s="25">
        <v>-3</v>
      </c>
      <c r="H20" s="22"/>
      <c r="I20" s="22">
        <f t="shared" si="1"/>
        <v>366.7</v>
      </c>
      <c r="J20" s="22">
        <v>367.2</v>
      </c>
      <c r="K20" s="22">
        <v>366.7</v>
      </c>
      <c r="L20" s="27">
        <v>366.4</v>
      </c>
      <c r="M20" s="25">
        <v>8</v>
      </c>
      <c r="N20" s="22"/>
      <c r="O20" s="22"/>
      <c r="P20" s="22">
        <v>397.5</v>
      </c>
      <c r="Q20" s="22">
        <v>397.4</v>
      </c>
      <c r="R20" s="27">
        <v>397.53</v>
      </c>
      <c r="S20" s="25">
        <v>4.9000000000000004</v>
      </c>
      <c r="T20" s="22"/>
      <c r="U20" s="22">
        <f t="shared" si="2"/>
        <v>30.6</v>
      </c>
      <c r="V20" s="22">
        <v>30.3</v>
      </c>
      <c r="W20" s="22">
        <v>30.6</v>
      </c>
      <c r="X20" s="27">
        <v>31.13</v>
      </c>
      <c r="Y20" s="25">
        <v>-3.1</v>
      </c>
      <c r="Z20" s="22"/>
      <c r="AA20" s="22">
        <f t="shared" si="3"/>
        <v>7.7</v>
      </c>
      <c r="AB20" s="22">
        <v>7.6</v>
      </c>
      <c r="AC20" s="22">
        <v>7.7</v>
      </c>
      <c r="AD20" s="27">
        <v>7.77</v>
      </c>
      <c r="AE20" s="25">
        <v>-0.8</v>
      </c>
      <c r="AF20" s="22"/>
      <c r="AG20" s="22">
        <f t="shared" si="4"/>
        <v>92.3</v>
      </c>
      <c r="AH20" s="22">
        <v>92.4</v>
      </c>
      <c r="AI20" s="22">
        <v>92.3</v>
      </c>
      <c r="AJ20" s="27">
        <v>92.17</v>
      </c>
      <c r="AK20" s="25">
        <v>0.9</v>
      </c>
      <c r="AL20" s="22"/>
      <c r="AM20" s="22">
        <f t="shared" si="5"/>
        <v>7.7</v>
      </c>
      <c r="AN20" s="22">
        <v>7.6</v>
      </c>
      <c r="AO20" s="22">
        <v>7.7</v>
      </c>
      <c r="AP20" s="27">
        <v>7.83</v>
      </c>
      <c r="AQ20" s="25">
        <v>-0.9</v>
      </c>
    </row>
    <row r="21" spans="1:43" ht="12.75" x14ac:dyDescent="0.2">
      <c r="A21" s="7"/>
      <c r="B21">
        <v>1</v>
      </c>
      <c r="C21" s="22">
        <f t="shared" si="0"/>
        <v>30.1</v>
      </c>
      <c r="D21" s="22">
        <v>31.4</v>
      </c>
      <c r="E21" s="22">
        <v>30.1</v>
      </c>
      <c r="F21" s="27">
        <v>28.1</v>
      </c>
      <c r="G21" s="25">
        <v>-11.1</v>
      </c>
      <c r="H21" s="22"/>
      <c r="I21" s="22">
        <f t="shared" si="1"/>
        <v>368.7</v>
      </c>
      <c r="J21" s="22">
        <v>367.1</v>
      </c>
      <c r="K21" s="22">
        <v>368.7</v>
      </c>
      <c r="L21" s="27">
        <v>370.68</v>
      </c>
      <c r="M21" s="25">
        <v>17.100000000000001</v>
      </c>
      <c r="N21" s="22"/>
      <c r="O21" s="22"/>
      <c r="P21" s="22">
        <v>398.9</v>
      </c>
      <c r="Q21" s="22">
        <v>399.2</v>
      </c>
      <c r="R21" s="27">
        <v>398.93</v>
      </c>
      <c r="S21" s="25">
        <v>5.6</v>
      </c>
      <c r="T21" s="22"/>
      <c r="U21" s="22">
        <f t="shared" si="2"/>
        <v>30.5</v>
      </c>
      <c r="V21" s="22">
        <v>31.8</v>
      </c>
      <c r="W21" s="22">
        <v>30.5</v>
      </c>
      <c r="X21" s="27">
        <v>28.25</v>
      </c>
      <c r="Y21" s="25">
        <v>-11.5</v>
      </c>
      <c r="Z21" s="22"/>
      <c r="AA21" s="22">
        <f t="shared" si="3"/>
        <v>7.5</v>
      </c>
      <c r="AB21" s="22">
        <v>7.9</v>
      </c>
      <c r="AC21" s="22">
        <v>7.5</v>
      </c>
      <c r="AD21" s="27">
        <v>7.04</v>
      </c>
      <c r="AE21" s="25">
        <v>-2.9</v>
      </c>
      <c r="AF21" s="22"/>
      <c r="AG21" s="22">
        <f t="shared" si="4"/>
        <v>92.4</v>
      </c>
      <c r="AH21" s="22">
        <v>92</v>
      </c>
      <c r="AI21" s="22">
        <v>92.4</v>
      </c>
      <c r="AJ21" s="27">
        <v>92.92</v>
      </c>
      <c r="AK21" s="25">
        <v>3</v>
      </c>
      <c r="AL21" s="22"/>
      <c r="AM21" s="22">
        <f t="shared" si="5"/>
        <v>7.6</v>
      </c>
      <c r="AN21" s="22">
        <v>8</v>
      </c>
      <c r="AO21" s="22">
        <v>7.6</v>
      </c>
      <c r="AP21" s="27">
        <v>7.08</v>
      </c>
      <c r="AQ21" s="25">
        <v>-3</v>
      </c>
    </row>
    <row r="22" spans="1:43" ht="12.75" x14ac:dyDescent="0.2">
      <c r="A22" s="7">
        <v>5</v>
      </c>
      <c r="B22">
        <v>2</v>
      </c>
      <c r="C22" s="22">
        <f t="shared" si="0"/>
        <v>24</v>
      </c>
      <c r="D22" s="22">
        <v>24.1</v>
      </c>
      <c r="E22" s="22">
        <v>24</v>
      </c>
      <c r="F22" s="27">
        <v>25.06</v>
      </c>
      <c r="G22" s="25">
        <v>-12.2</v>
      </c>
      <c r="H22" s="22"/>
      <c r="I22" s="22">
        <f t="shared" si="1"/>
        <v>376.3</v>
      </c>
      <c r="J22" s="22">
        <v>375.9</v>
      </c>
      <c r="K22" s="22">
        <v>376.3</v>
      </c>
      <c r="L22" s="27">
        <v>374.91</v>
      </c>
      <c r="M22" s="25">
        <v>16.899999999999999</v>
      </c>
      <c r="N22" s="22"/>
      <c r="O22" s="22"/>
      <c r="P22" s="22">
        <v>400.1</v>
      </c>
      <c r="Q22" s="22">
        <v>400.1</v>
      </c>
      <c r="R22" s="27">
        <v>400.01</v>
      </c>
      <c r="S22" s="25">
        <v>4.3</v>
      </c>
      <c r="T22" s="22"/>
      <c r="U22" s="22">
        <f t="shared" si="2"/>
        <v>23.8</v>
      </c>
      <c r="V22" s="22">
        <v>24.1</v>
      </c>
      <c r="W22" s="22">
        <v>23.8</v>
      </c>
      <c r="X22" s="27">
        <v>25.1</v>
      </c>
      <c r="Y22" s="25">
        <v>-12.6</v>
      </c>
      <c r="Z22" s="22"/>
      <c r="AA22" s="22">
        <f t="shared" si="3"/>
        <v>6</v>
      </c>
      <c r="AB22" s="22">
        <v>6</v>
      </c>
      <c r="AC22" s="22">
        <v>6</v>
      </c>
      <c r="AD22" s="27">
        <v>6.26</v>
      </c>
      <c r="AE22" s="25">
        <v>-3.1</v>
      </c>
      <c r="AF22" s="22"/>
      <c r="AG22" s="22">
        <f t="shared" si="4"/>
        <v>94.1</v>
      </c>
      <c r="AH22" s="22">
        <v>94</v>
      </c>
      <c r="AI22" s="22">
        <v>94.1</v>
      </c>
      <c r="AJ22" s="27">
        <v>93.73</v>
      </c>
      <c r="AK22" s="25">
        <v>3.2</v>
      </c>
      <c r="AL22" s="22"/>
      <c r="AM22" s="22">
        <f t="shared" si="5"/>
        <v>5.9</v>
      </c>
      <c r="AN22" s="22">
        <v>6</v>
      </c>
      <c r="AO22" s="22">
        <v>5.9</v>
      </c>
      <c r="AP22" s="27">
        <v>6.27</v>
      </c>
      <c r="AQ22" s="25">
        <v>-3.2</v>
      </c>
    </row>
    <row r="23" spans="1:43" ht="12.75" x14ac:dyDescent="0.2">
      <c r="A23" s="7">
        <v>5</v>
      </c>
      <c r="B23">
        <v>3</v>
      </c>
      <c r="C23" s="22">
        <f t="shared" si="0"/>
        <v>23.9</v>
      </c>
      <c r="D23" s="22">
        <v>23.2</v>
      </c>
      <c r="E23" s="22">
        <v>23.9</v>
      </c>
      <c r="F23" s="27">
        <v>23.24</v>
      </c>
      <c r="G23" s="25">
        <v>-7.3</v>
      </c>
      <c r="H23" s="22"/>
      <c r="I23" s="22">
        <f t="shared" si="1"/>
        <v>376.8</v>
      </c>
      <c r="J23" s="22">
        <v>377.7</v>
      </c>
      <c r="K23" s="22">
        <v>376.8</v>
      </c>
      <c r="L23" s="27">
        <v>377.21</v>
      </c>
      <c r="M23" s="25">
        <v>9.1999999999999993</v>
      </c>
      <c r="N23" s="22"/>
      <c r="O23" s="22"/>
      <c r="P23" s="22">
        <v>400.9</v>
      </c>
      <c r="Q23" s="22">
        <v>400.7</v>
      </c>
      <c r="R23" s="27">
        <v>400.55</v>
      </c>
      <c r="S23" s="25">
        <v>2.2000000000000002</v>
      </c>
      <c r="T23" s="22"/>
      <c r="U23" s="22">
        <f t="shared" si="2"/>
        <v>23.9</v>
      </c>
      <c r="V23" s="22">
        <v>23.2</v>
      </c>
      <c r="W23" s="22">
        <v>23.9</v>
      </c>
      <c r="X23" s="27">
        <v>23.35</v>
      </c>
      <c r="Y23" s="25">
        <v>-7</v>
      </c>
      <c r="Z23" s="22"/>
      <c r="AA23" s="22">
        <f t="shared" si="3"/>
        <v>6</v>
      </c>
      <c r="AB23" s="22">
        <v>5.8</v>
      </c>
      <c r="AC23" s="22">
        <v>6</v>
      </c>
      <c r="AD23" s="27">
        <v>5.8</v>
      </c>
      <c r="AE23" s="25">
        <v>-1.9</v>
      </c>
      <c r="AF23" s="22"/>
      <c r="AG23" s="22">
        <f t="shared" si="4"/>
        <v>94</v>
      </c>
      <c r="AH23" s="22">
        <v>94.2</v>
      </c>
      <c r="AI23" s="22">
        <v>94</v>
      </c>
      <c r="AJ23" s="27">
        <v>94.17</v>
      </c>
      <c r="AK23" s="25">
        <v>1.8</v>
      </c>
      <c r="AL23" s="22"/>
      <c r="AM23" s="22">
        <f t="shared" si="5"/>
        <v>6</v>
      </c>
      <c r="AN23" s="22">
        <v>5.8</v>
      </c>
      <c r="AO23" s="22">
        <v>6</v>
      </c>
      <c r="AP23" s="27">
        <v>5.83</v>
      </c>
      <c r="AQ23" s="25">
        <v>-1.8</v>
      </c>
    </row>
    <row r="24" spans="1:43" ht="12.75" x14ac:dyDescent="0.2">
      <c r="A24" s="7">
        <v>5</v>
      </c>
      <c r="B24">
        <v>4</v>
      </c>
      <c r="C24" s="22">
        <f t="shared" si="0"/>
        <v>24.1</v>
      </c>
      <c r="D24" s="22">
        <v>24</v>
      </c>
      <c r="E24" s="22">
        <v>24.1</v>
      </c>
      <c r="F24" s="27">
        <v>23.09</v>
      </c>
      <c r="G24" s="25">
        <v>-0.6</v>
      </c>
      <c r="H24" s="22"/>
      <c r="I24" s="22">
        <f t="shared" si="1"/>
        <v>376</v>
      </c>
      <c r="J24" s="22">
        <v>376.2</v>
      </c>
      <c r="K24" s="22">
        <v>376</v>
      </c>
      <c r="L24" s="27">
        <v>377.16</v>
      </c>
      <c r="M24" s="25">
        <v>-0.2</v>
      </c>
      <c r="N24" s="22"/>
      <c r="O24" s="22"/>
      <c r="P24" s="22">
        <v>400.9</v>
      </c>
      <c r="Q24" s="22">
        <v>400.8</v>
      </c>
      <c r="R24" s="27">
        <v>400.73</v>
      </c>
      <c r="S24" s="25">
        <v>0.7</v>
      </c>
      <c r="T24" s="22"/>
      <c r="U24" s="22">
        <f t="shared" si="2"/>
        <v>24.8</v>
      </c>
      <c r="V24" s="22">
        <v>24.7</v>
      </c>
      <c r="W24" s="22">
        <v>24.8</v>
      </c>
      <c r="X24" s="27">
        <v>23.58</v>
      </c>
      <c r="Y24" s="25">
        <v>0.9</v>
      </c>
      <c r="Z24" s="22"/>
      <c r="AA24" s="22">
        <f t="shared" si="3"/>
        <v>6</v>
      </c>
      <c r="AB24" s="22">
        <v>6</v>
      </c>
      <c r="AC24" s="22">
        <v>6</v>
      </c>
      <c r="AD24" s="27">
        <v>5.76</v>
      </c>
      <c r="AE24" s="25">
        <v>-0.2</v>
      </c>
      <c r="AF24" s="22"/>
      <c r="AG24" s="22">
        <f t="shared" si="4"/>
        <v>93.8</v>
      </c>
      <c r="AH24" s="22">
        <v>93.8</v>
      </c>
      <c r="AI24" s="22">
        <v>93.8</v>
      </c>
      <c r="AJ24" s="27">
        <v>94.12</v>
      </c>
      <c r="AK24" s="25">
        <v>-0.2</v>
      </c>
      <c r="AL24" s="22"/>
      <c r="AM24" s="22">
        <f t="shared" si="5"/>
        <v>6.2</v>
      </c>
      <c r="AN24" s="22">
        <v>6.2</v>
      </c>
      <c r="AO24" s="22">
        <v>6.2</v>
      </c>
      <c r="AP24" s="27">
        <v>5.88</v>
      </c>
      <c r="AQ24" s="25">
        <v>0.2</v>
      </c>
    </row>
    <row r="25" spans="1:43" ht="12.75" x14ac:dyDescent="0.2">
      <c r="A25" s="7"/>
      <c r="B25">
        <v>1</v>
      </c>
      <c r="C25" s="22">
        <f t="shared" si="0"/>
        <v>22.9</v>
      </c>
      <c r="D25" s="22">
        <v>23.8</v>
      </c>
      <c r="E25" s="22">
        <v>22.9</v>
      </c>
      <c r="F25" s="27">
        <v>24.16</v>
      </c>
      <c r="G25" s="25">
        <v>4.3</v>
      </c>
      <c r="H25" s="22"/>
      <c r="I25" s="22">
        <f t="shared" si="1"/>
        <v>376.8</v>
      </c>
      <c r="J25" s="22">
        <v>375.6</v>
      </c>
      <c r="K25" s="22">
        <v>376.8</v>
      </c>
      <c r="L25" s="27">
        <v>375.98</v>
      </c>
      <c r="M25" s="25">
        <v>-4.7</v>
      </c>
      <c r="N25" s="22"/>
      <c r="O25" s="22"/>
      <c r="P25" s="22">
        <v>400.5</v>
      </c>
      <c r="Q25" s="22">
        <v>400.8</v>
      </c>
      <c r="R25" s="27">
        <v>401.09</v>
      </c>
      <c r="S25" s="25">
        <v>1.4</v>
      </c>
      <c r="T25" s="22"/>
      <c r="U25" s="22">
        <f t="shared" si="2"/>
        <v>24</v>
      </c>
      <c r="V25" s="22">
        <v>25</v>
      </c>
      <c r="W25" s="22">
        <v>24</v>
      </c>
      <c r="X25" s="27">
        <v>25.12</v>
      </c>
      <c r="Y25" s="25">
        <v>6.2</v>
      </c>
      <c r="Z25" s="22"/>
      <c r="AA25" s="22">
        <f t="shared" si="3"/>
        <v>5.7</v>
      </c>
      <c r="AB25" s="22">
        <v>6</v>
      </c>
      <c r="AC25" s="22">
        <v>5.7</v>
      </c>
      <c r="AD25" s="27">
        <v>6.02</v>
      </c>
      <c r="AE25" s="25">
        <v>1</v>
      </c>
      <c r="AF25" s="22"/>
      <c r="AG25" s="22">
        <f t="shared" si="4"/>
        <v>94</v>
      </c>
      <c r="AH25" s="22">
        <v>93.8</v>
      </c>
      <c r="AI25" s="22">
        <v>94</v>
      </c>
      <c r="AJ25" s="27">
        <v>93.74</v>
      </c>
      <c r="AK25" s="25">
        <v>-1.5</v>
      </c>
      <c r="AL25" s="22"/>
      <c r="AM25" s="22">
        <f t="shared" si="5"/>
        <v>6</v>
      </c>
      <c r="AN25" s="22">
        <v>6.2</v>
      </c>
      <c r="AO25" s="22">
        <v>6</v>
      </c>
      <c r="AP25" s="27">
        <v>6.26</v>
      </c>
      <c r="AQ25" s="25">
        <v>1.5</v>
      </c>
    </row>
    <row r="26" spans="1:43" ht="12.75" x14ac:dyDescent="0.2">
      <c r="A26" s="7">
        <v>6</v>
      </c>
      <c r="B26">
        <v>2</v>
      </c>
      <c r="C26" s="22">
        <f t="shared" si="0"/>
        <v>26.7</v>
      </c>
      <c r="D26" s="22">
        <v>27</v>
      </c>
      <c r="E26" s="22">
        <v>26.7</v>
      </c>
      <c r="F26" s="27">
        <v>25.95</v>
      </c>
      <c r="G26" s="25">
        <v>7.2</v>
      </c>
      <c r="H26" s="22"/>
      <c r="I26" s="22">
        <f t="shared" si="1"/>
        <v>374</v>
      </c>
      <c r="J26" s="22">
        <v>373.5</v>
      </c>
      <c r="K26" s="22">
        <v>374</v>
      </c>
      <c r="L26" s="27">
        <v>375.1</v>
      </c>
      <c r="M26" s="25">
        <v>-3.5</v>
      </c>
      <c r="N26" s="22"/>
      <c r="O26" s="22"/>
      <c r="P26" s="22">
        <v>402.1</v>
      </c>
      <c r="Q26" s="22">
        <v>402.1</v>
      </c>
      <c r="R26" s="27">
        <v>402.13</v>
      </c>
      <c r="S26" s="25">
        <v>4.2</v>
      </c>
      <c r="T26" s="22"/>
      <c r="U26" s="22">
        <f t="shared" si="2"/>
        <v>28.1</v>
      </c>
      <c r="V26" s="22">
        <v>28.7</v>
      </c>
      <c r="W26" s="22">
        <v>28.1</v>
      </c>
      <c r="X26" s="27">
        <v>27.03</v>
      </c>
      <c r="Y26" s="25">
        <v>7.7</v>
      </c>
      <c r="Z26" s="22"/>
      <c r="AA26" s="22">
        <f t="shared" si="3"/>
        <v>6.6</v>
      </c>
      <c r="AB26" s="22">
        <v>6.7</v>
      </c>
      <c r="AC26" s="22">
        <v>6.6</v>
      </c>
      <c r="AD26" s="27">
        <v>6.45</v>
      </c>
      <c r="AE26" s="25">
        <v>1.7</v>
      </c>
      <c r="AF26" s="22"/>
      <c r="AG26" s="22">
        <f t="shared" si="4"/>
        <v>93</v>
      </c>
      <c r="AH26" s="22">
        <v>92.9</v>
      </c>
      <c r="AI26" s="22">
        <v>93</v>
      </c>
      <c r="AJ26" s="27">
        <v>93.28</v>
      </c>
      <c r="AK26" s="25">
        <v>-1.8</v>
      </c>
      <c r="AL26" s="22"/>
      <c r="AM26" s="22">
        <f t="shared" si="5"/>
        <v>7</v>
      </c>
      <c r="AN26" s="22">
        <v>7.1</v>
      </c>
      <c r="AO26" s="22">
        <v>7</v>
      </c>
      <c r="AP26" s="27">
        <v>6.72</v>
      </c>
      <c r="AQ26" s="25">
        <v>1.8</v>
      </c>
    </row>
    <row r="27" spans="1:43" ht="12.75" x14ac:dyDescent="0.2">
      <c r="A27" s="7">
        <v>6</v>
      </c>
      <c r="B27">
        <v>3</v>
      </c>
      <c r="C27" s="22">
        <f t="shared" si="0"/>
        <v>28.2</v>
      </c>
      <c r="D27" s="22">
        <v>27.4</v>
      </c>
      <c r="E27" s="22">
        <v>28.2</v>
      </c>
      <c r="F27" s="27">
        <v>27.65</v>
      </c>
      <c r="G27" s="25">
        <v>6.8</v>
      </c>
      <c r="H27" s="22"/>
      <c r="I27" s="22">
        <f t="shared" si="1"/>
        <v>375.2</v>
      </c>
      <c r="J27" s="22">
        <v>376.3</v>
      </c>
      <c r="K27" s="22">
        <v>375.2</v>
      </c>
      <c r="L27" s="27">
        <v>375.39</v>
      </c>
      <c r="M27" s="25">
        <v>1.2</v>
      </c>
      <c r="N27" s="22"/>
      <c r="O27" s="22"/>
      <c r="P27" s="22">
        <v>404.2</v>
      </c>
      <c r="Q27" s="22">
        <v>403.9</v>
      </c>
      <c r="R27" s="27">
        <v>403.92</v>
      </c>
      <c r="S27" s="25">
        <v>7.2</v>
      </c>
      <c r="T27" s="22"/>
      <c r="U27" s="22">
        <f t="shared" si="2"/>
        <v>28.6</v>
      </c>
      <c r="V27" s="22">
        <v>27.9</v>
      </c>
      <c r="W27" s="22">
        <v>28.6</v>
      </c>
      <c r="X27" s="27">
        <v>28.54</v>
      </c>
      <c r="Y27" s="25">
        <v>6</v>
      </c>
      <c r="Z27" s="22"/>
      <c r="AA27" s="22">
        <f t="shared" si="3"/>
        <v>7</v>
      </c>
      <c r="AB27" s="22">
        <v>6.8</v>
      </c>
      <c r="AC27" s="22">
        <v>7</v>
      </c>
      <c r="AD27" s="27">
        <v>6.85</v>
      </c>
      <c r="AE27" s="25">
        <v>1.6</v>
      </c>
      <c r="AF27" s="22"/>
      <c r="AG27" s="22">
        <f t="shared" si="4"/>
        <v>92.9</v>
      </c>
      <c r="AH27" s="22">
        <v>93.1</v>
      </c>
      <c r="AI27" s="22">
        <v>92.9</v>
      </c>
      <c r="AJ27" s="27">
        <v>92.94</v>
      </c>
      <c r="AK27" s="25">
        <v>-1.4</v>
      </c>
      <c r="AL27" s="22"/>
      <c r="AM27" s="22">
        <f t="shared" si="5"/>
        <v>7.1</v>
      </c>
      <c r="AN27" s="22">
        <v>6.9</v>
      </c>
      <c r="AO27" s="22">
        <v>7.1</v>
      </c>
      <c r="AP27" s="27">
        <v>7.06</v>
      </c>
      <c r="AQ27" s="25">
        <v>1.4</v>
      </c>
    </row>
    <row r="28" spans="1:43" ht="12.75" x14ac:dyDescent="0.2">
      <c r="A28" s="7">
        <v>6</v>
      </c>
      <c r="B28">
        <v>4</v>
      </c>
      <c r="C28" s="22">
        <f t="shared" si="0"/>
        <v>28.6</v>
      </c>
      <c r="D28" s="22">
        <v>28.6</v>
      </c>
      <c r="E28" s="22">
        <v>28.6</v>
      </c>
      <c r="F28" s="27">
        <v>28.67</v>
      </c>
      <c r="G28" s="25">
        <v>4.0999999999999996</v>
      </c>
      <c r="H28" s="22"/>
      <c r="I28" s="22">
        <f t="shared" si="1"/>
        <v>377.2</v>
      </c>
      <c r="J28" s="22">
        <v>377.4</v>
      </c>
      <c r="K28" s="22">
        <v>377.2</v>
      </c>
      <c r="L28" s="27">
        <v>376.83</v>
      </c>
      <c r="M28" s="25">
        <v>5.8</v>
      </c>
      <c r="N28" s="22"/>
      <c r="O28" s="22"/>
      <c r="P28" s="22">
        <v>406.3</v>
      </c>
      <c r="Q28" s="22">
        <v>406.3</v>
      </c>
      <c r="R28" s="27">
        <v>406.15</v>
      </c>
      <c r="S28" s="25">
        <v>8.9</v>
      </c>
      <c r="T28" s="22"/>
      <c r="U28" s="22">
        <f t="shared" si="2"/>
        <v>29</v>
      </c>
      <c r="V28" s="22">
        <v>28.9</v>
      </c>
      <c r="W28" s="22">
        <v>29</v>
      </c>
      <c r="X28" s="27">
        <v>29.32</v>
      </c>
      <c r="Y28" s="25">
        <v>3.1</v>
      </c>
      <c r="Z28" s="22"/>
      <c r="AA28" s="22">
        <f t="shared" si="3"/>
        <v>7</v>
      </c>
      <c r="AB28" s="22">
        <v>7</v>
      </c>
      <c r="AC28" s="22">
        <v>7</v>
      </c>
      <c r="AD28" s="27">
        <v>7.06</v>
      </c>
      <c r="AE28" s="25">
        <v>0.9</v>
      </c>
      <c r="AF28" s="22"/>
      <c r="AG28" s="22">
        <f t="shared" si="4"/>
        <v>92.9</v>
      </c>
      <c r="AH28" s="22">
        <v>92.9</v>
      </c>
      <c r="AI28" s="22">
        <v>92.9</v>
      </c>
      <c r="AJ28" s="27">
        <v>92.78</v>
      </c>
      <c r="AK28" s="25">
        <v>-0.6</v>
      </c>
      <c r="AL28" s="22"/>
      <c r="AM28" s="22">
        <f t="shared" si="5"/>
        <v>7.1</v>
      </c>
      <c r="AN28" s="22">
        <v>7.1</v>
      </c>
      <c r="AO28" s="22">
        <v>7.1</v>
      </c>
      <c r="AP28" s="27">
        <v>7.22</v>
      </c>
      <c r="AQ28" s="25">
        <v>0.6</v>
      </c>
    </row>
    <row r="29" spans="1:43" ht="12.75" x14ac:dyDescent="0.2">
      <c r="A29" s="7"/>
      <c r="B29">
        <v>1</v>
      </c>
      <c r="C29" s="22">
        <f t="shared" si="0"/>
        <v>29.5</v>
      </c>
      <c r="D29" s="22">
        <v>29.7</v>
      </c>
      <c r="E29" s="22">
        <v>29.5</v>
      </c>
      <c r="F29" s="27">
        <v>29.48</v>
      </c>
      <c r="G29" s="25">
        <v>3.3</v>
      </c>
      <c r="H29" s="22"/>
      <c r="I29" s="22">
        <f t="shared" si="1"/>
        <v>378.3</v>
      </c>
      <c r="J29" s="22">
        <v>377.6</v>
      </c>
      <c r="K29" s="22">
        <v>378.3</v>
      </c>
      <c r="L29" s="27">
        <v>378.43</v>
      </c>
      <c r="M29" s="25">
        <v>6.4</v>
      </c>
      <c r="N29" s="22"/>
      <c r="O29" s="22"/>
      <c r="P29" s="22">
        <v>408.2</v>
      </c>
      <c r="Q29" s="22">
        <v>408.6</v>
      </c>
      <c r="R29" s="27">
        <v>408.54</v>
      </c>
      <c r="S29" s="25">
        <v>9.6</v>
      </c>
      <c r="T29" s="22"/>
      <c r="U29" s="22">
        <f t="shared" si="2"/>
        <v>30.3</v>
      </c>
      <c r="V29" s="22">
        <v>30.6</v>
      </c>
      <c r="W29" s="22">
        <v>30.3</v>
      </c>
      <c r="X29" s="27">
        <v>30.11</v>
      </c>
      <c r="Y29" s="25">
        <v>3.2</v>
      </c>
      <c r="Z29" s="22"/>
      <c r="AA29" s="22">
        <f t="shared" si="3"/>
        <v>7.2</v>
      </c>
      <c r="AB29" s="22">
        <v>7.3</v>
      </c>
      <c r="AC29" s="22">
        <v>7.2</v>
      </c>
      <c r="AD29" s="27">
        <v>7.22</v>
      </c>
      <c r="AE29" s="25">
        <v>0.6</v>
      </c>
      <c r="AF29" s="22"/>
      <c r="AG29" s="22">
        <f t="shared" si="4"/>
        <v>92.6</v>
      </c>
      <c r="AH29" s="22">
        <v>92.5</v>
      </c>
      <c r="AI29" s="22">
        <v>92.6</v>
      </c>
      <c r="AJ29" s="27">
        <v>92.63</v>
      </c>
      <c r="AK29" s="25">
        <v>-0.6</v>
      </c>
      <c r="AL29" s="22"/>
      <c r="AM29" s="22">
        <f t="shared" si="5"/>
        <v>7.4</v>
      </c>
      <c r="AN29" s="22">
        <v>7.5</v>
      </c>
      <c r="AO29" s="22">
        <v>7.4</v>
      </c>
      <c r="AP29" s="27">
        <v>7.37</v>
      </c>
      <c r="AQ29" s="25">
        <v>0.6</v>
      </c>
    </row>
    <row r="30" spans="1:43" ht="12.75" x14ac:dyDescent="0.2">
      <c r="A30" s="7">
        <v>7</v>
      </c>
      <c r="B30">
        <v>2</v>
      </c>
      <c r="C30" s="22">
        <f t="shared" si="0"/>
        <v>30.2</v>
      </c>
      <c r="D30" s="22">
        <v>31</v>
      </c>
      <c r="E30" s="22">
        <v>30.2</v>
      </c>
      <c r="F30" s="27">
        <v>30.42</v>
      </c>
      <c r="G30" s="25">
        <v>3.7</v>
      </c>
      <c r="H30" s="22"/>
      <c r="I30" s="22">
        <f t="shared" si="1"/>
        <v>380</v>
      </c>
      <c r="J30" s="22">
        <v>379.2</v>
      </c>
      <c r="K30" s="22">
        <v>380</v>
      </c>
      <c r="L30" s="27">
        <v>379.92</v>
      </c>
      <c r="M30" s="25">
        <v>5.9</v>
      </c>
      <c r="N30" s="22"/>
      <c r="O30" s="22"/>
      <c r="P30" s="22">
        <v>411.1</v>
      </c>
      <c r="Q30" s="22">
        <v>411.1</v>
      </c>
      <c r="R30" s="27">
        <v>411.13</v>
      </c>
      <c r="S30" s="25">
        <v>10.3</v>
      </c>
      <c r="T30" s="22"/>
      <c r="U30" s="22">
        <f t="shared" si="2"/>
        <v>31</v>
      </c>
      <c r="V30" s="22">
        <v>31.9</v>
      </c>
      <c r="W30" s="22">
        <v>31</v>
      </c>
      <c r="X30" s="27">
        <v>31.21</v>
      </c>
      <c r="Y30" s="25">
        <v>4.4000000000000004</v>
      </c>
      <c r="Z30" s="22"/>
      <c r="AA30" s="22">
        <f t="shared" si="3"/>
        <v>7.3</v>
      </c>
      <c r="AB30" s="22">
        <v>7.5</v>
      </c>
      <c r="AC30" s="22">
        <v>7.3</v>
      </c>
      <c r="AD30" s="27">
        <v>7.4</v>
      </c>
      <c r="AE30" s="25">
        <v>0.7</v>
      </c>
      <c r="AF30" s="22"/>
      <c r="AG30" s="22">
        <f t="shared" si="4"/>
        <v>92.5</v>
      </c>
      <c r="AH30" s="22">
        <v>92.2</v>
      </c>
      <c r="AI30" s="22">
        <v>92.5</v>
      </c>
      <c r="AJ30" s="27">
        <v>92.41</v>
      </c>
      <c r="AK30" s="25">
        <v>-0.9</v>
      </c>
      <c r="AL30" s="22"/>
      <c r="AM30" s="22">
        <f t="shared" si="5"/>
        <v>7.5</v>
      </c>
      <c r="AN30" s="22">
        <v>7.8</v>
      </c>
      <c r="AO30" s="22">
        <v>7.5</v>
      </c>
      <c r="AP30" s="27">
        <v>7.59</v>
      </c>
      <c r="AQ30" s="25">
        <v>0.9</v>
      </c>
    </row>
    <row r="31" spans="1:43" ht="12.75" x14ac:dyDescent="0.2">
      <c r="A31" s="7">
        <v>7</v>
      </c>
      <c r="B31">
        <v>3</v>
      </c>
      <c r="C31" s="22">
        <f t="shared" si="0"/>
        <v>31.4</v>
      </c>
      <c r="D31" s="22">
        <v>30.4</v>
      </c>
      <c r="E31" s="22">
        <v>31.4</v>
      </c>
      <c r="F31" s="27">
        <v>31.45</v>
      </c>
      <c r="G31" s="25">
        <v>4.0999999999999996</v>
      </c>
      <c r="H31" s="22"/>
      <c r="I31" s="22">
        <f t="shared" si="1"/>
        <v>381.5</v>
      </c>
      <c r="J31" s="22">
        <v>382.8</v>
      </c>
      <c r="K31" s="22">
        <v>381.5</v>
      </c>
      <c r="L31" s="27">
        <v>381.76</v>
      </c>
      <c r="M31" s="25">
        <v>7.4</v>
      </c>
      <c r="N31" s="22"/>
      <c r="O31" s="22"/>
      <c r="P31" s="22">
        <v>414.3</v>
      </c>
      <c r="Q31" s="22">
        <v>414</v>
      </c>
      <c r="R31" s="27">
        <v>414.05</v>
      </c>
      <c r="S31" s="25">
        <v>11.7</v>
      </c>
      <c r="T31" s="22"/>
      <c r="U31" s="22">
        <f t="shared" si="2"/>
        <v>32.5</v>
      </c>
      <c r="V31" s="22">
        <v>31.6</v>
      </c>
      <c r="W31" s="22">
        <v>32.5</v>
      </c>
      <c r="X31" s="27">
        <v>32.28</v>
      </c>
      <c r="Y31" s="25">
        <v>4.3</v>
      </c>
      <c r="Z31" s="22"/>
      <c r="AA31" s="22">
        <f t="shared" si="3"/>
        <v>7.6</v>
      </c>
      <c r="AB31" s="22">
        <v>7.3</v>
      </c>
      <c r="AC31" s="22">
        <v>7.6</v>
      </c>
      <c r="AD31" s="27">
        <v>7.6</v>
      </c>
      <c r="AE31" s="25">
        <v>0.8</v>
      </c>
      <c r="AF31" s="22"/>
      <c r="AG31" s="22">
        <f t="shared" si="4"/>
        <v>92.1</v>
      </c>
      <c r="AH31" s="22">
        <v>92.4</v>
      </c>
      <c r="AI31" s="22">
        <v>92.1</v>
      </c>
      <c r="AJ31" s="27">
        <v>92.2</v>
      </c>
      <c r="AK31" s="25">
        <v>-0.8</v>
      </c>
      <c r="AL31" s="22"/>
      <c r="AM31" s="22">
        <f t="shared" si="5"/>
        <v>7.9</v>
      </c>
      <c r="AN31" s="22">
        <v>7.6</v>
      </c>
      <c r="AO31" s="22">
        <v>7.9</v>
      </c>
      <c r="AP31" s="27">
        <v>7.8</v>
      </c>
      <c r="AQ31" s="25">
        <v>0.8</v>
      </c>
    </row>
    <row r="32" spans="1:43" ht="12.75" x14ac:dyDescent="0.2">
      <c r="A32" s="7">
        <v>7</v>
      </c>
      <c r="B32">
        <v>4</v>
      </c>
      <c r="C32" s="22">
        <f t="shared" si="0"/>
        <v>31.3</v>
      </c>
      <c r="D32" s="22">
        <v>31.3</v>
      </c>
      <c r="E32" s="22">
        <v>31.3</v>
      </c>
      <c r="F32" s="27">
        <v>32.83</v>
      </c>
      <c r="G32" s="25">
        <v>5.5</v>
      </c>
      <c r="H32" s="22"/>
      <c r="I32" s="22">
        <f t="shared" si="1"/>
        <v>385.5</v>
      </c>
      <c r="J32" s="22">
        <v>385.7</v>
      </c>
      <c r="K32" s="22">
        <v>385.5</v>
      </c>
      <c r="L32" s="27">
        <v>383.94</v>
      </c>
      <c r="M32" s="25">
        <v>8.6999999999999993</v>
      </c>
      <c r="N32" s="22"/>
      <c r="O32" s="22"/>
      <c r="P32" s="22">
        <v>417.4</v>
      </c>
      <c r="Q32" s="22">
        <v>417.4</v>
      </c>
      <c r="R32" s="27">
        <v>417.45</v>
      </c>
      <c r="S32" s="25">
        <v>13.6</v>
      </c>
      <c r="T32" s="22"/>
      <c r="U32" s="22">
        <f t="shared" si="2"/>
        <v>31.9</v>
      </c>
      <c r="V32" s="22">
        <v>31.8</v>
      </c>
      <c r="W32" s="22">
        <v>31.9</v>
      </c>
      <c r="X32" s="27">
        <v>33.51</v>
      </c>
      <c r="Y32" s="25">
        <v>4.9000000000000004</v>
      </c>
      <c r="Z32" s="22"/>
      <c r="AA32" s="22">
        <f t="shared" si="3"/>
        <v>7.5</v>
      </c>
      <c r="AB32" s="22">
        <v>7.5</v>
      </c>
      <c r="AC32" s="22">
        <v>7.5</v>
      </c>
      <c r="AD32" s="27">
        <v>7.86</v>
      </c>
      <c r="AE32" s="25">
        <v>1.1000000000000001</v>
      </c>
      <c r="AF32" s="22"/>
      <c r="AG32" s="22">
        <f t="shared" si="4"/>
        <v>92.4</v>
      </c>
      <c r="AH32" s="22">
        <v>92.4</v>
      </c>
      <c r="AI32" s="22">
        <v>92.4</v>
      </c>
      <c r="AJ32" s="27">
        <v>91.97</v>
      </c>
      <c r="AK32" s="25">
        <v>-0.9</v>
      </c>
      <c r="AL32" s="22"/>
      <c r="AM32" s="22">
        <f t="shared" si="5"/>
        <v>7.6</v>
      </c>
      <c r="AN32" s="22">
        <v>7.6</v>
      </c>
      <c r="AO32" s="22">
        <v>7.6</v>
      </c>
      <c r="AP32" s="27">
        <v>8.0299999999999994</v>
      </c>
      <c r="AQ32" s="25">
        <v>0.9</v>
      </c>
    </row>
    <row r="33" spans="1:43" ht="12.75" x14ac:dyDescent="0.2">
      <c r="A33" s="7"/>
      <c r="B33">
        <v>1</v>
      </c>
      <c r="C33" s="22">
        <f t="shared" si="0"/>
        <v>33.6</v>
      </c>
      <c r="D33" s="22">
        <v>33.299999999999997</v>
      </c>
      <c r="E33" s="22">
        <v>33.6</v>
      </c>
      <c r="F33" s="27">
        <v>33.869999999999997</v>
      </c>
      <c r="G33" s="25">
        <v>4.2</v>
      </c>
      <c r="H33" s="22"/>
      <c r="I33" s="22">
        <f t="shared" si="1"/>
        <v>387.5</v>
      </c>
      <c r="J33" s="22">
        <v>387.4</v>
      </c>
      <c r="K33" s="22">
        <v>387.5</v>
      </c>
      <c r="L33" s="27">
        <v>386.9</v>
      </c>
      <c r="M33" s="25">
        <v>11.8</v>
      </c>
      <c r="N33" s="22"/>
      <c r="O33" s="22"/>
      <c r="P33" s="22">
        <v>421</v>
      </c>
      <c r="Q33" s="22">
        <v>421.3</v>
      </c>
      <c r="R33" s="27">
        <v>421.37</v>
      </c>
      <c r="S33" s="25">
        <v>15.7</v>
      </c>
      <c r="T33" s="22"/>
      <c r="U33" s="22">
        <f t="shared" si="2"/>
        <v>33.799999999999997</v>
      </c>
      <c r="V33" s="22">
        <v>33.6</v>
      </c>
      <c r="W33" s="22">
        <v>33.799999999999997</v>
      </c>
      <c r="X33" s="27">
        <v>34.47</v>
      </c>
      <c r="Y33" s="25">
        <v>3.8</v>
      </c>
      <c r="Z33" s="22"/>
      <c r="AA33" s="22">
        <f t="shared" si="3"/>
        <v>8</v>
      </c>
      <c r="AB33" s="22">
        <v>7.9</v>
      </c>
      <c r="AC33" s="22">
        <v>8</v>
      </c>
      <c r="AD33" s="27">
        <v>8.0399999999999991</v>
      </c>
      <c r="AE33" s="25">
        <v>0.7</v>
      </c>
      <c r="AF33" s="22"/>
      <c r="AG33" s="22">
        <f t="shared" si="4"/>
        <v>92</v>
      </c>
      <c r="AH33" s="22">
        <v>92</v>
      </c>
      <c r="AI33" s="22">
        <v>92</v>
      </c>
      <c r="AJ33" s="27">
        <v>91.82</v>
      </c>
      <c r="AK33" s="25">
        <v>-0.6</v>
      </c>
      <c r="AL33" s="22"/>
      <c r="AM33" s="22">
        <f t="shared" si="5"/>
        <v>8</v>
      </c>
      <c r="AN33" s="22">
        <v>8</v>
      </c>
      <c r="AO33" s="22">
        <v>8</v>
      </c>
      <c r="AP33" s="27">
        <v>8.18</v>
      </c>
      <c r="AQ33" s="25">
        <v>0.6</v>
      </c>
    </row>
    <row r="34" spans="1:43" ht="12.75" x14ac:dyDescent="0.2">
      <c r="A34" s="7">
        <v>8</v>
      </c>
      <c r="B34">
        <v>2</v>
      </c>
      <c r="C34" s="22">
        <f t="shared" si="0"/>
        <v>36.200000000000003</v>
      </c>
      <c r="D34" s="22">
        <v>37.200000000000003</v>
      </c>
      <c r="E34" s="22">
        <v>36.200000000000003</v>
      </c>
      <c r="F34" s="27">
        <v>34.24</v>
      </c>
      <c r="G34" s="25">
        <v>1.5</v>
      </c>
      <c r="H34" s="22"/>
      <c r="I34" s="22">
        <f t="shared" si="1"/>
        <v>388.7</v>
      </c>
      <c r="J34" s="22">
        <v>387.7</v>
      </c>
      <c r="K34" s="22">
        <v>388.7</v>
      </c>
      <c r="L34" s="27">
        <v>390.66</v>
      </c>
      <c r="M34" s="25">
        <v>15</v>
      </c>
      <c r="N34" s="22"/>
      <c r="O34" s="22"/>
      <c r="P34" s="22">
        <v>425.8</v>
      </c>
      <c r="Q34" s="22">
        <v>425.7</v>
      </c>
      <c r="R34" s="27">
        <v>425.66</v>
      </c>
      <c r="S34" s="25">
        <v>17.2</v>
      </c>
      <c r="T34" s="22"/>
      <c r="U34" s="22">
        <f t="shared" si="2"/>
        <v>37</v>
      </c>
      <c r="V34" s="22">
        <v>38.1</v>
      </c>
      <c r="W34" s="22">
        <v>37</v>
      </c>
      <c r="X34" s="27">
        <v>35.01</v>
      </c>
      <c r="Y34" s="25">
        <v>2.1</v>
      </c>
      <c r="Z34" s="22"/>
      <c r="AA34" s="22">
        <f t="shared" si="3"/>
        <v>8.5</v>
      </c>
      <c r="AB34" s="22">
        <v>8.6999999999999993</v>
      </c>
      <c r="AC34" s="22">
        <v>8.5</v>
      </c>
      <c r="AD34" s="27">
        <v>8.0399999999999991</v>
      </c>
      <c r="AE34" s="25">
        <v>0</v>
      </c>
      <c r="AF34" s="22"/>
      <c r="AG34" s="22">
        <f t="shared" si="4"/>
        <v>91.3</v>
      </c>
      <c r="AH34" s="22">
        <v>91.1</v>
      </c>
      <c r="AI34" s="22">
        <v>91.3</v>
      </c>
      <c r="AJ34" s="27">
        <v>91.78</v>
      </c>
      <c r="AK34" s="25">
        <v>-0.2</v>
      </c>
      <c r="AL34" s="22"/>
      <c r="AM34" s="22">
        <f t="shared" si="5"/>
        <v>8.6999999999999993</v>
      </c>
      <c r="AN34" s="22">
        <v>8.9</v>
      </c>
      <c r="AO34" s="22">
        <v>8.6999999999999993</v>
      </c>
      <c r="AP34" s="27">
        <v>8.2200000000000006</v>
      </c>
      <c r="AQ34" s="25">
        <v>0.2</v>
      </c>
    </row>
    <row r="35" spans="1:43" ht="12.75" x14ac:dyDescent="0.2">
      <c r="A35" s="7">
        <v>8</v>
      </c>
      <c r="B35">
        <v>3</v>
      </c>
      <c r="C35" s="22">
        <f t="shared" si="0"/>
        <v>31.5</v>
      </c>
      <c r="D35" s="22">
        <v>30.4</v>
      </c>
      <c r="E35" s="22">
        <v>31.5</v>
      </c>
      <c r="F35" s="27">
        <v>34.65</v>
      </c>
      <c r="G35" s="25">
        <v>1.6</v>
      </c>
      <c r="H35" s="22"/>
      <c r="I35" s="22">
        <f t="shared" si="1"/>
        <v>397.6</v>
      </c>
      <c r="J35" s="22">
        <v>398.8</v>
      </c>
      <c r="K35" s="22">
        <v>397.6</v>
      </c>
      <c r="L35" s="27">
        <v>394.47</v>
      </c>
      <c r="M35" s="25">
        <v>15.2</v>
      </c>
      <c r="N35" s="22"/>
      <c r="O35" s="22"/>
      <c r="P35" s="22">
        <v>430.6</v>
      </c>
      <c r="Q35" s="22">
        <v>430.3</v>
      </c>
      <c r="R35" s="27">
        <v>430.14</v>
      </c>
      <c r="S35" s="25">
        <v>17.899999999999999</v>
      </c>
      <c r="T35" s="22"/>
      <c r="U35" s="22">
        <f t="shared" si="2"/>
        <v>32.799999999999997</v>
      </c>
      <c r="V35" s="22">
        <v>31.8</v>
      </c>
      <c r="W35" s="22">
        <v>32.799999999999997</v>
      </c>
      <c r="X35" s="27">
        <v>35.67</v>
      </c>
      <c r="Y35" s="25">
        <v>2.7</v>
      </c>
      <c r="Z35" s="22"/>
      <c r="AA35" s="22">
        <f t="shared" si="3"/>
        <v>7.3</v>
      </c>
      <c r="AB35" s="22">
        <v>7.1</v>
      </c>
      <c r="AC35" s="22">
        <v>7.3</v>
      </c>
      <c r="AD35" s="27">
        <v>8.0500000000000007</v>
      </c>
      <c r="AE35" s="25">
        <v>0</v>
      </c>
      <c r="AF35" s="22"/>
      <c r="AG35" s="22">
        <f t="shared" si="4"/>
        <v>92.4</v>
      </c>
      <c r="AH35" s="22">
        <v>92.6</v>
      </c>
      <c r="AI35" s="22">
        <v>92.4</v>
      </c>
      <c r="AJ35" s="27">
        <v>91.71</v>
      </c>
      <c r="AK35" s="25">
        <v>-0.3</v>
      </c>
      <c r="AL35" s="22"/>
      <c r="AM35" s="22">
        <f t="shared" si="5"/>
        <v>7.6</v>
      </c>
      <c r="AN35" s="22">
        <v>7.4</v>
      </c>
      <c r="AO35" s="22">
        <v>7.6</v>
      </c>
      <c r="AP35" s="27">
        <v>8.2899999999999991</v>
      </c>
      <c r="AQ35" s="25">
        <v>0.3</v>
      </c>
    </row>
    <row r="36" spans="1:43" ht="12.75" x14ac:dyDescent="0.2">
      <c r="A36" s="7">
        <v>8</v>
      </c>
      <c r="B36">
        <v>4</v>
      </c>
      <c r="C36" s="22">
        <f t="shared" si="0"/>
        <v>38.200000000000003</v>
      </c>
      <c r="D36" s="22">
        <v>37.9</v>
      </c>
      <c r="E36" s="22">
        <v>38.200000000000003</v>
      </c>
      <c r="F36" s="27">
        <v>35.79</v>
      </c>
      <c r="G36" s="25">
        <v>4.5999999999999996</v>
      </c>
      <c r="H36" s="22"/>
      <c r="I36" s="22">
        <f t="shared" si="1"/>
        <v>395.2</v>
      </c>
      <c r="J36" s="22">
        <v>395.6</v>
      </c>
      <c r="K36" s="22">
        <v>395.2</v>
      </c>
      <c r="L36" s="27">
        <v>397.84</v>
      </c>
      <c r="M36" s="25">
        <v>13.5</v>
      </c>
      <c r="N36" s="22"/>
      <c r="O36" s="22"/>
      <c r="P36" s="22">
        <v>434.6</v>
      </c>
      <c r="Q36" s="22">
        <v>434.6</v>
      </c>
      <c r="R36" s="27">
        <v>434.8</v>
      </c>
      <c r="S36" s="25">
        <v>18.600000000000001</v>
      </c>
      <c r="T36" s="22"/>
      <c r="U36" s="22">
        <f t="shared" si="2"/>
        <v>39.4</v>
      </c>
      <c r="V36" s="22">
        <v>39</v>
      </c>
      <c r="W36" s="22">
        <v>39.4</v>
      </c>
      <c r="X36" s="27">
        <v>36.96</v>
      </c>
      <c r="Y36" s="25">
        <v>5.0999999999999996</v>
      </c>
      <c r="Z36" s="22"/>
      <c r="AA36" s="22">
        <f t="shared" si="3"/>
        <v>8.8000000000000007</v>
      </c>
      <c r="AB36" s="22">
        <v>8.6999999999999993</v>
      </c>
      <c r="AC36" s="22">
        <v>8.8000000000000007</v>
      </c>
      <c r="AD36" s="27">
        <v>8.23</v>
      </c>
      <c r="AE36" s="25">
        <v>0.7</v>
      </c>
      <c r="AF36" s="22"/>
      <c r="AG36" s="22">
        <f t="shared" si="4"/>
        <v>90.9</v>
      </c>
      <c r="AH36" s="22">
        <v>91</v>
      </c>
      <c r="AI36" s="22">
        <v>90.9</v>
      </c>
      <c r="AJ36" s="27">
        <v>91.5</v>
      </c>
      <c r="AK36" s="25">
        <v>-0.8</v>
      </c>
      <c r="AL36" s="22"/>
      <c r="AM36" s="22">
        <f t="shared" si="5"/>
        <v>9.1</v>
      </c>
      <c r="AN36" s="22">
        <v>9</v>
      </c>
      <c r="AO36" s="22">
        <v>9.1</v>
      </c>
      <c r="AP36" s="27">
        <v>8.5</v>
      </c>
      <c r="AQ36" s="25">
        <v>0.8</v>
      </c>
    </row>
    <row r="37" spans="1:43" ht="12.75" x14ac:dyDescent="0.2">
      <c r="A37" s="7"/>
      <c r="B37">
        <v>1</v>
      </c>
      <c r="C37" s="22">
        <f t="shared" ref="C37:C68" si="6">$B$2*E37+(1-$B$2)*D37</f>
        <v>37.299999999999997</v>
      </c>
      <c r="D37" s="22">
        <v>36.6</v>
      </c>
      <c r="E37" s="22">
        <v>37.299999999999997</v>
      </c>
      <c r="F37" s="27">
        <v>37.82</v>
      </c>
      <c r="G37" s="25">
        <v>8.1</v>
      </c>
      <c r="H37" s="22"/>
      <c r="I37" s="22">
        <f t="shared" ref="I37:I68" si="7">$B$2*K37+(1-$B$2)*J37</f>
        <v>401.1</v>
      </c>
      <c r="J37" s="22">
        <v>401.4</v>
      </c>
      <c r="K37" s="22">
        <v>401.1</v>
      </c>
      <c r="L37" s="27">
        <v>400.61</v>
      </c>
      <c r="M37" s="25">
        <v>11.1</v>
      </c>
      <c r="N37" s="22"/>
      <c r="O37" s="22"/>
      <c r="P37" s="22">
        <v>439.2</v>
      </c>
      <c r="Q37" s="22">
        <v>439.6</v>
      </c>
      <c r="R37" s="27">
        <v>439.59</v>
      </c>
      <c r="S37" s="25">
        <v>19.100000000000001</v>
      </c>
      <c r="T37" s="22"/>
      <c r="U37" s="22">
        <f t="shared" ref="U37:U68" si="8">$B$2*W37+(1-$B$2)*V37</f>
        <v>38.5</v>
      </c>
      <c r="V37" s="22">
        <v>37.9</v>
      </c>
      <c r="W37" s="22">
        <v>38.5</v>
      </c>
      <c r="X37" s="27">
        <v>38.979999999999997</v>
      </c>
      <c r="Y37" s="25">
        <v>8.1</v>
      </c>
      <c r="Z37" s="22"/>
      <c r="AA37" s="22">
        <f t="shared" ref="AA37:AA68" si="9">$B$2*AC37+(1-$B$2)*AB37</f>
        <v>8.5</v>
      </c>
      <c r="AB37" s="22">
        <v>8.3000000000000007</v>
      </c>
      <c r="AC37" s="22">
        <v>8.5</v>
      </c>
      <c r="AD37" s="27">
        <v>8.6</v>
      </c>
      <c r="AE37" s="25">
        <v>1.5</v>
      </c>
      <c r="AF37" s="22"/>
      <c r="AG37" s="22">
        <f t="shared" ref="AG37:AG68" si="10">$B$2*AI37+(1-$B$2)*AH37</f>
        <v>91.2</v>
      </c>
      <c r="AH37" s="22">
        <v>91.4</v>
      </c>
      <c r="AI37" s="22">
        <v>91.2</v>
      </c>
      <c r="AJ37" s="27">
        <v>91.13</v>
      </c>
      <c r="AK37" s="25">
        <v>-1.5</v>
      </c>
      <c r="AL37" s="22"/>
      <c r="AM37" s="22">
        <f t="shared" ref="AM37:AM68" si="11">$B$2*AO37+(1-$B$2)*AN37</f>
        <v>8.8000000000000007</v>
      </c>
      <c r="AN37" s="22">
        <v>8.6</v>
      </c>
      <c r="AO37" s="22">
        <v>8.8000000000000007</v>
      </c>
      <c r="AP37" s="27">
        <v>8.8699999999999992</v>
      </c>
      <c r="AQ37" s="25">
        <v>1.5</v>
      </c>
    </row>
    <row r="38" spans="1:43" ht="12.75" x14ac:dyDescent="0.2">
      <c r="A38" s="7">
        <v>9</v>
      </c>
      <c r="B38">
        <v>2</v>
      </c>
      <c r="C38" s="22">
        <f t="shared" si="6"/>
        <v>39</v>
      </c>
      <c r="D38" s="22">
        <v>40</v>
      </c>
      <c r="E38" s="22">
        <v>39</v>
      </c>
      <c r="F38" s="27">
        <v>40.04</v>
      </c>
      <c r="G38" s="25">
        <v>8.9</v>
      </c>
      <c r="H38" s="22"/>
      <c r="I38" s="22">
        <f t="shared" si="7"/>
        <v>404.8</v>
      </c>
      <c r="J38" s="22">
        <v>403.8</v>
      </c>
      <c r="K38" s="22">
        <v>404.8</v>
      </c>
      <c r="L38" s="27">
        <v>403.63</v>
      </c>
      <c r="M38" s="25">
        <v>12.1</v>
      </c>
      <c r="N38" s="22"/>
      <c r="O38" s="22"/>
      <c r="P38" s="22">
        <v>445</v>
      </c>
      <c r="Q38" s="22">
        <v>444.9</v>
      </c>
      <c r="R38" s="27">
        <v>444.87</v>
      </c>
      <c r="S38" s="25">
        <v>21.1</v>
      </c>
      <c r="T38" s="22"/>
      <c r="U38" s="22">
        <f t="shared" si="8"/>
        <v>40.200000000000003</v>
      </c>
      <c r="V38" s="22">
        <v>41.2</v>
      </c>
      <c r="W38" s="22">
        <v>40.200000000000003</v>
      </c>
      <c r="X38" s="27">
        <v>41.25</v>
      </c>
      <c r="Y38" s="25">
        <v>9.1</v>
      </c>
      <c r="Z38" s="22"/>
      <c r="AA38" s="22">
        <f t="shared" si="9"/>
        <v>8.8000000000000007</v>
      </c>
      <c r="AB38" s="22">
        <v>9</v>
      </c>
      <c r="AC38" s="22">
        <v>8.8000000000000007</v>
      </c>
      <c r="AD38" s="27">
        <v>9</v>
      </c>
      <c r="AE38" s="25">
        <v>1.6</v>
      </c>
      <c r="AF38" s="22"/>
      <c r="AG38" s="22">
        <f t="shared" si="10"/>
        <v>91</v>
      </c>
      <c r="AH38" s="22">
        <v>90.7</v>
      </c>
      <c r="AI38" s="22">
        <v>91</v>
      </c>
      <c r="AJ38" s="27">
        <v>90.73</v>
      </c>
      <c r="AK38" s="25">
        <v>-1.6</v>
      </c>
      <c r="AL38" s="22"/>
      <c r="AM38" s="22">
        <f t="shared" si="11"/>
        <v>9</v>
      </c>
      <c r="AN38" s="22">
        <v>9.3000000000000007</v>
      </c>
      <c r="AO38" s="22">
        <v>9</v>
      </c>
      <c r="AP38" s="27">
        <v>9.27</v>
      </c>
      <c r="AQ38" s="25">
        <v>1.6</v>
      </c>
    </row>
    <row r="39" spans="1:43" ht="12.75" x14ac:dyDescent="0.2">
      <c r="A39" s="7">
        <v>9</v>
      </c>
      <c r="B39">
        <v>3</v>
      </c>
      <c r="C39" s="22">
        <f t="shared" si="6"/>
        <v>43.5</v>
      </c>
      <c r="D39" s="22">
        <v>42.3</v>
      </c>
      <c r="E39" s="22">
        <v>43.5</v>
      </c>
      <c r="F39" s="27">
        <v>41.34</v>
      </c>
      <c r="G39" s="25">
        <v>5.2</v>
      </c>
      <c r="H39" s="22"/>
      <c r="I39" s="22">
        <f t="shared" si="7"/>
        <v>405.4</v>
      </c>
      <c r="J39" s="22">
        <v>406.7</v>
      </c>
      <c r="K39" s="22">
        <v>405.4</v>
      </c>
      <c r="L39" s="27">
        <v>407.33</v>
      </c>
      <c r="M39" s="25">
        <v>14.8</v>
      </c>
      <c r="N39" s="22"/>
      <c r="O39" s="22"/>
      <c r="P39" s="22">
        <v>450.4</v>
      </c>
      <c r="Q39" s="22">
        <v>450.1</v>
      </c>
      <c r="R39" s="27">
        <v>450.13</v>
      </c>
      <c r="S39" s="25">
        <v>21</v>
      </c>
      <c r="T39" s="22"/>
      <c r="U39" s="22">
        <f t="shared" si="8"/>
        <v>44.6</v>
      </c>
      <c r="V39" s="22">
        <v>43.6</v>
      </c>
      <c r="W39" s="22">
        <v>44.6</v>
      </c>
      <c r="X39" s="27">
        <v>42.8</v>
      </c>
      <c r="Y39" s="25">
        <v>6.2</v>
      </c>
      <c r="Z39" s="22"/>
      <c r="AA39" s="22">
        <f t="shared" si="9"/>
        <v>9.6999999999999993</v>
      </c>
      <c r="AB39" s="22">
        <v>9.4</v>
      </c>
      <c r="AC39" s="22">
        <v>9.6999999999999993</v>
      </c>
      <c r="AD39" s="27">
        <v>9.18</v>
      </c>
      <c r="AE39" s="25">
        <v>0.7</v>
      </c>
      <c r="AF39" s="22"/>
      <c r="AG39" s="22">
        <f t="shared" si="10"/>
        <v>90.1</v>
      </c>
      <c r="AH39" s="22">
        <v>90.3</v>
      </c>
      <c r="AI39" s="22">
        <v>90.1</v>
      </c>
      <c r="AJ39" s="27">
        <v>90.49</v>
      </c>
      <c r="AK39" s="25">
        <v>-0.9</v>
      </c>
      <c r="AL39" s="22"/>
      <c r="AM39" s="22">
        <f t="shared" si="11"/>
        <v>9.9</v>
      </c>
      <c r="AN39" s="22">
        <v>9.6999999999999993</v>
      </c>
      <c r="AO39" s="22">
        <v>9.9</v>
      </c>
      <c r="AP39" s="27">
        <v>9.51</v>
      </c>
      <c r="AQ39" s="25">
        <v>0.9</v>
      </c>
    </row>
    <row r="40" spans="1:43" ht="12.75" x14ac:dyDescent="0.2">
      <c r="A40" s="7">
        <v>9</v>
      </c>
      <c r="B40">
        <v>4</v>
      </c>
      <c r="C40" s="22">
        <f t="shared" si="6"/>
        <v>40.799999999999997</v>
      </c>
      <c r="D40" s="22">
        <v>40.5</v>
      </c>
      <c r="E40" s="22">
        <v>40.799999999999997</v>
      </c>
      <c r="F40" s="27">
        <v>41.25</v>
      </c>
      <c r="G40" s="25">
        <v>-0.3</v>
      </c>
      <c r="H40" s="22"/>
      <c r="I40" s="22">
        <f t="shared" si="7"/>
        <v>413</v>
      </c>
      <c r="J40" s="22">
        <v>413.4</v>
      </c>
      <c r="K40" s="22">
        <v>413</v>
      </c>
      <c r="L40" s="27">
        <v>412.36</v>
      </c>
      <c r="M40" s="25">
        <v>20.100000000000001</v>
      </c>
      <c r="N40" s="22"/>
      <c r="O40" s="22"/>
      <c r="P40" s="22">
        <v>455.4</v>
      </c>
      <c r="Q40" s="22">
        <v>455.5</v>
      </c>
      <c r="R40" s="27">
        <v>455.34</v>
      </c>
      <c r="S40" s="25">
        <v>20.8</v>
      </c>
      <c r="T40" s="22"/>
      <c r="U40" s="22">
        <f t="shared" si="8"/>
        <v>42.5</v>
      </c>
      <c r="V40" s="22">
        <v>42.1</v>
      </c>
      <c r="W40" s="22">
        <v>42.5</v>
      </c>
      <c r="X40" s="27">
        <v>42.98</v>
      </c>
      <c r="Y40" s="25">
        <v>0.7</v>
      </c>
      <c r="Z40" s="22"/>
      <c r="AA40" s="22">
        <f t="shared" si="9"/>
        <v>9</v>
      </c>
      <c r="AB40" s="22">
        <v>8.9</v>
      </c>
      <c r="AC40" s="22">
        <v>9</v>
      </c>
      <c r="AD40" s="27">
        <v>9.06</v>
      </c>
      <c r="AE40" s="25">
        <v>-0.5</v>
      </c>
      <c r="AF40" s="22"/>
      <c r="AG40" s="22">
        <f t="shared" si="10"/>
        <v>90.7</v>
      </c>
      <c r="AH40" s="22">
        <v>90.8</v>
      </c>
      <c r="AI40" s="22">
        <v>90.7</v>
      </c>
      <c r="AJ40" s="27">
        <v>90.56</v>
      </c>
      <c r="AK40" s="25">
        <v>0.3</v>
      </c>
      <c r="AL40" s="22"/>
      <c r="AM40" s="22">
        <f t="shared" si="11"/>
        <v>9.3000000000000007</v>
      </c>
      <c r="AN40" s="22">
        <v>9.1999999999999993</v>
      </c>
      <c r="AO40" s="22">
        <v>9.3000000000000007</v>
      </c>
      <c r="AP40" s="27">
        <v>9.44</v>
      </c>
      <c r="AQ40" s="25">
        <v>-0.3</v>
      </c>
    </row>
    <row r="41" spans="1:43" ht="12.75" x14ac:dyDescent="0.2">
      <c r="A41" s="7"/>
      <c r="B41">
        <v>1</v>
      </c>
      <c r="C41" s="22">
        <f t="shared" si="6"/>
        <v>39.299999999999997</v>
      </c>
      <c r="D41" s="22">
        <v>38.6</v>
      </c>
      <c r="E41" s="22">
        <v>39.299999999999997</v>
      </c>
      <c r="F41" s="27">
        <v>40.06</v>
      </c>
      <c r="G41" s="25">
        <v>-4.8</v>
      </c>
      <c r="H41" s="22"/>
      <c r="I41" s="22">
        <f t="shared" si="7"/>
        <v>419.4</v>
      </c>
      <c r="J41" s="22">
        <v>419.7</v>
      </c>
      <c r="K41" s="22">
        <v>419.4</v>
      </c>
      <c r="L41" s="27">
        <v>418.83</v>
      </c>
      <c r="M41" s="25">
        <v>25.8</v>
      </c>
      <c r="N41" s="22"/>
      <c r="O41" s="22"/>
      <c r="P41" s="22">
        <v>460.2</v>
      </c>
      <c r="Q41" s="22">
        <v>460.5</v>
      </c>
      <c r="R41" s="27">
        <v>460.52</v>
      </c>
      <c r="S41" s="25">
        <v>20.7</v>
      </c>
      <c r="T41" s="22"/>
      <c r="U41" s="22">
        <f t="shared" si="8"/>
        <v>41.1</v>
      </c>
      <c r="V41" s="22">
        <v>40.5</v>
      </c>
      <c r="W41" s="22">
        <v>41.1</v>
      </c>
      <c r="X41" s="27">
        <v>41.69</v>
      </c>
      <c r="Y41" s="25">
        <v>-5.0999999999999996</v>
      </c>
      <c r="Z41" s="22"/>
      <c r="AA41" s="22">
        <f t="shared" si="9"/>
        <v>8.5</v>
      </c>
      <c r="AB41" s="22">
        <v>8.4</v>
      </c>
      <c r="AC41" s="22">
        <v>8.5</v>
      </c>
      <c r="AD41" s="27">
        <v>8.6999999999999993</v>
      </c>
      <c r="AE41" s="25">
        <v>-1.4</v>
      </c>
      <c r="AF41" s="22"/>
      <c r="AG41" s="22">
        <f t="shared" si="10"/>
        <v>91.1</v>
      </c>
      <c r="AH41" s="22">
        <v>91.2</v>
      </c>
      <c r="AI41" s="22">
        <v>91.1</v>
      </c>
      <c r="AJ41" s="27">
        <v>90.95</v>
      </c>
      <c r="AK41" s="25">
        <v>1.5</v>
      </c>
      <c r="AL41" s="22"/>
      <c r="AM41" s="22">
        <f t="shared" si="11"/>
        <v>8.9</v>
      </c>
      <c r="AN41" s="22">
        <v>8.8000000000000007</v>
      </c>
      <c r="AO41" s="22">
        <v>8.9</v>
      </c>
      <c r="AP41" s="27">
        <v>9.0500000000000007</v>
      </c>
      <c r="AQ41" s="25">
        <v>-1.5</v>
      </c>
    </row>
    <row r="42" spans="1:43" ht="12.75" x14ac:dyDescent="0.2">
      <c r="A42" s="7">
        <v>10</v>
      </c>
      <c r="B42">
        <v>2</v>
      </c>
      <c r="C42" s="22">
        <f t="shared" si="6"/>
        <v>39.9</v>
      </c>
      <c r="D42" s="22">
        <v>40.700000000000003</v>
      </c>
      <c r="E42" s="22">
        <v>39.9</v>
      </c>
      <c r="F42" s="27">
        <v>39.049999999999997</v>
      </c>
      <c r="G42" s="25">
        <v>-4</v>
      </c>
      <c r="H42" s="22"/>
      <c r="I42" s="22">
        <f t="shared" si="7"/>
        <v>425</v>
      </c>
      <c r="J42" s="22">
        <v>424.4</v>
      </c>
      <c r="K42" s="22">
        <v>425</v>
      </c>
      <c r="L42" s="27">
        <v>425.55</v>
      </c>
      <c r="M42" s="25">
        <v>26.9</v>
      </c>
      <c r="N42" s="22"/>
      <c r="O42" s="22"/>
      <c r="P42" s="22">
        <v>465.9</v>
      </c>
      <c r="Q42" s="22">
        <v>465.7</v>
      </c>
      <c r="R42" s="27">
        <v>465.8</v>
      </c>
      <c r="S42" s="25">
        <v>21.1</v>
      </c>
      <c r="T42" s="22"/>
      <c r="U42" s="22">
        <f t="shared" si="8"/>
        <v>40.799999999999997</v>
      </c>
      <c r="V42" s="22">
        <v>41.5</v>
      </c>
      <c r="W42" s="22">
        <v>40.799999999999997</v>
      </c>
      <c r="X42" s="27">
        <v>40.25</v>
      </c>
      <c r="Y42" s="25">
        <v>-5.8</v>
      </c>
      <c r="Z42" s="22"/>
      <c r="AA42" s="22">
        <f t="shared" si="9"/>
        <v>8.6</v>
      </c>
      <c r="AB42" s="22">
        <v>8.6999999999999993</v>
      </c>
      <c r="AC42" s="22">
        <v>8.6</v>
      </c>
      <c r="AD42" s="27">
        <v>8.3800000000000008</v>
      </c>
      <c r="AE42" s="25">
        <v>-1.3</v>
      </c>
      <c r="AF42" s="22"/>
      <c r="AG42" s="22">
        <f t="shared" si="10"/>
        <v>91.2</v>
      </c>
      <c r="AH42" s="22">
        <v>91.1</v>
      </c>
      <c r="AI42" s="22">
        <v>91.2</v>
      </c>
      <c r="AJ42" s="27">
        <v>91.36</v>
      </c>
      <c r="AK42" s="25">
        <v>1.6</v>
      </c>
      <c r="AL42" s="22"/>
      <c r="AM42" s="22">
        <f t="shared" si="11"/>
        <v>8.8000000000000007</v>
      </c>
      <c r="AN42" s="22">
        <v>8.9</v>
      </c>
      <c r="AO42" s="22">
        <v>8.8000000000000007</v>
      </c>
      <c r="AP42" s="27">
        <v>8.64</v>
      </c>
      <c r="AQ42" s="25">
        <v>-1.6</v>
      </c>
    </row>
    <row r="43" spans="1:43" ht="12.75" x14ac:dyDescent="0.2">
      <c r="A43" s="7">
        <v>10</v>
      </c>
      <c r="B43">
        <v>3</v>
      </c>
      <c r="C43" s="22">
        <f t="shared" si="6"/>
        <v>38.299999999999997</v>
      </c>
      <c r="D43" s="22">
        <v>37.5</v>
      </c>
      <c r="E43" s="22">
        <v>38.299999999999997</v>
      </c>
      <c r="F43" s="27">
        <v>39.08</v>
      </c>
      <c r="G43" s="25">
        <v>0.1</v>
      </c>
      <c r="H43" s="22"/>
      <c r="I43" s="22">
        <f t="shared" si="7"/>
        <v>432</v>
      </c>
      <c r="J43" s="22">
        <v>432.9</v>
      </c>
      <c r="K43" s="22">
        <v>432</v>
      </c>
      <c r="L43" s="27">
        <v>431.32</v>
      </c>
      <c r="M43" s="25">
        <v>23.1</v>
      </c>
      <c r="N43" s="22"/>
      <c r="O43" s="22"/>
      <c r="P43" s="22">
        <v>471.5</v>
      </c>
      <c r="Q43" s="22">
        <v>471.2</v>
      </c>
      <c r="R43" s="27">
        <v>471.31</v>
      </c>
      <c r="S43" s="25">
        <v>22</v>
      </c>
      <c r="T43" s="22"/>
      <c r="U43" s="22">
        <f t="shared" si="8"/>
        <v>39.200000000000003</v>
      </c>
      <c r="V43" s="22">
        <v>38.6</v>
      </c>
      <c r="W43" s="22">
        <v>39.200000000000003</v>
      </c>
      <c r="X43" s="27">
        <v>39.99</v>
      </c>
      <c r="Y43" s="25">
        <v>-1.1000000000000001</v>
      </c>
      <c r="Z43" s="22"/>
      <c r="AA43" s="22">
        <f t="shared" si="9"/>
        <v>8.1</v>
      </c>
      <c r="AB43" s="22">
        <v>7.9</v>
      </c>
      <c r="AC43" s="22">
        <v>8.1</v>
      </c>
      <c r="AD43" s="27">
        <v>8.2899999999999991</v>
      </c>
      <c r="AE43" s="25">
        <v>-0.4</v>
      </c>
      <c r="AF43" s="22"/>
      <c r="AG43" s="22">
        <f t="shared" si="10"/>
        <v>91.7</v>
      </c>
      <c r="AH43" s="22">
        <v>91.8</v>
      </c>
      <c r="AI43" s="22">
        <v>91.7</v>
      </c>
      <c r="AJ43" s="27">
        <v>91.52</v>
      </c>
      <c r="AK43" s="25">
        <v>0.6</v>
      </c>
      <c r="AL43" s="22"/>
      <c r="AM43" s="22">
        <f t="shared" si="11"/>
        <v>8.3000000000000007</v>
      </c>
      <c r="AN43" s="22">
        <v>8.1999999999999993</v>
      </c>
      <c r="AO43" s="22">
        <v>8.3000000000000007</v>
      </c>
      <c r="AP43" s="27">
        <v>8.48</v>
      </c>
      <c r="AQ43" s="25">
        <v>-0.6</v>
      </c>
    </row>
    <row r="44" spans="1:43" ht="12.75" x14ac:dyDescent="0.2">
      <c r="A44" s="7">
        <v>10</v>
      </c>
      <c r="B44">
        <v>4</v>
      </c>
      <c r="C44" s="22">
        <f t="shared" si="6"/>
        <v>39.200000000000003</v>
      </c>
      <c r="D44" s="22">
        <v>38.799999999999997</v>
      </c>
      <c r="E44" s="22">
        <v>39.200000000000003</v>
      </c>
      <c r="F44" s="27">
        <v>40.14</v>
      </c>
      <c r="G44" s="25">
        <v>4.2</v>
      </c>
      <c r="H44" s="22"/>
      <c r="I44" s="22">
        <f t="shared" si="7"/>
        <v>436.7</v>
      </c>
      <c r="J44" s="22">
        <v>437.2</v>
      </c>
      <c r="K44" s="22">
        <v>436.7</v>
      </c>
      <c r="L44" s="27">
        <v>435.79</v>
      </c>
      <c r="M44" s="25">
        <v>17.899999999999999</v>
      </c>
      <c r="N44" s="22"/>
      <c r="O44" s="22"/>
      <c r="P44" s="22">
        <v>476.9</v>
      </c>
      <c r="Q44" s="22">
        <v>477</v>
      </c>
      <c r="R44" s="27">
        <v>476.86</v>
      </c>
      <c r="S44" s="25">
        <v>22.2</v>
      </c>
      <c r="T44" s="22"/>
      <c r="U44" s="22">
        <f t="shared" si="8"/>
        <v>40.299999999999997</v>
      </c>
      <c r="V44" s="22">
        <v>39.700000000000003</v>
      </c>
      <c r="W44" s="22">
        <v>40.299999999999997</v>
      </c>
      <c r="X44" s="27">
        <v>41.08</v>
      </c>
      <c r="Y44" s="25">
        <v>4.4000000000000004</v>
      </c>
      <c r="Z44" s="22"/>
      <c r="AA44" s="22">
        <f t="shared" si="9"/>
        <v>8.1999999999999993</v>
      </c>
      <c r="AB44" s="22">
        <v>8.1</v>
      </c>
      <c r="AC44" s="22">
        <v>8.1999999999999993</v>
      </c>
      <c r="AD44" s="27">
        <v>8.42</v>
      </c>
      <c r="AE44" s="25">
        <v>0.5</v>
      </c>
      <c r="AF44" s="22"/>
      <c r="AG44" s="22">
        <f t="shared" si="10"/>
        <v>91.6</v>
      </c>
      <c r="AH44" s="22">
        <v>91.7</v>
      </c>
      <c r="AI44" s="22">
        <v>91.6</v>
      </c>
      <c r="AJ44" s="27">
        <v>91.39</v>
      </c>
      <c r="AK44" s="25">
        <v>-0.5</v>
      </c>
      <c r="AL44" s="22"/>
      <c r="AM44" s="22">
        <f t="shared" si="11"/>
        <v>8.4</v>
      </c>
      <c r="AN44" s="22">
        <v>8.3000000000000007</v>
      </c>
      <c r="AO44" s="22">
        <v>8.4</v>
      </c>
      <c r="AP44" s="27">
        <v>8.61</v>
      </c>
      <c r="AQ44" s="25">
        <v>0.5</v>
      </c>
    </row>
    <row r="45" spans="1:43" ht="12.75" x14ac:dyDescent="0.2">
      <c r="A45" s="7"/>
      <c r="B45">
        <v>1</v>
      </c>
      <c r="C45" s="22">
        <f t="shared" si="6"/>
        <v>42.6</v>
      </c>
      <c r="D45" s="22">
        <v>42</v>
      </c>
      <c r="E45" s="22">
        <v>42.6</v>
      </c>
      <c r="F45" s="27">
        <v>42.06</v>
      </c>
      <c r="G45" s="25">
        <v>7.7</v>
      </c>
      <c r="H45" s="22"/>
      <c r="I45" s="22">
        <f t="shared" si="7"/>
        <v>438.4</v>
      </c>
      <c r="J45" s="22">
        <v>438.8</v>
      </c>
      <c r="K45" s="22">
        <v>438.4</v>
      </c>
      <c r="L45" s="27">
        <v>439.07</v>
      </c>
      <c r="M45" s="25">
        <v>13.1</v>
      </c>
      <c r="N45" s="22"/>
      <c r="O45" s="22"/>
      <c r="P45" s="22">
        <v>482</v>
      </c>
      <c r="Q45" s="22">
        <v>482.3</v>
      </c>
      <c r="R45" s="27">
        <v>482.21</v>
      </c>
      <c r="S45" s="25">
        <v>21.4</v>
      </c>
      <c r="T45" s="22"/>
      <c r="U45" s="22">
        <f t="shared" si="8"/>
        <v>43.9</v>
      </c>
      <c r="V45" s="22">
        <v>43.1</v>
      </c>
      <c r="W45" s="22">
        <v>43.9</v>
      </c>
      <c r="X45" s="27">
        <v>43.14</v>
      </c>
      <c r="Y45" s="25">
        <v>8.1999999999999993</v>
      </c>
      <c r="Z45" s="22"/>
      <c r="AA45" s="22">
        <f t="shared" si="9"/>
        <v>8.8000000000000007</v>
      </c>
      <c r="AB45" s="22">
        <v>8.6999999999999993</v>
      </c>
      <c r="AC45" s="22">
        <v>8.8000000000000007</v>
      </c>
      <c r="AD45" s="27">
        <v>8.7200000000000006</v>
      </c>
      <c r="AE45" s="25">
        <v>1.2</v>
      </c>
      <c r="AF45" s="22"/>
      <c r="AG45" s="22">
        <f t="shared" si="10"/>
        <v>90.9</v>
      </c>
      <c r="AH45" s="22">
        <v>91</v>
      </c>
      <c r="AI45" s="22">
        <v>90.9</v>
      </c>
      <c r="AJ45" s="27">
        <v>91.05</v>
      </c>
      <c r="AK45" s="25">
        <v>-1.3</v>
      </c>
      <c r="AL45" s="22"/>
      <c r="AM45" s="22">
        <f t="shared" si="11"/>
        <v>9.1</v>
      </c>
      <c r="AN45" s="22">
        <v>9</v>
      </c>
      <c r="AO45" s="22">
        <v>9.1</v>
      </c>
      <c r="AP45" s="27">
        <v>8.9499999999999993</v>
      </c>
      <c r="AQ45" s="25">
        <v>1.3</v>
      </c>
    </row>
    <row r="46" spans="1:43" ht="12.75" x14ac:dyDescent="0.2">
      <c r="A46" s="7">
        <v>11</v>
      </c>
      <c r="B46">
        <v>2</v>
      </c>
      <c r="C46" s="22">
        <f t="shared" si="6"/>
        <v>43.5</v>
      </c>
      <c r="D46" s="22">
        <v>44.3</v>
      </c>
      <c r="E46" s="22">
        <v>43.5</v>
      </c>
      <c r="F46" s="27">
        <v>44.39</v>
      </c>
      <c r="G46" s="25">
        <v>9.3000000000000007</v>
      </c>
      <c r="H46" s="22"/>
      <c r="I46" s="22">
        <f t="shared" si="7"/>
        <v>442.8</v>
      </c>
      <c r="J46" s="22">
        <v>442.2</v>
      </c>
      <c r="K46" s="22">
        <v>442.8</v>
      </c>
      <c r="L46" s="27">
        <v>441.8</v>
      </c>
      <c r="M46" s="25">
        <v>10.9</v>
      </c>
      <c r="N46" s="22"/>
      <c r="O46" s="22"/>
      <c r="P46" s="22">
        <v>487.4</v>
      </c>
      <c r="Q46" s="22">
        <v>487.2</v>
      </c>
      <c r="R46" s="27">
        <v>487.35</v>
      </c>
      <c r="S46" s="25">
        <v>20.6</v>
      </c>
      <c r="T46" s="22"/>
      <c r="U46" s="22">
        <f t="shared" si="8"/>
        <v>44.4</v>
      </c>
      <c r="V46" s="22">
        <v>45.2</v>
      </c>
      <c r="W46" s="22">
        <v>44.4</v>
      </c>
      <c r="X46" s="27">
        <v>45.54</v>
      </c>
      <c r="Y46" s="25">
        <v>9.6</v>
      </c>
      <c r="Z46" s="22"/>
      <c r="AA46" s="22">
        <f t="shared" si="9"/>
        <v>8.9</v>
      </c>
      <c r="AB46" s="22">
        <v>9.1</v>
      </c>
      <c r="AC46" s="22">
        <v>8.9</v>
      </c>
      <c r="AD46" s="27">
        <v>9.11</v>
      </c>
      <c r="AE46" s="25">
        <v>1.5</v>
      </c>
      <c r="AF46" s="22"/>
      <c r="AG46" s="22">
        <f t="shared" si="10"/>
        <v>90.9</v>
      </c>
      <c r="AH46" s="22">
        <v>90.7</v>
      </c>
      <c r="AI46" s="22">
        <v>90.9</v>
      </c>
      <c r="AJ46" s="27">
        <v>90.66</v>
      </c>
      <c r="AK46" s="25">
        <v>-1.6</v>
      </c>
      <c r="AL46" s="22"/>
      <c r="AM46" s="22">
        <f t="shared" si="11"/>
        <v>9.1</v>
      </c>
      <c r="AN46" s="22">
        <v>9.3000000000000007</v>
      </c>
      <c r="AO46" s="22">
        <v>9.1</v>
      </c>
      <c r="AP46" s="27">
        <v>9.34</v>
      </c>
      <c r="AQ46" s="25">
        <v>1.6</v>
      </c>
    </row>
    <row r="47" spans="1:43" ht="12.75" x14ac:dyDescent="0.2">
      <c r="A47" s="7">
        <v>11</v>
      </c>
      <c r="B47">
        <v>3</v>
      </c>
      <c r="C47" s="22">
        <f t="shared" si="6"/>
        <v>47.9</v>
      </c>
      <c r="D47" s="22">
        <v>47.1</v>
      </c>
      <c r="E47" s="22">
        <v>47.9</v>
      </c>
      <c r="F47" s="27">
        <v>46.7</v>
      </c>
      <c r="G47" s="25">
        <v>9.1999999999999993</v>
      </c>
      <c r="H47" s="22"/>
      <c r="I47" s="22">
        <f t="shared" si="7"/>
        <v>443.2</v>
      </c>
      <c r="J47" s="22">
        <v>444.1</v>
      </c>
      <c r="K47" s="22">
        <v>443.2</v>
      </c>
      <c r="L47" s="27">
        <v>444.6</v>
      </c>
      <c r="M47" s="25">
        <v>11.2</v>
      </c>
      <c r="N47" s="22"/>
      <c r="O47" s="22"/>
      <c r="P47" s="22">
        <v>492.7</v>
      </c>
      <c r="Q47" s="22">
        <v>492.5</v>
      </c>
      <c r="R47" s="27">
        <v>492.5</v>
      </c>
      <c r="S47" s="25">
        <v>20.6</v>
      </c>
      <c r="T47" s="22"/>
      <c r="U47" s="22">
        <f t="shared" si="8"/>
        <v>49.3</v>
      </c>
      <c r="V47" s="22">
        <v>48.6</v>
      </c>
      <c r="W47" s="22">
        <v>49.3</v>
      </c>
      <c r="X47" s="27">
        <v>47.9</v>
      </c>
      <c r="Y47" s="25">
        <v>9.4</v>
      </c>
      <c r="Z47" s="22"/>
      <c r="AA47" s="22">
        <f t="shared" si="9"/>
        <v>9.6999999999999993</v>
      </c>
      <c r="AB47" s="22">
        <v>9.6</v>
      </c>
      <c r="AC47" s="22">
        <v>9.6999999999999993</v>
      </c>
      <c r="AD47" s="27">
        <v>9.48</v>
      </c>
      <c r="AE47" s="25">
        <v>1.5</v>
      </c>
      <c r="AF47" s="22"/>
      <c r="AG47" s="22">
        <f t="shared" si="10"/>
        <v>90</v>
      </c>
      <c r="AH47" s="22">
        <v>90.1</v>
      </c>
      <c r="AI47" s="22">
        <v>90</v>
      </c>
      <c r="AJ47" s="27">
        <v>90.27</v>
      </c>
      <c r="AK47" s="25">
        <v>-1.5</v>
      </c>
      <c r="AL47" s="22"/>
      <c r="AM47" s="22">
        <f t="shared" si="11"/>
        <v>10</v>
      </c>
      <c r="AN47" s="22">
        <v>9.9</v>
      </c>
      <c r="AO47" s="22">
        <v>10</v>
      </c>
      <c r="AP47" s="27">
        <v>9.73</v>
      </c>
      <c r="AQ47" s="25">
        <v>1.5</v>
      </c>
    </row>
    <row r="48" spans="1:43" ht="12.75" x14ac:dyDescent="0.2">
      <c r="A48" s="7">
        <v>11</v>
      </c>
      <c r="B48">
        <v>4</v>
      </c>
      <c r="C48" s="22">
        <f t="shared" si="6"/>
        <v>48.5</v>
      </c>
      <c r="D48" s="22">
        <v>48</v>
      </c>
      <c r="E48" s="22">
        <v>48.5</v>
      </c>
      <c r="F48" s="27">
        <v>49.49</v>
      </c>
      <c r="G48" s="25">
        <v>11.2</v>
      </c>
      <c r="H48" s="22"/>
      <c r="I48" s="22">
        <f t="shared" si="7"/>
        <v>448</v>
      </c>
      <c r="J48" s="22">
        <v>448.4</v>
      </c>
      <c r="K48" s="22">
        <v>448</v>
      </c>
      <c r="L48" s="27">
        <v>446.9</v>
      </c>
      <c r="M48" s="25">
        <v>9.1999999999999993</v>
      </c>
      <c r="N48" s="22"/>
      <c r="O48" s="22"/>
      <c r="P48" s="22">
        <v>497.6</v>
      </c>
      <c r="Q48" s="22">
        <v>497.7</v>
      </c>
      <c r="R48" s="27">
        <v>497.81</v>
      </c>
      <c r="S48" s="25">
        <v>21.3</v>
      </c>
      <c r="T48" s="22"/>
      <c r="U48" s="22">
        <f t="shared" si="8"/>
        <v>49.7</v>
      </c>
      <c r="V48" s="22">
        <v>49.1</v>
      </c>
      <c r="W48" s="22">
        <v>49.7</v>
      </c>
      <c r="X48" s="27">
        <v>50.91</v>
      </c>
      <c r="Y48" s="25">
        <v>12.1</v>
      </c>
      <c r="Z48" s="22"/>
      <c r="AA48" s="22">
        <f t="shared" si="9"/>
        <v>9.6999999999999993</v>
      </c>
      <c r="AB48" s="22">
        <v>9.6999999999999993</v>
      </c>
      <c r="AC48" s="22">
        <v>9.6999999999999993</v>
      </c>
      <c r="AD48" s="27">
        <v>9.94</v>
      </c>
      <c r="AE48" s="25">
        <v>1.8</v>
      </c>
      <c r="AF48" s="22"/>
      <c r="AG48" s="22">
        <f t="shared" si="10"/>
        <v>90</v>
      </c>
      <c r="AH48" s="22">
        <v>90.1</v>
      </c>
      <c r="AI48" s="22">
        <v>90</v>
      </c>
      <c r="AJ48" s="27">
        <v>89.77</v>
      </c>
      <c r="AK48" s="25">
        <v>-2</v>
      </c>
      <c r="AL48" s="22"/>
      <c r="AM48" s="22">
        <f t="shared" si="11"/>
        <v>10</v>
      </c>
      <c r="AN48" s="22">
        <v>9.9</v>
      </c>
      <c r="AO48" s="22">
        <v>10</v>
      </c>
      <c r="AP48" s="27">
        <v>10.23</v>
      </c>
      <c r="AQ48" s="25">
        <v>2</v>
      </c>
    </row>
    <row r="49" spans="1:44" ht="12.75" x14ac:dyDescent="0.2">
      <c r="A49" s="7"/>
      <c r="B49">
        <v>1</v>
      </c>
      <c r="C49" s="22">
        <f t="shared" si="6"/>
        <v>54.9</v>
      </c>
      <c r="D49" s="22">
        <v>54.5</v>
      </c>
      <c r="E49" s="22">
        <v>54.9</v>
      </c>
      <c r="F49" s="27">
        <v>52.37</v>
      </c>
      <c r="G49" s="25">
        <v>11.5</v>
      </c>
      <c r="H49" s="22"/>
      <c r="I49" s="22">
        <f t="shared" si="7"/>
        <v>446.4</v>
      </c>
      <c r="J49" s="22">
        <v>446.8</v>
      </c>
      <c r="K49" s="22">
        <v>446.4</v>
      </c>
      <c r="L49" s="27">
        <v>448.88</v>
      </c>
      <c r="M49" s="25">
        <v>7.9</v>
      </c>
      <c r="N49" s="22"/>
      <c r="O49" s="22"/>
      <c r="P49" s="22">
        <v>502.9</v>
      </c>
      <c r="Q49" s="22">
        <v>503.2</v>
      </c>
      <c r="R49" s="27">
        <v>503.15</v>
      </c>
      <c r="S49" s="25">
        <v>21.4</v>
      </c>
      <c r="T49" s="22"/>
      <c r="U49" s="22">
        <f t="shared" si="8"/>
        <v>56.7</v>
      </c>
      <c r="V49" s="22">
        <v>56.1</v>
      </c>
      <c r="W49" s="22">
        <v>56.7</v>
      </c>
      <c r="X49" s="27">
        <v>54.27</v>
      </c>
      <c r="Y49" s="25">
        <v>13.4</v>
      </c>
      <c r="Z49" s="22"/>
      <c r="AA49" s="22">
        <f t="shared" si="9"/>
        <v>10.9</v>
      </c>
      <c r="AB49" s="22">
        <v>10.8</v>
      </c>
      <c r="AC49" s="22">
        <v>10.9</v>
      </c>
      <c r="AD49" s="27">
        <v>10.41</v>
      </c>
      <c r="AE49" s="25">
        <v>1.9</v>
      </c>
      <c r="AF49" s="22"/>
      <c r="AG49" s="22">
        <f t="shared" si="10"/>
        <v>88.7</v>
      </c>
      <c r="AH49" s="22">
        <v>88.8</v>
      </c>
      <c r="AI49" s="22">
        <v>88.7</v>
      </c>
      <c r="AJ49" s="27">
        <v>89.21</v>
      </c>
      <c r="AK49" s="25">
        <v>-2.2000000000000002</v>
      </c>
      <c r="AL49" s="22"/>
      <c r="AM49" s="22">
        <f t="shared" si="11"/>
        <v>11.3</v>
      </c>
      <c r="AN49" s="22">
        <v>11.2</v>
      </c>
      <c r="AO49" s="22">
        <v>11.3</v>
      </c>
      <c r="AP49" s="27">
        <v>10.79</v>
      </c>
      <c r="AQ49" s="25">
        <v>2.2000000000000002</v>
      </c>
    </row>
    <row r="50" spans="1:44" ht="12.75" x14ac:dyDescent="0.2">
      <c r="A50" s="7">
        <v>12</v>
      </c>
      <c r="B50">
        <v>2</v>
      </c>
      <c r="C50" s="22">
        <f t="shared" si="6"/>
        <v>54.8</v>
      </c>
      <c r="D50" s="22">
        <v>55.5</v>
      </c>
      <c r="E50" s="22">
        <v>54.8</v>
      </c>
      <c r="F50" s="27">
        <v>54.82</v>
      </c>
      <c r="G50" s="25">
        <v>9.8000000000000007</v>
      </c>
      <c r="H50" s="22"/>
      <c r="I50" s="22">
        <f t="shared" si="7"/>
        <v>450.7</v>
      </c>
      <c r="J50" s="22">
        <v>450.1</v>
      </c>
      <c r="K50" s="22">
        <v>450.7</v>
      </c>
      <c r="L50" s="27">
        <v>451.03</v>
      </c>
      <c r="M50" s="25">
        <v>8.6</v>
      </c>
      <c r="N50" s="22"/>
      <c r="O50" s="22"/>
      <c r="P50" s="22">
        <v>508.6</v>
      </c>
      <c r="Q50" s="22">
        <v>508.4</v>
      </c>
      <c r="R50" s="27">
        <v>508.23</v>
      </c>
      <c r="S50" s="25">
        <v>20.3</v>
      </c>
      <c r="T50" s="22"/>
      <c r="U50" s="22">
        <f t="shared" si="8"/>
        <v>57.7</v>
      </c>
      <c r="V50" s="22">
        <v>58.5</v>
      </c>
      <c r="W50" s="22">
        <v>57.7</v>
      </c>
      <c r="X50" s="27">
        <v>57.2</v>
      </c>
      <c r="Y50" s="25">
        <v>11.7</v>
      </c>
      <c r="Z50" s="22"/>
      <c r="AA50" s="22">
        <f t="shared" si="9"/>
        <v>10.8</v>
      </c>
      <c r="AB50" s="22">
        <v>10.9</v>
      </c>
      <c r="AC50" s="22">
        <v>10.8</v>
      </c>
      <c r="AD50" s="27">
        <v>10.79</v>
      </c>
      <c r="AE50" s="25">
        <v>1.5</v>
      </c>
      <c r="AF50" s="22"/>
      <c r="AG50" s="22">
        <f t="shared" si="10"/>
        <v>88.6</v>
      </c>
      <c r="AH50" s="22">
        <v>88.5</v>
      </c>
      <c r="AI50" s="22">
        <v>88.6</v>
      </c>
      <c r="AJ50" s="27">
        <v>88.75</v>
      </c>
      <c r="AK50" s="25">
        <v>-1.9</v>
      </c>
      <c r="AL50" s="22"/>
      <c r="AM50" s="22">
        <f t="shared" si="11"/>
        <v>11.4</v>
      </c>
      <c r="AN50" s="22">
        <v>11.5</v>
      </c>
      <c r="AO50" s="22">
        <v>11.4</v>
      </c>
      <c r="AP50" s="27">
        <v>11.25</v>
      </c>
      <c r="AQ50" s="25">
        <v>1.9</v>
      </c>
    </row>
    <row r="51" spans="1:44" ht="12.75" x14ac:dyDescent="0.2">
      <c r="A51" s="7">
        <v>12</v>
      </c>
      <c r="B51">
        <v>3</v>
      </c>
      <c r="C51" s="22">
        <f t="shared" si="6"/>
        <v>55.9</v>
      </c>
      <c r="D51" s="22">
        <v>55.2</v>
      </c>
      <c r="E51" s="22">
        <v>55.9</v>
      </c>
      <c r="F51" s="27">
        <v>56.51</v>
      </c>
      <c r="G51" s="25">
        <v>6.8</v>
      </c>
      <c r="H51" s="22"/>
      <c r="I51" s="22">
        <f t="shared" si="7"/>
        <v>454.6</v>
      </c>
      <c r="J51" s="22">
        <v>455.2</v>
      </c>
      <c r="K51" s="22">
        <v>454.6</v>
      </c>
      <c r="L51" s="27">
        <v>453.88</v>
      </c>
      <c r="M51" s="25">
        <v>11.4</v>
      </c>
      <c r="N51" s="22"/>
      <c r="O51" s="22"/>
      <c r="P51" s="22">
        <v>513.1</v>
      </c>
      <c r="Q51" s="22">
        <v>512.9</v>
      </c>
      <c r="R51" s="27">
        <v>512.89</v>
      </c>
      <c r="S51" s="25">
        <v>18.600000000000001</v>
      </c>
      <c r="T51" s="22"/>
      <c r="U51" s="22">
        <f t="shared" si="8"/>
        <v>58.3</v>
      </c>
      <c r="V51" s="22">
        <v>57.9</v>
      </c>
      <c r="W51" s="22">
        <v>58.3</v>
      </c>
      <c r="X51" s="27">
        <v>59</v>
      </c>
      <c r="Y51" s="25">
        <v>7.2</v>
      </c>
      <c r="Z51" s="22"/>
      <c r="AA51" s="22">
        <f t="shared" si="9"/>
        <v>10.9</v>
      </c>
      <c r="AB51" s="22">
        <v>10.8</v>
      </c>
      <c r="AC51" s="22">
        <v>10.9</v>
      </c>
      <c r="AD51" s="27">
        <v>11.02</v>
      </c>
      <c r="AE51" s="25">
        <v>0.9</v>
      </c>
      <c r="AF51" s="22"/>
      <c r="AG51" s="22">
        <f t="shared" si="10"/>
        <v>88.6</v>
      </c>
      <c r="AH51" s="22">
        <v>88.7</v>
      </c>
      <c r="AI51" s="22">
        <v>88.6</v>
      </c>
      <c r="AJ51" s="27">
        <v>88.5</v>
      </c>
      <c r="AK51" s="25">
        <v>-1</v>
      </c>
      <c r="AL51" s="22"/>
      <c r="AM51" s="22">
        <f t="shared" si="11"/>
        <v>11.4</v>
      </c>
      <c r="AN51" s="22">
        <v>11.3</v>
      </c>
      <c r="AO51" s="22">
        <v>11.4</v>
      </c>
      <c r="AP51" s="27">
        <v>11.5</v>
      </c>
      <c r="AQ51" s="25">
        <v>1</v>
      </c>
    </row>
    <row r="52" spans="1:44" ht="12.75" x14ac:dyDescent="0.2">
      <c r="A52" s="7">
        <v>12</v>
      </c>
      <c r="B52">
        <v>4</v>
      </c>
      <c r="C52" s="22">
        <f t="shared" si="6"/>
        <v>58.9</v>
      </c>
      <c r="D52" s="22">
        <v>58.2</v>
      </c>
      <c r="E52" s="22">
        <v>58.9</v>
      </c>
      <c r="F52" s="27">
        <v>56.85</v>
      </c>
      <c r="G52" s="25">
        <v>1.4</v>
      </c>
      <c r="H52" s="22"/>
      <c r="I52" s="22">
        <f t="shared" si="7"/>
        <v>456.2</v>
      </c>
      <c r="J52" s="22">
        <v>456.8</v>
      </c>
      <c r="K52" s="22">
        <v>456.2</v>
      </c>
      <c r="L52" s="27">
        <v>458.16</v>
      </c>
      <c r="M52" s="25">
        <v>17.100000000000001</v>
      </c>
      <c r="N52" s="22"/>
      <c r="O52" s="22"/>
      <c r="P52" s="22">
        <v>517</v>
      </c>
      <c r="Q52" s="22">
        <v>517.20000000000005</v>
      </c>
      <c r="R52" s="27">
        <v>517.27</v>
      </c>
      <c r="S52" s="25">
        <v>17.5</v>
      </c>
      <c r="T52" s="22"/>
      <c r="U52" s="22">
        <f t="shared" si="8"/>
        <v>61</v>
      </c>
      <c r="V52" s="22">
        <v>60.2</v>
      </c>
      <c r="W52" s="22">
        <v>61</v>
      </c>
      <c r="X52" s="27">
        <v>59.11</v>
      </c>
      <c r="Y52" s="25">
        <v>0.4</v>
      </c>
      <c r="Z52" s="22"/>
      <c r="AA52" s="22">
        <f t="shared" si="9"/>
        <v>11.4</v>
      </c>
      <c r="AB52" s="22">
        <v>11.3</v>
      </c>
      <c r="AC52" s="22">
        <v>11.4</v>
      </c>
      <c r="AD52" s="27">
        <v>10.99</v>
      </c>
      <c r="AE52" s="25">
        <v>-0.1</v>
      </c>
      <c r="AF52" s="22"/>
      <c r="AG52" s="22">
        <f t="shared" si="10"/>
        <v>88.2</v>
      </c>
      <c r="AH52" s="22">
        <v>88.4</v>
      </c>
      <c r="AI52" s="22">
        <v>88.2</v>
      </c>
      <c r="AJ52" s="27">
        <v>88.57</v>
      </c>
      <c r="AK52" s="25">
        <v>0.3</v>
      </c>
      <c r="AL52" s="22"/>
      <c r="AM52" s="22">
        <f t="shared" si="11"/>
        <v>11.8</v>
      </c>
      <c r="AN52" s="22">
        <v>11.6</v>
      </c>
      <c r="AO52" s="22">
        <v>11.8</v>
      </c>
      <c r="AP52" s="27">
        <v>11.43</v>
      </c>
      <c r="AQ52" s="25">
        <v>-0.3</v>
      </c>
    </row>
    <row r="53" spans="1:44" ht="12.75" x14ac:dyDescent="0.2">
      <c r="A53" s="7"/>
      <c r="B53">
        <v>1</v>
      </c>
      <c r="C53" s="22">
        <f t="shared" si="6"/>
        <v>56.4</v>
      </c>
      <c r="D53" s="22">
        <v>56.2</v>
      </c>
      <c r="E53" s="22">
        <v>56.4</v>
      </c>
      <c r="F53" s="27">
        <v>56.72</v>
      </c>
      <c r="G53" s="25">
        <v>-0.5</v>
      </c>
      <c r="H53" s="22"/>
      <c r="I53" s="22">
        <f t="shared" si="7"/>
        <v>463.4</v>
      </c>
      <c r="J53" s="22">
        <v>463.7</v>
      </c>
      <c r="K53" s="22">
        <v>463.4</v>
      </c>
      <c r="L53" s="27">
        <v>462.97</v>
      </c>
      <c r="M53" s="25">
        <v>19.2</v>
      </c>
      <c r="N53" s="22"/>
      <c r="O53" s="22"/>
      <c r="P53" s="22">
        <v>521.29999999999995</v>
      </c>
      <c r="Q53" s="22">
        <v>521.6</v>
      </c>
      <c r="R53" s="27">
        <v>521.63</v>
      </c>
      <c r="S53" s="25">
        <v>17.399999999999999</v>
      </c>
      <c r="T53" s="22"/>
      <c r="U53" s="22">
        <f t="shared" si="8"/>
        <v>58.2</v>
      </c>
      <c r="V53" s="22">
        <v>57.7</v>
      </c>
      <c r="W53" s="22">
        <v>58.2</v>
      </c>
      <c r="X53" s="27">
        <v>58.66</v>
      </c>
      <c r="Y53" s="25">
        <v>-1.8</v>
      </c>
      <c r="Z53" s="22"/>
      <c r="AA53" s="22">
        <f t="shared" si="9"/>
        <v>10.8</v>
      </c>
      <c r="AB53" s="22">
        <v>10.8</v>
      </c>
      <c r="AC53" s="22">
        <v>10.8</v>
      </c>
      <c r="AD53" s="27">
        <v>10.87</v>
      </c>
      <c r="AE53" s="25">
        <v>-0.5</v>
      </c>
      <c r="AF53" s="22"/>
      <c r="AG53" s="22">
        <f t="shared" si="10"/>
        <v>88.8</v>
      </c>
      <c r="AH53" s="22">
        <v>88.9</v>
      </c>
      <c r="AI53" s="22">
        <v>88.8</v>
      </c>
      <c r="AJ53" s="27">
        <v>88.75</v>
      </c>
      <c r="AK53" s="25">
        <v>0.7</v>
      </c>
      <c r="AL53" s="22"/>
      <c r="AM53" s="22">
        <f t="shared" si="11"/>
        <v>11.2</v>
      </c>
      <c r="AN53" s="22">
        <v>11.1</v>
      </c>
      <c r="AO53" s="22">
        <v>11.2</v>
      </c>
      <c r="AP53" s="27">
        <v>11.25</v>
      </c>
      <c r="AQ53" s="25">
        <v>-0.7</v>
      </c>
    </row>
    <row r="54" spans="1:44" ht="12.75" x14ac:dyDescent="0.2">
      <c r="A54" s="7">
        <v>13</v>
      </c>
      <c r="B54">
        <v>2</v>
      </c>
      <c r="C54" s="22">
        <f t="shared" si="6"/>
        <v>55.3</v>
      </c>
      <c r="D54" s="22">
        <v>56.3</v>
      </c>
      <c r="E54" s="22">
        <v>55.3</v>
      </c>
      <c r="F54" s="27">
        <v>56.87</v>
      </c>
      <c r="G54" s="25">
        <v>0.6</v>
      </c>
      <c r="H54" s="22"/>
      <c r="I54" s="22">
        <f t="shared" si="7"/>
        <v>469.2</v>
      </c>
      <c r="J54" s="22">
        <v>468.3</v>
      </c>
      <c r="K54" s="22">
        <v>469.2</v>
      </c>
      <c r="L54" s="27">
        <v>467.5</v>
      </c>
      <c r="M54" s="25">
        <v>18.100000000000001</v>
      </c>
      <c r="N54" s="22"/>
      <c r="O54" s="22"/>
      <c r="P54" s="22">
        <v>526.29999999999995</v>
      </c>
      <c r="Q54" s="22">
        <v>526</v>
      </c>
      <c r="R54" s="27">
        <v>525.99</v>
      </c>
      <c r="S54" s="25">
        <v>17.399999999999999</v>
      </c>
      <c r="T54" s="22"/>
      <c r="U54" s="22">
        <f t="shared" si="8"/>
        <v>56.9</v>
      </c>
      <c r="V54" s="22">
        <v>58</v>
      </c>
      <c r="W54" s="22">
        <v>56.9</v>
      </c>
      <c r="X54" s="27">
        <v>58.49</v>
      </c>
      <c r="Y54" s="25">
        <v>-0.7</v>
      </c>
      <c r="Z54" s="22"/>
      <c r="AA54" s="22">
        <f t="shared" si="9"/>
        <v>10.5</v>
      </c>
      <c r="AB54" s="22">
        <v>10.7</v>
      </c>
      <c r="AC54" s="22">
        <v>10.5</v>
      </c>
      <c r="AD54" s="27">
        <v>10.81</v>
      </c>
      <c r="AE54" s="25">
        <v>-0.3</v>
      </c>
      <c r="AF54" s="22"/>
      <c r="AG54" s="22">
        <f t="shared" si="10"/>
        <v>89.2</v>
      </c>
      <c r="AH54" s="22">
        <v>89</v>
      </c>
      <c r="AI54" s="22">
        <v>89.2</v>
      </c>
      <c r="AJ54" s="27">
        <v>88.88</v>
      </c>
      <c r="AK54" s="25">
        <v>0.5</v>
      </c>
      <c r="AL54" s="22"/>
      <c r="AM54" s="22">
        <f t="shared" si="11"/>
        <v>10.8</v>
      </c>
      <c r="AN54" s="22">
        <v>11</v>
      </c>
      <c r="AO54" s="22">
        <v>10.8</v>
      </c>
      <c r="AP54" s="27">
        <v>11.12</v>
      </c>
      <c r="AQ54" s="25">
        <v>-0.5</v>
      </c>
    </row>
    <row r="55" spans="1:44" ht="12.75" x14ac:dyDescent="0.2">
      <c r="A55" s="7">
        <v>13</v>
      </c>
      <c r="B55">
        <v>3</v>
      </c>
      <c r="C55" s="22">
        <f t="shared" si="6"/>
        <v>58.1</v>
      </c>
      <c r="D55" s="22">
        <v>57</v>
      </c>
      <c r="E55" s="22">
        <v>58.1</v>
      </c>
      <c r="F55" s="27">
        <v>57.55</v>
      </c>
      <c r="G55" s="25">
        <v>2.7</v>
      </c>
      <c r="H55" s="22"/>
      <c r="I55" s="22">
        <f t="shared" si="7"/>
        <v>470.5</v>
      </c>
      <c r="J55" s="22">
        <v>471.4</v>
      </c>
      <c r="K55" s="22">
        <v>470.5</v>
      </c>
      <c r="L55" s="27">
        <v>471.28</v>
      </c>
      <c r="M55" s="25">
        <v>15.1</v>
      </c>
      <c r="N55" s="22"/>
      <c r="O55" s="22"/>
      <c r="P55" s="22">
        <v>530.4</v>
      </c>
      <c r="Q55" s="22">
        <v>530.20000000000005</v>
      </c>
      <c r="R55" s="27">
        <v>530.16999999999996</v>
      </c>
      <c r="S55" s="25">
        <v>16.7</v>
      </c>
      <c r="T55" s="22"/>
      <c r="U55" s="22">
        <f t="shared" si="8"/>
        <v>59.7</v>
      </c>
      <c r="V55" s="22">
        <v>59</v>
      </c>
      <c r="W55" s="22">
        <v>59.7</v>
      </c>
      <c r="X55" s="27">
        <v>58.89</v>
      </c>
      <c r="Y55" s="25">
        <v>1.6</v>
      </c>
      <c r="Z55" s="22"/>
      <c r="AA55" s="22">
        <f t="shared" si="9"/>
        <v>11</v>
      </c>
      <c r="AB55" s="22">
        <v>10.8</v>
      </c>
      <c r="AC55" s="22">
        <v>11</v>
      </c>
      <c r="AD55" s="27">
        <v>10.86</v>
      </c>
      <c r="AE55" s="25">
        <v>0.2</v>
      </c>
      <c r="AF55" s="22"/>
      <c r="AG55" s="22">
        <f t="shared" si="10"/>
        <v>88.7</v>
      </c>
      <c r="AH55" s="22">
        <v>88.9</v>
      </c>
      <c r="AI55" s="22">
        <v>88.7</v>
      </c>
      <c r="AJ55" s="27">
        <v>88.89</v>
      </c>
      <c r="AK55" s="25">
        <v>0</v>
      </c>
      <c r="AL55" s="22"/>
      <c r="AM55" s="22">
        <f t="shared" si="11"/>
        <v>11.3</v>
      </c>
      <c r="AN55" s="22">
        <v>11.1</v>
      </c>
      <c r="AO55" s="22">
        <v>11.3</v>
      </c>
      <c r="AP55" s="27">
        <v>11.11</v>
      </c>
      <c r="AQ55" s="25">
        <v>0</v>
      </c>
    </row>
    <row r="56" spans="1:44" ht="12.75" x14ac:dyDescent="0.2">
      <c r="A56" s="7">
        <v>13</v>
      </c>
      <c r="B56">
        <v>4</v>
      </c>
      <c r="C56" s="22">
        <f t="shared" si="6"/>
        <v>58.8</v>
      </c>
      <c r="D56" s="22">
        <v>58</v>
      </c>
      <c r="E56" s="22">
        <v>58.8</v>
      </c>
      <c r="F56" s="27">
        <v>58.82</v>
      </c>
      <c r="G56" s="25">
        <v>5.0999999999999996</v>
      </c>
      <c r="H56" s="22"/>
      <c r="I56" s="22">
        <f t="shared" si="7"/>
        <v>474.1</v>
      </c>
      <c r="J56" s="22">
        <v>474.8</v>
      </c>
      <c r="K56" s="22">
        <v>474.1</v>
      </c>
      <c r="L56" s="27">
        <v>473.87</v>
      </c>
      <c r="M56" s="25">
        <v>10.4</v>
      </c>
      <c r="N56" s="22"/>
      <c r="O56" s="22"/>
      <c r="P56" s="22">
        <v>533.9</v>
      </c>
      <c r="Q56" s="22">
        <v>534.1</v>
      </c>
      <c r="R56" s="27">
        <v>534.05999999999995</v>
      </c>
      <c r="S56" s="25">
        <v>15.6</v>
      </c>
      <c r="T56" s="22"/>
      <c r="U56" s="22">
        <f t="shared" si="8"/>
        <v>60</v>
      </c>
      <c r="V56" s="22">
        <v>59.1</v>
      </c>
      <c r="W56" s="22">
        <v>60</v>
      </c>
      <c r="X56" s="27">
        <v>60.2</v>
      </c>
      <c r="Y56" s="25">
        <v>5.2</v>
      </c>
      <c r="Z56" s="22"/>
      <c r="AA56" s="22">
        <f t="shared" si="9"/>
        <v>11</v>
      </c>
      <c r="AB56" s="22">
        <v>10.9</v>
      </c>
      <c r="AC56" s="22">
        <v>11</v>
      </c>
      <c r="AD56" s="27">
        <v>11.01</v>
      </c>
      <c r="AE56" s="25">
        <v>0.6</v>
      </c>
      <c r="AF56" s="22"/>
      <c r="AG56" s="22">
        <f t="shared" si="10"/>
        <v>88.8</v>
      </c>
      <c r="AH56" s="22">
        <v>88.9</v>
      </c>
      <c r="AI56" s="22">
        <v>88.8</v>
      </c>
      <c r="AJ56" s="27">
        <v>88.73</v>
      </c>
      <c r="AK56" s="25">
        <v>-0.7</v>
      </c>
      <c r="AL56" s="22"/>
      <c r="AM56" s="22">
        <f t="shared" si="11"/>
        <v>11.2</v>
      </c>
      <c r="AN56" s="22">
        <v>11.1</v>
      </c>
      <c r="AO56" s="22">
        <v>11.2</v>
      </c>
      <c r="AP56" s="27">
        <v>11.27</v>
      </c>
      <c r="AQ56" s="25">
        <v>0.7</v>
      </c>
    </row>
    <row r="57" spans="1:44" s="11" customFormat="1" ht="12.75" x14ac:dyDescent="0.2">
      <c r="A57" s="7"/>
      <c r="B57">
        <v>1</v>
      </c>
      <c r="C57" s="22">
        <f t="shared" si="6"/>
        <v>59.9</v>
      </c>
      <c r="D57" s="22">
        <v>59.8</v>
      </c>
      <c r="E57" s="22">
        <v>59.9</v>
      </c>
      <c r="F57" s="27">
        <v>60.81</v>
      </c>
      <c r="G57" s="25">
        <v>8</v>
      </c>
      <c r="H57" s="22"/>
      <c r="I57" s="22">
        <f t="shared" si="7"/>
        <v>476</v>
      </c>
      <c r="J57" s="22">
        <v>476.2</v>
      </c>
      <c r="K57" s="22">
        <v>476</v>
      </c>
      <c r="L57" s="27">
        <v>475.18</v>
      </c>
      <c r="M57" s="25">
        <v>5.3</v>
      </c>
      <c r="N57" s="22"/>
      <c r="O57" s="22"/>
      <c r="P57" s="22">
        <v>537.5</v>
      </c>
      <c r="Q57" s="22">
        <v>537.70000000000005</v>
      </c>
      <c r="R57" s="27">
        <v>537.77</v>
      </c>
      <c r="S57" s="25">
        <v>14.8</v>
      </c>
      <c r="T57" s="22"/>
      <c r="U57" s="22">
        <f t="shared" si="8"/>
        <v>61.7</v>
      </c>
      <c r="V57" s="22">
        <v>61.2</v>
      </c>
      <c r="W57" s="22">
        <v>61.7</v>
      </c>
      <c r="X57" s="27">
        <v>62.58</v>
      </c>
      <c r="Y57" s="25">
        <v>9.5</v>
      </c>
      <c r="Z57" s="22"/>
      <c r="AA57" s="22">
        <f t="shared" si="9"/>
        <v>11.1</v>
      </c>
      <c r="AB57" s="22">
        <v>11.1</v>
      </c>
      <c r="AC57" s="22">
        <v>11.1</v>
      </c>
      <c r="AD57" s="27">
        <v>11.31</v>
      </c>
      <c r="AE57" s="25">
        <v>1.2</v>
      </c>
      <c r="AF57" s="22"/>
      <c r="AG57" s="22">
        <f t="shared" si="10"/>
        <v>88.5</v>
      </c>
      <c r="AH57" s="22">
        <v>88.6</v>
      </c>
      <c r="AI57" s="22">
        <v>88.5</v>
      </c>
      <c r="AJ57" s="27">
        <v>88.36</v>
      </c>
      <c r="AK57" s="25">
        <v>-1.5</v>
      </c>
      <c r="AL57" s="22"/>
      <c r="AM57" s="22">
        <f t="shared" si="11"/>
        <v>11.5</v>
      </c>
      <c r="AN57" s="22">
        <v>11.4</v>
      </c>
      <c r="AO57" s="22">
        <v>11.5</v>
      </c>
      <c r="AP57" s="27">
        <v>11.64</v>
      </c>
      <c r="AQ57" s="25">
        <v>1.5</v>
      </c>
      <c r="AR57" s="6"/>
    </row>
    <row r="58" spans="1:44" s="11" customFormat="1" ht="12.75" x14ac:dyDescent="0.2">
      <c r="A58" s="7">
        <v>14</v>
      </c>
      <c r="B58">
        <v>2</v>
      </c>
      <c r="C58" s="22">
        <f t="shared" si="6"/>
        <v>65.7</v>
      </c>
      <c r="D58" s="22">
        <v>66.8</v>
      </c>
      <c r="E58" s="22">
        <v>65.7</v>
      </c>
      <c r="F58" s="27">
        <v>63.52</v>
      </c>
      <c r="G58" s="25">
        <v>10.8</v>
      </c>
      <c r="H58" s="22"/>
      <c r="I58" s="22">
        <f t="shared" si="7"/>
        <v>472.9</v>
      </c>
      <c r="J58" s="22">
        <v>471.9</v>
      </c>
      <c r="K58" s="22">
        <v>472.9</v>
      </c>
      <c r="L58" s="27">
        <v>475.43</v>
      </c>
      <c r="M58" s="25">
        <v>1</v>
      </c>
      <c r="N58" s="22"/>
      <c r="O58" s="22"/>
      <c r="P58" s="22">
        <v>541.6</v>
      </c>
      <c r="Q58" s="22">
        <v>541.29999999999995</v>
      </c>
      <c r="R58" s="27">
        <v>541.33000000000004</v>
      </c>
      <c r="S58" s="25">
        <v>14.3</v>
      </c>
      <c r="T58" s="22"/>
      <c r="U58" s="22">
        <f t="shared" si="8"/>
        <v>68.5</v>
      </c>
      <c r="V58" s="22">
        <v>69.7</v>
      </c>
      <c r="W58" s="22">
        <v>68.5</v>
      </c>
      <c r="X58" s="27">
        <v>65.900000000000006</v>
      </c>
      <c r="Y58" s="25">
        <v>13.3</v>
      </c>
      <c r="Z58" s="22"/>
      <c r="AA58" s="22">
        <f t="shared" si="9"/>
        <v>12.1</v>
      </c>
      <c r="AB58" s="22">
        <v>12.3</v>
      </c>
      <c r="AC58" s="22">
        <v>12.1</v>
      </c>
      <c r="AD58" s="27">
        <v>11.73</v>
      </c>
      <c r="AE58" s="25">
        <v>1.7</v>
      </c>
      <c r="AF58" s="22"/>
      <c r="AG58" s="22">
        <f t="shared" si="10"/>
        <v>87.4</v>
      </c>
      <c r="AH58" s="22">
        <v>87.1</v>
      </c>
      <c r="AI58" s="22">
        <v>87.4</v>
      </c>
      <c r="AJ58" s="27">
        <v>87.83</v>
      </c>
      <c r="AK58" s="25">
        <v>-2.1</v>
      </c>
      <c r="AL58" s="22"/>
      <c r="AM58" s="22">
        <f t="shared" si="11"/>
        <v>12.6</v>
      </c>
      <c r="AN58" s="22">
        <v>12.9</v>
      </c>
      <c r="AO58" s="22">
        <v>12.6</v>
      </c>
      <c r="AP58" s="27">
        <v>12.17</v>
      </c>
      <c r="AQ58" s="25">
        <v>2.1</v>
      </c>
      <c r="AR58" s="6"/>
    </row>
    <row r="59" spans="1:44" s="11" customFormat="1" ht="12.75" x14ac:dyDescent="0.2">
      <c r="A59" s="7">
        <v>14</v>
      </c>
      <c r="B59">
        <v>3</v>
      </c>
      <c r="C59" s="22">
        <f t="shared" si="6"/>
        <v>64.8</v>
      </c>
      <c r="D59" s="22">
        <v>63.5</v>
      </c>
      <c r="E59" s="22">
        <v>64.8</v>
      </c>
      <c r="F59" s="27">
        <v>66.06</v>
      </c>
      <c r="G59" s="25">
        <v>10.199999999999999</v>
      </c>
      <c r="H59" s="22"/>
      <c r="I59" s="22">
        <f t="shared" si="7"/>
        <v>477.7</v>
      </c>
      <c r="J59" s="22">
        <v>478.6</v>
      </c>
      <c r="K59" s="22">
        <v>477.7</v>
      </c>
      <c r="L59" s="27">
        <v>475.8</v>
      </c>
      <c r="M59" s="25">
        <v>1.5</v>
      </c>
      <c r="N59" s="22"/>
      <c r="O59" s="22"/>
      <c r="P59" s="22">
        <v>544.9</v>
      </c>
      <c r="Q59" s="22">
        <v>544.70000000000005</v>
      </c>
      <c r="R59" s="27">
        <v>544.66999999999996</v>
      </c>
      <c r="S59" s="25">
        <v>13.3</v>
      </c>
      <c r="T59" s="22"/>
      <c r="U59" s="22">
        <f t="shared" si="8"/>
        <v>67.099999999999994</v>
      </c>
      <c r="V59" s="22">
        <v>66.2</v>
      </c>
      <c r="W59" s="22">
        <v>67.099999999999994</v>
      </c>
      <c r="X59" s="27">
        <v>68.87</v>
      </c>
      <c r="Y59" s="25">
        <v>11.9</v>
      </c>
      <c r="Z59" s="22"/>
      <c r="AA59" s="22">
        <f t="shared" si="9"/>
        <v>11.9</v>
      </c>
      <c r="AB59" s="22">
        <v>11.7</v>
      </c>
      <c r="AC59" s="22">
        <v>11.9</v>
      </c>
      <c r="AD59" s="27">
        <v>12.13</v>
      </c>
      <c r="AE59" s="25">
        <v>1.6</v>
      </c>
      <c r="AF59" s="22"/>
      <c r="AG59" s="22">
        <f t="shared" si="10"/>
        <v>87.7</v>
      </c>
      <c r="AH59" s="22">
        <v>87.8</v>
      </c>
      <c r="AI59" s="22">
        <v>87.7</v>
      </c>
      <c r="AJ59" s="27">
        <v>87.36</v>
      </c>
      <c r="AK59" s="25">
        <v>-1.9</v>
      </c>
      <c r="AL59" s="22"/>
      <c r="AM59" s="22">
        <f t="shared" si="11"/>
        <v>12.3</v>
      </c>
      <c r="AN59" s="22">
        <v>12.2</v>
      </c>
      <c r="AO59" s="22">
        <v>12.3</v>
      </c>
      <c r="AP59" s="27">
        <v>12.64</v>
      </c>
      <c r="AQ59" s="25">
        <v>1.9</v>
      </c>
      <c r="AR59" s="6"/>
    </row>
    <row r="60" spans="1:44" s="11" customFormat="1" ht="12.75" x14ac:dyDescent="0.2">
      <c r="A60" s="7">
        <v>14</v>
      </c>
      <c r="B60">
        <v>4</v>
      </c>
      <c r="C60" s="22">
        <f t="shared" si="6"/>
        <v>67.3</v>
      </c>
      <c r="D60" s="22">
        <v>66.3</v>
      </c>
      <c r="E60" s="22">
        <v>67.3</v>
      </c>
      <c r="F60" s="27">
        <v>67.55</v>
      </c>
      <c r="G60" s="25">
        <v>5.9</v>
      </c>
      <c r="H60" s="22"/>
      <c r="I60" s="22">
        <f t="shared" si="7"/>
        <v>477</v>
      </c>
      <c r="J60" s="22">
        <v>477.8</v>
      </c>
      <c r="K60" s="22">
        <v>477</v>
      </c>
      <c r="L60" s="27">
        <v>477.45</v>
      </c>
      <c r="M60" s="25">
        <v>6.6</v>
      </c>
      <c r="N60" s="22"/>
      <c r="O60" s="22"/>
      <c r="P60" s="22">
        <v>547.5</v>
      </c>
      <c r="Q60" s="22">
        <v>547.70000000000005</v>
      </c>
      <c r="R60" s="27">
        <v>547.65</v>
      </c>
      <c r="S60" s="25">
        <v>11.9</v>
      </c>
      <c r="T60" s="22"/>
      <c r="U60" s="22">
        <f t="shared" si="8"/>
        <v>70.7</v>
      </c>
      <c r="V60" s="22">
        <v>69.599999999999994</v>
      </c>
      <c r="W60" s="22">
        <v>70.7</v>
      </c>
      <c r="X60" s="27">
        <v>70.209999999999994</v>
      </c>
      <c r="Y60" s="25">
        <v>5.3</v>
      </c>
      <c r="Z60" s="22"/>
      <c r="AA60" s="22">
        <f t="shared" si="9"/>
        <v>12.3</v>
      </c>
      <c r="AB60" s="22">
        <v>12.1</v>
      </c>
      <c r="AC60" s="22">
        <v>12.3</v>
      </c>
      <c r="AD60" s="27">
        <v>12.33</v>
      </c>
      <c r="AE60" s="25">
        <v>0.8</v>
      </c>
      <c r="AF60" s="22"/>
      <c r="AG60" s="22">
        <f t="shared" si="10"/>
        <v>87.1</v>
      </c>
      <c r="AH60" s="22">
        <v>87.3</v>
      </c>
      <c r="AI60" s="22">
        <v>87.1</v>
      </c>
      <c r="AJ60" s="27">
        <v>87.18</v>
      </c>
      <c r="AK60" s="25">
        <v>-0.7</v>
      </c>
      <c r="AL60" s="22"/>
      <c r="AM60" s="22">
        <f t="shared" si="11"/>
        <v>12.9</v>
      </c>
      <c r="AN60" s="22">
        <v>12.7</v>
      </c>
      <c r="AO60" s="22">
        <v>12.9</v>
      </c>
      <c r="AP60" s="27">
        <v>12.82</v>
      </c>
      <c r="AQ60" s="25">
        <v>0.7</v>
      </c>
      <c r="AR60" s="6"/>
    </row>
    <row r="61" spans="1:44" s="11" customFormat="1" ht="12.75" x14ac:dyDescent="0.2">
      <c r="A61" s="7"/>
      <c r="B61">
        <v>1</v>
      </c>
      <c r="C61" s="22">
        <f t="shared" si="6"/>
        <v>69.3</v>
      </c>
      <c r="D61" s="22">
        <v>69.400000000000006</v>
      </c>
      <c r="E61" s="22">
        <v>69.3</v>
      </c>
      <c r="F61" s="27">
        <v>67.959999999999994</v>
      </c>
      <c r="G61" s="25">
        <v>1.6</v>
      </c>
      <c r="H61" s="22"/>
      <c r="I61" s="22">
        <f t="shared" si="7"/>
        <v>479.3</v>
      </c>
      <c r="J61" s="22">
        <v>479.5</v>
      </c>
      <c r="K61" s="22">
        <v>479.3</v>
      </c>
      <c r="L61" s="27">
        <v>480.17</v>
      </c>
      <c r="M61" s="25">
        <v>10.9</v>
      </c>
      <c r="N61" s="22"/>
      <c r="O61" s="22"/>
      <c r="P61" s="22">
        <v>550.20000000000005</v>
      </c>
      <c r="Q61" s="22">
        <v>550.29999999999995</v>
      </c>
      <c r="R61" s="27">
        <v>550.35</v>
      </c>
      <c r="S61" s="25">
        <v>10.8</v>
      </c>
      <c r="T61" s="22"/>
      <c r="U61" s="22">
        <f t="shared" si="8"/>
        <v>71</v>
      </c>
      <c r="V61" s="22">
        <v>70.7</v>
      </c>
      <c r="W61" s="22">
        <v>71</v>
      </c>
      <c r="X61" s="27">
        <v>70.180000000000007</v>
      </c>
      <c r="Y61" s="25">
        <v>-0.1</v>
      </c>
      <c r="Z61" s="22"/>
      <c r="AA61" s="22">
        <f t="shared" si="9"/>
        <v>12.6</v>
      </c>
      <c r="AB61" s="22">
        <v>12.6</v>
      </c>
      <c r="AC61" s="22">
        <v>12.6</v>
      </c>
      <c r="AD61" s="27">
        <v>12.35</v>
      </c>
      <c r="AE61" s="25">
        <v>0.1</v>
      </c>
      <c r="AF61" s="22"/>
      <c r="AG61" s="22">
        <f t="shared" si="10"/>
        <v>87.1</v>
      </c>
      <c r="AH61" s="22">
        <v>87.1</v>
      </c>
      <c r="AI61" s="22">
        <v>87.1</v>
      </c>
      <c r="AJ61" s="27">
        <v>87.25</v>
      </c>
      <c r="AK61" s="25">
        <v>0.3</v>
      </c>
      <c r="AL61" s="22"/>
      <c r="AM61" s="22">
        <f t="shared" si="11"/>
        <v>12.9</v>
      </c>
      <c r="AN61" s="22">
        <v>12.9</v>
      </c>
      <c r="AO61" s="22">
        <v>12.9</v>
      </c>
      <c r="AP61" s="27">
        <v>12.75</v>
      </c>
      <c r="AQ61" s="25">
        <v>-0.3</v>
      </c>
      <c r="AR61" s="6"/>
    </row>
    <row r="62" spans="1:44" s="11" customFormat="1" ht="12.75" x14ac:dyDescent="0.2">
      <c r="A62" s="7">
        <v>15</v>
      </c>
      <c r="B62">
        <v>2</v>
      </c>
      <c r="C62" s="22">
        <f t="shared" si="6"/>
        <v>66.099999999999994</v>
      </c>
      <c r="D62" s="22">
        <v>67.599999999999994</v>
      </c>
      <c r="E62" s="22">
        <v>66.099999999999994</v>
      </c>
      <c r="F62" s="27">
        <v>67.64</v>
      </c>
      <c r="G62" s="25">
        <v>-1.3</v>
      </c>
      <c r="H62" s="22"/>
      <c r="I62" s="22">
        <f t="shared" si="7"/>
        <v>484.7</v>
      </c>
      <c r="J62" s="22">
        <v>483.6</v>
      </c>
      <c r="K62" s="22">
        <v>484.7</v>
      </c>
      <c r="L62" s="27">
        <v>483.53</v>
      </c>
      <c r="M62" s="25">
        <v>13.4</v>
      </c>
      <c r="N62" s="22"/>
      <c r="O62" s="22"/>
      <c r="P62" s="22">
        <v>553.20000000000005</v>
      </c>
      <c r="Q62" s="22">
        <v>553</v>
      </c>
      <c r="R62" s="27">
        <v>552.99</v>
      </c>
      <c r="S62" s="25">
        <v>10.6</v>
      </c>
      <c r="T62" s="22"/>
      <c r="U62" s="22">
        <f t="shared" si="8"/>
        <v>68.2</v>
      </c>
      <c r="V62" s="22">
        <v>69.599999999999994</v>
      </c>
      <c r="W62" s="22">
        <v>68.2</v>
      </c>
      <c r="X62" s="27">
        <v>69.47</v>
      </c>
      <c r="Y62" s="25">
        <v>-2.8</v>
      </c>
      <c r="Z62" s="22"/>
      <c r="AA62" s="22">
        <f t="shared" si="9"/>
        <v>12</v>
      </c>
      <c r="AB62" s="22">
        <v>12.2</v>
      </c>
      <c r="AC62" s="22">
        <v>12</v>
      </c>
      <c r="AD62" s="27">
        <v>12.23</v>
      </c>
      <c r="AE62" s="25">
        <v>-0.5</v>
      </c>
      <c r="AF62" s="22"/>
      <c r="AG62" s="22">
        <f t="shared" si="10"/>
        <v>87.7</v>
      </c>
      <c r="AH62" s="22">
        <v>87.4</v>
      </c>
      <c r="AI62" s="22">
        <v>87.7</v>
      </c>
      <c r="AJ62" s="27">
        <v>87.44</v>
      </c>
      <c r="AK62" s="25">
        <v>0.8</v>
      </c>
      <c r="AL62" s="22"/>
      <c r="AM62" s="22">
        <f t="shared" si="11"/>
        <v>12.3</v>
      </c>
      <c r="AN62" s="22">
        <v>12.6</v>
      </c>
      <c r="AO62" s="22">
        <v>12.3</v>
      </c>
      <c r="AP62" s="27">
        <v>12.56</v>
      </c>
      <c r="AQ62" s="25">
        <v>-0.8</v>
      </c>
      <c r="AR62" s="6"/>
    </row>
    <row r="63" spans="1:44" s="11" customFormat="1" ht="12.75" x14ac:dyDescent="0.2">
      <c r="A63" s="7">
        <v>15</v>
      </c>
      <c r="B63">
        <v>3</v>
      </c>
      <c r="C63" s="22">
        <f t="shared" si="6"/>
        <v>69.599999999999994</v>
      </c>
      <c r="D63" s="22">
        <v>68.099999999999994</v>
      </c>
      <c r="E63" s="22">
        <v>69.599999999999994</v>
      </c>
      <c r="F63" s="27">
        <v>67.319999999999993</v>
      </c>
      <c r="G63" s="25">
        <v>-1.3</v>
      </c>
      <c r="H63" s="22"/>
      <c r="I63" s="22">
        <f t="shared" si="7"/>
        <v>484.1</v>
      </c>
      <c r="J63" s="22">
        <v>485.1</v>
      </c>
      <c r="K63" s="22">
        <v>484.1</v>
      </c>
      <c r="L63" s="27">
        <v>486.6</v>
      </c>
      <c r="M63" s="25">
        <v>12.3</v>
      </c>
      <c r="N63" s="22"/>
      <c r="O63" s="22"/>
      <c r="P63" s="22">
        <v>555.79999999999995</v>
      </c>
      <c r="Q63" s="22">
        <v>555.70000000000005</v>
      </c>
      <c r="R63" s="27">
        <v>555.80999999999995</v>
      </c>
      <c r="S63" s="25">
        <v>11.3</v>
      </c>
      <c r="T63" s="22"/>
      <c r="U63" s="22">
        <f t="shared" si="8"/>
        <v>71.599999999999994</v>
      </c>
      <c r="V63" s="22">
        <v>70.7</v>
      </c>
      <c r="W63" s="22">
        <v>71.599999999999994</v>
      </c>
      <c r="X63" s="27">
        <v>69.209999999999994</v>
      </c>
      <c r="Y63" s="25">
        <v>-1</v>
      </c>
      <c r="Z63" s="22"/>
      <c r="AA63" s="22">
        <f t="shared" si="9"/>
        <v>12.5</v>
      </c>
      <c r="AB63" s="22">
        <v>12.2</v>
      </c>
      <c r="AC63" s="22">
        <v>12.5</v>
      </c>
      <c r="AD63" s="27">
        <v>12.11</v>
      </c>
      <c r="AE63" s="25">
        <v>-0.5</v>
      </c>
      <c r="AF63" s="22"/>
      <c r="AG63" s="22">
        <f t="shared" si="10"/>
        <v>87.1</v>
      </c>
      <c r="AH63" s="22">
        <v>87.3</v>
      </c>
      <c r="AI63" s="22">
        <v>87.1</v>
      </c>
      <c r="AJ63" s="27">
        <v>87.55</v>
      </c>
      <c r="AK63" s="25">
        <v>0.4</v>
      </c>
      <c r="AL63" s="22"/>
      <c r="AM63" s="22">
        <f t="shared" si="11"/>
        <v>12.9</v>
      </c>
      <c r="AN63" s="22">
        <v>12.7</v>
      </c>
      <c r="AO63" s="22">
        <v>12.9</v>
      </c>
      <c r="AP63" s="27">
        <v>12.45</v>
      </c>
      <c r="AQ63" s="25">
        <v>-0.4</v>
      </c>
      <c r="AR63" s="6"/>
    </row>
    <row r="64" spans="1:44" s="11" customFormat="1" ht="12.75" x14ac:dyDescent="0.2">
      <c r="A64" s="7">
        <v>15</v>
      </c>
      <c r="B64">
        <v>4</v>
      </c>
      <c r="C64" s="22">
        <f t="shared" si="6"/>
        <v>66.599999999999994</v>
      </c>
      <c r="D64" s="22">
        <v>66</v>
      </c>
      <c r="E64" s="22">
        <v>66.599999999999994</v>
      </c>
      <c r="F64" s="27">
        <v>67.92</v>
      </c>
      <c r="G64" s="25">
        <v>2.4</v>
      </c>
      <c r="H64" s="22"/>
      <c r="I64" s="22">
        <f t="shared" si="7"/>
        <v>490.2</v>
      </c>
      <c r="J64" s="22">
        <v>490.7</v>
      </c>
      <c r="K64" s="22">
        <v>490.2</v>
      </c>
      <c r="L64" s="27">
        <v>488.44</v>
      </c>
      <c r="M64" s="25">
        <v>7.4</v>
      </c>
      <c r="N64" s="22"/>
      <c r="O64" s="22"/>
      <c r="P64" s="22">
        <v>558.4</v>
      </c>
      <c r="Q64" s="22">
        <v>558.6</v>
      </c>
      <c r="R64" s="27">
        <v>558.66999999999996</v>
      </c>
      <c r="S64" s="25">
        <v>11.4</v>
      </c>
      <c r="T64" s="22"/>
      <c r="U64" s="22">
        <f t="shared" si="8"/>
        <v>68.400000000000006</v>
      </c>
      <c r="V64" s="22">
        <v>67.7</v>
      </c>
      <c r="W64" s="22">
        <v>68.400000000000006</v>
      </c>
      <c r="X64" s="27">
        <v>70.22</v>
      </c>
      <c r="Y64" s="25">
        <v>4.0999999999999996</v>
      </c>
      <c r="Z64" s="22"/>
      <c r="AA64" s="22">
        <f t="shared" si="9"/>
        <v>11.9</v>
      </c>
      <c r="AB64" s="22">
        <v>11.8</v>
      </c>
      <c r="AC64" s="22">
        <v>11.9</v>
      </c>
      <c r="AD64" s="27">
        <v>12.16</v>
      </c>
      <c r="AE64" s="25">
        <v>0.2</v>
      </c>
      <c r="AF64" s="22"/>
      <c r="AG64" s="22">
        <f t="shared" si="10"/>
        <v>87.7</v>
      </c>
      <c r="AH64" s="22">
        <v>87.9</v>
      </c>
      <c r="AI64" s="22">
        <v>87.7</v>
      </c>
      <c r="AJ64" s="27">
        <v>87.43</v>
      </c>
      <c r="AK64" s="25">
        <v>-0.5</v>
      </c>
      <c r="AL64" s="22"/>
      <c r="AM64" s="22">
        <f t="shared" si="11"/>
        <v>12.3</v>
      </c>
      <c r="AN64" s="22">
        <v>12.1</v>
      </c>
      <c r="AO64" s="22">
        <v>12.3</v>
      </c>
      <c r="AP64" s="27">
        <v>12.57</v>
      </c>
      <c r="AQ64" s="25">
        <v>0.5</v>
      </c>
      <c r="AR64" s="6"/>
    </row>
    <row r="65" spans="1:43" ht="12.75" x14ac:dyDescent="0.2">
      <c r="A65" s="7"/>
      <c r="B65">
        <v>1</v>
      </c>
      <c r="C65" s="22">
        <f t="shared" si="6"/>
        <v>69.3</v>
      </c>
      <c r="D65" s="22">
        <v>69.599999999999994</v>
      </c>
      <c r="E65" s="22">
        <v>69.3</v>
      </c>
      <c r="F65" s="27">
        <v>69.33</v>
      </c>
      <c r="G65" s="25">
        <v>5.7</v>
      </c>
      <c r="H65" s="22"/>
      <c r="I65" s="22">
        <f t="shared" si="7"/>
        <v>489.5</v>
      </c>
      <c r="J65" s="22">
        <v>489.5</v>
      </c>
      <c r="K65" s="22">
        <v>489.5</v>
      </c>
      <c r="L65" s="27">
        <v>489.63</v>
      </c>
      <c r="M65" s="25">
        <v>4.8</v>
      </c>
      <c r="N65" s="22"/>
      <c r="O65" s="22"/>
      <c r="P65" s="22">
        <v>561.6</v>
      </c>
      <c r="Q65" s="22">
        <v>561.70000000000005</v>
      </c>
      <c r="R65" s="27">
        <v>561.47</v>
      </c>
      <c r="S65" s="25">
        <v>11.2</v>
      </c>
      <c r="T65" s="22"/>
      <c r="U65" s="22">
        <f t="shared" si="8"/>
        <v>72.099999999999994</v>
      </c>
      <c r="V65" s="22">
        <v>72.099999999999994</v>
      </c>
      <c r="W65" s="22">
        <v>72.099999999999994</v>
      </c>
      <c r="X65" s="27">
        <v>71.84</v>
      </c>
      <c r="Y65" s="25">
        <v>6.5</v>
      </c>
      <c r="Z65" s="22"/>
      <c r="AA65" s="22">
        <f t="shared" si="9"/>
        <v>12.3</v>
      </c>
      <c r="AB65" s="22">
        <v>12.4</v>
      </c>
      <c r="AC65" s="22">
        <v>12.3</v>
      </c>
      <c r="AD65" s="27">
        <v>12.35</v>
      </c>
      <c r="AE65" s="25">
        <v>0.8</v>
      </c>
      <c r="AF65" s="22"/>
      <c r="AG65" s="22">
        <f t="shared" si="10"/>
        <v>87.2</v>
      </c>
      <c r="AH65" s="22">
        <v>87.2</v>
      </c>
      <c r="AI65" s="22">
        <v>87.2</v>
      </c>
      <c r="AJ65" s="27">
        <v>87.21</v>
      </c>
      <c r="AK65" s="25">
        <v>-0.9</v>
      </c>
      <c r="AL65" s="22"/>
      <c r="AM65" s="22">
        <f t="shared" si="11"/>
        <v>12.8</v>
      </c>
      <c r="AN65" s="22">
        <v>12.8</v>
      </c>
      <c r="AO65" s="22">
        <v>12.8</v>
      </c>
      <c r="AP65" s="27">
        <v>12.79</v>
      </c>
      <c r="AQ65" s="25">
        <v>0.9</v>
      </c>
    </row>
    <row r="66" spans="1:43" ht="12.75" x14ac:dyDescent="0.2">
      <c r="A66" s="7">
        <v>16</v>
      </c>
      <c r="B66">
        <v>2</v>
      </c>
      <c r="C66" s="22">
        <f t="shared" si="6"/>
        <v>71.599999999999994</v>
      </c>
      <c r="D66" s="22">
        <v>73.2</v>
      </c>
      <c r="E66" s="22">
        <v>71.599999999999994</v>
      </c>
      <c r="F66" s="27">
        <v>70.75</v>
      </c>
      <c r="G66" s="25">
        <v>5.7</v>
      </c>
      <c r="H66" s="22"/>
      <c r="I66" s="22">
        <f t="shared" si="7"/>
        <v>490.1</v>
      </c>
      <c r="J66" s="22">
        <v>489.1</v>
      </c>
      <c r="K66" s="22">
        <v>490.1</v>
      </c>
      <c r="L66" s="27">
        <v>490.73</v>
      </c>
      <c r="M66" s="25">
        <v>4.4000000000000004</v>
      </c>
      <c r="N66" s="22"/>
      <c r="O66" s="22"/>
      <c r="P66" s="22">
        <v>563.9</v>
      </c>
      <c r="Q66" s="22">
        <v>563.6</v>
      </c>
      <c r="R66" s="27">
        <v>563.64</v>
      </c>
      <c r="S66" s="25">
        <v>8.6999999999999993</v>
      </c>
      <c r="T66" s="22"/>
      <c r="U66" s="22">
        <f t="shared" si="8"/>
        <v>73.5</v>
      </c>
      <c r="V66" s="22">
        <v>74.8</v>
      </c>
      <c r="W66" s="22">
        <v>73.5</v>
      </c>
      <c r="X66" s="27">
        <v>72.92</v>
      </c>
      <c r="Y66" s="25">
        <v>4.3</v>
      </c>
      <c r="Z66" s="22"/>
      <c r="AA66" s="22">
        <f t="shared" si="9"/>
        <v>12.7</v>
      </c>
      <c r="AB66" s="22">
        <v>13</v>
      </c>
      <c r="AC66" s="22">
        <v>12.7</v>
      </c>
      <c r="AD66" s="27">
        <v>12.55</v>
      </c>
      <c r="AE66" s="25">
        <v>0.8</v>
      </c>
      <c r="AF66" s="22"/>
      <c r="AG66" s="22">
        <f t="shared" si="10"/>
        <v>87</v>
      </c>
      <c r="AH66" s="22">
        <v>86.7</v>
      </c>
      <c r="AI66" s="22">
        <v>87</v>
      </c>
      <c r="AJ66" s="27">
        <v>87.06</v>
      </c>
      <c r="AK66" s="25">
        <v>-0.6</v>
      </c>
      <c r="AL66" s="22"/>
      <c r="AM66" s="22">
        <f t="shared" si="11"/>
        <v>13</v>
      </c>
      <c r="AN66" s="22">
        <v>13.3</v>
      </c>
      <c r="AO66" s="22">
        <v>13</v>
      </c>
      <c r="AP66" s="27">
        <v>12.94</v>
      </c>
      <c r="AQ66" s="25">
        <v>0.6</v>
      </c>
    </row>
    <row r="67" spans="1:43" ht="12.75" x14ac:dyDescent="0.2">
      <c r="A67" s="7">
        <v>16</v>
      </c>
      <c r="B67">
        <v>3</v>
      </c>
      <c r="C67" s="22">
        <f t="shared" si="6"/>
        <v>69.7</v>
      </c>
      <c r="D67" s="22">
        <v>68.2</v>
      </c>
      <c r="E67" s="22">
        <v>69.7</v>
      </c>
      <c r="F67" s="27">
        <v>71.94</v>
      </c>
      <c r="G67" s="25">
        <v>4.8</v>
      </c>
      <c r="H67" s="22"/>
      <c r="I67" s="22">
        <f t="shared" si="7"/>
        <v>494</v>
      </c>
      <c r="J67" s="22">
        <v>494.7</v>
      </c>
      <c r="K67" s="22">
        <v>494</v>
      </c>
      <c r="L67" s="27">
        <v>491.68</v>
      </c>
      <c r="M67" s="25">
        <v>3.8</v>
      </c>
      <c r="N67" s="22"/>
      <c r="O67" s="22"/>
      <c r="P67" s="22">
        <v>565.20000000000005</v>
      </c>
      <c r="Q67" s="22">
        <v>565.20000000000005</v>
      </c>
      <c r="R67" s="27">
        <v>565.16999999999996</v>
      </c>
      <c r="S67" s="25">
        <v>6.1</v>
      </c>
      <c r="T67" s="22"/>
      <c r="U67" s="22">
        <f t="shared" si="8"/>
        <v>71.2</v>
      </c>
      <c r="V67" s="22">
        <v>70.599999999999994</v>
      </c>
      <c r="W67" s="22">
        <v>71.2</v>
      </c>
      <c r="X67" s="27">
        <v>73.489999999999995</v>
      </c>
      <c r="Y67" s="25">
        <v>2.2999999999999998</v>
      </c>
      <c r="Z67" s="22"/>
      <c r="AA67" s="22">
        <f t="shared" si="9"/>
        <v>12.3</v>
      </c>
      <c r="AB67" s="22">
        <v>12.1</v>
      </c>
      <c r="AC67" s="22">
        <v>12.3</v>
      </c>
      <c r="AD67" s="27">
        <v>12.73</v>
      </c>
      <c r="AE67" s="25">
        <v>0.7</v>
      </c>
      <c r="AF67" s="22"/>
      <c r="AG67" s="22">
        <f t="shared" si="10"/>
        <v>87.4</v>
      </c>
      <c r="AH67" s="22">
        <v>87.5</v>
      </c>
      <c r="AI67" s="22">
        <v>87.4</v>
      </c>
      <c r="AJ67" s="27">
        <v>87</v>
      </c>
      <c r="AK67" s="25">
        <v>-0.3</v>
      </c>
      <c r="AL67" s="22"/>
      <c r="AM67" s="22">
        <f t="shared" si="11"/>
        <v>12.6</v>
      </c>
      <c r="AN67" s="22">
        <v>12.5</v>
      </c>
      <c r="AO67" s="22">
        <v>12.6</v>
      </c>
      <c r="AP67" s="27">
        <v>13</v>
      </c>
      <c r="AQ67" s="25">
        <v>0.3</v>
      </c>
    </row>
    <row r="68" spans="1:43" ht="12.75" x14ac:dyDescent="0.2">
      <c r="A68" s="7">
        <v>16</v>
      </c>
      <c r="B68">
        <v>4</v>
      </c>
      <c r="C68" s="22">
        <f t="shared" si="6"/>
        <v>72.2</v>
      </c>
      <c r="D68" s="22">
        <v>71.599999999999994</v>
      </c>
      <c r="E68" s="22">
        <v>72.2</v>
      </c>
      <c r="F68" s="27">
        <v>73</v>
      </c>
      <c r="G68" s="25">
        <v>4.2</v>
      </c>
      <c r="H68" s="22"/>
      <c r="I68" s="22">
        <f t="shared" si="7"/>
        <v>492.9</v>
      </c>
      <c r="J68" s="22">
        <v>493.5</v>
      </c>
      <c r="K68" s="22">
        <v>492.9</v>
      </c>
      <c r="L68" s="27">
        <v>491.84</v>
      </c>
      <c r="M68" s="25">
        <v>0.6</v>
      </c>
      <c r="N68" s="22"/>
      <c r="O68" s="22"/>
      <c r="P68" s="22">
        <v>566.1</v>
      </c>
      <c r="Q68" s="22">
        <v>566.29999999999995</v>
      </c>
      <c r="R68" s="27">
        <v>566.27</v>
      </c>
      <c r="S68" s="25">
        <v>4.4000000000000004</v>
      </c>
      <c r="T68" s="22"/>
      <c r="U68" s="22">
        <f t="shared" si="8"/>
        <v>73.3</v>
      </c>
      <c r="V68" s="22">
        <v>72.5</v>
      </c>
      <c r="W68" s="22">
        <v>73.3</v>
      </c>
      <c r="X68" s="27">
        <v>74.430000000000007</v>
      </c>
      <c r="Y68" s="25">
        <v>3.7</v>
      </c>
      <c r="Z68" s="22"/>
      <c r="AA68" s="22">
        <f t="shared" si="9"/>
        <v>12.8</v>
      </c>
      <c r="AB68" s="22">
        <v>12.6</v>
      </c>
      <c r="AC68" s="22">
        <v>12.8</v>
      </c>
      <c r="AD68" s="27">
        <v>12.89</v>
      </c>
      <c r="AE68" s="25">
        <v>0.6</v>
      </c>
      <c r="AF68" s="22"/>
      <c r="AG68" s="22">
        <f t="shared" si="10"/>
        <v>87</v>
      </c>
      <c r="AH68" s="22">
        <v>87.2</v>
      </c>
      <c r="AI68" s="22">
        <v>87</v>
      </c>
      <c r="AJ68" s="27">
        <v>86.86</v>
      </c>
      <c r="AK68" s="25">
        <v>-0.6</v>
      </c>
      <c r="AL68" s="22"/>
      <c r="AM68" s="22">
        <f t="shared" si="11"/>
        <v>13</v>
      </c>
      <c r="AN68" s="22">
        <v>12.8</v>
      </c>
      <c r="AO68" s="22">
        <v>13</v>
      </c>
      <c r="AP68" s="27">
        <v>13.14</v>
      </c>
      <c r="AQ68" s="25">
        <v>0.6</v>
      </c>
    </row>
    <row r="69" spans="1:43" ht="12.75" x14ac:dyDescent="0.2">
      <c r="A69" s="7"/>
      <c r="B69">
        <v>1</v>
      </c>
      <c r="C69" s="6">
        <f t="shared" ref="C69:C100" si="12">$B$2*E69+(1-$B$2)*D69</f>
        <v>72.2</v>
      </c>
      <c r="D69" s="6">
        <v>73.099999999999994</v>
      </c>
      <c r="E69" s="6">
        <v>72.2</v>
      </c>
      <c r="F69" s="29">
        <v>74.14</v>
      </c>
      <c r="G69" s="6">
        <v>4.5999999999999996</v>
      </c>
      <c r="I69" s="6">
        <f t="shared" ref="I69:I100" si="13">$B$2*K69+(1-$B$2)*J69</f>
        <v>492.7</v>
      </c>
      <c r="J69" s="6">
        <v>492.1</v>
      </c>
      <c r="K69" s="6">
        <v>492.7</v>
      </c>
      <c r="L69" s="29">
        <v>491.02</v>
      </c>
      <c r="M69" s="6">
        <v>-3.3</v>
      </c>
      <c r="P69" s="6">
        <v>567</v>
      </c>
      <c r="Q69" s="6">
        <v>567</v>
      </c>
      <c r="R69" s="29">
        <v>567.12</v>
      </c>
      <c r="S69" s="6">
        <v>3.4</v>
      </c>
      <c r="U69" s="6">
        <f t="shared" ref="U69:U100" si="14">$B$2*W69+(1-$B$2)*V69</f>
        <v>74.3</v>
      </c>
      <c r="V69" s="6">
        <v>74.8</v>
      </c>
      <c r="W69" s="6">
        <v>74.3</v>
      </c>
      <c r="X69" s="29">
        <v>76.099999999999994</v>
      </c>
      <c r="Y69" s="6">
        <v>6.7</v>
      </c>
      <c r="AA69" s="6">
        <f t="shared" ref="AA69:AA100" si="15">$B$2*AC69+(1-$B$2)*AB69</f>
        <v>12.7</v>
      </c>
      <c r="AB69" s="6">
        <v>12.9</v>
      </c>
      <c r="AC69" s="6">
        <v>12.7</v>
      </c>
      <c r="AD69" s="29">
        <v>13.07</v>
      </c>
      <c r="AE69" s="6">
        <v>0.7</v>
      </c>
      <c r="AG69" s="6">
        <f t="shared" ref="AG69:AG100" si="16">$B$2*AI69+(1-$B$2)*AH69</f>
        <v>86.9</v>
      </c>
      <c r="AH69" s="6">
        <v>86.8</v>
      </c>
      <c r="AI69" s="6">
        <v>86.9</v>
      </c>
      <c r="AJ69" s="29">
        <v>86.58</v>
      </c>
      <c r="AK69" s="6">
        <v>-1.1000000000000001</v>
      </c>
      <c r="AM69" s="6">
        <f t="shared" ref="AM69:AM100" si="17">$B$2*AO69+(1-$B$2)*AN69</f>
        <v>13.1</v>
      </c>
      <c r="AN69" s="6">
        <v>13.2</v>
      </c>
      <c r="AO69" s="6">
        <v>13.1</v>
      </c>
      <c r="AP69" s="29">
        <v>13.42</v>
      </c>
      <c r="AQ69" s="6">
        <v>1.1000000000000001</v>
      </c>
    </row>
    <row r="70" spans="1:43" ht="12.75" x14ac:dyDescent="0.2">
      <c r="A70" s="7">
        <v>17</v>
      </c>
      <c r="B70">
        <v>2</v>
      </c>
      <c r="C70" s="6">
        <f t="shared" si="12"/>
        <v>75.3</v>
      </c>
      <c r="D70" s="6">
        <v>76.599999999999994</v>
      </c>
      <c r="E70" s="6">
        <v>75.3</v>
      </c>
      <c r="F70" s="29">
        <v>75.08</v>
      </c>
      <c r="G70" s="6">
        <v>3.8</v>
      </c>
      <c r="I70" s="6">
        <f t="shared" si="13"/>
        <v>489.4</v>
      </c>
      <c r="J70" s="6">
        <v>488.8</v>
      </c>
      <c r="K70" s="6">
        <v>489.4</v>
      </c>
      <c r="L70" s="29">
        <v>490.04</v>
      </c>
      <c r="M70" s="6">
        <v>-4</v>
      </c>
      <c r="P70" s="6">
        <v>568.1</v>
      </c>
      <c r="Q70" s="6">
        <v>567.9</v>
      </c>
      <c r="R70" s="29">
        <v>567.77</v>
      </c>
      <c r="S70" s="6">
        <v>2.6</v>
      </c>
      <c r="U70" s="6">
        <f t="shared" si="14"/>
        <v>78.5</v>
      </c>
      <c r="V70" s="6">
        <v>79.3</v>
      </c>
      <c r="W70" s="6">
        <v>78.5</v>
      </c>
      <c r="X70" s="29">
        <v>77.739999999999995</v>
      </c>
      <c r="Y70" s="6">
        <v>6.6</v>
      </c>
      <c r="AA70" s="6">
        <f t="shared" si="15"/>
        <v>13.3</v>
      </c>
      <c r="AB70" s="6">
        <v>13.5</v>
      </c>
      <c r="AC70" s="6">
        <v>13.3</v>
      </c>
      <c r="AD70" s="29">
        <v>13.22</v>
      </c>
      <c r="AE70" s="6">
        <v>0.6</v>
      </c>
      <c r="AG70" s="6">
        <f t="shared" si="16"/>
        <v>86.2</v>
      </c>
      <c r="AH70" s="6">
        <v>86</v>
      </c>
      <c r="AI70" s="6">
        <v>86.2</v>
      </c>
      <c r="AJ70" s="29">
        <v>86.31</v>
      </c>
      <c r="AK70" s="6">
        <v>-1.1000000000000001</v>
      </c>
      <c r="AM70" s="6">
        <f t="shared" si="17"/>
        <v>13.8</v>
      </c>
      <c r="AN70" s="6">
        <v>14</v>
      </c>
      <c r="AO70" s="6">
        <v>13.8</v>
      </c>
      <c r="AP70" s="29">
        <v>13.69</v>
      </c>
      <c r="AQ70" s="6">
        <v>1.1000000000000001</v>
      </c>
    </row>
    <row r="71" spans="1:43" ht="12.75" x14ac:dyDescent="0.2">
      <c r="A71" s="7">
        <v>17</v>
      </c>
      <c r="B71">
        <v>3</v>
      </c>
      <c r="C71" s="6">
        <f t="shared" si="12"/>
        <v>74.8</v>
      </c>
      <c r="D71" s="6">
        <v>73.400000000000006</v>
      </c>
      <c r="E71" s="6">
        <v>74.8</v>
      </c>
      <c r="F71" s="29">
        <v>75.36</v>
      </c>
      <c r="G71" s="6">
        <v>1.1000000000000001</v>
      </c>
      <c r="I71" s="6">
        <f t="shared" si="13"/>
        <v>491</v>
      </c>
      <c r="J71" s="6">
        <v>491.5</v>
      </c>
      <c r="K71" s="6">
        <v>491</v>
      </c>
      <c r="L71" s="29">
        <v>489.87</v>
      </c>
      <c r="M71" s="6">
        <v>-0.7</v>
      </c>
      <c r="P71" s="6">
        <v>568.1</v>
      </c>
      <c r="Q71" s="6">
        <v>568.1</v>
      </c>
      <c r="R71" s="29">
        <v>568.24</v>
      </c>
      <c r="S71" s="6">
        <v>1.9</v>
      </c>
      <c r="U71" s="6">
        <f t="shared" si="14"/>
        <v>77.099999999999994</v>
      </c>
      <c r="V71" s="6">
        <v>76.7</v>
      </c>
      <c r="W71" s="6">
        <v>77.099999999999994</v>
      </c>
      <c r="X71" s="29">
        <v>78.37</v>
      </c>
      <c r="Y71" s="6">
        <v>2.5</v>
      </c>
      <c r="AA71" s="6">
        <f t="shared" si="15"/>
        <v>13.2</v>
      </c>
      <c r="AB71" s="6">
        <v>12.9</v>
      </c>
      <c r="AC71" s="6">
        <v>13.2</v>
      </c>
      <c r="AD71" s="29">
        <v>13.26</v>
      </c>
      <c r="AE71" s="6">
        <v>0.2</v>
      </c>
      <c r="AG71" s="6">
        <f t="shared" si="16"/>
        <v>86.4</v>
      </c>
      <c r="AH71" s="6">
        <v>86.5</v>
      </c>
      <c r="AI71" s="6">
        <v>86.4</v>
      </c>
      <c r="AJ71" s="29">
        <v>86.21</v>
      </c>
      <c r="AK71" s="6">
        <v>-0.4</v>
      </c>
      <c r="AM71" s="6">
        <f t="shared" si="17"/>
        <v>13.6</v>
      </c>
      <c r="AN71" s="6">
        <v>13.5</v>
      </c>
      <c r="AO71" s="6">
        <v>13.6</v>
      </c>
      <c r="AP71" s="29">
        <v>13.79</v>
      </c>
      <c r="AQ71" s="6">
        <v>0.4</v>
      </c>
    </row>
    <row r="72" spans="1:43" ht="12.75" x14ac:dyDescent="0.2">
      <c r="A72" s="7">
        <v>17</v>
      </c>
      <c r="B72">
        <v>4</v>
      </c>
      <c r="C72" s="6">
        <f t="shared" si="12"/>
        <v>74.900000000000006</v>
      </c>
      <c r="D72" s="6">
        <v>74.7</v>
      </c>
      <c r="E72" s="6">
        <v>74.900000000000006</v>
      </c>
      <c r="F72" s="29">
        <v>75.349999999999994</v>
      </c>
      <c r="G72" s="6">
        <v>-0.1</v>
      </c>
      <c r="I72" s="6">
        <f t="shared" si="13"/>
        <v>490.5</v>
      </c>
      <c r="J72" s="6">
        <v>490.7</v>
      </c>
      <c r="K72" s="6">
        <v>490.5</v>
      </c>
      <c r="L72" s="29">
        <v>490.45</v>
      </c>
      <c r="M72" s="6">
        <v>2.2999999999999998</v>
      </c>
      <c r="P72" s="6">
        <v>568.4</v>
      </c>
      <c r="Q72" s="6">
        <v>568.6</v>
      </c>
      <c r="R72" s="29">
        <v>568.51</v>
      </c>
      <c r="S72" s="6">
        <v>1.1000000000000001</v>
      </c>
      <c r="U72" s="6">
        <f t="shared" si="14"/>
        <v>78</v>
      </c>
      <c r="V72" s="6">
        <v>77.7</v>
      </c>
      <c r="W72" s="6">
        <v>78</v>
      </c>
      <c r="X72" s="29">
        <v>78.06</v>
      </c>
      <c r="Y72" s="6">
        <v>-1.3</v>
      </c>
      <c r="AA72" s="6">
        <f t="shared" si="15"/>
        <v>13.2</v>
      </c>
      <c r="AB72" s="6">
        <v>13.1</v>
      </c>
      <c r="AC72" s="6">
        <v>13.2</v>
      </c>
      <c r="AD72" s="29">
        <v>13.25</v>
      </c>
      <c r="AE72" s="6">
        <v>0</v>
      </c>
      <c r="AG72" s="6">
        <f t="shared" si="16"/>
        <v>86.3</v>
      </c>
      <c r="AH72" s="6">
        <v>86.3</v>
      </c>
      <c r="AI72" s="6">
        <v>86.3</v>
      </c>
      <c r="AJ72" s="29">
        <v>86.27</v>
      </c>
      <c r="AK72" s="6">
        <v>0.2</v>
      </c>
      <c r="AM72" s="6">
        <f t="shared" si="17"/>
        <v>13.7</v>
      </c>
      <c r="AN72" s="6">
        <v>13.7</v>
      </c>
      <c r="AO72" s="6">
        <v>13.7</v>
      </c>
      <c r="AP72" s="29">
        <v>13.73</v>
      </c>
      <c r="AQ72" s="6">
        <v>-0.2</v>
      </c>
    </row>
    <row r="73" spans="1:43" ht="12.75" x14ac:dyDescent="0.2">
      <c r="A73" s="7"/>
      <c r="B73">
        <v>1</v>
      </c>
      <c r="C73" s="6">
        <f t="shared" si="12"/>
        <v>76.3</v>
      </c>
      <c r="D73" s="6">
        <v>77.599999999999994</v>
      </c>
      <c r="E73" s="6">
        <v>76.3</v>
      </c>
      <c r="F73" s="29">
        <v>75.150000000000006</v>
      </c>
      <c r="G73" s="6">
        <v>-0.8</v>
      </c>
      <c r="I73" s="6">
        <f t="shared" si="13"/>
        <v>490.1</v>
      </c>
      <c r="J73" s="6">
        <v>489.1</v>
      </c>
      <c r="K73" s="6">
        <v>490.1</v>
      </c>
      <c r="L73" s="29">
        <v>490.91</v>
      </c>
      <c r="M73" s="6">
        <v>1.8</v>
      </c>
      <c r="P73" s="6">
        <v>568.6</v>
      </c>
      <c r="Q73" s="6">
        <v>568.6</v>
      </c>
      <c r="R73" s="29">
        <v>568.5</v>
      </c>
      <c r="S73" s="6">
        <v>0</v>
      </c>
      <c r="U73" s="6">
        <f t="shared" si="14"/>
        <v>78.5</v>
      </c>
      <c r="V73" s="6">
        <v>79.400000000000006</v>
      </c>
      <c r="W73" s="6">
        <v>78.5</v>
      </c>
      <c r="X73" s="29">
        <v>77.58</v>
      </c>
      <c r="Y73" s="6">
        <v>-1.9</v>
      </c>
      <c r="AA73" s="6">
        <f t="shared" si="15"/>
        <v>13.4</v>
      </c>
      <c r="AB73" s="6">
        <v>13.6</v>
      </c>
      <c r="AC73" s="6">
        <v>13.4</v>
      </c>
      <c r="AD73" s="29">
        <v>13.22</v>
      </c>
      <c r="AE73" s="6">
        <v>-0.1</v>
      </c>
      <c r="AG73" s="6">
        <f t="shared" si="16"/>
        <v>86.2</v>
      </c>
      <c r="AH73" s="6">
        <v>86</v>
      </c>
      <c r="AI73" s="6">
        <v>86.2</v>
      </c>
      <c r="AJ73" s="29">
        <v>86.35</v>
      </c>
      <c r="AK73" s="6">
        <v>0.3</v>
      </c>
      <c r="AM73" s="6">
        <f t="shared" si="17"/>
        <v>13.8</v>
      </c>
      <c r="AN73" s="6">
        <v>14</v>
      </c>
      <c r="AO73" s="6">
        <v>13.8</v>
      </c>
      <c r="AP73" s="29">
        <v>13.65</v>
      </c>
      <c r="AQ73" s="6">
        <v>-0.3</v>
      </c>
    </row>
    <row r="74" spans="1:43" ht="12.75" x14ac:dyDescent="0.2">
      <c r="A74" s="7">
        <v>18</v>
      </c>
      <c r="B74">
        <v>2</v>
      </c>
      <c r="C74" s="6">
        <f t="shared" si="12"/>
        <v>76</v>
      </c>
      <c r="D74" s="6">
        <v>76.7</v>
      </c>
      <c r="E74" s="6">
        <v>76</v>
      </c>
      <c r="F74" s="29">
        <v>74.77</v>
      </c>
      <c r="G74" s="6">
        <v>-1.5</v>
      </c>
      <c r="I74" s="6">
        <f t="shared" si="13"/>
        <v>491</v>
      </c>
      <c r="J74" s="6">
        <v>491</v>
      </c>
      <c r="K74" s="6">
        <v>491</v>
      </c>
      <c r="L74" s="29">
        <v>490.73</v>
      </c>
      <c r="M74" s="6">
        <v>-0.7</v>
      </c>
      <c r="P74" s="6">
        <v>568.29999999999995</v>
      </c>
      <c r="Q74" s="6">
        <v>568.1</v>
      </c>
      <c r="R74" s="29">
        <v>568.17999999999995</v>
      </c>
      <c r="S74" s="6">
        <v>-1.2</v>
      </c>
      <c r="U74" s="6">
        <f t="shared" si="14"/>
        <v>77.099999999999994</v>
      </c>
      <c r="V74" s="6">
        <v>77.3</v>
      </c>
      <c r="W74" s="6">
        <v>77.099999999999994</v>
      </c>
      <c r="X74" s="29">
        <v>77.459999999999994</v>
      </c>
      <c r="Y74" s="6">
        <v>-0.5</v>
      </c>
      <c r="AA74" s="6">
        <f t="shared" si="15"/>
        <v>13.4</v>
      </c>
      <c r="AB74" s="6">
        <v>13.5</v>
      </c>
      <c r="AC74" s="6">
        <v>13.4</v>
      </c>
      <c r="AD74" s="29">
        <v>13.16</v>
      </c>
      <c r="AE74" s="6">
        <v>-0.2</v>
      </c>
      <c r="AG74" s="6">
        <f t="shared" si="16"/>
        <v>86.4</v>
      </c>
      <c r="AH74" s="6">
        <v>86.4</v>
      </c>
      <c r="AI74" s="6">
        <v>86.4</v>
      </c>
      <c r="AJ74" s="29">
        <v>86.37</v>
      </c>
      <c r="AK74" s="6">
        <v>0.1</v>
      </c>
      <c r="AM74" s="6">
        <f t="shared" si="17"/>
        <v>13.6</v>
      </c>
      <c r="AN74" s="6">
        <v>13.6</v>
      </c>
      <c r="AO74" s="6">
        <v>13.6</v>
      </c>
      <c r="AP74" s="29">
        <v>13.63</v>
      </c>
      <c r="AQ74" s="6">
        <v>-0.1</v>
      </c>
    </row>
    <row r="75" spans="1:43" ht="12.75" x14ac:dyDescent="0.2">
      <c r="A75" s="7">
        <v>18</v>
      </c>
      <c r="B75">
        <v>3</v>
      </c>
      <c r="C75" s="6">
        <f t="shared" si="12"/>
        <v>75.099999999999994</v>
      </c>
      <c r="D75" s="6">
        <v>74</v>
      </c>
      <c r="E75" s="6">
        <v>75.099999999999994</v>
      </c>
      <c r="F75" s="29">
        <v>74.33</v>
      </c>
      <c r="G75" s="6">
        <v>-1.7</v>
      </c>
      <c r="I75" s="6">
        <f t="shared" si="13"/>
        <v>487.7</v>
      </c>
      <c r="J75" s="6">
        <v>487.9</v>
      </c>
      <c r="K75" s="6">
        <v>487.7</v>
      </c>
      <c r="L75" s="29">
        <v>490.34</v>
      </c>
      <c r="M75" s="6">
        <v>-1.6</v>
      </c>
      <c r="P75" s="6">
        <v>567.6</v>
      </c>
      <c r="Q75" s="6">
        <v>567.6</v>
      </c>
      <c r="R75" s="29">
        <v>567.61</v>
      </c>
      <c r="S75" s="6">
        <v>-2.2999999999999998</v>
      </c>
      <c r="U75" s="6">
        <f t="shared" si="14"/>
        <v>80</v>
      </c>
      <c r="V75" s="6">
        <v>79.7</v>
      </c>
      <c r="W75" s="6">
        <v>80</v>
      </c>
      <c r="X75" s="29">
        <v>77.28</v>
      </c>
      <c r="Y75" s="6">
        <v>-0.7</v>
      </c>
      <c r="AA75" s="6">
        <f t="shared" si="15"/>
        <v>13.2</v>
      </c>
      <c r="AB75" s="6">
        <v>13</v>
      </c>
      <c r="AC75" s="6">
        <v>13.2</v>
      </c>
      <c r="AD75" s="29">
        <v>13.1</v>
      </c>
      <c r="AE75" s="6">
        <v>-0.3</v>
      </c>
      <c r="AG75" s="6">
        <f t="shared" si="16"/>
        <v>85.9</v>
      </c>
      <c r="AH75" s="6">
        <v>86</v>
      </c>
      <c r="AI75" s="6">
        <v>85.9</v>
      </c>
      <c r="AJ75" s="29">
        <v>86.39</v>
      </c>
      <c r="AK75" s="6">
        <v>0.1</v>
      </c>
      <c r="AM75" s="6">
        <f t="shared" si="17"/>
        <v>14.1</v>
      </c>
      <c r="AN75" s="6">
        <v>14</v>
      </c>
      <c r="AO75" s="6">
        <v>14.1</v>
      </c>
      <c r="AP75" s="29">
        <v>13.61</v>
      </c>
      <c r="AQ75" s="6">
        <v>-0.1</v>
      </c>
    </row>
    <row r="76" spans="1:43" ht="12.75" x14ac:dyDescent="0.2">
      <c r="A76" s="7">
        <v>18</v>
      </c>
      <c r="B76">
        <v>4</v>
      </c>
      <c r="C76" s="6">
        <f t="shared" si="12"/>
        <v>77</v>
      </c>
      <c r="D76" s="6">
        <v>77.3</v>
      </c>
      <c r="E76" s="6">
        <v>77</v>
      </c>
      <c r="F76" s="29">
        <v>74.69</v>
      </c>
      <c r="G76" s="6">
        <v>1.4</v>
      </c>
      <c r="I76" s="6">
        <f t="shared" si="13"/>
        <v>487.7</v>
      </c>
      <c r="J76" s="6">
        <v>487.5</v>
      </c>
      <c r="K76" s="6">
        <v>487.7</v>
      </c>
      <c r="L76" s="29">
        <v>489.5</v>
      </c>
      <c r="M76" s="6">
        <v>-3.3</v>
      </c>
      <c r="P76" s="6">
        <v>566.70000000000005</v>
      </c>
      <c r="Q76" s="6">
        <v>566.9</v>
      </c>
      <c r="R76" s="29">
        <v>566.80999999999995</v>
      </c>
      <c r="S76" s="6">
        <v>-3.2</v>
      </c>
      <c r="U76" s="6">
        <f t="shared" si="14"/>
        <v>79.2</v>
      </c>
      <c r="V76" s="6">
        <v>79.2</v>
      </c>
      <c r="W76" s="6">
        <v>79.2</v>
      </c>
      <c r="X76" s="29">
        <v>77.3</v>
      </c>
      <c r="Y76" s="6">
        <v>0.1</v>
      </c>
      <c r="AA76" s="6">
        <f t="shared" si="15"/>
        <v>13.6</v>
      </c>
      <c r="AB76" s="6">
        <v>13.6</v>
      </c>
      <c r="AC76" s="6">
        <v>13.6</v>
      </c>
      <c r="AD76" s="29">
        <v>13.18</v>
      </c>
      <c r="AE76" s="6">
        <v>0.3</v>
      </c>
      <c r="AG76" s="6">
        <f t="shared" si="16"/>
        <v>86</v>
      </c>
      <c r="AH76" s="6">
        <v>86</v>
      </c>
      <c r="AI76" s="6">
        <v>86</v>
      </c>
      <c r="AJ76" s="29">
        <v>86.36</v>
      </c>
      <c r="AK76" s="6">
        <v>-0.1</v>
      </c>
      <c r="AM76" s="6">
        <f t="shared" si="17"/>
        <v>14</v>
      </c>
      <c r="AN76" s="6">
        <v>14</v>
      </c>
      <c r="AO76" s="6">
        <v>14</v>
      </c>
      <c r="AP76" s="29">
        <v>13.64</v>
      </c>
      <c r="AQ76" s="6">
        <v>0.1</v>
      </c>
    </row>
    <row r="77" spans="1:43" ht="12.75" x14ac:dyDescent="0.2">
      <c r="A77" s="7"/>
      <c r="B77">
        <v>1</v>
      </c>
      <c r="C77" s="6">
        <f t="shared" si="12"/>
        <v>75</v>
      </c>
      <c r="D77" s="6">
        <v>76.7</v>
      </c>
      <c r="E77" s="6">
        <v>75</v>
      </c>
      <c r="F77" s="29">
        <v>76.45</v>
      </c>
      <c r="G77" s="6">
        <v>7.1</v>
      </c>
      <c r="I77" s="6">
        <f t="shared" si="13"/>
        <v>488.9</v>
      </c>
      <c r="J77" s="6">
        <v>487.4</v>
      </c>
      <c r="K77" s="6">
        <v>488.9</v>
      </c>
      <c r="L77" s="29">
        <v>487.13</v>
      </c>
      <c r="M77" s="6">
        <v>-9.5</v>
      </c>
      <c r="P77" s="6">
        <v>565.6</v>
      </c>
      <c r="Q77" s="6">
        <v>565.70000000000005</v>
      </c>
      <c r="R77" s="29">
        <v>565.72</v>
      </c>
      <c r="S77" s="6">
        <v>-4.3</v>
      </c>
      <c r="U77" s="6">
        <f t="shared" si="14"/>
        <v>76.8</v>
      </c>
      <c r="V77" s="6">
        <v>78.2</v>
      </c>
      <c r="W77" s="6">
        <v>76.8</v>
      </c>
      <c r="X77" s="29">
        <v>78.59</v>
      </c>
      <c r="Y77" s="6">
        <v>5.0999999999999996</v>
      </c>
      <c r="AA77" s="6">
        <f t="shared" si="15"/>
        <v>13.3</v>
      </c>
      <c r="AB77" s="6">
        <v>13.6</v>
      </c>
      <c r="AC77" s="6">
        <v>13.3</v>
      </c>
      <c r="AD77" s="29">
        <v>13.51</v>
      </c>
      <c r="AE77" s="6">
        <v>1.4</v>
      </c>
      <c r="AG77" s="6">
        <f t="shared" si="16"/>
        <v>86.4</v>
      </c>
      <c r="AH77" s="6">
        <v>86.2</v>
      </c>
      <c r="AI77" s="6">
        <v>86.4</v>
      </c>
      <c r="AJ77" s="29">
        <v>86.11</v>
      </c>
      <c r="AK77" s="6">
        <v>-1</v>
      </c>
      <c r="AM77" s="6">
        <f t="shared" si="17"/>
        <v>13.6</v>
      </c>
      <c r="AN77" s="6">
        <v>13.8</v>
      </c>
      <c r="AO77" s="6">
        <v>13.6</v>
      </c>
      <c r="AP77" s="29">
        <v>13.89</v>
      </c>
      <c r="AQ77" s="6">
        <v>1</v>
      </c>
    </row>
    <row r="78" spans="1:43" ht="12.75" x14ac:dyDescent="0.2">
      <c r="A78" s="7">
        <v>19</v>
      </c>
      <c r="B78">
        <v>2</v>
      </c>
      <c r="C78" s="6">
        <f t="shared" si="12"/>
        <v>79.900000000000006</v>
      </c>
      <c r="D78" s="6">
        <v>80.2</v>
      </c>
      <c r="E78" s="6">
        <v>79.900000000000006</v>
      </c>
      <c r="F78" s="29">
        <v>79.58</v>
      </c>
      <c r="G78" s="6">
        <v>12.5</v>
      </c>
      <c r="I78" s="6">
        <f t="shared" si="13"/>
        <v>481.6</v>
      </c>
      <c r="J78" s="6">
        <v>482.1</v>
      </c>
      <c r="K78" s="6">
        <v>481.6</v>
      </c>
      <c r="L78" s="29">
        <v>482.75</v>
      </c>
      <c r="M78" s="6">
        <v>-17.5</v>
      </c>
      <c r="P78" s="6">
        <v>564.6</v>
      </c>
      <c r="Q78" s="6">
        <v>564.4</v>
      </c>
      <c r="R78" s="29">
        <v>564.39</v>
      </c>
      <c r="S78" s="6">
        <v>-5.3</v>
      </c>
      <c r="U78" s="6">
        <f t="shared" si="14"/>
        <v>82.8</v>
      </c>
      <c r="V78" s="6">
        <v>82.5</v>
      </c>
      <c r="W78" s="6">
        <v>82.8</v>
      </c>
      <c r="X78" s="29">
        <v>81.64</v>
      </c>
      <c r="Y78" s="6">
        <v>12.2</v>
      </c>
      <c r="AA78" s="6">
        <f t="shared" si="15"/>
        <v>14.2</v>
      </c>
      <c r="AB78" s="6">
        <v>14.2</v>
      </c>
      <c r="AC78" s="6">
        <v>14.2</v>
      </c>
      <c r="AD78" s="29">
        <v>14.1</v>
      </c>
      <c r="AE78" s="6">
        <v>2.2999999999999998</v>
      </c>
      <c r="AG78" s="6">
        <f t="shared" si="16"/>
        <v>85.3</v>
      </c>
      <c r="AH78" s="6">
        <v>85.4</v>
      </c>
      <c r="AI78" s="6">
        <v>85.3</v>
      </c>
      <c r="AJ78" s="29">
        <v>85.54</v>
      </c>
      <c r="AK78" s="6">
        <v>-2.2999999999999998</v>
      </c>
      <c r="AM78" s="6">
        <f t="shared" si="17"/>
        <v>14.7</v>
      </c>
      <c r="AN78" s="6">
        <v>14.6</v>
      </c>
      <c r="AO78" s="6">
        <v>14.7</v>
      </c>
      <c r="AP78" s="29">
        <v>14.46</v>
      </c>
      <c r="AQ78" s="6">
        <v>2.2999999999999998</v>
      </c>
    </row>
    <row r="79" spans="1:43" ht="12.75" x14ac:dyDescent="0.2">
      <c r="A79" s="7">
        <v>19</v>
      </c>
      <c r="B79">
        <v>3</v>
      </c>
      <c r="C79" s="6">
        <f t="shared" si="12"/>
        <v>84.2</v>
      </c>
      <c r="D79" s="6">
        <v>83.3</v>
      </c>
      <c r="E79" s="6">
        <v>84.2</v>
      </c>
      <c r="F79" s="29">
        <v>83.25</v>
      </c>
      <c r="G79" s="6">
        <v>14.7</v>
      </c>
      <c r="I79" s="6">
        <f t="shared" si="13"/>
        <v>477.1</v>
      </c>
      <c r="J79" s="6">
        <v>477.2</v>
      </c>
      <c r="K79" s="6">
        <v>477.1</v>
      </c>
      <c r="L79" s="29">
        <v>477.31</v>
      </c>
      <c r="M79" s="6">
        <v>-21.8</v>
      </c>
      <c r="P79" s="6">
        <v>563</v>
      </c>
      <c r="Q79" s="6">
        <v>562.9</v>
      </c>
      <c r="R79" s="29">
        <v>562.91999999999996</v>
      </c>
      <c r="S79" s="6">
        <v>-5.9</v>
      </c>
      <c r="U79" s="6">
        <f t="shared" si="14"/>
        <v>85.8</v>
      </c>
      <c r="V79" s="6">
        <v>85.7</v>
      </c>
      <c r="W79" s="6">
        <v>85.8</v>
      </c>
      <c r="X79" s="29">
        <v>85.61</v>
      </c>
      <c r="Y79" s="6">
        <v>15.9</v>
      </c>
      <c r="AA79" s="6">
        <f t="shared" si="15"/>
        <v>15</v>
      </c>
      <c r="AB79" s="6">
        <v>14.8</v>
      </c>
      <c r="AC79" s="6">
        <v>15</v>
      </c>
      <c r="AD79" s="29">
        <v>14.79</v>
      </c>
      <c r="AE79" s="6">
        <v>2.8</v>
      </c>
      <c r="AG79" s="6">
        <f t="shared" si="16"/>
        <v>84.8</v>
      </c>
      <c r="AH79" s="6">
        <v>84.8</v>
      </c>
      <c r="AI79" s="6">
        <v>84.8</v>
      </c>
      <c r="AJ79" s="29">
        <v>84.79</v>
      </c>
      <c r="AK79" s="6">
        <v>-3</v>
      </c>
      <c r="AM79" s="6">
        <f t="shared" si="17"/>
        <v>15.2</v>
      </c>
      <c r="AN79" s="6">
        <v>15.2</v>
      </c>
      <c r="AO79" s="6">
        <v>15.2</v>
      </c>
      <c r="AP79" s="29">
        <v>15.21</v>
      </c>
      <c r="AQ79" s="6">
        <v>3</v>
      </c>
    </row>
    <row r="80" spans="1:43" ht="12.75" x14ac:dyDescent="0.2">
      <c r="A80" s="7">
        <v>19</v>
      </c>
      <c r="B80">
        <v>4</v>
      </c>
      <c r="C80" s="6">
        <f t="shared" si="12"/>
        <v>85.6</v>
      </c>
      <c r="D80" s="6">
        <v>86.2</v>
      </c>
      <c r="E80" s="6">
        <v>85.6</v>
      </c>
      <c r="F80" s="29">
        <v>85.09</v>
      </c>
      <c r="G80" s="6">
        <v>7.4</v>
      </c>
      <c r="I80" s="6">
        <f t="shared" si="13"/>
        <v>473.1</v>
      </c>
      <c r="J80" s="6">
        <v>472.6</v>
      </c>
      <c r="K80" s="6">
        <v>473.1</v>
      </c>
      <c r="L80" s="29">
        <v>473.8</v>
      </c>
      <c r="M80" s="6">
        <v>-14</v>
      </c>
      <c r="P80" s="6">
        <v>561.20000000000005</v>
      </c>
      <c r="Q80" s="6">
        <v>561.29999999999995</v>
      </c>
      <c r="R80" s="29">
        <v>561.41</v>
      </c>
      <c r="S80" s="6">
        <v>-6.1</v>
      </c>
      <c r="U80" s="6">
        <f t="shared" si="14"/>
        <v>88.2</v>
      </c>
      <c r="V80" s="6">
        <v>88.6</v>
      </c>
      <c r="W80" s="6">
        <v>88.2</v>
      </c>
      <c r="X80" s="29">
        <v>87.61</v>
      </c>
      <c r="Y80" s="6">
        <v>8</v>
      </c>
      <c r="AA80" s="6">
        <f t="shared" si="15"/>
        <v>15.3</v>
      </c>
      <c r="AB80" s="6">
        <v>15.4</v>
      </c>
      <c r="AC80" s="6">
        <v>15.3</v>
      </c>
      <c r="AD80" s="29">
        <v>15.16</v>
      </c>
      <c r="AE80" s="6">
        <v>1.5</v>
      </c>
      <c r="AG80" s="6">
        <f t="shared" si="16"/>
        <v>84.3</v>
      </c>
      <c r="AH80" s="6">
        <v>84.2</v>
      </c>
      <c r="AI80" s="6">
        <v>84.3</v>
      </c>
      <c r="AJ80" s="29">
        <v>84.4</v>
      </c>
      <c r="AK80" s="6">
        <v>-1.6</v>
      </c>
      <c r="AM80" s="6">
        <f t="shared" si="17"/>
        <v>15.7</v>
      </c>
      <c r="AN80" s="6">
        <v>15.8</v>
      </c>
      <c r="AO80" s="6">
        <v>15.7</v>
      </c>
      <c r="AP80" s="29">
        <v>15.6</v>
      </c>
      <c r="AQ80" s="6">
        <v>1.6</v>
      </c>
    </row>
    <row r="81" spans="1:43" ht="12.75" x14ac:dyDescent="0.2">
      <c r="A81" s="7"/>
      <c r="B81">
        <v>1</v>
      </c>
      <c r="C81" s="6">
        <f t="shared" si="12"/>
        <v>86.7</v>
      </c>
      <c r="D81" s="6">
        <v>88.4</v>
      </c>
      <c r="E81" s="6">
        <v>86.7</v>
      </c>
      <c r="F81" s="29">
        <v>83.41</v>
      </c>
      <c r="G81" s="6">
        <v>-6.7</v>
      </c>
      <c r="I81" s="6">
        <f t="shared" si="13"/>
        <v>470.5</v>
      </c>
      <c r="J81" s="6">
        <v>468.9</v>
      </c>
      <c r="K81" s="6">
        <v>470.5</v>
      </c>
      <c r="L81" s="29">
        <v>474.35</v>
      </c>
      <c r="M81" s="6">
        <v>2.2000000000000002</v>
      </c>
      <c r="P81" s="6">
        <v>559.9</v>
      </c>
      <c r="Q81" s="6">
        <v>560</v>
      </c>
      <c r="R81" s="29">
        <v>559.92999999999995</v>
      </c>
      <c r="S81" s="6">
        <v>-5.9</v>
      </c>
      <c r="U81" s="6">
        <f t="shared" si="14"/>
        <v>89.5</v>
      </c>
      <c r="V81" s="6">
        <v>91</v>
      </c>
      <c r="W81" s="6">
        <v>89.5</v>
      </c>
      <c r="X81" s="29">
        <v>85.58</v>
      </c>
      <c r="Y81" s="6">
        <v>-8.1</v>
      </c>
      <c r="AA81" s="6">
        <f t="shared" si="15"/>
        <v>15.5</v>
      </c>
      <c r="AB81" s="6">
        <v>15.8</v>
      </c>
      <c r="AC81" s="6">
        <v>15.5</v>
      </c>
      <c r="AD81" s="29">
        <v>14.9</v>
      </c>
      <c r="AE81" s="6">
        <v>-1</v>
      </c>
      <c r="AG81" s="6">
        <f t="shared" si="16"/>
        <v>84</v>
      </c>
      <c r="AH81" s="6">
        <v>83.8</v>
      </c>
      <c r="AI81" s="6">
        <v>84</v>
      </c>
      <c r="AJ81" s="29">
        <v>84.72</v>
      </c>
      <c r="AK81" s="6">
        <v>1.3</v>
      </c>
      <c r="AM81" s="6">
        <f t="shared" si="17"/>
        <v>16</v>
      </c>
      <c r="AN81" s="6">
        <v>16.2</v>
      </c>
      <c r="AO81" s="6">
        <v>16</v>
      </c>
      <c r="AP81" s="29">
        <v>15.28</v>
      </c>
      <c r="AQ81" s="6">
        <v>-1.3</v>
      </c>
    </row>
    <row r="82" spans="1:43" ht="12.75" x14ac:dyDescent="0.2">
      <c r="A82" s="7">
        <v>20</v>
      </c>
      <c r="B82">
        <v>2</v>
      </c>
      <c r="C82" s="6">
        <f t="shared" si="12"/>
        <v>76.3</v>
      </c>
      <c r="D82" s="6">
        <v>76.2</v>
      </c>
      <c r="E82" s="6">
        <v>76.3</v>
      </c>
      <c r="F82" s="29">
        <v>79.55</v>
      </c>
      <c r="G82" s="6">
        <v>-15.4</v>
      </c>
      <c r="I82" s="6">
        <f t="shared" si="13"/>
        <v>480.6</v>
      </c>
      <c r="J82" s="6">
        <v>481.2</v>
      </c>
      <c r="K82" s="6">
        <v>480.6</v>
      </c>
      <c r="L82" s="29">
        <v>477.4</v>
      </c>
      <c r="M82" s="6">
        <v>12.2</v>
      </c>
      <c r="P82" s="6">
        <v>558.5</v>
      </c>
      <c r="Q82" s="6">
        <v>558.4</v>
      </c>
      <c r="R82" s="29">
        <v>558.52</v>
      </c>
      <c r="S82" s="6">
        <v>-5.6</v>
      </c>
      <c r="U82" s="6">
        <f t="shared" si="14"/>
        <v>77.8</v>
      </c>
      <c r="V82" s="6">
        <v>77.3</v>
      </c>
      <c r="W82" s="6">
        <v>77.8</v>
      </c>
      <c r="X82" s="29">
        <v>81.11</v>
      </c>
      <c r="Y82" s="6">
        <v>-17.899999999999999</v>
      </c>
      <c r="AA82" s="6">
        <f t="shared" si="15"/>
        <v>13.7</v>
      </c>
      <c r="AB82" s="6">
        <v>13.6</v>
      </c>
      <c r="AC82" s="6">
        <v>13.7</v>
      </c>
      <c r="AD82" s="29">
        <v>14.24</v>
      </c>
      <c r="AE82" s="6">
        <v>-2.6</v>
      </c>
      <c r="AG82" s="6">
        <f t="shared" si="16"/>
        <v>86.1</v>
      </c>
      <c r="AH82" s="6">
        <v>86.2</v>
      </c>
      <c r="AI82" s="6">
        <v>86.1</v>
      </c>
      <c r="AJ82" s="29">
        <v>85.48</v>
      </c>
      <c r="AK82" s="6">
        <v>3</v>
      </c>
      <c r="AM82" s="6">
        <f t="shared" si="17"/>
        <v>13.9</v>
      </c>
      <c r="AN82" s="6">
        <v>13.8</v>
      </c>
      <c r="AO82" s="6">
        <v>13.9</v>
      </c>
      <c r="AP82" s="29">
        <v>14.52</v>
      </c>
      <c r="AQ82" s="6">
        <v>-3</v>
      </c>
    </row>
    <row r="83" spans="1:43" ht="12.75" x14ac:dyDescent="0.2">
      <c r="A83" s="7">
        <v>20</v>
      </c>
      <c r="B83">
        <v>3</v>
      </c>
      <c r="C83" s="6">
        <f t="shared" si="12"/>
        <v>75.7</v>
      </c>
      <c r="D83" s="6">
        <v>75</v>
      </c>
      <c r="E83" s="6">
        <v>75.7</v>
      </c>
      <c r="F83" s="29">
        <v>75.97</v>
      </c>
      <c r="G83" s="6">
        <v>-14.3</v>
      </c>
      <c r="I83" s="6">
        <f t="shared" si="13"/>
        <v>480.3</v>
      </c>
      <c r="J83" s="6">
        <v>480.4</v>
      </c>
      <c r="K83" s="6">
        <v>480.3</v>
      </c>
      <c r="L83" s="29">
        <v>479.74</v>
      </c>
      <c r="M83" s="6">
        <v>9.3000000000000007</v>
      </c>
      <c r="P83" s="6">
        <v>557.20000000000005</v>
      </c>
      <c r="Q83" s="6">
        <v>557.1</v>
      </c>
      <c r="R83" s="29">
        <v>557.03</v>
      </c>
      <c r="S83" s="6">
        <v>-6</v>
      </c>
      <c r="U83" s="6">
        <f t="shared" si="14"/>
        <v>76.8</v>
      </c>
      <c r="V83" s="6">
        <v>76.8</v>
      </c>
      <c r="W83" s="6">
        <v>76.8</v>
      </c>
      <c r="X83" s="29">
        <v>77.290000000000006</v>
      </c>
      <c r="Y83" s="6">
        <v>-15.3</v>
      </c>
      <c r="AA83" s="6">
        <f t="shared" si="15"/>
        <v>13.6</v>
      </c>
      <c r="AB83" s="6">
        <v>13.5</v>
      </c>
      <c r="AC83" s="6">
        <v>13.6</v>
      </c>
      <c r="AD83" s="29">
        <v>13.64</v>
      </c>
      <c r="AE83" s="6">
        <v>-2.4</v>
      </c>
      <c r="AG83" s="6">
        <f t="shared" si="16"/>
        <v>86.2</v>
      </c>
      <c r="AH83" s="6">
        <v>86.2</v>
      </c>
      <c r="AI83" s="6">
        <v>86.2</v>
      </c>
      <c r="AJ83" s="29">
        <v>86.12</v>
      </c>
      <c r="AK83" s="6">
        <v>2.6</v>
      </c>
      <c r="AM83" s="6">
        <f t="shared" si="17"/>
        <v>13.8</v>
      </c>
      <c r="AN83" s="6">
        <v>13.8</v>
      </c>
      <c r="AO83" s="6">
        <v>13.8</v>
      </c>
      <c r="AP83" s="29">
        <v>13.88</v>
      </c>
      <c r="AQ83" s="6">
        <v>-2.6</v>
      </c>
    </row>
    <row r="84" spans="1:43" ht="12.75" x14ac:dyDescent="0.2">
      <c r="A84" s="7">
        <v>20</v>
      </c>
      <c r="B84">
        <v>4</v>
      </c>
      <c r="C84" s="6">
        <f t="shared" si="12"/>
        <v>73.400000000000006</v>
      </c>
      <c r="D84" s="6">
        <v>73.8</v>
      </c>
      <c r="E84" s="6">
        <v>73.400000000000006</v>
      </c>
      <c r="F84" s="29">
        <v>73.87</v>
      </c>
      <c r="G84" s="6">
        <v>-8.4</v>
      </c>
      <c r="I84" s="6">
        <f t="shared" si="13"/>
        <v>480</v>
      </c>
      <c r="J84" s="6">
        <v>479.6</v>
      </c>
      <c r="K84" s="6">
        <v>480</v>
      </c>
      <c r="L84" s="29">
        <v>479.61</v>
      </c>
      <c r="M84" s="6">
        <v>-0.5</v>
      </c>
      <c r="P84" s="6">
        <v>555.29999999999995</v>
      </c>
      <c r="Q84" s="6">
        <v>555.4</v>
      </c>
      <c r="R84" s="29">
        <v>555.29999999999995</v>
      </c>
      <c r="S84" s="6">
        <v>-6.9</v>
      </c>
      <c r="U84" s="6">
        <f t="shared" si="14"/>
        <v>75.400000000000006</v>
      </c>
      <c r="V84" s="6">
        <v>75.7</v>
      </c>
      <c r="W84" s="6">
        <v>75.400000000000006</v>
      </c>
      <c r="X84" s="29">
        <v>75.69</v>
      </c>
      <c r="Y84" s="6">
        <v>-6.4</v>
      </c>
      <c r="AA84" s="6">
        <f t="shared" si="15"/>
        <v>13.2</v>
      </c>
      <c r="AB84" s="6">
        <v>13.3</v>
      </c>
      <c r="AC84" s="6">
        <v>13.2</v>
      </c>
      <c r="AD84" s="29">
        <v>13.3</v>
      </c>
      <c r="AE84" s="6">
        <v>-1.3</v>
      </c>
      <c r="AG84" s="6">
        <f t="shared" si="16"/>
        <v>86.4</v>
      </c>
      <c r="AH84" s="6">
        <v>86.4</v>
      </c>
      <c r="AI84" s="6">
        <v>86.4</v>
      </c>
      <c r="AJ84" s="29">
        <v>86.37</v>
      </c>
      <c r="AK84" s="6">
        <v>1</v>
      </c>
      <c r="AM84" s="6">
        <f t="shared" si="17"/>
        <v>13.6</v>
      </c>
      <c r="AN84" s="6">
        <v>13.6</v>
      </c>
      <c r="AO84" s="6">
        <v>13.6</v>
      </c>
      <c r="AP84" s="29">
        <v>13.63</v>
      </c>
      <c r="AQ84" s="6">
        <v>-1</v>
      </c>
    </row>
    <row r="85" spans="1:43" ht="12.75" x14ac:dyDescent="0.2">
      <c r="A85" s="7"/>
      <c r="B85"/>
    </row>
    <row r="86" spans="1:43" ht="12.75" x14ac:dyDescent="0.2">
      <c r="A86" s="7"/>
      <c r="B86"/>
    </row>
    <row r="87" spans="1:43" ht="12.75" x14ac:dyDescent="0.2">
      <c r="A87" s="7" t="s">
        <v>67</v>
      </c>
      <c r="B87"/>
    </row>
    <row r="88" spans="1:43" ht="12.75" x14ac:dyDescent="0.2">
      <c r="A88" s="7"/>
      <c r="B88"/>
    </row>
    <row r="89" spans="1:43" ht="12.75" x14ac:dyDescent="0.2">
      <c r="A89" s="7"/>
      <c r="B89"/>
    </row>
    <row r="90" spans="1:43" ht="12.75" x14ac:dyDescent="0.2">
      <c r="A90" s="7"/>
      <c r="B90"/>
    </row>
    <row r="91" spans="1:43" ht="12.75" x14ac:dyDescent="0.2">
      <c r="A91" s="7"/>
      <c r="B91"/>
    </row>
    <row r="92" spans="1:43" ht="12.75" x14ac:dyDescent="0.2">
      <c r="A92" s="7"/>
      <c r="B92"/>
    </row>
    <row r="93" spans="1:43" ht="12.75" x14ac:dyDescent="0.2">
      <c r="A93" s="7"/>
      <c r="B93"/>
    </row>
    <row r="94" spans="1:43" ht="12.75" x14ac:dyDescent="0.2">
      <c r="A94" s="7"/>
      <c r="B94"/>
    </row>
    <row r="95" spans="1:43" ht="12.75" x14ac:dyDescent="0.2">
      <c r="A95" s="7"/>
      <c r="B95"/>
    </row>
    <row r="96" spans="1:43" ht="12.75" x14ac:dyDescent="0.2">
      <c r="A96" s="7"/>
      <c r="B96"/>
    </row>
    <row r="97" spans="1:2" ht="12.75" x14ac:dyDescent="0.2">
      <c r="A97" s="7"/>
      <c r="B97"/>
    </row>
    <row r="98" spans="1:2" ht="12.75" x14ac:dyDescent="0.2">
      <c r="A98" s="7"/>
      <c r="B98"/>
    </row>
    <row r="99" spans="1:2" ht="12.75" x14ac:dyDescent="0.2">
      <c r="A99" s="7"/>
      <c r="B99"/>
    </row>
    <row r="100" spans="1:2" ht="12.75" x14ac:dyDescent="0.2">
      <c r="A100" s="7"/>
      <c r="B100"/>
    </row>
    <row r="101" spans="1:2" ht="12.75" x14ac:dyDescent="0.2">
      <c r="A101" s="7"/>
      <c r="B101"/>
    </row>
    <row r="102" spans="1:2" ht="12.75" x14ac:dyDescent="0.2">
      <c r="A102" s="7"/>
      <c r="B102"/>
    </row>
    <row r="103" spans="1:2" ht="12.75" x14ac:dyDescent="0.2">
      <c r="A103" s="7"/>
      <c r="B103"/>
    </row>
    <row r="104" spans="1:2" ht="12.75" x14ac:dyDescent="0.2">
      <c r="A104" s="7"/>
      <c r="B104"/>
    </row>
    <row r="105" spans="1:2" ht="12.75" x14ac:dyDescent="0.2">
      <c r="A105" s="7"/>
      <c r="B105"/>
    </row>
    <row r="106" spans="1:2" ht="12.75" x14ac:dyDescent="0.2">
      <c r="A106" s="7"/>
      <c r="B106"/>
    </row>
    <row r="107" spans="1:2" ht="12.75" x14ac:dyDescent="0.2">
      <c r="A107" s="7"/>
      <c r="B107"/>
    </row>
    <row r="108" spans="1:2" ht="12.75" x14ac:dyDescent="0.2">
      <c r="A108" s="7"/>
      <c r="B108"/>
    </row>
    <row r="109" spans="1:2" ht="12.75" x14ac:dyDescent="0.2">
      <c r="A109" s="7"/>
      <c r="B109"/>
    </row>
    <row r="110" spans="1:2" ht="12.75" x14ac:dyDescent="0.2">
      <c r="A110" s="7"/>
      <c r="B110"/>
    </row>
    <row r="111" spans="1:2" ht="12.75" x14ac:dyDescent="0.2">
      <c r="A111" s="7"/>
      <c r="B111"/>
    </row>
    <row r="112" spans="1:2" ht="12.75" x14ac:dyDescent="0.2">
      <c r="A112" s="7"/>
      <c r="B112"/>
    </row>
    <row r="113" spans="1:2" ht="12.75" x14ac:dyDescent="0.2">
      <c r="A113" s="7"/>
      <c r="B113"/>
    </row>
    <row r="114" spans="1:2" ht="12.75" x14ac:dyDescent="0.2">
      <c r="A114" s="7"/>
      <c r="B114"/>
    </row>
    <row r="115" spans="1:2" ht="12.75" x14ac:dyDescent="0.2">
      <c r="A115" s="7"/>
      <c r="B115"/>
    </row>
    <row r="116" spans="1:2" ht="12.75" x14ac:dyDescent="0.2">
      <c r="A116" s="7"/>
      <c r="B116"/>
    </row>
    <row r="117" spans="1:2" ht="12.75" x14ac:dyDescent="0.2">
      <c r="A117" s="7"/>
      <c r="B117"/>
    </row>
    <row r="118" spans="1:2" ht="12.75" x14ac:dyDescent="0.2">
      <c r="A118" s="7"/>
      <c r="B118"/>
    </row>
    <row r="119" spans="1:2" ht="12.75" x14ac:dyDescent="0.2">
      <c r="A119" s="7"/>
      <c r="B119"/>
    </row>
    <row r="120" spans="1:2" ht="12.75" x14ac:dyDescent="0.2">
      <c r="A120" s="7"/>
      <c r="B120"/>
    </row>
    <row r="121" spans="1:2" ht="12.75" x14ac:dyDescent="0.2">
      <c r="A121" s="7"/>
      <c r="B121"/>
    </row>
    <row r="122" spans="1:2" ht="12.75" x14ac:dyDescent="0.2">
      <c r="A122" s="7"/>
      <c r="B122"/>
    </row>
    <row r="123" spans="1:2" ht="12.75" x14ac:dyDescent="0.2">
      <c r="A123" s="7"/>
      <c r="B123"/>
    </row>
    <row r="124" spans="1:2" ht="12.75" x14ac:dyDescent="0.2">
      <c r="A124" s="7"/>
      <c r="B124"/>
    </row>
    <row r="125" spans="1:2" ht="12.75" x14ac:dyDescent="0.2">
      <c r="A125" s="7"/>
      <c r="B125"/>
    </row>
    <row r="126" spans="1:2" ht="12.75" x14ac:dyDescent="0.2">
      <c r="A126" s="7"/>
      <c r="B126"/>
    </row>
    <row r="127" spans="1:2" ht="12.75" x14ac:dyDescent="0.2">
      <c r="A127" s="7"/>
      <c r="B127"/>
    </row>
    <row r="128" spans="1:2" ht="12.75" x14ac:dyDescent="0.2">
      <c r="A128" s="7"/>
      <c r="B128"/>
    </row>
    <row r="129" spans="1:2" ht="12.75" x14ac:dyDescent="0.2">
      <c r="A129" s="7"/>
      <c r="B129"/>
    </row>
    <row r="130" spans="1:2" ht="12.75" x14ac:dyDescent="0.2">
      <c r="A130" s="7"/>
      <c r="B130"/>
    </row>
    <row r="131" spans="1:2" ht="12.75" x14ac:dyDescent="0.2">
      <c r="A131" s="7"/>
      <c r="B131"/>
    </row>
    <row r="132" spans="1:2" ht="12.75" x14ac:dyDescent="0.2">
      <c r="A132" s="7"/>
      <c r="B132"/>
    </row>
    <row r="133" spans="1:2" ht="12.75" x14ac:dyDescent="0.2">
      <c r="A133" s="7"/>
      <c r="B133"/>
    </row>
    <row r="134" spans="1:2" ht="12.75" x14ac:dyDescent="0.2">
      <c r="A134" s="7"/>
      <c r="B134"/>
    </row>
    <row r="135" spans="1:2" ht="12.75" x14ac:dyDescent="0.2">
      <c r="A135" s="7"/>
      <c r="B135"/>
    </row>
    <row r="136" spans="1:2" ht="12.75" x14ac:dyDescent="0.2">
      <c r="A136" s="7"/>
      <c r="B136"/>
    </row>
    <row r="137" spans="1:2" ht="12.75" x14ac:dyDescent="0.2">
      <c r="A137" s="7"/>
      <c r="B137"/>
    </row>
    <row r="138" spans="1:2" ht="12.75" x14ac:dyDescent="0.2">
      <c r="A138" s="7"/>
      <c r="B138"/>
    </row>
    <row r="139" spans="1:2" ht="12.75" x14ac:dyDescent="0.2">
      <c r="A139" s="7"/>
      <c r="B139"/>
    </row>
    <row r="140" spans="1:2" ht="12.75" x14ac:dyDescent="0.2">
      <c r="A140" s="7"/>
      <c r="B140"/>
    </row>
    <row r="141" spans="1:2" ht="12.75" x14ac:dyDescent="0.2">
      <c r="A141" s="7"/>
      <c r="B141"/>
    </row>
    <row r="142" spans="1:2" ht="12.75" x14ac:dyDescent="0.2">
      <c r="A142" s="7"/>
      <c r="B142"/>
    </row>
    <row r="143" spans="1:2" ht="12.75" x14ac:dyDescent="0.2">
      <c r="A143" s="7"/>
      <c r="B143"/>
    </row>
    <row r="144" spans="1:2" ht="12.75" x14ac:dyDescent="0.2">
      <c r="A144" s="7"/>
      <c r="B144"/>
    </row>
    <row r="145" spans="1:2" ht="12.75" x14ac:dyDescent="0.2">
      <c r="A145" s="7"/>
      <c r="B145"/>
    </row>
    <row r="146" spans="1:2" ht="12.75" x14ac:dyDescent="0.2">
      <c r="A146" s="7"/>
      <c r="B146"/>
    </row>
    <row r="147" spans="1:2" ht="12.75" x14ac:dyDescent="0.2">
      <c r="A147" s="7"/>
      <c r="B147"/>
    </row>
    <row r="148" spans="1:2" ht="12.75" x14ac:dyDescent="0.2">
      <c r="A148" s="7"/>
      <c r="B148"/>
    </row>
    <row r="149" spans="1:2" ht="12.75" x14ac:dyDescent="0.2">
      <c r="A149" s="7"/>
      <c r="B149"/>
    </row>
    <row r="150" spans="1:2" ht="12.75" x14ac:dyDescent="0.2">
      <c r="A150" s="7"/>
      <c r="B150"/>
    </row>
    <row r="151" spans="1:2" ht="12.75" x14ac:dyDescent="0.2">
      <c r="A151" s="7"/>
      <c r="B151"/>
    </row>
    <row r="152" spans="1:2" ht="12.75" x14ac:dyDescent="0.2">
      <c r="A152" s="7"/>
      <c r="B152"/>
    </row>
    <row r="153" spans="1:2" ht="12.75" x14ac:dyDescent="0.2">
      <c r="A153" s="7"/>
      <c r="B153"/>
    </row>
    <row r="154" spans="1:2" ht="12.75" x14ac:dyDescent="0.2">
      <c r="A154" s="7"/>
      <c r="B154"/>
    </row>
    <row r="155" spans="1:2" ht="12.75" x14ac:dyDescent="0.2">
      <c r="A155" s="7"/>
      <c r="B155"/>
    </row>
    <row r="156" spans="1:2" ht="12.75" x14ac:dyDescent="0.2">
      <c r="A156" s="7"/>
      <c r="B156"/>
    </row>
    <row r="157" spans="1:2" ht="12.75" x14ac:dyDescent="0.2">
      <c r="A157" s="7"/>
      <c r="B157"/>
    </row>
    <row r="158" spans="1:2" ht="12.75" x14ac:dyDescent="0.2">
      <c r="A158" s="7"/>
      <c r="B158"/>
    </row>
    <row r="159" spans="1:2" ht="12.75" x14ac:dyDescent="0.2">
      <c r="A159" s="7"/>
      <c r="B159"/>
    </row>
    <row r="160" spans="1:2" ht="12.75" x14ac:dyDescent="0.2">
      <c r="A160" s="7"/>
      <c r="B160"/>
    </row>
    <row r="161" spans="1:2" ht="12.75" x14ac:dyDescent="0.2">
      <c r="A161" s="7"/>
      <c r="B161"/>
    </row>
    <row r="162" spans="1:2" ht="12.75" x14ac:dyDescent="0.2">
      <c r="A162" s="7"/>
      <c r="B162"/>
    </row>
    <row r="163" spans="1:2" ht="12.75" x14ac:dyDescent="0.2">
      <c r="A163" s="7"/>
      <c r="B163"/>
    </row>
    <row r="164" spans="1:2" ht="12.75" x14ac:dyDescent="0.2">
      <c r="A164" s="7"/>
      <c r="B164"/>
    </row>
    <row r="165" spans="1:2" ht="12.75" x14ac:dyDescent="0.2">
      <c r="A165" s="7"/>
      <c r="B165"/>
    </row>
    <row r="166" spans="1:2" ht="12.75" x14ac:dyDescent="0.2">
      <c r="A166" s="7"/>
      <c r="B166"/>
    </row>
    <row r="167" spans="1:2" ht="12.75" x14ac:dyDescent="0.2">
      <c r="A167" s="7"/>
      <c r="B167"/>
    </row>
    <row r="168" spans="1:2" ht="12.75" x14ac:dyDescent="0.2">
      <c r="A168" s="7"/>
      <c r="B168"/>
    </row>
    <row r="169" spans="1:2" ht="12.75" x14ac:dyDescent="0.2">
      <c r="A169" s="7"/>
      <c r="B169"/>
    </row>
    <row r="170" spans="1:2" ht="12.75" x14ac:dyDescent="0.2">
      <c r="A170" s="7"/>
      <c r="B170"/>
    </row>
    <row r="171" spans="1:2" ht="12.75" x14ac:dyDescent="0.2">
      <c r="A171" s="7"/>
      <c r="B171"/>
    </row>
    <row r="172" spans="1:2" ht="12.75" x14ac:dyDescent="0.2">
      <c r="A172" s="7"/>
      <c r="B172"/>
    </row>
    <row r="173" spans="1:2" ht="12.75" x14ac:dyDescent="0.2">
      <c r="A173" s="7"/>
      <c r="B173"/>
    </row>
    <row r="174" spans="1:2" ht="12.75" x14ac:dyDescent="0.2">
      <c r="A174" s="7"/>
      <c r="B174"/>
    </row>
    <row r="175" spans="1:2" ht="12.75" x14ac:dyDescent="0.2">
      <c r="A175" s="7"/>
      <c r="B175"/>
    </row>
    <row r="176" spans="1:2" ht="12.75" x14ac:dyDescent="0.2">
      <c r="A176" s="7"/>
      <c r="B176"/>
    </row>
    <row r="177" spans="1:2" ht="12.75" x14ac:dyDescent="0.2">
      <c r="A177" s="7"/>
      <c r="B177"/>
    </row>
    <row r="178" spans="1:2" ht="12.75" x14ac:dyDescent="0.2">
      <c r="A178" s="7"/>
      <c r="B178"/>
    </row>
    <row r="179" spans="1:2" ht="12.75" x14ac:dyDescent="0.2">
      <c r="A179" s="7"/>
      <c r="B179"/>
    </row>
    <row r="180" spans="1:2" ht="12.75" x14ac:dyDescent="0.2">
      <c r="A180" s="7"/>
      <c r="B180"/>
    </row>
    <row r="181" spans="1:2" ht="12.75" x14ac:dyDescent="0.2">
      <c r="A181" s="7"/>
      <c r="B181"/>
    </row>
    <row r="182" spans="1:2" ht="12.75" x14ac:dyDescent="0.2">
      <c r="A182" s="7"/>
      <c r="B182"/>
    </row>
    <row r="183" spans="1:2" ht="12.75" x14ac:dyDescent="0.2">
      <c r="A183" s="7"/>
      <c r="B183"/>
    </row>
    <row r="184" spans="1:2" ht="12.75" x14ac:dyDescent="0.2">
      <c r="A184" s="7"/>
      <c r="B184"/>
    </row>
    <row r="185" spans="1:2" ht="12.75" x14ac:dyDescent="0.2">
      <c r="A185" s="7"/>
      <c r="B185"/>
    </row>
    <row r="186" spans="1:2" ht="12.75" x14ac:dyDescent="0.2">
      <c r="A186" s="7"/>
      <c r="B186"/>
    </row>
    <row r="187" spans="1:2" ht="12.75" x14ac:dyDescent="0.2">
      <c r="A187" s="7"/>
      <c r="B187"/>
    </row>
    <row r="188" spans="1:2" ht="12.75" x14ac:dyDescent="0.2">
      <c r="A188" s="7"/>
      <c r="B188"/>
    </row>
    <row r="189" spans="1:2" ht="12.75" x14ac:dyDescent="0.2">
      <c r="A189" s="7"/>
      <c r="B189"/>
    </row>
    <row r="190" spans="1:2" ht="12.75" x14ac:dyDescent="0.2">
      <c r="A190" s="7"/>
      <c r="B190"/>
    </row>
    <row r="191" spans="1:2" ht="12.75" x14ac:dyDescent="0.2">
      <c r="A191" s="7"/>
      <c r="B191"/>
    </row>
    <row r="192" spans="1:2" ht="12.75" x14ac:dyDescent="0.2">
      <c r="A192" s="7"/>
      <c r="B192"/>
    </row>
    <row r="193" spans="1:2" ht="12.75" x14ac:dyDescent="0.2">
      <c r="A193" s="7"/>
      <c r="B193"/>
    </row>
    <row r="194" spans="1:2" ht="12.75" x14ac:dyDescent="0.2">
      <c r="A194" s="7"/>
      <c r="B194"/>
    </row>
    <row r="195" spans="1:2" ht="12.75" x14ac:dyDescent="0.2">
      <c r="A195" s="7"/>
      <c r="B195"/>
    </row>
    <row r="196" spans="1:2" ht="12.75" x14ac:dyDescent="0.2">
      <c r="A196" s="7"/>
      <c r="B196"/>
    </row>
    <row r="197" spans="1:2" ht="12.75" x14ac:dyDescent="0.2">
      <c r="A197" s="7"/>
      <c r="B197"/>
    </row>
    <row r="198" spans="1:2" ht="12.75" x14ac:dyDescent="0.2">
      <c r="A198" s="7"/>
      <c r="B198"/>
    </row>
    <row r="199" spans="1:2" ht="12.75" x14ac:dyDescent="0.2">
      <c r="A199" s="7"/>
      <c r="B199"/>
    </row>
    <row r="200" spans="1:2" ht="12.75" x14ac:dyDescent="0.2">
      <c r="A200" s="7"/>
      <c r="B200"/>
    </row>
    <row r="201" spans="1:2" ht="12.75" x14ac:dyDescent="0.2">
      <c r="A201" s="7"/>
      <c r="B201"/>
    </row>
    <row r="202" spans="1:2" ht="12.75" x14ac:dyDescent="0.2">
      <c r="A202" s="7"/>
      <c r="B202"/>
    </row>
    <row r="203" spans="1:2" ht="12.75" x14ac:dyDescent="0.2">
      <c r="A203" s="7"/>
      <c r="B203"/>
    </row>
    <row r="204" spans="1:2" ht="12.75" x14ac:dyDescent="0.2">
      <c r="A204" s="7"/>
      <c r="B204"/>
    </row>
    <row r="205" spans="1:2" ht="12.75" x14ac:dyDescent="0.2">
      <c r="A205" s="7"/>
      <c r="B205"/>
    </row>
    <row r="206" spans="1:2" ht="12.75" x14ac:dyDescent="0.2">
      <c r="A206" s="7"/>
      <c r="B206"/>
    </row>
    <row r="207" spans="1:2" ht="12.75" x14ac:dyDescent="0.2">
      <c r="A207" s="7"/>
      <c r="B207"/>
    </row>
    <row r="208" spans="1:2" ht="12.75" x14ac:dyDescent="0.2">
      <c r="A208" s="7"/>
      <c r="B208"/>
    </row>
    <row r="209" spans="1:2" ht="12.75" x14ac:dyDescent="0.2">
      <c r="A209" s="7"/>
      <c r="B209"/>
    </row>
    <row r="210" spans="1:2" ht="12.75" x14ac:dyDescent="0.2">
      <c r="A210" s="7"/>
      <c r="B210"/>
    </row>
    <row r="211" spans="1:2" ht="12.75" x14ac:dyDescent="0.2">
      <c r="A211" s="7"/>
      <c r="B211"/>
    </row>
    <row r="212" spans="1:2" ht="12.75" x14ac:dyDescent="0.2">
      <c r="A212" s="7"/>
      <c r="B212"/>
    </row>
    <row r="213" spans="1:2" ht="12.75" x14ac:dyDescent="0.2">
      <c r="A213" s="7"/>
      <c r="B213"/>
    </row>
    <row r="214" spans="1:2" ht="12.75" x14ac:dyDescent="0.2">
      <c r="A214" s="7"/>
      <c r="B214"/>
    </row>
    <row r="215" spans="1:2" ht="12.75" x14ac:dyDescent="0.2">
      <c r="A215" s="7"/>
      <c r="B215"/>
    </row>
    <row r="216" spans="1:2" ht="12.75" x14ac:dyDescent="0.2">
      <c r="A216" s="7"/>
      <c r="B216"/>
    </row>
    <row r="217" spans="1:2" ht="12.75" x14ac:dyDescent="0.2">
      <c r="A217" s="7"/>
      <c r="B217"/>
    </row>
    <row r="218" spans="1:2" ht="12.75" x14ac:dyDescent="0.2">
      <c r="A218" s="7"/>
      <c r="B218"/>
    </row>
    <row r="219" spans="1:2" ht="12.75" x14ac:dyDescent="0.2">
      <c r="A219" s="7"/>
      <c r="B219"/>
    </row>
    <row r="220" spans="1:2" ht="12.75" x14ac:dyDescent="0.2">
      <c r="A220" s="7"/>
      <c r="B220"/>
    </row>
    <row r="221" spans="1:2" ht="12.75" x14ac:dyDescent="0.2">
      <c r="A221" s="7"/>
      <c r="B221"/>
    </row>
    <row r="222" spans="1:2" ht="12.75" x14ac:dyDescent="0.2">
      <c r="A222" s="7"/>
      <c r="B222"/>
    </row>
    <row r="223" spans="1:2" ht="12.75" x14ac:dyDescent="0.2">
      <c r="A223" s="7"/>
      <c r="B223"/>
    </row>
    <row r="224" spans="1:2"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row r="545" spans="1:2" ht="12.75" x14ac:dyDescent="0.2">
      <c r="A545" s="7"/>
      <c r="B545"/>
    </row>
    <row r="546" spans="1:2" ht="12.75" x14ac:dyDescent="0.2">
      <c r="A546" s="7"/>
      <c r="B546"/>
    </row>
    <row r="547" spans="1:2" ht="12.75" x14ac:dyDescent="0.2">
      <c r="A547" s="7"/>
      <c r="B547"/>
    </row>
    <row r="548" spans="1:2" ht="12.75" x14ac:dyDescent="0.2">
      <c r="A548" s="7"/>
      <c r="B548"/>
    </row>
    <row r="549" spans="1:2" ht="12.75" x14ac:dyDescent="0.2">
      <c r="A549" s="7"/>
      <c r="B549"/>
    </row>
    <row r="550" spans="1:2" ht="12.75" x14ac:dyDescent="0.2">
      <c r="A550" s="7"/>
      <c r="B550"/>
    </row>
    <row r="551" spans="1:2" ht="12.75" x14ac:dyDescent="0.2">
      <c r="A551" s="7"/>
      <c r="B551"/>
    </row>
    <row r="552" spans="1:2" ht="12.75" x14ac:dyDescent="0.2">
      <c r="A552" s="7"/>
      <c r="B552"/>
    </row>
    <row r="553" spans="1:2" ht="12.75" x14ac:dyDescent="0.2">
      <c r="A553" s="7"/>
      <c r="B553"/>
    </row>
    <row r="554" spans="1:2" ht="12.75" x14ac:dyDescent="0.2">
      <c r="A554" s="7"/>
      <c r="B554"/>
    </row>
    <row r="555" spans="1:2" ht="12.75" x14ac:dyDescent="0.2">
      <c r="A555" s="7"/>
      <c r="B555"/>
    </row>
    <row r="556" spans="1:2" ht="12.75" x14ac:dyDescent="0.2">
      <c r="A556" s="7"/>
      <c r="B556"/>
    </row>
    <row r="557" spans="1:2" ht="12.75" x14ac:dyDescent="0.2">
      <c r="A557" s="7"/>
      <c r="B557"/>
    </row>
    <row r="558" spans="1:2" ht="12.75" x14ac:dyDescent="0.2">
      <c r="A558" s="7"/>
      <c r="B558"/>
    </row>
    <row r="559" spans="1:2" ht="12.75" x14ac:dyDescent="0.2">
      <c r="A559" s="7"/>
      <c r="B559"/>
    </row>
    <row r="560" spans="1:2" ht="12.75" x14ac:dyDescent="0.2">
      <c r="A560" s="7"/>
      <c r="B560"/>
    </row>
    <row r="561" spans="1:2" ht="12.75" x14ac:dyDescent="0.2">
      <c r="A561" s="7"/>
      <c r="B561"/>
    </row>
    <row r="562" spans="1:2" ht="12.75" x14ac:dyDescent="0.2">
      <c r="A562" s="7"/>
      <c r="B562"/>
    </row>
    <row r="563" spans="1:2" ht="12.75" x14ac:dyDescent="0.2">
      <c r="A563" s="7"/>
      <c r="B563"/>
    </row>
    <row r="564" spans="1:2" ht="12.75" x14ac:dyDescent="0.2">
      <c r="A564" s="7"/>
      <c r="B564"/>
    </row>
    <row r="565" spans="1:2" ht="12.75" x14ac:dyDescent="0.2">
      <c r="A565" s="7"/>
      <c r="B565"/>
    </row>
    <row r="566" spans="1:2" ht="12.75" x14ac:dyDescent="0.2">
      <c r="A566" s="7"/>
      <c r="B566"/>
    </row>
    <row r="567" spans="1:2" ht="12.75" x14ac:dyDescent="0.2">
      <c r="A567" s="7"/>
      <c r="B567"/>
    </row>
    <row r="568" spans="1:2" ht="12.75" x14ac:dyDescent="0.2">
      <c r="A568" s="7"/>
      <c r="B568"/>
    </row>
    <row r="569" spans="1:2" ht="12.75" x14ac:dyDescent="0.2">
      <c r="A569" s="7"/>
      <c r="B569"/>
    </row>
    <row r="570" spans="1:2" ht="12.75" x14ac:dyDescent="0.2">
      <c r="A570" s="7"/>
      <c r="B570"/>
    </row>
    <row r="571" spans="1:2" ht="12.75" x14ac:dyDescent="0.2">
      <c r="A571" s="7"/>
      <c r="B571"/>
    </row>
    <row r="572" spans="1:2" ht="12.75" x14ac:dyDescent="0.2">
      <c r="A572" s="7"/>
      <c r="B572"/>
    </row>
    <row r="573" spans="1:2" ht="12.75" x14ac:dyDescent="0.2">
      <c r="A573" s="7"/>
      <c r="B573"/>
    </row>
    <row r="574" spans="1:2" ht="12.75" x14ac:dyDescent="0.2">
      <c r="A574" s="7"/>
      <c r="B574"/>
    </row>
    <row r="575" spans="1:2" ht="12.75" x14ac:dyDescent="0.2">
      <c r="A575" s="7"/>
      <c r="B575"/>
    </row>
    <row r="576" spans="1:2" ht="12.75" x14ac:dyDescent="0.2">
      <c r="A576" s="7"/>
      <c r="B576"/>
    </row>
    <row r="577" spans="1:2" ht="12.75" x14ac:dyDescent="0.2">
      <c r="A577" s="7"/>
      <c r="B577"/>
    </row>
    <row r="578" spans="1:2" ht="12.75" x14ac:dyDescent="0.2">
      <c r="A578" s="7"/>
      <c r="B578"/>
    </row>
    <row r="579" spans="1:2" ht="12.75" x14ac:dyDescent="0.2">
      <c r="A579" s="7"/>
      <c r="B579"/>
    </row>
    <row r="580" spans="1:2" ht="12.75" x14ac:dyDescent="0.2">
      <c r="A580" s="7"/>
      <c r="B580"/>
    </row>
    <row r="581" spans="1:2" ht="12.75" x14ac:dyDescent="0.2">
      <c r="A581" s="7"/>
      <c r="B581"/>
    </row>
    <row r="582" spans="1:2" ht="12.75" x14ac:dyDescent="0.2">
      <c r="A582" s="7"/>
      <c r="B582"/>
    </row>
    <row r="583" spans="1:2" ht="12.75" x14ac:dyDescent="0.2">
      <c r="A583" s="7"/>
      <c r="B583"/>
    </row>
    <row r="584" spans="1:2" ht="12.75" x14ac:dyDescent="0.2">
      <c r="A584" s="7"/>
      <c r="B584"/>
    </row>
    <row r="585" spans="1:2" ht="12.75" x14ac:dyDescent="0.2">
      <c r="A585" s="7"/>
      <c r="B585"/>
    </row>
    <row r="586" spans="1:2" ht="12.75" x14ac:dyDescent="0.2">
      <c r="A586" s="7"/>
      <c r="B586"/>
    </row>
    <row r="587" spans="1:2" ht="12.75" x14ac:dyDescent="0.2">
      <c r="A587" s="7"/>
      <c r="B587"/>
    </row>
    <row r="588" spans="1:2" ht="12.75" x14ac:dyDescent="0.2">
      <c r="A588" s="7"/>
      <c r="B588"/>
    </row>
  </sheetData>
  <mergeCells count="7">
    <mergeCell ref="AH3:AJ3"/>
    <mergeCell ref="AN3:AP3"/>
    <mergeCell ref="D3:F3"/>
    <mergeCell ref="J3:L3"/>
    <mergeCell ref="P3:R3"/>
    <mergeCell ref="V3:X3"/>
    <mergeCell ref="AB3:AD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1" manualBreakCount="1">
    <brk id="52" max="53" man="1"/>
  </rowBreaks>
  <colBreaks count="6" manualBreakCount="6">
    <brk id="8" max="1048575" man="1"/>
    <brk id="15" max="1048575" man="1"/>
    <brk id="20" max="1048575" man="1"/>
    <brk id="26" max="1048575" man="1"/>
    <brk id="32" max="1048575" man="1"/>
    <brk id="38"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2021-01-26T15:45:27Z</dcterms:modified>
</cp:coreProperties>
</file>