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<sst xmlns="http://schemas.openxmlformats.org/spreadsheetml/2006/main" count="78" uniqueCount="69">
  <si>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</si>
  <si>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</si>
  <si>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</si>
  <si>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</si>
  <si>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</si>
  <si>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</si>
  <si>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</si>
  <si>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</si>
  <si>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</si>
  <si>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</si>
  <si>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</si>
  <si>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</si>
  <si>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</si>
  <si>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</si>
  <si>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</si>
  <si>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</si>
  <si>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</si>
  <si>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</si>
  <si>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</si>
  <si>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</si>
  <si>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</si>
  <si>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</si>
  <si>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</si>
  <si>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</si>
  <si>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</si>
  <si>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</si>
  <si>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</si>
  <si>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</si>
  <si>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</si>
  <si>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</si>
  <si>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</si>
  <si>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</si>
  <si>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</si>
  <si>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</si>
  <si>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</si>
  <si>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</si>
  <si>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</si>
  <si>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</si>
  <si>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</si>
  <si>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</si>
  <si>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första kvartalet 2022</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</si>
  <si>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</si>
  <si>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</si>
  <si>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</si>
  <si>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</si>
  <si>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</si>
  <si>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</si>
  <si>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</si>
  <si>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</si>
  <si>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</si>
  <si>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</si>
  <si>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</si>
  <si>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</si>
  <si>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</si>
  <si>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</si>
  <si>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</si>
  <si>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</si>
  <si>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</si>
  <si>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First Quarter 2022</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</si>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</sst>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Data!$B$7:$B$123</c:f>
              <c:numCache>
                <c:ptCount val="117"/>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Data!$K$7:$K$123</c:f>
              <c:numCache>
                <c:ptCount val="117"/>
                <c:pt idx="1">
                  <c:v>1.2971018485562924</c:v>
                </c:pt>
                <c:pt idx="2">
                  <c:v>1.36017418227099</c:v>
                </c:pt>
                <c:pt idx="3">
                  <c:v>-0.16056067148300102</c:v>
                </c:pt>
                <c:pt idx="4">
                  <c:v>1.1354655757519483</c:v>
                </c:pt>
                <c:pt idx="5">
                  <c:v>1.0250399328897597</c:v>
                </c:pt>
                <c:pt idx="6">
                  <c:v>1.1598114044566898</c:v>
                </c:pt>
                <c:pt idx="7">
                  <c:v>1.5129430847228509</c:v>
                </c:pt>
                <c:pt idx="8">
                  <c:v>1.2680258922081133</c:v>
                </c:pt>
                <c:pt idx="9">
                  <c:v>0.4730763498741464</c:v>
                </c:pt>
                <c:pt idx="10">
                  <c:v>0.5052779981574274</c:v>
                </c:pt>
                <c:pt idx="11">
                  <c:v>0.9962683940012651</c:v>
                </c:pt>
                <c:pt idx="12">
                  <c:v>0.6691119887815455</c:v>
                </c:pt>
                <c:pt idx="13">
                  <c:v>-0.8038300450789349</c:v>
                </c:pt>
                <c:pt idx="14">
                  <c:v>0.4837092159829526</c:v>
                </c:pt>
                <c:pt idx="15">
                  <c:v>0.6602785408138079</c:v>
                </c:pt>
                <c:pt idx="16">
                  <c:v>0.9044164297451251</c:v>
                </c:pt>
                <c:pt idx="17">
                  <c:v>1.1783307113129249</c:v>
                </c:pt>
                <c:pt idx="18">
                  <c:v>0.782385534838137</c:v>
                </c:pt>
                <c:pt idx="19">
                  <c:v>2.006310596952554</c:v>
                </c:pt>
                <c:pt idx="20">
                  <c:v>0.39645554829106366</c:v>
                </c:pt>
                <c:pt idx="21">
                  <c:v>1.3642913645684818</c:v>
                </c:pt>
                <c:pt idx="22">
                  <c:v>0.546399195748104</c:v>
                </c:pt>
                <c:pt idx="23">
                  <c:v>1.1497676488036346</c:v>
                </c:pt>
                <c:pt idx="24">
                  <c:v>1.1384088668084935</c:v>
                </c:pt>
                <c:pt idx="25">
                  <c:v>0.6366733515354994</c:v>
                </c:pt>
                <c:pt idx="26">
                  <c:v>0.7871454124200206</c:v>
                </c:pt>
                <c:pt idx="27">
                  <c:v>1.870130674502457</c:v>
                </c:pt>
                <c:pt idx="28">
                  <c:v>0.6734731101829983</c:v>
                </c:pt>
                <c:pt idx="29">
                  <c:v>2.514784652763913</c:v>
                </c:pt>
                <c:pt idx="30">
                  <c:v>0.7985897509972473</c:v>
                </c:pt>
                <c:pt idx="31">
                  <c:v>-0.30526114663999016</c:v>
                </c:pt>
                <c:pt idx="32">
                  <c:v>0.36876531824752146</c:v>
                </c:pt>
                <c:pt idx="33">
                  <c:v>0.012580241158732797</c:v>
                </c:pt>
                <c:pt idx="34">
                  <c:v>0.3838737102663137</c:v>
                </c:pt>
                <c:pt idx="35">
                  <c:v>0.8583431694478172</c:v>
                </c:pt>
                <c:pt idx="36">
                  <c:v>-0.14864329713019098</c:v>
                </c:pt>
                <c:pt idx="37">
                  <c:v>1.5712989100669095</c:v>
                </c:pt>
                <c:pt idx="38">
                  <c:v>0.5869028569678525</c:v>
                </c:pt>
                <c:pt idx="39">
                  <c:v>0.1628868154105234</c:v>
                </c:pt>
                <c:pt idx="40">
                  <c:v>1.1739609511971283</c:v>
                </c:pt>
                <c:pt idx="41">
                  <c:v>-0.5838177020909496</c:v>
                </c:pt>
                <c:pt idx="42">
                  <c:v>1.4478785314637088</c:v>
                </c:pt>
                <c:pt idx="43">
                  <c:v>0.630995709314286</c:v>
                </c:pt>
                <c:pt idx="44">
                  <c:v>1.8330136994990864</c:v>
                </c:pt>
                <c:pt idx="45">
                  <c:v>0.412681735692666</c:v>
                </c:pt>
                <c:pt idx="46">
                  <c:v>0.7852669649199173</c:v>
                </c:pt>
                <c:pt idx="47">
                  <c:v>0.8415214889072598</c:v>
                </c:pt>
                <c:pt idx="48">
                  <c:v>0.432763470449693</c:v>
                </c:pt>
                <c:pt idx="49">
                  <c:v>0.6585031588095758</c:v>
                </c:pt>
                <c:pt idx="50">
                  <c:v>1.1961881377422712</c:v>
                </c:pt>
                <c:pt idx="51">
                  <c:v>0.6798743470491475</c:v>
                </c:pt>
                <c:pt idx="52">
                  <c:v>1.5440548997297743</c:v>
                </c:pt>
                <c:pt idx="53">
                  <c:v>1.6506224607211184</c:v>
                </c:pt>
                <c:pt idx="54">
                  <c:v>1.1718865871757522</c:v>
                </c:pt>
                <c:pt idx="55">
                  <c:v>0.6563802238502392</c:v>
                </c:pt>
                <c:pt idx="56">
                  <c:v>0.9695054000266934</c:v>
                </c:pt>
                <c:pt idx="57">
                  <c:v>0.5203932356324215</c:v>
                </c:pt>
                <c:pt idx="58">
                  <c:v>0.7719198195829557</c:v>
                </c:pt>
                <c:pt idx="59">
                  <c:v>1.1365160560109278</c:v>
                </c:pt>
                <c:pt idx="60">
                  <c:v>-0.7831966085097952</c:v>
                </c:pt>
                <c:pt idx="61">
                  <c:v>-0.05786215805707595</c:v>
                </c:pt>
                <c:pt idx="62">
                  <c:v>-0.5032891512514848</c:v>
                </c:pt>
                <c:pt idx="63">
                  <c:v>-3.537622281044994</c:v>
                </c:pt>
                <c:pt idx="64">
                  <c:v>-1.477710264941745</c:v>
                </c:pt>
                <c:pt idx="65">
                  <c:v>0.06268043634110043</c:v>
                </c:pt>
                <c:pt idx="66">
                  <c:v>-0.05218484083623354</c:v>
                </c:pt>
                <c:pt idx="67">
                  <c:v>0.46293426120380676</c:v>
                </c:pt>
                <c:pt idx="68">
                  <c:v>2.6733982125277445</c:v>
                </c:pt>
                <c:pt idx="69">
                  <c:v>2.0511197530504788</c:v>
                </c:pt>
                <c:pt idx="70">
                  <c:v>1.216924302964828</c:v>
                </c:pt>
                <c:pt idx="71">
                  <c:v>1.6195138094623251</c:v>
                </c:pt>
                <c:pt idx="72">
                  <c:v>0.3596636339805226</c:v>
                </c:pt>
                <c:pt idx="73">
                  <c:v>0.3188821562388755</c:v>
                </c:pt>
                <c:pt idx="74">
                  <c:v>1.306931080202034</c:v>
                </c:pt>
                <c:pt idx="75">
                  <c:v>-1.3946307724021167</c:v>
                </c:pt>
                <c:pt idx="76">
                  <c:v>0.17551569410985124</c:v>
                </c:pt>
                <c:pt idx="77">
                  <c:v>0.14838969211137254</c:v>
                </c:pt>
                <c:pt idx="78">
                  <c:v>-0.13327303681633929</c:v>
                </c:pt>
                <c:pt idx="79">
                  <c:v>-0.698242053101561</c:v>
                </c:pt>
                <c:pt idx="80">
                  <c:v>1.3858277009959785</c:v>
                </c:pt>
                <c:pt idx="81">
                  <c:v>-0.1063593358097581</c:v>
                </c:pt>
                <c:pt idx="82">
                  <c:v>0.4529057479301324</c:v>
                </c:pt>
                <c:pt idx="83">
                  <c:v>0.7138236762358696</c:v>
                </c:pt>
                <c:pt idx="84">
                  <c:v>0.8227321198878146</c:v>
                </c:pt>
                <c:pt idx="85">
                  <c:v>0.8244140817714962</c:v>
                </c:pt>
                <c:pt idx="86">
                  <c:v>0.7090792185706629</c:v>
                </c:pt>
                <c:pt idx="87">
                  <c:v>0.7777344945365083</c:v>
                </c:pt>
                <c:pt idx="88">
                  <c:v>1.4109238544331992</c:v>
                </c:pt>
                <c:pt idx="89">
                  <c:v>0.9944485035314088</c:v>
                </c:pt>
                <c:pt idx="90">
                  <c:v>1.3770987852625982</c:v>
                </c:pt>
                <c:pt idx="91">
                  <c:v>0.7392750135635673</c:v>
                </c:pt>
                <c:pt idx="92">
                  <c:v>-0.05272397784622518</c:v>
                </c:pt>
                <c:pt idx="93">
                  <c:v>0.046036455370934704</c:v>
                </c:pt>
                <c:pt idx="94">
                  <c:v>0.30698413160530347</c:v>
                </c:pt>
                <c:pt idx="95">
                  <c:v>0.8663739517004165</c:v>
                </c:pt>
                <c:pt idx="96">
                  <c:v>0.4817406929009005</c:v>
                </c:pt>
                <c:pt idx="97">
                  <c:v>1.302665229513611</c:v>
                </c:pt>
                <c:pt idx="98">
                  <c:v>0.9381299121862696</c:v>
                </c:pt>
                <c:pt idx="99">
                  <c:v>0.14889866333498425</c:v>
                </c:pt>
                <c:pt idx="100">
                  <c:v>0.4058718982842269</c:v>
                </c:pt>
                <c:pt idx="101">
                  <c:v>1.051078581778886</c:v>
                </c:pt>
                <c:pt idx="102">
                  <c:v>-0.7888755078807153</c:v>
                </c:pt>
                <c:pt idx="103">
                  <c:v>1.265955632518656</c:v>
                </c:pt>
                <c:pt idx="104">
                  <c:v>0.5608627532264876</c:v>
                </c:pt>
                <c:pt idx="105">
                  <c:v>0.6032021242414531</c:v>
                </c:pt>
                <c:pt idx="106">
                  <c:v>0.18499771012605581</c:v>
                </c:pt>
                <c:pt idx="107">
                  <c:v>0.33517788938679516</c:v>
                </c:pt>
                <c:pt idx="108">
                  <c:v>-0.14574768939331628</c:v>
                </c:pt>
                <c:pt idx="109">
                  <c:v>-8.062868793961664</c:v>
                </c:pt>
                <c:pt idx="110">
                  <c:v>7.386759240591267</c:v>
                </c:pt>
                <c:pt idx="111">
                  <c:v>-0.08247143713889793</c:v>
                </c:pt>
                <c:pt idx="112">
                  <c:v>1.603092226680114</c:v>
                </c:pt>
                <c:pt idx="113">
                  <c:v>0.7607096462625362</c:v>
                </c:pt>
                <c:pt idx="114">
                  <c:v>2.0040051866796027</c:v>
                </c:pt>
                <c:pt idx="115">
                  <c:v>1.1540557315236066</c:v>
                </c:pt>
                <c:pt idx="116">
                  <c:v>-0.8077397833448297</c:v>
                </c:pt>
              </c:numCache>
            </c:numRef>
          </c:val>
        </c:ser>
        <c:gapWidth val="60"/>
        <c:axId val="9788808"/>
        <c:axId val="20990409"/>
      </c:barChart>
      <c:catAx>
        <c:axId val="9788808"/>
        <c:scaling>
          <c:orientation val="minMax"/>
        </c:scaling>
        <c:axPos val="b"/>
        <c:delete val="0"/>
        <c:numFmt formatCode="General" sourceLinked="1"/>
        <c:majorTickMark val="out"/>
        <c:minorTickMark val="none"/>
        <c:tickLblPos val="low"/>
        <c:spPr>
          <a:ln w="12700">
            <a:solidFill>
              <a:srgbClr val="333399"/>
            </a:solidFill>
          </a:ln>
        </c:spPr>
        <c:crossAx val="20990409"/>
        <c:crosses val="autoZero"/>
        <c:auto val="1"/>
        <c:lblOffset val="100"/>
        <c:tickLblSkip val="3"/>
        <c:tickMarkSkip val="4"/>
        <c:noMultiLvlLbl val="0"/>
      </c:catAx>
      <c:valAx>
        <c:axId val="20990409"/>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978880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Data!$B$11:$B$122</c:f>
              <c:numCache>
                <c:ptCount val="112"/>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numCache>
            </c:numRef>
          </c:cat>
          <c:val>
            <c:numRef>
              <c:f>Data!$L$11:$L$123</c:f>
              <c:numCache>
                <c:ptCount val="113"/>
                <c:pt idx="0">
                  <c:v>3.7286980736615183</c:v>
                </c:pt>
                <c:pt idx="1">
                  <c:v>3.3401517309235906</c:v>
                </c:pt>
                <c:pt idx="2">
                  <c:v>3.0153614239355697</c:v>
                </c:pt>
                <c:pt idx="3">
                  <c:v>5.062961067199412</c:v>
                </c:pt>
                <c:pt idx="4">
                  <c:v>5.156021522573573</c:v>
                </c:pt>
                <c:pt idx="5">
                  <c:v>4.476905559313926</c:v>
                </c:pt>
                <c:pt idx="6">
                  <c:v>3.637176282586041</c:v>
                </c:pt>
                <c:pt idx="7">
                  <c:v>3.3935207679478996</c:v>
                </c:pt>
                <c:pt idx="8">
                  <c:v>2.641381323881875</c:v>
                </c:pt>
                <c:pt idx="9">
                  <c:v>1.4389256022170116</c:v>
                </c:pt>
                <c:pt idx="10">
                  <c:v>1.2763801728326918</c:v>
                </c:pt>
                <c:pt idx="11">
                  <c:v>1.052388258364756</c:v>
                </c:pt>
                <c:pt idx="12">
                  <c:v>1.048626307475331</c:v>
                </c:pt>
                <c:pt idx="13">
                  <c:v>3.420458127561199</c:v>
                </c:pt>
                <c:pt idx="14">
                  <c:v>3.6286318036846232</c:v>
                </c:pt>
                <c:pt idx="15">
                  <c:v>4.968716929055672</c:v>
                </c:pt>
                <c:pt idx="16">
                  <c:v>4.199813556925358</c:v>
                </c:pt>
                <c:pt idx="17">
                  <c:v>4.775451421256238</c:v>
                </c:pt>
                <c:pt idx="18">
                  <c:v>4.513400741632023</c:v>
                </c:pt>
                <c:pt idx="19">
                  <c:v>3.404691973260565</c:v>
                </c:pt>
                <c:pt idx="20">
                  <c:v>4.04473712978215</c:v>
                </c:pt>
                <c:pt idx="21">
                  <c:v>3.6418005246035223</c:v>
                </c:pt>
                <c:pt idx="22">
                  <c:v>4.017143618876284</c:v>
                </c:pt>
                <c:pt idx="23">
                  <c:v>4.3194465994909725</c:v>
                </c:pt>
                <c:pt idx="24">
                  <c:v>3.8065839894014575</c:v>
                </c:pt>
                <c:pt idx="25">
                  <c:v>6.033338440253133</c:v>
                </c:pt>
                <c:pt idx="26">
                  <c:v>6.320380167792661</c:v>
                </c:pt>
                <c:pt idx="27">
                  <c:v>3.5648439520528763</c:v>
                </c:pt>
                <c:pt idx="28">
                  <c:v>3.2881977851433097</c:v>
                </c:pt>
                <c:pt idx="29">
                  <c:v>0.8048425113909907</c:v>
                </c:pt>
                <c:pt idx="30">
                  <c:v>0.6812154978656393</c:v>
                </c:pt>
                <c:pt idx="31">
                  <c:v>1.4800246510007664</c:v>
                </c:pt>
                <c:pt idx="32">
                  <c:v>1.1439217051146366</c:v>
                </c:pt>
                <c:pt idx="33">
                  <c:v>2.593075648788634</c:v>
                </c:pt>
                <c:pt idx="34">
                  <c:v>3.0860263556010903</c:v>
                </c:pt>
                <c:pt idx="35">
                  <c:v>2.029606034426301</c:v>
                </c:pt>
                <c:pt idx="36">
                  <c:v>3.6293721790821465</c:v>
                </c:pt>
                <c:pt idx="37">
                  <c:v>1.253688810014153</c:v>
                </c:pt>
                <c:pt idx="38">
                  <c:v>2.3274365351227067</c:v>
                </c:pt>
                <c:pt idx="39">
                  <c:v>2.540342073037549</c:v>
                </c:pt>
                <c:pt idx="40">
                  <c:v>3.355040459073466</c:v>
                </c:pt>
                <c:pt idx="41">
                  <c:v>4.429169106835129</c:v>
                </c:pt>
                <c:pt idx="42">
                  <c:v>3.8488788003852026</c:v>
                </c:pt>
                <c:pt idx="43">
                  <c:v>3.8425507171469198</c:v>
                </c:pt>
                <c:pt idx="44">
                  <c:v>2.334602839910116</c:v>
                </c:pt>
                <c:pt idx="45">
                  <c:v>2.843445581065085</c:v>
                </c:pt>
                <c:pt idx="46">
                  <c:v>3.2792296321809467</c:v>
                </c:pt>
                <c:pt idx="47">
                  <c:v>2.946952139490744</c:v>
                </c:pt>
                <c:pt idx="48">
                  <c:v>3.9518615791799716</c:v>
                </c:pt>
                <c:pt idx="49">
                  <c:v>5.28672683887963</c:v>
                </c:pt>
                <c:pt idx="50">
                  <c:v>5.227468526804335</c:v>
                </c:pt>
                <c:pt idx="51">
                  <c:v>5.141694287845744</c:v>
                </c:pt>
                <c:pt idx="52">
                  <c:v>4.354140827119624</c:v>
                </c:pt>
                <c:pt idx="53">
                  <c:v>3.432588068938669</c:v>
                </c:pt>
                <c:pt idx="54">
                  <c:v>2.9635415820182365</c:v>
                </c:pt>
                <c:pt idx="55">
                  <c:v>3.464014894662304</c:v>
                </c:pt>
                <c:pt idx="56">
                  <c:v>1.5430508855566627</c:v>
                </c:pt>
                <c:pt idx="57">
                  <c:v>1.1924703525987512</c:v>
                </c:pt>
                <c:pt idx="58">
                  <c:v>-0.18448382510933836</c:v>
                </c:pt>
                <c:pt idx="59">
                  <c:v>-4.993628405851447</c:v>
                </c:pt>
                <c:pt idx="60">
                  <c:v>-5.524897040579613</c:v>
                </c:pt>
                <c:pt idx="61">
                  <c:v>-5.202981421737684</c:v>
                </c:pt>
                <c:pt idx="62">
                  <c:v>-4.86178169127538</c:v>
                </c:pt>
                <c:pt idx="63">
                  <c:v>-1.3449530454232361</c:v>
                </c:pt>
                <c:pt idx="64">
                  <c:v>3.142933573895834</c:v>
                </c:pt>
                <c:pt idx="65">
                  <c:v>5.369037414930866</c:v>
                </c:pt>
                <c:pt idx="66">
                  <c:v>6.785209317884555</c:v>
                </c:pt>
                <c:pt idx="67">
                  <c:v>7.524853159365841</c:v>
                </c:pt>
                <c:pt idx="68">
                  <c:v>5.315024354967268</c:v>
                </c:pt>
                <c:pt idx="69">
                  <c:v>3.600296520164803</c:v>
                </c:pt>
                <c:pt idx="70">
                  <c:v>3.7891140314352034</c:v>
                </c:pt>
                <c:pt idx="71">
                  <c:v>0.39767750137598146</c:v>
                </c:pt>
                <c:pt idx="72">
                  <c:v>0.4085891809251896</c:v>
                </c:pt>
                <c:pt idx="73">
                  <c:v>0.28767759468850684</c:v>
                </c:pt>
                <c:pt idx="74">
                  <c:v>-1.2391736342844295</c:v>
                </c:pt>
                <c:pt idx="75">
                  <c:v>-0.556790962313225</c:v>
                </c:pt>
                <c:pt idx="76">
                  <c:v>0.7212965076466515</c:v>
                </c:pt>
                <c:pt idx="77">
                  <c:v>0.4968677777730246</c:v>
                </c:pt>
                <c:pt idx="78">
                  <c:v>0.9016533475066923</c:v>
                </c:pt>
                <c:pt idx="79">
                  <c:v>2.5948177838666986</c:v>
                </c:pt>
                <c:pt idx="80">
                  <c:v>1.8248989302469765</c:v>
                </c:pt>
                <c:pt idx="81">
                  <c:v>2.874650460491912</c:v>
                </c:pt>
                <c:pt idx="82">
                  <c:v>2.9924185416509985</c:v>
                </c:pt>
                <c:pt idx="83">
                  <c:v>3.390528887188382</c:v>
                </c:pt>
                <c:pt idx="84">
                  <c:v>3.6197345487267274</c:v>
                </c:pt>
                <c:pt idx="85">
                  <c:v>3.961638604264972</c:v>
                </c:pt>
                <c:pt idx="86">
                  <c:v>4.525391051324612</c:v>
                </c:pt>
                <c:pt idx="87">
                  <c:v>4.871433044737161</c:v>
                </c:pt>
                <c:pt idx="88">
                  <c:v>2.957497346742821</c:v>
                </c:pt>
                <c:pt idx="89">
                  <c:v>2.1642831839201904</c:v>
                </c:pt>
                <c:pt idx="90">
                  <c:v>0.8713104519682657</c:v>
                </c:pt>
                <c:pt idx="91">
                  <c:v>1.338906941934681</c:v>
                </c:pt>
                <c:pt idx="92">
                  <c:v>1.5963747983362975</c:v>
                </c:pt>
                <c:pt idx="93">
                  <c:v>3.0988524561998076</c:v>
                </c:pt>
                <c:pt idx="94">
                  <c:v>3.4870999735806096</c:v>
                </c:pt>
                <c:pt idx="95">
                  <c:v>3.061589960464506</c:v>
                </c:pt>
                <c:pt idx="96">
                  <c:v>2.779010262955528</c:v>
                </c:pt>
                <c:pt idx="97">
                  <c:v>2.5842439594168543</c:v>
                </c:pt>
                <c:pt idx="98">
                  <c:v>0.6553880767917297</c:v>
                </c:pt>
                <c:pt idx="99">
                  <c:v>2.0941144845950665</c:v>
                </c:pt>
                <c:pt idx="100">
                  <c:v>2.0966720883515366</c:v>
                </c:pt>
                <c:pt idx="101">
                  <c:v>1.5412731582328476</c:v>
                </c:pt>
                <c:pt idx="102">
                  <c:v>2.611551197380213</c:v>
                </c:pt>
                <c:pt idx="103">
                  <c:v>1.8600896078203144</c:v>
                </c:pt>
                <c:pt idx="104">
                  <c:v>0.9725143636373446</c:v>
                </c:pt>
                <c:pt idx="105">
                  <c:v>-7.872490351912487</c:v>
                </c:pt>
                <c:pt idx="106">
                  <c:v>-1.0203841818165582</c:v>
                </c:pt>
                <c:pt idx="107">
                  <c:v>-1.3661998180589996</c:v>
                </c:pt>
                <c:pt idx="108">
                  <c:v>0.09697596120961105</c:v>
                </c:pt>
                <c:pt idx="109">
                  <c:v>9.656835466518277</c:v>
                </c:pt>
                <c:pt idx="110">
                  <c:v>4.484769387467691</c:v>
                </c:pt>
                <c:pt idx="111">
                  <c:v>5.874811140929581</c:v>
                </c:pt>
                <c:pt idx="112">
                  <c:v>3.021260893531541</c:v>
                </c:pt>
              </c:numCache>
            </c:numRef>
          </c:val>
        </c:ser>
        <c:gapWidth val="60"/>
        <c:axId val="54695954"/>
        <c:axId val="22501539"/>
      </c:barChart>
      <c:catAx>
        <c:axId val="54695954"/>
        <c:scaling>
          <c:orientation val="minMax"/>
        </c:scaling>
        <c:axPos val="b"/>
        <c:delete val="0"/>
        <c:numFmt formatCode="General" sourceLinked="1"/>
        <c:majorTickMark val="out"/>
        <c:minorTickMark val="none"/>
        <c:tickLblPos val="low"/>
        <c:spPr>
          <a:ln w="12700">
            <a:solidFill>
              <a:srgbClr val="333399"/>
            </a:solidFill>
          </a:ln>
        </c:spPr>
        <c:crossAx val="22501539"/>
        <c:crosses val="autoZero"/>
        <c:auto val="1"/>
        <c:lblOffset val="100"/>
        <c:tickLblSkip val="3"/>
        <c:tickMarkSkip val="4"/>
        <c:noMultiLvlLbl val="0"/>
      </c:catAx>
      <c:valAx>
        <c:axId val="22501539"/>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54695954"/>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Data!$B$7:$B$123</c:f>
              <c:numCache>
                <c:ptCount val="117"/>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Data!$M$7:$M$123</c:f>
              <c:numCache>
                <c:ptCount val="117"/>
                <c:pt idx="0">
                  <c:v>95.93111099700151</c:v>
                </c:pt>
                <c:pt idx="1">
                  <c:v>97.09440650300239</c:v>
                </c:pt>
                <c:pt idx="2">
                  <c:v>103.5818484821608</c:v>
                </c:pt>
                <c:pt idx="3">
                  <c:v>103.39263401783533</c:v>
                </c:pt>
                <c:pt idx="4">
                  <c:v>108.16905441005078</c:v>
                </c:pt>
                <c:pt idx="5">
                  <c:v>111.10997001510914</c:v>
                </c:pt>
                <c:pt idx="6">
                  <c:v>112.75875000194505</c:v>
                </c:pt>
                <c:pt idx="7">
                  <c:v>120.91426686397253</c:v>
                </c:pt>
                <c:pt idx="8">
                  <c:v>126.00500733672861</c:v>
                </c:pt>
                <c:pt idx="9">
                  <c:v>126.60750602576492</c:v>
                </c:pt>
                <c:pt idx="10">
                  <c:v>126.05542303281531</c:v>
                </c:pt>
                <c:pt idx="11">
                  <c:v>127.23178927483868</c:v>
                </c:pt>
                <c:pt idx="12">
                  <c:v>128.39695202884275</c:v>
                </c:pt>
                <c:pt idx="13">
                  <c:v>132.0785426751751</c:v>
                </c:pt>
                <c:pt idx="14">
                  <c:v>131.4822681461495</c:v>
                </c:pt>
                <c:pt idx="15">
                  <c:v>136.43047535466042</c:v>
                </c:pt>
                <c:pt idx="16">
                  <c:v>142.55069189318718</c:v>
                </c:pt>
                <c:pt idx="17">
                  <c:v>150.49894422685819</c:v>
                </c:pt>
                <c:pt idx="18">
                  <c:v>152.83985080688453</c:v>
                </c:pt>
                <c:pt idx="19">
                  <c:v>157.8397185434843</c:v>
                </c:pt>
                <c:pt idx="20">
                  <c:v>159.4449294102453</c:v>
                </c:pt>
                <c:pt idx="21">
                  <c:v>160.93125882080176</c:v>
                </c:pt>
                <c:pt idx="22">
                  <c:v>165.8663952932902</c:v>
                </c:pt>
                <c:pt idx="23">
                  <c:v>170.36770781303247</c:v>
                </c:pt>
                <c:pt idx="24">
                  <c:v>169.3544145632896</c:v>
                </c:pt>
                <c:pt idx="25">
                  <c:v>172.97376360951486</c:v>
                </c:pt>
                <c:pt idx="26">
                  <c:v>179.07095075600205</c:v>
                </c:pt>
                <c:pt idx="27">
                  <c:v>180.25478599003824</c:v>
                </c:pt>
                <c:pt idx="28">
                  <c:v>186.18765531224278</c:v>
                </c:pt>
                <c:pt idx="29">
                  <c:v>194.60085239871347</c:v>
                </c:pt>
                <c:pt idx="30">
                  <c:v>202.53167708435447</c:v>
                </c:pt>
                <c:pt idx="31">
                  <c:v>204.7991385762545</c:v>
                </c:pt>
                <c:pt idx="32">
                  <c:v>199.8976125678239</c:v>
                </c:pt>
                <c:pt idx="33">
                  <c:v>196.1239043533331</c:v>
                </c:pt>
                <c:pt idx="34">
                  <c:v>197.99177477254585</c:v>
                </c:pt>
                <c:pt idx="35">
                  <c:v>200.31089679253475</c:v>
                </c:pt>
                <c:pt idx="36">
                  <c:v>202.26030370788772</c:v>
                </c:pt>
                <c:pt idx="37">
                  <c:v>204.08211534302123</c:v>
                </c:pt>
                <c:pt idx="38">
                  <c:v>198.65278056568278</c:v>
                </c:pt>
                <c:pt idx="39">
                  <c:v>202.88334212495934</c:v>
                </c:pt>
                <c:pt idx="40">
                  <c:v>206.79833877169312</c:v>
                </c:pt>
                <c:pt idx="41">
                  <c:v>208.12532968597557</c:v>
                </c:pt>
                <c:pt idx="42">
                  <c:v>212.8550688781107</c:v>
                </c:pt>
                <c:pt idx="43">
                  <c:v>216.52607845242485</c:v>
                </c:pt>
                <c:pt idx="44">
                  <c:v>224.93678587489129</c:v>
                </c:pt>
                <c:pt idx="45">
                  <c:v>235.30997094873314</c:v>
                </c:pt>
                <c:pt idx="46">
                  <c:v>234.81079331587455</c:v>
                </c:pt>
                <c:pt idx="47">
                  <c:v>237.02721669568683</c:v>
                </c:pt>
                <c:pt idx="48">
                  <c:v>237.6172670647017</c:v>
                </c:pt>
                <c:pt idx="49">
                  <c:v>245.61717992646157</c:v>
                </c:pt>
                <c:pt idx="50">
                  <c:v>253.65070325227924</c:v>
                </c:pt>
                <c:pt idx="51">
                  <c:v>254.92354397446852</c:v>
                </c:pt>
                <c:pt idx="52">
                  <c:v>265.32909468036604</c:v>
                </c:pt>
                <c:pt idx="53">
                  <c:v>264.55978850304285</c:v>
                </c:pt>
                <c:pt idx="54">
                  <c:v>271.46549403492065</c:v>
                </c:pt>
                <c:pt idx="55">
                  <c:v>280.38844982626813</c:v>
                </c:pt>
                <c:pt idx="56">
                  <c:v>276.55063276366707</c:v>
                </c:pt>
                <c:pt idx="57">
                  <c:v>281.67809578048633</c:v>
                </c:pt>
                <c:pt idx="58">
                  <c:v>284.8897623460104</c:v>
                </c:pt>
                <c:pt idx="59">
                  <c:v>290.4423354915608</c:v>
                </c:pt>
                <c:pt idx="60">
                  <c:v>296.20777490947734</c:v>
                </c:pt>
                <c:pt idx="61">
                  <c:v>293.2687265524222</c:v>
                </c:pt>
                <c:pt idx="62">
                  <c:v>290.48652702763684</c:v>
                </c:pt>
                <c:pt idx="63">
                  <c:v>270.79701924977087</c:v>
                </c:pt>
                <c:pt idx="64">
                  <c:v>249.66475118142336</c:v>
                </c:pt>
                <c:pt idx="65">
                  <c:v>241.41649433523637</c:v>
                </c:pt>
                <c:pt idx="66">
                  <c:v>247.570943753822</c:v>
                </c:pt>
                <c:pt idx="67">
                  <c:v>247.64065434594193</c:v>
                </c:pt>
                <c:pt idx="68">
                  <c:v>256.9208769219039</c:v>
                </c:pt>
                <c:pt idx="69">
                  <c:v>269.18620663900026</c:v>
                </c:pt>
                <c:pt idx="70">
                  <c:v>276.2823714672057</c:v>
                </c:pt>
                <c:pt idx="71">
                  <c:v>284.39805370516467</c:v>
                </c:pt>
                <c:pt idx="72">
                  <c:v>286.562194140887</c:v>
                </c:pt>
                <c:pt idx="73">
                  <c:v>287.9128368632101</c:v>
                </c:pt>
                <c:pt idx="74">
                  <c:v>297.9548966244824</c:v>
                </c:pt>
                <c:pt idx="75">
                  <c:v>288.27010364782456</c:v>
                </c:pt>
                <c:pt idx="76">
                  <c:v>295.21688863577305</c:v>
                </c:pt>
                <c:pt idx="77">
                  <c:v>299.6030541953172</c:v>
                </c:pt>
                <c:pt idx="78">
                  <c:v>294.9274651952752</c:v>
                </c:pt>
                <c:pt idx="79">
                  <c:v>289.57655483407166</c:v>
                </c:pt>
                <c:pt idx="80">
                  <c:v>288.23960526377215</c:v>
                </c:pt>
                <c:pt idx="81">
                  <c:v>292.02700663028645</c:v>
                </c:pt>
                <c:pt idx="82">
                  <c:v>294.0374103137443</c:v>
                </c:pt>
                <c:pt idx="83">
                  <c:v>291.72264520576294</c:v>
                </c:pt>
                <c:pt idx="84">
                  <c:v>300.3412395725869</c:v>
                </c:pt>
                <c:pt idx="85">
                  <c:v>303.67427725831976</c:v>
                </c:pt>
                <c:pt idx="86">
                  <c:v>306.1091686545078</c:v>
                </c:pt>
                <c:pt idx="87">
                  <c:v>308.33555069033713</c:v>
                </c:pt>
                <c:pt idx="88">
                  <c:v>313.7543043956574</c:v>
                </c:pt>
                <c:pt idx="89">
                  <c:v>316.6037248485584</c:v>
                </c:pt>
                <c:pt idx="90">
                  <c:v>325.456970047786</c:v>
                </c:pt>
                <c:pt idx="91">
                  <c:v>328.4632393329568</c:v>
                </c:pt>
                <c:pt idx="92">
                  <c:v>325.6654794081446</c:v>
                </c:pt>
                <c:pt idx="93">
                  <c:v>323.1646119158431</c:v>
                </c:pt>
                <c:pt idx="94">
                  <c:v>328.49747221301567</c:v>
                </c:pt>
                <c:pt idx="95">
                  <c:v>333.51165551764007</c:v>
                </c:pt>
                <c:pt idx="96">
                  <c:v>330.0734295277263</c:v>
                </c:pt>
                <c:pt idx="97">
                  <c:v>343.3514300785645</c:v>
                </c:pt>
                <c:pt idx="98">
                  <c:v>345.0213722094368</c:v>
                </c:pt>
                <c:pt idx="99">
                  <c:v>351.4608881565127</c:v>
                </c:pt>
                <c:pt idx="100">
                  <c:v>351.05880741982116</c:v>
                </c:pt>
                <c:pt idx="101">
                  <c:v>352.38330867009927</c:v>
                </c:pt>
                <c:pt idx="102">
                  <c:v>359.0114166654996</c:v>
                </c:pt>
                <c:pt idx="103">
                  <c:v>368.00159338496275</c:v>
                </c:pt>
                <c:pt idx="104">
                  <c:v>373.10664942574346</c:v>
                </c:pt>
                <c:pt idx="105">
                  <c:v>384.02880541252955</c:v>
                </c:pt>
                <c:pt idx="106">
                  <c:v>387.9419348112601</c:v>
                </c:pt>
                <c:pt idx="107">
                  <c:v>372.06845953595774</c:v>
                </c:pt>
                <c:pt idx="108">
                  <c:v>377.52020128933475</c:v>
                </c:pt>
                <c:pt idx="109">
                  <c:v>314.56655727705447</c:v>
                </c:pt>
                <c:pt idx="110">
                  <c:v>357.8207348554517</c:v>
                </c:pt>
                <c:pt idx="111">
                  <c:v>378.6455294192703</c:v>
                </c:pt>
                <c:pt idx="112">
                  <c:v>380.1679589578889</c:v>
                </c:pt>
                <c:pt idx="113">
                  <c:v>378.19801231450055</c:v>
                </c:pt>
                <c:pt idx="114">
                  <c:v>383.0254708188038</c:v>
                </c:pt>
                <c:pt idx="115">
                  <c:v>395.10967747958864</c:v>
                </c:pt>
                <c:pt idx="116">
                  <c:v>398.97612567823893</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Data!$B$7:$B$123</c:f>
              <c:numCache>
                <c:ptCount val="117"/>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Data!$N$7:$N$123</c:f>
              <c:numCache>
                <c:ptCount val="117"/>
                <c:pt idx="0">
                  <c:v>98.25383203978778</c:v>
                </c:pt>
                <c:pt idx="1">
                  <c:v>98.31515099793442</c:v>
                </c:pt>
                <c:pt idx="2">
                  <c:v>100.47522192563653</c:v>
                </c:pt>
                <c:pt idx="3">
                  <c:v>102.95579503664123</c:v>
                </c:pt>
                <c:pt idx="4">
                  <c:v>106.4528721136234</c:v>
                </c:pt>
                <c:pt idx="5">
                  <c:v>111.66371924767328</c:v>
                </c:pt>
                <c:pt idx="6">
                  <c:v>111.77750700505882</c:v>
                </c:pt>
                <c:pt idx="7">
                  <c:v>120.33434636045118</c:v>
                </c:pt>
                <c:pt idx="8">
                  <c:v>118.87090936963163</c:v>
                </c:pt>
                <c:pt idx="9">
                  <c:v>120.03976249966416</c:v>
                </c:pt>
                <c:pt idx="10">
                  <c:v>122.38189383918312</c:v>
                </c:pt>
                <c:pt idx="11">
                  <c:v>123.667063343432</c:v>
                </c:pt>
                <c:pt idx="12">
                  <c:v>122.18276526375844</c:v>
                </c:pt>
                <c:pt idx="13">
                  <c:v>123.50333540363836</c:v>
                </c:pt>
                <c:pt idx="14">
                  <c:v>125.44720959230796</c:v>
                </c:pt>
                <c:pt idx="15">
                  <c:v>130.6839750488734</c:v>
                </c:pt>
                <c:pt idx="16">
                  <c:v>134.2259350746021</c:v>
                </c:pt>
                <c:pt idx="17">
                  <c:v>140.40713891746753</c:v>
                </c:pt>
                <c:pt idx="18">
                  <c:v>142.5463487563156</c:v>
                </c:pt>
                <c:pt idx="19">
                  <c:v>148.13838487760705</c:v>
                </c:pt>
                <c:pt idx="20">
                  <c:v>153.80880812065297</c:v>
                </c:pt>
                <c:pt idx="21">
                  <c:v>155.94865011370874</c:v>
                </c:pt>
                <c:pt idx="22">
                  <c:v>157.042909047233</c:v>
                </c:pt>
                <c:pt idx="23">
                  <c:v>159.7118641121315</c:v>
                </c:pt>
                <c:pt idx="24">
                  <c:v>159.8395592620864</c:v>
                </c:pt>
                <c:pt idx="25">
                  <c:v>161.49580328625365</c:v>
                </c:pt>
                <c:pt idx="26">
                  <c:v>166.4183881015935</c:v>
                </c:pt>
                <c:pt idx="27">
                  <c:v>170.19234872154715</c:v>
                </c:pt>
                <c:pt idx="28">
                  <c:v>176.18643491893414</c:v>
                </c:pt>
                <c:pt idx="29">
                  <c:v>183.98595353350495</c:v>
                </c:pt>
                <c:pt idx="30">
                  <c:v>191.36003236629543</c:v>
                </c:pt>
                <c:pt idx="31">
                  <c:v>188.4925808801799</c:v>
                </c:pt>
                <c:pt idx="32">
                  <c:v>189.16835372820847</c:v>
                </c:pt>
                <c:pt idx="33">
                  <c:v>182.0111037886582</c:v>
                </c:pt>
                <c:pt idx="34">
                  <c:v>179.22203942429715</c:v>
                </c:pt>
                <c:pt idx="35">
                  <c:v>179.67086891176234</c:v>
                </c:pt>
                <c:pt idx="36">
                  <c:v>182.14828125172855</c:v>
                </c:pt>
                <c:pt idx="37">
                  <c:v>180.89535161207223</c:v>
                </c:pt>
                <c:pt idx="38">
                  <c:v>177.8648043403708</c:v>
                </c:pt>
                <c:pt idx="39">
                  <c:v>181.19499270652082</c:v>
                </c:pt>
                <c:pt idx="40">
                  <c:v>185.7477673103577</c:v>
                </c:pt>
                <c:pt idx="41">
                  <c:v>184.53276692316322</c:v>
                </c:pt>
                <c:pt idx="42">
                  <c:v>185.98229652141342</c:v>
                </c:pt>
                <c:pt idx="43">
                  <c:v>189.81378317426754</c:v>
                </c:pt>
                <c:pt idx="44">
                  <c:v>190.54834636361193</c:v>
                </c:pt>
                <c:pt idx="45">
                  <c:v>197.9477113647103</c:v>
                </c:pt>
                <c:pt idx="46">
                  <c:v>199.87641385239516</c:v>
                </c:pt>
                <c:pt idx="47">
                  <c:v>203.25338162991483</c:v>
                </c:pt>
                <c:pt idx="48">
                  <c:v>202.98787686268187</c:v>
                </c:pt>
                <c:pt idx="49">
                  <c:v>209.20890642063225</c:v>
                </c:pt>
                <c:pt idx="50">
                  <c:v>213.2306714900033</c:v>
                </c:pt>
                <c:pt idx="51">
                  <c:v>220.12431312494368</c:v>
                </c:pt>
                <c:pt idx="52">
                  <c:v>221.69268771424103</c:v>
                </c:pt>
                <c:pt idx="53">
                  <c:v>226.638030081058</c:v>
                </c:pt>
                <c:pt idx="54">
                  <c:v>231.6415306349831</c:v>
                </c:pt>
                <c:pt idx="55">
                  <c:v>239.942347536258</c:v>
                </c:pt>
                <c:pt idx="56">
                  <c:v>241.62134911190236</c:v>
                </c:pt>
                <c:pt idx="57">
                  <c:v>243.74601940397343</c:v>
                </c:pt>
                <c:pt idx="58">
                  <c:v>253.80169638581637</c:v>
                </c:pt>
                <c:pt idx="59">
                  <c:v>256.89229830724906</c:v>
                </c:pt>
                <c:pt idx="60">
                  <c:v>262.2144045818537</c:v>
                </c:pt>
                <c:pt idx="61">
                  <c:v>261.85597314608924</c:v>
                </c:pt>
                <c:pt idx="62">
                  <c:v>257.60600040773943</c:v>
                </c:pt>
                <c:pt idx="63">
                  <c:v>241.90328988853543</c:v>
                </c:pt>
                <c:pt idx="64">
                  <c:v>221.47712312941619</c:v>
                </c:pt>
                <c:pt idx="65">
                  <c:v>209.6552072912666</c:v>
                </c:pt>
                <c:pt idx="66">
                  <c:v>219.89168037651106</c:v>
                </c:pt>
                <c:pt idx="67">
                  <c:v>225.03109408509113</c:v>
                </c:pt>
                <c:pt idx="68">
                  <c:v>229.5206532681582</c:v>
                </c:pt>
                <c:pt idx="69">
                  <c:v>241.2433208956993</c:v>
                </c:pt>
                <c:pt idx="70">
                  <c:v>250.628914417383</c:v>
                </c:pt>
                <c:pt idx="71">
                  <c:v>251.22756445207247</c:v>
                </c:pt>
                <c:pt idx="72">
                  <c:v>259.55303536744754</c:v>
                </c:pt>
                <c:pt idx="73">
                  <c:v>261.13531734931416</c:v>
                </c:pt>
                <c:pt idx="74">
                  <c:v>262.08481296927573</c:v>
                </c:pt>
                <c:pt idx="75">
                  <c:v>259.08776987058224</c:v>
                </c:pt>
                <c:pt idx="76">
                  <c:v>264.254998364301</c:v>
                </c:pt>
                <c:pt idx="77">
                  <c:v>265.6356231539122</c:v>
                </c:pt>
                <c:pt idx="78">
                  <c:v>266.08761341241586</c:v>
                </c:pt>
                <c:pt idx="79">
                  <c:v>261.87177700128166</c:v>
                </c:pt>
                <c:pt idx="80">
                  <c:v>258.4891198358928</c:v>
                </c:pt>
                <c:pt idx="81">
                  <c:v>265.0325480397688</c:v>
                </c:pt>
                <c:pt idx="82">
                  <c:v>265.28540972284776</c:v>
                </c:pt>
                <c:pt idx="83">
                  <c:v>266.4871348716806</c:v>
                </c:pt>
                <c:pt idx="84">
                  <c:v>272.92183255183267</c:v>
                </c:pt>
                <c:pt idx="85">
                  <c:v>280.98116654576717</c:v>
                </c:pt>
                <c:pt idx="86">
                  <c:v>281.43378895847854</c:v>
                </c:pt>
                <c:pt idx="87">
                  <c:v>288.70103373016815</c:v>
                </c:pt>
                <c:pt idx="88">
                  <c:v>290.73720243316154</c:v>
                </c:pt>
                <c:pt idx="89">
                  <c:v>290.5766352644064</c:v>
                </c:pt>
                <c:pt idx="90">
                  <c:v>300.4768023111558</c:v>
                </c:pt>
                <c:pt idx="91">
                  <c:v>306.8356414863842</c:v>
                </c:pt>
                <c:pt idx="92">
                  <c:v>305.2388199577405</c:v>
                </c:pt>
                <c:pt idx="93">
                  <c:v>306.79897654233775</c:v>
                </c:pt>
                <c:pt idx="94">
                  <c:v>313.2008022036896</c:v>
                </c:pt>
                <c:pt idx="95">
                  <c:v>312.79938428180174</c:v>
                </c:pt>
                <c:pt idx="96">
                  <c:v>316.40013464884623</c:v>
                </c:pt>
                <c:pt idx="97">
                  <c:v>324.16172401095525</c:v>
                </c:pt>
                <c:pt idx="98">
                  <c:v>329.33211327571246</c:v>
                </c:pt>
                <c:pt idx="99">
                  <c:v>331.1482923144272</c:v>
                </c:pt>
                <c:pt idx="100">
                  <c:v>335.08661302838215</c:v>
                </c:pt>
                <c:pt idx="101">
                  <c:v>336.5709111080557</c:v>
                </c:pt>
                <c:pt idx="102">
                  <c:v>334.91466708388845</c:v>
                </c:pt>
                <c:pt idx="103">
                  <c:v>346.14109365838704</c:v>
                </c:pt>
                <c:pt idx="104">
                  <c:v>344.6447846487672</c:v>
                </c:pt>
                <c:pt idx="105">
                  <c:v>347.37505867181244</c:v>
                </c:pt>
                <c:pt idx="106">
                  <c:v>348.641895704038</c:v>
                </c:pt>
                <c:pt idx="107">
                  <c:v>341.6932566530279</c:v>
                </c:pt>
                <c:pt idx="108">
                  <c:v>339.3125639068394</c:v>
                </c:pt>
                <c:pt idx="109">
                  <c:v>296.10798458175884</c:v>
                </c:pt>
                <c:pt idx="110">
                  <c:v>321.2607683518317</c:v>
                </c:pt>
                <c:pt idx="111">
                  <c:v>337.56655398517916</c:v>
                </c:pt>
                <c:pt idx="112">
                  <c:v>346.3768871778582</c:v>
                </c:pt>
                <c:pt idx="113">
                  <c:v>350.1786625829505</c:v>
                </c:pt>
                <c:pt idx="114">
                  <c:v>356.83145346475817</c:v>
                </c:pt>
                <c:pt idx="115">
                  <c:v>361.3229091104484</c:v>
                </c:pt>
                <c:pt idx="116">
                  <c:v>371.3223243678063</c:v>
                </c:pt>
              </c:numCache>
            </c:numRef>
          </c:val>
          <c:smooth val="0"/>
        </c:ser>
        <c:marker val="1"/>
        <c:axId val="1187260"/>
        <c:axId val="10685341"/>
      </c:lineChart>
      <c:catAx>
        <c:axId val="1187260"/>
        <c:scaling>
          <c:orientation val="minMax"/>
        </c:scaling>
        <c:axPos val="b"/>
        <c:delete val="0"/>
        <c:numFmt formatCode="General" sourceLinked="1"/>
        <c:majorTickMark val="out"/>
        <c:minorTickMark val="none"/>
        <c:tickLblPos val="nextTo"/>
        <c:spPr>
          <a:ln w="12700">
            <a:solidFill>
              <a:srgbClr val="333399"/>
            </a:solidFill>
          </a:ln>
        </c:spPr>
        <c:crossAx val="10685341"/>
        <c:crossesAt val="20"/>
        <c:auto val="1"/>
        <c:lblOffset val="100"/>
        <c:tickLblSkip val="3"/>
        <c:tickMarkSkip val="4"/>
        <c:noMultiLvlLbl val="0"/>
      </c:catAx>
      <c:valAx>
        <c:axId val="10685341"/>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187260"/>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Data!$B$9:$B$123</c:f>
              <c:numCache>
                <c:ptCount val="115"/>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Data!$O$9:$O$123</c:f>
              <c:numCache>
                <c:ptCount val="115"/>
                <c:pt idx="0">
                  <c:v>100.22924432099296</c:v>
                </c:pt>
                <c:pt idx="1">
                  <c:v>100.10483831196</c:v>
                </c:pt>
                <c:pt idx="2">
                  <c:v>101.33108066186543</c:v>
                </c:pt>
                <c:pt idx="3">
                  <c:v>101.05681472890787</c:v>
                </c:pt>
                <c:pt idx="4">
                  <c:v>101.63207320545924</c:v>
                </c:pt>
                <c:pt idx="5">
                  <c:v>102.93340460429503</c:v>
                </c:pt>
                <c:pt idx="6">
                  <c:v>102.26142125115535</c:v>
                </c:pt>
                <c:pt idx="7">
                  <c:v>103.09090070268714</c:v>
                </c:pt>
                <c:pt idx="8">
                  <c:v>102.79372624632708</c:v>
                </c:pt>
                <c:pt idx="9">
                  <c:v>103.10076409470766</c:v>
                </c:pt>
                <c:pt idx="10">
                  <c:v>103.57643412924544</c:v>
                </c:pt>
                <c:pt idx="11">
                  <c:v>103.82047353826917</c:v>
                </c:pt>
                <c:pt idx="12">
                  <c:v>105.50456818228821</c:v>
                </c:pt>
                <c:pt idx="13">
                  <c:v>105.72728993759017</c:v>
                </c:pt>
                <c:pt idx="14">
                  <c:v>106.58063243433287</c:v>
                </c:pt>
                <c:pt idx="15">
                  <c:v>108.30513516824243</c:v>
                </c:pt>
                <c:pt idx="16">
                  <c:v>107.95482566454604</c:v>
                </c:pt>
                <c:pt idx="17">
                  <c:v>108.76139659267533</c:v>
                </c:pt>
                <c:pt idx="18">
                  <c:v>109.51737786495744</c:v>
                </c:pt>
                <c:pt idx="19">
                  <c:v>110.83620883028125</c:v>
                </c:pt>
                <c:pt idx="20">
                  <c:v>111.98195317434181</c:v>
                </c:pt>
                <c:pt idx="21">
                  <c:v>113.47577980454575</c:v>
                </c:pt>
                <c:pt idx="22">
                  <c:v>113.91804157578824</c:v>
                </c:pt>
                <c:pt idx="23">
                  <c:v>114.48057309489378</c:v>
                </c:pt>
                <c:pt idx="24">
                  <c:v>115.98426311711822</c:v>
                </c:pt>
                <c:pt idx="25">
                  <c:v>119.3174532721803</c:v>
                </c:pt>
                <c:pt idx="26">
                  <c:v>120.76259929015394</c:v>
                </c:pt>
                <c:pt idx="27">
                  <c:v>122.62359864266999</c:v>
                </c:pt>
                <c:pt idx="28">
                  <c:v>123.19662990166836</c:v>
                </c:pt>
                <c:pt idx="29">
                  <c:v>122.81195761286823</c:v>
                </c:pt>
                <c:pt idx="30">
                  <c:v>123.34426260803994</c:v>
                </c:pt>
                <c:pt idx="31">
                  <c:v>123.45466896388248</c:v>
                </c:pt>
                <c:pt idx="32">
                  <c:v>123.79288785800533</c:v>
                </c:pt>
                <c:pt idx="33">
                  <c:v>123.25358303623841</c:v>
                </c:pt>
                <c:pt idx="34">
                  <c:v>125.6472055578623</c:v>
                </c:pt>
                <c:pt idx="35">
                  <c:v>126.04683202166129</c:v>
                </c:pt>
                <c:pt idx="36">
                  <c:v>126.14228420250497</c:v>
                </c:pt>
                <c:pt idx="37">
                  <c:v>127.09298792370825</c:v>
                </c:pt>
                <c:pt idx="38">
                  <c:v>127.19480358327486</c:v>
                </c:pt>
                <c:pt idx="39">
                  <c:v>127.49643247474096</c:v>
                </c:pt>
                <c:pt idx="40">
                  <c:v>128.91739727356756</c:v>
                </c:pt>
                <c:pt idx="41">
                  <c:v>129.60178941021687</c:v>
                </c:pt>
                <c:pt idx="42">
                  <c:v>131.38769971380256</c:v>
                </c:pt>
                <c:pt idx="43">
                  <c:v>130.6600359218374</c:v>
                </c:pt>
                <c:pt idx="44">
                  <c:v>132.10168202651346</c:v>
                </c:pt>
                <c:pt idx="45">
                  <c:v>133.06606722697097</c:v>
                </c:pt>
                <c:pt idx="46">
                  <c:v>133.96681764019937</c:v>
                </c:pt>
                <c:pt idx="47">
                  <c:v>134.97892893107874</c:v>
                </c:pt>
                <c:pt idx="48">
                  <c:v>136.92328985486495</c:v>
                </c:pt>
                <c:pt idx="49">
                  <c:v>137.86094844468627</c:v>
                </c:pt>
                <c:pt idx="50">
                  <c:v>138.29493769358896</c:v>
                </c:pt>
                <c:pt idx="51">
                  <c:v>139.89153450516793</c:v>
                </c:pt>
                <c:pt idx="52">
                  <c:v>140.34938679928158</c:v>
                </c:pt>
                <c:pt idx="53">
                  <c:v>142.1747506709493</c:v>
                </c:pt>
                <c:pt idx="54">
                  <c:v>143.3577213655389</c:v>
                </c:pt>
                <c:pt idx="55">
                  <c:v>144.36346917769538</c:v>
                </c:pt>
                <c:pt idx="56">
                  <c:v>146.99572215142854</c:v>
                </c:pt>
                <c:pt idx="57">
                  <c:v>148.6591354895981</c:v>
                </c:pt>
                <c:pt idx="58">
                  <c:v>147.2769879109813</c:v>
                </c:pt>
                <c:pt idx="59">
                  <c:v>147.29416930353315</c:v>
                </c:pt>
                <c:pt idx="60">
                  <c:v>146.27760357754772</c:v>
                </c:pt>
                <c:pt idx="61">
                  <c:v>144.8283212984042</c:v>
                </c:pt>
                <c:pt idx="62">
                  <c:v>146.2842852302068</c:v>
                </c:pt>
                <c:pt idx="63">
                  <c:v>147.65020593808018</c:v>
                </c:pt>
                <c:pt idx="64">
                  <c:v>148.4752309545059</c:v>
                </c:pt>
                <c:pt idx="65">
                  <c:v>149.28784718742193</c:v>
                </c:pt>
                <c:pt idx="66">
                  <c:v>152.71044421854094</c:v>
                </c:pt>
                <c:pt idx="67">
                  <c:v>152.59940151482613</c:v>
                </c:pt>
                <c:pt idx="68">
                  <c:v>154.69139514498391</c:v>
                </c:pt>
                <c:pt idx="69">
                  <c:v>155.94500045339785</c:v>
                </c:pt>
                <c:pt idx="70">
                  <c:v>156.37389891932224</c:v>
                </c:pt>
                <c:pt idx="71">
                  <c:v>157.80377258836086</c:v>
                </c:pt>
                <c:pt idx="72">
                  <c:v>157.1658338463888</c:v>
                </c:pt>
                <c:pt idx="73">
                  <c:v>156.94947556980975</c:v>
                </c:pt>
                <c:pt idx="74">
                  <c:v>157.85372589633576</c:v>
                </c:pt>
                <c:pt idx="75">
                  <c:v>157.74172867081248</c:v>
                </c:pt>
                <c:pt idx="76">
                  <c:v>158.62275229999986</c:v>
                </c:pt>
                <c:pt idx="77">
                  <c:v>159.3080989584576</c:v>
                </c:pt>
                <c:pt idx="78">
                  <c:v>159.769769339805</c:v>
                </c:pt>
                <c:pt idx="79">
                  <c:v>160.2715296371067</c:v>
                </c:pt>
                <c:pt idx="80">
                  <c:v>161.86462653538808</c:v>
                </c:pt>
                <c:pt idx="81">
                  <c:v>162.97441722466422</c:v>
                </c:pt>
                <c:pt idx="82">
                  <c:v>163.86180433257448</c:v>
                </c:pt>
                <c:pt idx="83">
                  <c:v>166.01488735847227</c:v>
                </c:pt>
                <c:pt idx="84">
                  <c:v>165.89748117603452</c:v>
                </c:pt>
                <c:pt idx="85">
                  <c:v>167.76643487695418</c:v>
                </c:pt>
                <c:pt idx="86">
                  <c:v>170.01401556188722</c:v>
                </c:pt>
                <c:pt idx="87">
                  <c:v>171.09612511871865</c:v>
                </c:pt>
                <c:pt idx="88">
                  <c:v>173.1117570042015</c:v>
                </c:pt>
                <c:pt idx="89">
                  <c:v>174.7449438184372</c:v>
                </c:pt>
                <c:pt idx="90">
                  <c:v>175.58110492262807</c:v>
                </c:pt>
                <c:pt idx="91">
                  <c:v>175.0163461859695</c:v>
                </c:pt>
                <c:pt idx="92">
                  <c:v>176.72780378849706</c:v>
                </c:pt>
                <c:pt idx="93">
                  <c:v>177.23751843420243</c:v>
                </c:pt>
                <c:pt idx="94">
                  <c:v>179.62668652072028</c:v>
                </c:pt>
                <c:pt idx="95">
                  <c:v>180.06035759568684</c:v>
                </c:pt>
                <c:pt idx="96">
                  <c:v>181.23410124612823</c:v>
                </c:pt>
                <c:pt idx="97">
                  <c:v>182.0775803508504</c:v>
                </c:pt>
                <c:pt idx="98">
                  <c:v>183.60576976615806</c:v>
                </c:pt>
                <c:pt idx="99">
                  <c:v>184.77474080755727</c:v>
                </c:pt>
                <c:pt idx="100">
                  <c:v>183.37636635819703</c:v>
                </c:pt>
                <c:pt idx="101">
                  <c:v>184.6000633166133</c:v>
                </c:pt>
                <c:pt idx="102">
                  <c:v>183.7397209932754</c:v>
                </c:pt>
                <c:pt idx="103">
                  <c:v>185.3156364990049</c:v>
                </c:pt>
                <c:pt idx="104">
                  <c:v>185.96821124203967</c:v>
                </c:pt>
                <c:pt idx="105">
                  <c:v>186.70796564357838</c:v>
                </c:pt>
                <c:pt idx="106">
                  <c:v>186.75028277708574</c:v>
                </c:pt>
                <c:pt idx="107">
                  <c:v>170.52500290333717</c:v>
                </c:pt>
                <c:pt idx="108">
                  <c:v>180.4733473648039</c:v>
                </c:pt>
                <c:pt idx="109">
                  <c:v>180.15994603770042</c:v>
                </c:pt>
                <c:pt idx="110">
                  <c:v>184.38943217088485</c:v>
                </c:pt>
                <c:pt idx="111">
                  <c:v>187.6472151030804</c:v>
                </c:pt>
                <c:pt idx="112">
                  <c:v>193.336165081365</c:v>
                </c:pt>
                <c:pt idx="113">
                  <c:v>196.1170052832782</c:v>
                </c:pt>
                <c:pt idx="114">
                  <c:v>195.3584786195069</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Data!$B$9:$B$123</c:f>
              <c:numCache>
                <c:ptCount val="115"/>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Data!$P$9:$P$123</c:f>
              <c:numCache>
                <c:ptCount val="115"/>
                <c:pt idx="0">
                  <c:v>99.61446721868786</c:v>
                </c:pt>
                <c:pt idx="1">
                  <c:v>99.40314086096195</c:v>
                </c:pt>
                <c:pt idx="2">
                  <c:v>98.87721387329974</c:v>
                </c:pt>
                <c:pt idx="3">
                  <c:v>99.20761803955294</c:v>
                </c:pt>
                <c:pt idx="4">
                  <c:v>98.7496830104634</c:v>
                </c:pt>
                <c:pt idx="5">
                  <c:v>98.39281710898192</c:v>
                </c:pt>
                <c:pt idx="6">
                  <c:v>99.42813249978867</c:v>
                </c:pt>
                <c:pt idx="7">
                  <c:v>99.33698652289124</c:v>
                </c:pt>
                <c:pt idx="8">
                  <c:v>99.49391931375901</c:v>
                </c:pt>
                <c:pt idx="9">
                  <c:v>99.28957591394055</c:v>
                </c:pt>
                <c:pt idx="10">
                  <c:v>99.38255951133995</c:v>
                </c:pt>
                <c:pt idx="11">
                  <c:v>99.2201138589663</c:v>
                </c:pt>
                <c:pt idx="12">
                  <c:v>98.71844346193002</c:v>
                </c:pt>
                <c:pt idx="13">
                  <c:v>99.8294688174177</c:v>
                </c:pt>
                <c:pt idx="14">
                  <c:v>98.71109297992216</c:v>
                </c:pt>
                <c:pt idx="15">
                  <c:v>99.01025759764197</c:v>
                </c:pt>
                <c:pt idx="16">
                  <c:v>100.04961575355304</c:v>
                </c:pt>
                <c:pt idx="17">
                  <c:v>99.49428683785939</c:v>
                </c:pt>
                <c:pt idx="18">
                  <c:v>102.64580599872836</c:v>
                </c:pt>
                <c:pt idx="19">
                  <c:v>102.60023301027965</c:v>
                </c:pt>
                <c:pt idx="20">
                  <c:v>103.68994196794455</c:v>
                </c:pt>
                <c:pt idx="21">
                  <c:v>103.604308852553</c:v>
                </c:pt>
                <c:pt idx="22">
                  <c:v>104.90240397514069</c:v>
                </c:pt>
                <c:pt idx="23">
                  <c:v>104.83771973347152</c:v>
                </c:pt>
                <c:pt idx="24">
                  <c:v>104.11663744850068</c:v>
                </c:pt>
                <c:pt idx="25">
                  <c:v>104.14456928013054</c:v>
                </c:pt>
                <c:pt idx="26">
                  <c:v>103.67524100392885</c:v>
                </c:pt>
                <c:pt idx="27">
                  <c:v>103.72154904057834</c:v>
                </c:pt>
                <c:pt idx="28">
                  <c:v>104.25115126924449</c:v>
                </c:pt>
                <c:pt idx="29">
                  <c:v>103.71456608267087</c:v>
                </c:pt>
                <c:pt idx="30">
                  <c:v>103.66899309422215</c:v>
                </c:pt>
                <c:pt idx="31">
                  <c:v>103.83878922860366</c:v>
                </c:pt>
                <c:pt idx="32">
                  <c:v>104.1368512740223</c:v>
                </c:pt>
                <c:pt idx="33">
                  <c:v>105.16555123102198</c:v>
                </c:pt>
                <c:pt idx="34">
                  <c:v>105.83187242503426</c:v>
                </c:pt>
                <c:pt idx="35">
                  <c:v>106.28686726132067</c:v>
                </c:pt>
                <c:pt idx="36">
                  <c:v>106.48569779963321</c:v>
                </c:pt>
                <c:pt idx="37">
                  <c:v>106.91312832839013</c:v>
                </c:pt>
                <c:pt idx="38">
                  <c:v>107.1578993792518</c:v>
                </c:pt>
                <c:pt idx="39">
                  <c:v>107.17921577707459</c:v>
                </c:pt>
                <c:pt idx="40">
                  <c:v>107.42288425563507</c:v>
                </c:pt>
                <c:pt idx="41">
                  <c:v>107.07557398076379</c:v>
                </c:pt>
                <c:pt idx="42">
                  <c:v>106.51840744456817</c:v>
                </c:pt>
                <c:pt idx="43">
                  <c:v>106.43681709428097</c:v>
                </c:pt>
                <c:pt idx="44">
                  <c:v>105.88736856419361</c:v>
                </c:pt>
                <c:pt idx="45">
                  <c:v>105.79328239449302</c:v>
                </c:pt>
                <c:pt idx="46">
                  <c:v>106.28539716491909</c:v>
                </c:pt>
                <c:pt idx="47">
                  <c:v>106.28392706851753</c:v>
                </c:pt>
                <c:pt idx="48">
                  <c:v>105.9854974989985</c:v>
                </c:pt>
                <c:pt idx="49">
                  <c:v>106.42211613026524</c:v>
                </c:pt>
                <c:pt idx="50">
                  <c:v>107.48867106960537</c:v>
                </c:pt>
                <c:pt idx="51">
                  <c:v>107.63310804105978</c:v>
                </c:pt>
                <c:pt idx="52">
                  <c:v>108.76434722206909</c:v>
                </c:pt>
                <c:pt idx="53">
                  <c:v>108.9124594345274</c:v>
                </c:pt>
                <c:pt idx="54">
                  <c:v>108.5059777794929</c:v>
                </c:pt>
                <c:pt idx="55">
                  <c:v>109.2590346611979</c:v>
                </c:pt>
                <c:pt idx="56">
                  <c:v>108.99846007401935</c:v>
                </c:pt>
                <c:pt idx="57">
                  <c:v>109.77320087764755</c:v>
                </c:pt>
                <c:pt idx="58">
                  <c:v>109.70741406367723</c:v>
                </c:pt>
                <c:pt idx="59">
                  <c:v>110.24914458765633</c:v>
                </c:pt>
                <c:pt idx="60">
                  <c:v>110.60086515173234</c:v>
                </c:pt>
                <c:pt idx="61">
                  <c:v>110.33955551635299</c:v>
                </c:pt>
                <c:pt idx="62">
                  <c:v>113.26725250008269</c:v>
                </c:pt>
                <c:pt idx="63">
                  <c:v>112.2804502905278</c:v>
                </c:pt>
                <c:pt idx="64">
                  <c:v>112.75271875953266</c:v>
                </c:pt>
                <c:pt idx="65">
                  <c:v>113.04673803984697</c:v>
                </c:pt>
                <c:pt idx="66">
                  <c:v>113.36721905538955</c:v>
                </c:pt>
                <c:pt idx="67">
                  <c:v>113.89388109125255</c:v>
                </c:pt>
                <c:pt idx="68">
                  <c:v>113.66675119720975</c:v>
                </c:pt>
                <c:pt idx="69">
                  <c:v>114.4863299410859</c:v>
                </c:pt>
                <c:pt idx="70">
                  <c:v>114.42164569941673</c:v>
                </c:pt>
                <c:pt idx="71">
                  <c:v>114.87443539110077</c:v>
                </c:pt>
                <c:pt idx="72">
                  <c:v>115.08870194162981</c:v>
                </c:pt>
                <c:pt idx="73">
                  <c:v>115.23828425048973</c:v>
                </c:pt>
                <c:pt idx="74">
                  <c:v>115.8230150942148</c:v>
                </c:pt>
                <c:pt idx="75">
                  <c:v>116.40884851024107</c:v>
                </c:pt>
                <c:pt idx="76">
                  <c:v>117.31185522490637</c:v>
                </c:pt>
                <c:pt idx="77">
                  <c:v>117.58198543869514</c:v>
                </c:pt>
                <c:pt idx="78">
                  <c:v>118.40781209227795</c:v>
                </c:pt>
                <c:pt idx="79">
                  <c:v>118.5452661058249</c:v>
                </c:pt>
                <c:pt idx="80">
                  <c:v>118.58201851586418</c:v>
                </c:pt>
                <c:pt idx="81">
                  <c:v>119.02929534604232</c:v>
                </c:pt>
                <c:pt idx="82">
                  <c:v>119.1586638293806</c:v>
                </c:pt>
                <c:pt idx="83">
                  <c:v>120.1359104123253</c:v>
                </c:pt>
                <c:pt idx="84">
                  <c:v>120.80039398583563</c:v>
                </c:pt>
                <c:pt idx="85">
                  <c:v>121.34065441341315</c:v>
                </c:pt>
                <c:pt idx="86">
                  <c:v>121.76440970116616</c:v>
                </c:pt>
                <c:pt idx="87">
                  <c:v>121.5872630847768</c:v>
                </c:pt>
                <c:pt idx="88">
                  <c:v>122.98716238317328</c:v>
                </c:pt>
                <c:pt idx="89">
                  <c:v>124.20587230007607</c:v>
                </c:pt>
                <c:pt idx="90">
                  <c:v>125.56093365822463</c:v>
                </c:pt>
                <c:pt idx="91">
                  <c:v>127.0089786137726</c:v>
                </c:pt>
                <c:pt idx="92">
                  <c:v>126.54406062677562</c:v>
                </c:pt>
                <c:pt idx="93">
                  <c:v>126.842857720395</c:v>
                </c:pt>
                <c:pt idx="94">
                  <c:v>126.75722460500347</c:v>
                </c:pt>
                <c:pt idx="95">
                  <c:v>126.92922588398734</c:v>
                </c:pt>
                <c:pt idx="96">
                  <c:v>127.62641910243264</c:v>
                </c:pt>
                <c:pt idx="97">
                  <c:v>127.68963324770021</c:v>
                </c:pt>
                <c:pt idx="98">
                  <c:v>127.73814642895206</c:v>
                </c:pt>
                <c:pt idx="99">
                  <c:v>128.8524795013433</c:v>
                </c:pt>
                <c:pt idx="100">
                  <c:v>128.69517918637513</c:v>
                </c:pt>
                <c:pt idx="101">
                  <c:v>129.06454090727</c:v>
                </c:pt>
                <c:pt idx="102">
                  <c:v>129.82825598788642</c:v>
                </c:pt>
                <c:pt idx="103">
                  <c:v>128.46437405132843</c:v>
                </c:pt>
                <c:pt idx="104">
                  <c:v>128.73193159641443</c:v>
                </c:pt>
                <c:pt idx="105">
                  <c:v>128.7613335244459</c:v>
                </c:pt>
                <c:pt idx="106">
                  <c:v>127.50770881800575</c:v>
                </c:pt>
                <c:pt idx="107">
                  <c:v>124.24556490291852</c:v>
                </c:pt>
                <c:pt idx="108">
                  <c:v>126.33530693775243</c:v>
                </c:pt>
                <c:pt idx="109">
                  <c:v>127.23500593551422</c:v>
                </c:pt>
                <c:pt idx="110">
                  <c:v>129.40339812783225</c:v>
                </c:pt>
                <c:pt idx="111">
                  <c:v>129.77570004153023</c:v>
                </c:pt>
                <c:pt idx="112">
                  <c:v>129.57760455141846</c:v>
                </c:pt>
                <c:pt idx="113">
                  <c:v>129.74960583040234</c:v>
                </c:pt>
                <c:pt idx="114">
                  <c:v>129.3335685487576</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Data!$B$9:$B$123</c:f>
              <c:numCache>
                <c:ptCount val="115"/>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Data!$Q$9:$Q$123</c:f>
              <c:numCache>
                <c:ptCount val="115"/>
                <c:pt idx="0">
                  <c:v>98.3356952952062</c:v>
                </c:pt>
                <c:pt idx="1">
                  <c:v>100.79135482913841</c:v>
                </c:pt>
                <c:pt idx="2">
                  <c:v>105.30992453434213</c:v>
                </c:pt>
                <c:pt idx="3">
                  <c:v>104.32766072076927</c:v>
                </c:pt>
                <c:pt idx="4">
                  <c:v>106.61154120940255</c:v>
                </c:pt>
                <c:pt idx="5">
                  <c:v>113.27969142236954</c:v>
                </c:pt>
                <c:pt idx="6">
                  <c:v>112.25838691668326</c:v>
                </c:pt>
                <c:pt idx="7">
                  <c:v>112.25214040594511</c:v>
                </c:pt>
                <c:pt idx="8">
                  <c:v>118.10121689837318</c:v>
                </c:pt>
                <c:pt idx="9">
                  <c:v>122.6002662575202</c:v>
                </c:pt>
                <c:pt idx="10">
                  <c:v>119.79324049456747</c:v>
                </c:pt>
                <c:pt idx="11">
                  <c:v>119.82056897904687</c:v>
                </c:pt>
                <c:pt idx="12">
                  <c:v>124.42580902074232</c:v>
                </c:pt>
                <c:pt idx="13">
                  <c:v>125.00439207786276</c:v>
                </c:pt>
                <c:pt idx="14">
                  <c:v>121.86708205963075</c:v>
                </c:pt>
                <c:pt idx="15">
                  <c:v>125.09340485588129</c:v>
                </c:pt>
                <c:pt idx="16">
                  <c:v>123.36624463678491</c:v>
                </c:pt>
                <c:pt idx="17">
                  <c:v>127.92151259257525</c:v>
                </c:pt>
                <c:pt idx="18">
                  <c:v>129.94850532710245</c:v>
                </c:pt>
                <c:pt idx="19">
                  <c:v>132.73366830247167</c:v>
                </c:pt>
                <c:pt idx="20">
                  <c:v>135.34783304638424</c:v>
                </c:pt>
                <c:pt idx="21">
                  <c:v>138.21107740598023</c:v>
                </c:pt>
                <c:pt idx="22">
                  <c:v>140.37861663211567</c:v>
                </c:pt>
                <c:pt idx="23">
                  <c:v>138.86696103348518</c:v>
                </c:pt>
                <c:pt idx="24">
                  <c:v>145.03695201508532</c:v>
                </c:pt>
                <c:pt idx="25">
                  <c:v>143.39568131863842</c:v>
                </c:pt>
                <c:pt idx="26">
                  <c:v>145.56009728940475</c:v>
                </c:pt>
                <c:pt idx="27">
                  <c:v>150.6064971519815</c:v>
                </c:pt>
                <c:pt idx="28">
                  <c:v>153.15195027777452</c:v>
                </c:pt>
                <c:pt idx="29">
                  <c:v>155.54904877353667</c:v>
                </c:pt>
                <c:pt idx="30">
                  <c:v>153.67119148288262</c:v>
                </c:pt>
                <c:pt idx="31">
                  <c:v>152.82947416091793</c:v>
                </c:pt>
                <c:pt idx="32">
                  <c:v>154.26226756147935</c:v>
                </c:pt>
                <c:pt idx="33">
                  <c:v>159.70532085592814</c:v>
                </c:pt>
                <c:pt idx="34">
                  <c:v>148.03059228634007</c:v>
                </c:pt>
                <c:pt idx="35">
                  <c:v>155.78173129853246</c:v>
                </c:pt>
                <c:pt idx="36">
                  <c:v>153.44007058557133</c:v>
                </c:pt>
                <c:pt idx="37">
                  <c:v>154.73778319142042</c:v>
                </c:pt>
                <c:pt idx="38">
                  <c:v>160.33543762663825</c:v>
                </c:pt>
                <c:pt idx="39">
                  <c:v>155.870744076551</c:v>
                </c:pt>
                <c:pt idx="40">
                  <c:v>155.64196562076654</c:v>
                </c:pt>
                <c:pt idx="41">
                  <c:v>156.40247830313535</c:v>
                </c:pt>
                <c:pt idx="42">
                  <c:v>159.26806510425817</c:v>
                </c:pt>
                <c:pt idx="43">
                  <c:v>162.47564836829426</c:v>
                </c:pt>
                <c:pt idx="44">
                  <c:v>166.6772076535373</c:v>
                </c:pt>
                <c:pt idx="45">
                  <c:v>169.615410141991</c:v>
                </c:pt>
                <c:pt idx="46">
                  <c:v>169.3561799463581</c:v>
                </c:pt>
                <c:pt idx="47">
                  <c:v>171.23950293390803</c:v>
                </c:pt>
                <c:pt idx="48">
                  <c:v>176.43738068188472</c:v>
                </c:pt>
                <c:pt idx="49">
                  <c:v>173.67486130794128</c:v>
                </c:pt>
                <c:pt idx="50">
                  <c:v>179.45210292688068</c:v>
                </c:pt>
                <c:pt idx="51">
                  <c:v>189.293480594824</c:v>
                </c:pt>
                <c:pt idx="52">
                  <c:v>191.03703790460798</c:v>
                </c:pt>
                <c:pt idx="53">
                  <c:v>194.4476327676337</c:v>
                </c:pt>
                <c:pt idx="54">
                  <c:v>202.831230992063</c:v>
                </c:pt>
                <c:pt idx="55">
                  <c:v>202.82654610900943</c:v>
                </c:pt>
                <c:pt idx="56">
                  <c:v>202.64773973913012</c:v>
                </c:pt>
                <c:pt idx="57">
                  <c:v>209.61338002600112</c:v>
                </c:pt>
                <c:pt idx="58">
                  <c:v>209.21282252491773</c:v>
                </c:pt>
                <c:pt idx="59">
                  <c:v>204.96675685066546</c:v>
                </c:pt>
                <c:pt idx="60">
                  <c:v>202.49626185373012</c:v>
                </c:pt>
                <c:pt idx="61">
                  <c:v>202.70005426656206</c:v>
                </c:pt>
                <c:pt idx="62">
                  <c:v>181.8304618904284</c:v>
                </c:pt>
                <c:pt idx="63">
                  <c:v>178.25745774821095</c:v>
                </c:pt>
                <c:pt idx="64">
                  <c:v>176.34524464849713</c:v>
                </c:pt>
                <c:pt idx="65">
                  <c:v>179.48177385288687</c:v>
                </c:pt>
                <c:pt idx="66">
                  <c:v>178.1301850919213</c:v>
                </c:pt>
                <c:pt idx="67">
                  <c:v>186.03045954798688</c:v>
                </c:pt>
                <c:pt idx="68">
                  <c:v>195.53452563607047</c:v>
                </c:pt>
                <c:pt idx="69">
                  <c:v>198.19710083820365</c:v>
                </c:pt>
                <c:pt idx="70">
                  <c:v>194.43982462921105</c:v>
                </c:pt>
                <c:pt idx="71">
                  <c:v>206.23245608898154</c:v>
                </c:pt>
                <c:pt idx="72">
                  <c:v>204.7371975810387</c:v>
                </c:pt>
                <c:pt idx="73">
                  <c:v>198.8334641196519</c:v>
                </c:pt>
                <c:pt idx="74">
                  <c:v>204.3421057768512</c:v>
                </c:pt>
                <c:pt idx="75">
                  <c:v>199.73374247978668</c:v>
                </c:pt>
                <c:pt idx="76">
                  <c:v>194.85912166250884</c:v>
                </c:pt>
                <c:pt idx="77">
                  <c:v>200.01327383531856</c:v>
                </c:pt>
                <c:pt idx="78">
                  <c:v>195.61026457877045</c:v>
                </c:pt>
                <c:pt idx="79">
                  <c:v>199.0107088618467</c:v>
                </c:pt>
                <c:pt idx="80">
                  <c:v>203.5636343761102</c:v>
                </c:pt>
                <c:pt idx="81">
                  <c:v>204.78014234236346</c:v>
                </c:pt>
                <c:pt idx="82">
                  <c:v>209.26357542466513</c:v>
                </c:pt>
                <c:pt idx="83">
                  <c:v>211.09614551246761</c:v>
                </c:pt>
                <c:pt idx="84">
                  <c:v>213.22230160496284</c:v>
                </c:pt>
                <c:pt idx="85">
                  <c:v>218.84025720007963</c:v>
                </c:pt>
                <c:pt idx="86">
                  <c:v>221.64103645229423</c:v>
                </c:pt>
                <c:pt idx="87">
                  <c:v>226.24861893551648</c:v>
                </c:pt>
                <c:pt idx="88">
                  <c:v>225.69658354903316</c:v>
                </c:pt>
                <c:pt idx="89">
                  <c:v>234.68531250122</c:v>
                </c:pt>
                <c:pt idx="90">
                  <c:v>231.9509024255982</c:v>
                </c:pt>
                <c:pt idx="91">
                  <c:v>237.34242200645733</c:v>
                </c:pt>
                <c:pt idx="92">
                  <c:v>235.8518483815681</c:v>
                </c:pt>
                <c:pt idx="93">
                  <c:v>238.116989337987</c:v>
                </c:pt>
                <c:pt idx="94">
                  <c:v>244.37755472529017</c:v>
                </c:pt>
                <c:pt idx="95">
                  <c:v>250.76617358272526</c:v>
                </c:pt>
                <c:pt idx="96">
                  <c:v>256.984575022546</c:v>
                </c:pt>
                <c:pt idx="97">
                  <c:v>247.26500431399649</c:v>
                </c:pt>
                <c:pt idx="98">
                  <c:v>254.681174187856</c:v>
                </c:pt>
                <c:pt idx="99">
                  <c:v>255.0598689013559</c:v>
                </c:pt>
                <c:pt idx="100">
                  <c:v>250.25083644682854</c:v>
                </c:pt>
                <c:pt idx="101">
                  <c:v>253.6192673623718</c:v>
                </c:pt>
                <c:pt idx="102">
                  <c:v>252.9134116489617</c:v>
                </c:pt>
                <c:pt idx="103">
                  <c:v>245.77443068910725</c:v>
                </c:pt>
                <c:pt idx="104">
                  <c:v>251.47749499303123</c:v>
                </c:pt>
                <c:pt idx="105">
                  <c:v>260.57475706929336</c:v>
                </c:pt>
                <c:pt idx="106">
                  <c:v>263.4098921305677</c:v>
                </c:pt>
                <c:pt idx="107">
                  <c:v>246.28274050042359</c:v>
                </c:pt>
                <c:pt idx="108">
                  <c:v>258.88897998383715</c:v>
                </c:pt>
                <c:pt idx="109">
                  <c:v>257.35077671456963</c:v>
                </c:pt>
                <c:pt idx="110">
                  <c:v>266.4136829817719</c:v>
                </c:pt>
                <c:pt idx="111">
                  <c:v>272.05272055062994</c:v>
                </c:pt>
                <c:pt idx="112">
                  <c:v>274.1780958292828</c:v>
                </c:pt>
                <c:pt idx="113">
                  <c:v>273.64323834732943</c:v>
                </c:pt>
                <c:pt idx="114">
                  <c:v>270.0546179282666</c:v>
                </c:pt>
              </c:numCache>
            </c:numRef>
          </c:val>
          <c:smooth val="0"/>
        </c:ser>
        <c:marker val="1"/>
        <c:axId val="29059206"/>
        <c:axId val="60206263"/>
      </c:lineChart>
      <c:catAx>
        <c:axId val="29059206"/>
        <c:scaling>
          <c:orientation val="minMax"/>
        </c:scaling>
        <c:axPos val="b"/>
        <c:delete val="0"/>
        <c:numFmt formatCode="General" sourceLinked="1"/>
        <c:majorTickMark val="out"/>
        <c:minorTickMark val="none"/>
        <c:tickLblPos val="nextTo"/>
        <c:spPr>
          <a:ln w="12700">
            <a:solidFill>
              <a:srgbClr val="333399"/>
            </a:solidFill>
          </a:ln>
        </c:spPr>
        <c:crossAx val="60206263"/>
        <c:crossesAt val="20"/>
        <c:auto val="1"/>
        <c:lblOffset val="100"/>
        <c:tickLblSkip val="3"/>
        <c:tickMarkSkip val="4"/>
        <c:noMultiLvlLbl val="0"/>
      </c:catAx>
      <c:valAx>
        <c:axId val="60206263"/>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9059206"/>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1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675115</v>
      </c>
      <c r="E7" s="22">
        <v>671497</v>
      </c>
      <c r="F7" s="22">
        <v>154127</v>
      </c>
      <c r="G7" s="22">
        <v>155427</v>
      </c>
      <c r="H7" s="22">
        <v>312004</v>
      </c>
      <c r="I7" s="22">
        <v>274332</v>
      </c>
      <c r="J7" s="22">
        <v>128745</v>
      </c>
      <c r="K7" s="28"/>
      <c r="L7" s="28"/>
      <c r="M7" s="28">
        <f>F7/SUM($F$7:$F$10)*400</f>
        <v>95.93111099700151</v>
      </c>
      <c r="N7" s="28">
        <f>G7/SUM($G$7:$G$10)*400</f>
        <v>98.25383203978778</v>
      </c>
      <c r="O7" s="28">
        <f>H7/SUM($H$7:$H$10)*400</f>
        <v>99.27154077319447</v>
      </c>
      <c r="P7" s="28">
        <f>I7/SUM($I$7:$I$10)*400</f>
        <v>100.82362150898045</v>
      </c>
      <c r="Q7" s="28">
        <f>J7/SUM($J$7:$J$10)*400</f>
        <v>100.52587812276737</v>
      </c>
      <c r="R7" s="28">
        <f>(E7/(SUM($E$7:$E$10)/4))*100</f>
        <v>98.40532109184232</v>
      </c>
      <c r="S7" s="22"/>
      <c r="T7" s="30"/>
      <c r="U7" s="22"/>
      <c r="V7" s="22"/>
      <c r="W7" s="22"/>
      <c r="X7" s="22"/>
      <c r="Y7" s="22"/>
      <c r="Z7" s="22"/>
      <c r="AA7" s="22"/>
      <c r="AB7" s="22"/>
    </row>
    <row r="8" spans="1:28" ht="12.75">
      <c r="A8" s="25">
        <v>1993</v>
      </c>
      <c r="C8" s="23">
        <v>2</v>
      </c>
      <c r="D8" s="22">
        <v>695178</v>
      </c>
      <c r="E8" s="22">
        <v>680207</v>
      </c>
      <c r="F8" s="22">
        <v>155996</v>
      </c>
      <c r="G8" s="22">
        <v>155524</v>
      </c>
      <c r="H8" s="22">
        <v>315533</v>
      </c>
      <c r="I8" s="22">
        <v>272523</v>
      </c>
      <c r="J8" s="22">
        <v>128516</v>
      </c>
      <c r="K8" s="28">
        <f>100*(E8/E7-1)</f>
        <v>1.2971018485562924</v>
      </c>
      <c r="L8" s="28"/>
      <c r="M8" s="28">
        <f>F8/SUM($F$7:$F$10)*400</f>
        <v>97.09440650300239</v>
      </c>
      <c r="N8" s="28">
        <f>G8/SUM($G$7:$G$10)*400</f>
        <v>98.31515099793442</v>
      </c>
      <c r="O8" s="28">
        <f>H8/SUM($H$7:$H$10)*400</f>
        <v>100.39437659385256</v>
      </c>
      <c r="P8" s="28">
        <f>I8/SUM($I$7:$I$10)*400</f>
        <v>100.15877041136973</v>
      </c>
      <c r="Q8" s="28">
        <f>J8/SUM($J$7:$J$10)*400</f>
        <v>100.34707175288804</v>
      </c>
      <c r="R8" s="28">
        <f>(E8/(SUM($E$7:$E$10)/4))*100</f>
        <v>99.68173833080236</v>
      </c>
      <c r="S8" s="22"/>
      <c r="T8" s="30"/>
      <c r="U8" s="22"/>
      <c r="V8" s="22"/>
      <c r="W8" s="22"/>
      <c r="X8" s="22"/>
      <c r="Y8" s="22"/>
      <c r="Z8" s="22"/>
      <c r="AA8" s="22"/>
      <c r="AB8" s="22"/>
    </row>
    <row r="9" spans="1:28" ht="12.75">
      <c r="A9" s="25">
        <v>1993</v>
      </c>
      <c r="B9" s="24">
        <v>1993</v>
      </c>
      <c r="C9" s="23">
        <v>3</v>
      </c>
      <c r="D9" s="22">
        <v>634186</v>
      </c>
      <c r="E9" s="22">
        <v>689459</v>
      </c>
      <c r="F9" s="22">
        <v>166419</v>
      </c>
      <c r="G9" s="22">
        <v>158941</v>
      </c>
      <c r="H9" s="22">
        <v>315014</v>
      </c>
      <c r="I9" s="22">
        <v>271042</v>
      </c>
      <c r="J9" s="22">
        <v>125940</v>
      </c>
      <c r="K9" s="28">
        <f>100*(E9/E8-1)</f>
        <v>1.36017418227099</v>
      </c>
      <c r="L9" s="28"/>
      <c r="M9" s="28">
        <f>F9/SUM($F$7:$F$10)*400</f>
        <v>103.5818484821608</v>
      </c>
      <c r="N9" s="28">
        <f>G9/SUM($G$7:$G$10)*400</f>
        <v>100.47522192563653</v>
      </c>
      <c r="O9" s="28">
        <f>H9/SUM($H$7:$H$10)*400</f>
        <v>100.22924432099296</v>
      </c>
      <c r="P9" s="28">
        <f>I9/SUM($I$7:$I$10)*400</f>
        <v>99.61446721868786</v>
      </c>
      <c r="Q9" s="28">
        <f>J9/SUM($J$7:$J$10)*400</f>
        <v>98.3356952952062</v>
      </c>
      <c r="R9" s="28">
        <f>(E9/(SUM($E$7:$E$10)/4))*100</f>
        <v>101.03758360001684</v>
      </c>
      <c r="S9" s="22"/>
      <c r="T9" s="30"/>
      <c r="U9" s="22"/>
      <c r="V9" s="22"/>
      <c r="W9" s="22"/>
      <c r="X9" s="22"/>
      <c r="Y9" s="22"/>
      <c r="Z9" s="22"/>
      <c r="AA9" s="22"/>
      <c r="AB9" s="22"/>
    </row>
    <row r="10" spans="1:28" ht="12.75">
      <c r="A10" s="25">
        <v>1993</v>
      </c>
      <c r="C10" s="23">
        <v>4</v>
      </c>
      <c r="D10" s="22">
        <v>724813</v>
      </c>
      <c r="E10" s="22">
        <v>688352</v>
      </c>
      <c r="F10" s="22">
        <v>166115</v>
      </c>
      <c r="G10" s="22">
        <v>162865</v>
      </c>
      <c r="H10" s="22">
        <v>314623</v>
      </c>
      <c r="I10" s="22">
        <v>270467</v>
      </c>
      <c r="J10" s="22">
        <v>129085</v>
      </c>
      <c r="K10" s="28">
        <f>100*(E10/E9-1)</f>
        <v>-0.16056067148300102</v>
      </c>
      <c r="L10" s="28"/>
      <c r="M10" s="28">
        <f>F10/SUM($F$7:$F$10)*400</f>
        <v>103.39263401783533</v>
      </c>
      <c r="N10" s="28">
        <f>G10/SUM($G$7:$G$10)*400</f>
        <v>102.95579503664123</v>
      </c>
      <c r="O10" s="28">
        <f>H10/SUM($H$7:$H$10)*400</f>
        <v>100.10483831196</v>
      </c>
      <c r="P10" s="28">
        <f>I10/SUM($I$7:$I$10)*400</f>
        <v>99.40314086096195</v>
      </c>
      <c r="Q10" s="28">
        <f>J10/SUM($J$7:$J$10)*400</f>
        <v>100.79135482913841</v>
      </c>
      <c r="R10" s="28">
        <f>(E10/(SUM($E$7:$E$10)/4))*100</f>
        <v>100.87535697733847</v>
      </c>
      <c r="S10" s="22"/>
      <c r="T10" s="30"/>
      <c r="U10" s="22"/>
      <c r="V10" s="22"/>
      <c r="W10" s="22"/>
      <c r="X10" s="22"/>
      <c r="Y10" s="22"/>
      <c r="Z10" s="22"/>
      <c r="AA10" s="22"/>
      <c r="AB10" s="22"/>
    </row>
    <row r="11" spans="1:28" ht="12.75">
      <c r="A11" s="25">
        <v>1994</v>
      </c>
      <c r="C11" s="23">
        <v>1</v>
      </c>
      <c r="D11" s="22">
        <v>700288</v>
      </c>
      <c r="E11" s="22">
        <v>696168</v>
      </c>
      <c r="F11" s="22">
        <v>173789</v>
      </c>
      <c r="G11" s="22">
        <v>168397</v>
      </c>
      <c r="H11" s="22">
        <v>318477</v>
      </c>
      <c r="I11" s="22">
        <v>269036</v>
      </c>
      <c r="J11" s="22">
        <v>134872</v>
      </c>
      <c r="K11" s="28">
        <f>100*(E11/E10-1)</f>
        <v>1.1354655757519483</v>
      </c>
      <c r="L11" s="28">
        <f>100*(D11/D7-1)</f>
        <v>3.7286980736615183</v>
      </c>
      <c r="M11" s="28">
        <f>F11/SUM($F$7:$F$10)*400</f>
        <v>108.16905441005078</v>
      </c>
      <c r="N11" s="28">
        <f>G11/SUM($G$7:$G$10)*400</f>
        <v>106.4528721136234</v>
      </c>
      <c r="O11" s="28">
        <f>H11/SUM($H$7:$H$10)*400</f>
        <v>101.33108066186543</v>
      </c>
      <c r="P11" s="28">
        <f>I11/SUM($I$7:$I$10)*400</f>
        <v>98.87721387329974</v>
      </c>
      <c r="Q11" s="28">
        <f>J11/SUM($J$7:$J$10)*400</f>
        <v>105.30992453434213</v>
      </c>
      <c r="R11" s="28">
        <f>(E11/(SUM($E$7:$E$10)/4))*100</f>
        <v>102.02076193023302</v>
      </c>
      <c r="S11" s="22"/>
      <c r="T11" s="30"/>
      <c r="U11" s="22"/>
      <c r="V11" s="22"/>
      <c r="W11" s="22"/>
      <c r="X11" s="22"/>
      <c r="Y11" s="22"/>
      <c r="Z11" s="22"/>
      <c r="AA11" s="22"/>
      <c r="AB11" s="22"/>
    </row>
    <row r="12" spans="1:28" ht="12.75">
      <c r="A12" s="25">
        <v>1994</v>
      </c>
      <c r="C12" s="23">
        <v>2</v>
      </c>
      <c r="D12" s="22">
        <v>718398</v>
      </c>
      <c r="E12" s="22">
        <v>703304</v>
      </c>
      <c r="F12" s="22">
        <v>178514</v>
      </c>
      <c r="G12" s="22">
        <v>176640</v>
      </c>
      <c r="H12" s="22">
        <v>317615</v>
      </c>
      <c r="I12" s="22">
        <v>269935</v>
      </c>
      <c r="J12" s="22">
        <v>133614</v>
      </c>
      <c r="K12" s="28">
        <f>100*(E12/E11-1)</f>
        <v>1.0250399328897597</v>
      </c>
      <c r="L12" s="28">
        <f>100*(D12/D8-1)</f>
        <v>3.3401517309235906</v>
      </c>
      <c r="M12" s="28">
        <f>F12/SUM($F$7:$F$10)*400</f>
        <v>111.10997001510914</v>
      </c>
      <c r="N12" s="28">
        <f>G12/SUM($G$7:$G$10)*400</f>
        <v>111.66371924767328</v>
      </c>
      <c r="O12" s="28">
        <f>H12/SUM($H$7:$H$10)*400</f>
        <v>101.05681472890787</v>
      </c>
      <c r="P12" s="28">
        <f>I12/SUM($I$7:$I$10)*400</f>
        <v>99.20761803955294</v>
      </c>
      <c r="Q12" s="28">
        <f>J12/SUM($J$7:$J$10)*400</f>
        <v>104.32766072076927</v>
      </c>
      <c r="R12" s="28">
        <f>(E12/(SUM($E$7:$E$10)/4))*100</f>
        <v>103.0665154798563</v>
      </c>
      <c r="S12" s="22"/>
      <c r="T12" s="30"/>
      <c r="U12" s="22"/>
      <c r="V12" s="22"/>
      <c r="W12" s="22"/>
      <c r="X12" s="22"/>
      <c r="Y12" s="22"/>
      <c r="Z12" s="22"/>
      <c r="AA12" s="22"/>
      <c r="AB12" s="22"/>
    </row>
    <row r="13" spans="1:28" ht="12.75">
      <c r="A13" s="25">
        <v>1994</v>
      </c>
      <c r="B13" s="24">
        <v>1994</v>
      </c>
      <c r="C13" s="23">
        <v>3</v>
      </c>
      <c r="D13" s="22">
        <v>653309</v>
      </c>
      <c r="E13" s="22">
        <v>711461</v>
      </c>
      <c r="F13" s="22">
        <v>181163</v>
      </c>
      <c r="G13" s="22">
        <v>176820</v>
      </c>
      <c r="H13" s="22">
        <v>319423</v>
      </c>
      <c r="I13" s="22">
        <v>268689</v>
      </c>
      <c r="J13" s="22">
        <v>136539</v>
      </c>
      <c r="K13" s="28">
        <f>100*(E13/E12-1)</f>
        <v>1.1598114044566898</v>
      </c>
      <c r="L13" s="28">
        <f>100*(D13/D9-1)</f>
        <v>3.0153614239355697</v>
      </c>
      <c r="M13" s="28">
        <f>F13/SUM($F$7:$F$10)*400</f>
        <v>112.75875000194505</v>
      </c>
      <c r="N13" s="28">
        <f>G13/SUM($G$7:$G$10)*400</f>
        <v>111.77750700505882</v>
      </c>
      <c r="O13" s="28">
        <f>H13/SUM($H$7:$H$10)*400</f>
        <v>101.63207320545924</v>
      </c>
      <c r="P13" s="28">
        <f>I13/SUM($I$7:$I$10)*400</f>
        <v>98.7496830104634</v>
      </c>
      <c r="Q13" s="28">
        <f>J13/SUM($J$7:$J$10)*400</f>
        <v>106.61154120940255</v>
      </c>
      <c r="R13" s="28">
        <f>(E13/(SUM($E$7:$E$10)/4))*100</f>
        <v>104.2618926805678</v>
      </c>
      <c r="S13" s="22"/>
      <c r="T13" s="30"/>
      <c r="U13" s="22"/>
      <c r="V13" s="22"/>
      <c r="W13" s="22"/>
      <c r="X13" s="22"/>
      <c r="Y13" s="22"/>
      <c r="Z13" s="22"/>
      <c r="AA13" s="22"/>
      <c r="AB13" s="22"/>
    </row>
    <row r="14" spans="1:28" ht="12.75">
      <c r="A14" s="25">
        <v>1994</v>
      </c>
      <c r="C14" s="23">
        <v>4</v>
      </c>
      <c r="D14" s="22">
        <v>761510</v>
      </c>
      <c r="E14" s="22">
        <v>722225</v>
      </c>
      <c r="F14" s="22">
        <v>194266</v>
      </c>
      <c r="G14" s="22">
        <v>190356</v>
      </c>
      <c r="H14" s="22">
        <v>323513</v>
      </c>
      <c r="I14" s="22">
        <v>267718</v>
      </c>
      <c r="J14" s="22">
        <v>145079</v>
      </c>
      <c r="K14" s="28">
        <f>100*(E14/E13-1)</f>
        <v>1.5129430847228509</v>
      </c>
      <c r="L14" s="28">
        <f>100*(D14/D10-1)</f>
        <v>5.062961067199412</v>
      </c>
      <c r="M14" s="28">
        <f>F14/SUM($F$7:$F$10)*400</f>
        <v>120.91426686397253</v>
      </c>
      <c r="N14" s="28">
        <f>G14/SUM($G$7:$G$10)*400</f>
        <v>120.33434636045118</v>
      </c>
      <c r="O14" s="28">
        <f>H14/SUM($H$7:$H$10)*400</f>
        <v>102.93340460429503</v>
      </c>
      <c r="P14" s="28">
        <f>I14/SUM($I$7:$I$10)*400</f>
        <v>98.39281710898192</v>
      </c>
      <c r="Q14" s="28">
        <f>J14/SUM($J$7:$J$10)*400</f>
        <v>113.27969142236954</v>
      </c>
      <c r="R14" s="28">
        <f>(E14/(SUM($E$7:$E$10)/4))*100</f>
        <v>105.8393157758796</v>
      </c>
      <c r="S14" s="22"/>
      <c r="T14" s="30"/>
      <c r="U14" s="22"/>
      <c r="V14" s="22"/>
      <c r="W14" s="22"/>
      <c r="X14" s="22"/>
      <c r="Y14" s="22"/>
      <c r="Z14" s="22"/>
      <c r="AA14" s="22"/>
      <c r="AB14" s="22"/>
    </row>
    <row r="15" spans="1:28" ht="12.75">
      <c r="A15" s="25">
        <v>1995</v>
      </c>
      <c r="C15" s="23">
        <v>1</v>
      </c>
      <c r="D15" s="22">
        <v>736395</v>
      </c>
      <c r="E15" s="22">
        <v>731383</v>
      </c>
      <c r="F15" s="22">
        <v>202445</v>
      </c>
      <c r="G15" s="22">
        <v>188041</v>
      </c>
      <c r="H15" s="22">
        <v>321401</v>
      </c>
      <c r="I15" s="22">
        <v>270535</v>
      </c>
      <c r="J15" s="22">
        <v>143771</v>
      </c>
      <c r="K15" s="28">
        <f>100*(E15/E14-1)</f>
        <v>1.2680258922081133</v>
      </c>
      <c r="L15" s="28">
        <f>100*(D15/D11-1)</f>
        <v>5.156021522573573</v>
      </c>
      <c r="M15" s="28">
        <f>F15/SUM($F$7:$F$10)*400</f>
        <v>126.00500733672861</v>
      </c>
      <c r="N15" s="28">
        <f>G15/SUM($G$7:$G$10)*400</f>
        <v>118.87090936963163</v>
      </c>
      <c r="O15" s="28">
        <f>H15/SUM($H$7:$H$10)*400</f>
        <v>102.26142125115535</v>
      </c>
      <c r="P15" s="28">
        <f>I15/SUM($I$7:$I$10)*400</f>
        <v>99.42813249978867</v>
      </c>
      <c r="Q15" s="28">
        <f>J15/SUM($J$7:$J$10)*400</f>
        <v>112.25838691668326</v>
      </c>
      <c r="R15" s="28">
        <f>(E15/(SUM($E$7:$E$10)/4))*100</f>
        <v>107.18138570405364</v>
      </c>
      <c r="S15" s="22"/>
      <c r="T15" s="30"/>
      <c r="U15" s="22"/>
      <c r="V15" s="22"/>
      <c r="W15" s="22"/>
      <c r="X15" s="22"/>
      <c r="Y15" s="22"/>
      <c r="Z15" s="22"/>
      <c r="AA15" s="22"/>
      <c r="AB15" s="22"/>
    </row>
    <row r="16" spans="1:28" ht="12">
      <c r="A16" s="25">
        <v>1995</v>
      </c>
      <c r="C16" s="23">
        <v>2</v>
      </c>
      <c r="D16" s="22">
        <v>750560</v>
      </c>
      <c r="E16" s="22">
        <v>734843</v>
      </c>
      <c r="F16" s="22">
        <v>203413</v>
      </c>
      <c r="G16" s="22">
        <v>189890</v>
      </c>
      <c r="H16" s="22">
        <v>324008</v>
      </c>
      <c r="I16" s="22">
        <v>270287</v>
      </c>
      <c r="J16" s="22">
        <v>143763</v>
      </c>
      <c r="K16" s="28">
        <f>100*(E16/E15-1)</f>
        <v>0.4730763498741464</v>
      </c>
      <c r="L16" s="28">
        <f>100*(D16/D12-1)</f>
        <v>4.476905559313926</v>
      </c>
      <c r="M16" s="28">
        <f>F16/SUM($F$7:$F$10)*400</f>
        <v>126.60750602576492</v>
      </c>
      <c r="N16" s="28">
        <f>G16/SUM($G$7:$G$10)*400</f>
        <v>120.03976249966416</v>
      </c>
      <c r="O16" s="28">
        <f>H16/SUM($H$7:$H$10)*400</f>
        <v>103.09090070268714</v>
      </c>
      <c r="P16" s="28">
        <f>I16/SUM($I$7:$I$10)*400</f>
        <v>99.33698652289124</v>
      </c>
      <c r="Q16" s="28">
        <f>J16/SUM($J$7:$J$10)*400</f>
        <v>112.25214040594511</v>
      </c>
      <c r="R16" s="28">
        <f>(E16/(SUM($E$7:$E$10)/4))*100</f>
        <v>107.68843549128691</v>
      </c>
      <c r="S16" s="22"/>
      <c r="T16" s="30"/>
      <c r="U16" s="22"/>
      <c r="V16" s="22"/>
      <c r="W16" s="22"/>
      <c r="X16" s="22"/>
      <c r="Y16" s="22"/>
      <c r="Z16" s="22"/>
      <c r="AA16" s="22"/>
      <c r="AB16" s="22"/>
    </row>
    <row r="17" spans="1:28" ht="12">
      <c r="A17" s="25">
        <v>1995</v>
      </c>
      <c r="B17" s="24">
        <v>1995</v>
      </c>
      <c r="C17" s="23">
        <v>3</v>
      </c>
      <c r="D17" s="22">
        <v>677071</v>
      </c>
      <c r="E17" s="22">
        <v>738556</v>
      </c>
      <c r="F17" s="22">
        <v>202526</v>
      </c>
      <c r="G17" s="22">
        <v>193595</v>
      </c>
      <c r="H17" s="22">
        <v>323074</v>
      </c>
      <c r="I17" s="22">
        <v>270714</v>
      </c>
      <c r="J17" s="22">
        <v>151254</v>
      </c>
      <c r="K17" s="28">
        <f>100*(E17/E16-1)</f>
        <v>0.5052779981574274</v>
      </c>
      <c r="L17" s="28">
        <f>100*(D17/D13-1)</f>
        <v>3.637176282586041</v>
      </c>
      <c r="M17" s="28">
        <f>F17/SUM($F$7:$F$10)*400</f>
        <v>126.05542303281531</v>
      </c>
      <c r="N17" s="28">
        <f>G17/SUM($G$7:$G$10)*400</f>
        <v>122.38189383918312</v>
      </c>
      <c r="O17" s="28">
        <f>H17/SUM($H$7:$H$10)*400</f>
        <v>102.79372624632708</v>
      </c>
      <c r="P17" s="28">
        <f>I17/SUM($I$7:$I$10)*400</f>
        <v>99.49391931375901</v>
      </c>
      <c r="Q17" s="28">
        <f>J17/SUM($J$7:$J$10)*400</f>
        <v>118.10121689837318</v>
      </c>
      <c r="R17" s="28">
        <f>(E17/(SUM($E$7:$E$10)/4))*100</f>
        <v>108.23256146238434</v>
      </c>
      <c r="S17" s="22"/>
      <c r="T17" s="30"/>
      <c r="U17" s="22"/>
      <c r="V17" s="22"/>
      <c r="W17" s="22"/>
      <c r="X17" s="22"/>
      <c r="Y17" s="22"/>
      <c r="Z17" s="22"/>
      <c r="AA17" s="22"/>
      <c r="AB17" s="22"/>
    </row>
    <row r="18" spans="1:28" ht="12">
      <c r="A18" s="25">
        <v>1995</v>
      </c>
      <c r="C18" s="23">
        <v>4</v>
      </c>
      <c r="D18" s="22">
        <v>787352</v>
      </c>
      <c r="E18" s="22">
        <v>745914</v>
      </c>
      <c r="F18" s="22">
        <v>204416</v>
      </c>
      <c r="G18" s="22">
        <v>195628</v>
      </c>
      <c r="H18" s="22">
        <v>324039</v>
      </c>
      <c r="I18" s="22">
        <v>270158</v>
      </c>
      <c r="J18" s="22">
        <v>157016</v>
      </c>
      <c r="K18" s="28">
        <f>100*(E18/E17-1)</f>
        <v>0.9962683940012651</v>
      </c>
      <c r="L18" s="28">
        <f>100*(D18/D14-1)</f>
        <v>3.3935207679478996</v>
      </c>
      <c r="M18" s="28">
        <f>F18/SUM($F$7:$F$10)*400</f>
        <v>127.23178927483868</v>
      </c>
      <c r="N18" s="28">
        <f>G18/SUM($G$7:$G$10)*400</f>
        <v>123.667063343432</v>
      </c>
      <c r="O18" s="28">
        <f>H18/SUM($H$7:$H$10)*400</f>
        <v>103.10076409470766</v>
      </c>
      <c r="P18" s="28">
        <f>I18/SUM($I$7:$I$10)*400</f>
        <v>99.28957591394055</v>
      </c>
      <c r="Q18" s="28">
        <f>J18/SUM($J$7:$J$10)*400</f>
        <v>122.6002662575202</v>
      </c>
      <c r="R18" s="28">
        <f>(E18/(SUM($E$7:$E$10)/4))*100</f>
        <v>109.31084826425209</v>
      </c>
      <c r="S18" s="22"/>
      <c r="T18" s="30"/>
      <c r="U18" s="22"/>
      <c r="V18" s="22"/>
      <c r="W18" s="22"/>
      <c r="X18" s="22"/>
      <c r="Y18" s="22"/>
      <c r="Z18" s="22"/>
      <c r="AA18" s="22"/>
      <c r="AB18" s="22"/>
    </row>
    <row r="19" spans="1:28" ht="12">
      <c r="A19" s="25">
        <v>1996</v>
      </c>
      <c r="C19" s="23">
        <v>1</v>
      </c>
      <c r="D19" s="22">
        <v>755846</v>
      </c>
      <c r="E19" s="22">
        <v>750905</v>
      </c>
      <c r="F19" s="22">
        <v>206288</v>
      </c>
      <c r="G19" s="22">
        <v>193280</v>
      </c>
      <c r="H19" s="22">
        <v>325534</v>
      </c>
      <c r="I19" s="22">
        <v>270411</v>
      </c>
      <c r="J19" s="22">
        <v>153421</v>
      </c>
      <c r="K19" s="28">
        <f>100*(E19/E18-1)</f>
        <v>0.6691119887815455</v>
      </c>
      <c r="L19" s="28">
        <f>100*(D19/D15-1)</f>
        <v>2.641381323881875</v>
      </c>
      <c r="M19" s="28">
        <f>F19/SUM($F$7:$F$10)*400</f>
        <v>128.39695202884275</v>
      </c>
      <c r="N19" s="28">
        <f>G19/SUM($G$7:$G$10)*400</f>
        <v>122.18276526375844</v>
      </c>
      <c r="O19" s="28">
        <f>H19/SUM($H$7:$H$10)*400</f>
        <v>103.57643412924544</v>
      </c>
      <c r="P19" s="28">
        <f>I19/SUM($I$7:$I$10)*400</f>
        <v>99.38255951133995</v>
      </c>
      <c r="Q19" s="28">
        <f>J19/SUM($J$7:$J$10)*400</f>
        <v>119.79324049456747</v>
      </c>
      <c r="R19" s="28">
        <f>(E19/(SUM($E$7:$E$10)/4))*100</f>
        <v>110.04226025502699</v>
      </c>
      <c r="S19" s="22"/>
      <c r="T19" s="30"/>
      <c r="U19" s="22"/>
      <c r="V19" s="22"/>
      <c r="W19" s="22"/>
      <c r="X19" s="22"/>
      <c r="Y19" s="22"/>
      <c r="Z19" s="22"/>
      <c r="AA19" s="22"/>
      <c r="AB19" s="22"/>
    </row>
    <row r="20" spans="1:28" ht="12">
      <c r="A20" s="25">
        <v>1996</v>
      </c>
      <c r="C20" s="23">
        <v>2</v>
      </c>
      <c r="D20" s="22">
        <v>761360</v>
      </c>
      <c r="E20" s="22">
        <v>744869</v>
      </c>
      <c r="F20" s="22">
        <v>212203</v>
      </c>
      <c r="G20" s="22">
        <v>195369</v>
      </c>
      <c r="H20" s="22">
        <v>326301</v>
      </c>
      <c r="I20" s="22">
        <v>269969</v>
      </c>
      <c r="J20" s="22">
        <v>153456</v>
      </c>
      <c r="K20" s="28">
        <f>100*(E20/E19-1)</f>
        <v>-0.8038300450789349</v>
      </c>
      <c r="L20" s="28">
        <f>100*(D20/D16-1)</f>
        <v>1.4389256022170116</v>
      </c>
      <c r="M20" s="28">
        <f>F20/SUM($F$7:$F$10)*400</f>
        <v>132.0785426751751</v>
      </c>
      <c r="N20" s="28">
        <f>G20/SUM($G$7:$G$10)*400</f>
        <v>123.50333540363836</v>
      </c>
      <c r="O20" s="28">
        <f>H20/SUM($H$7:$H$10)*400</f>
        <v>103.82047353826917</v>
      </c>
      <c r="P20" s="28">
        <f>I20/SUM($I$7:$I$10)*400</f>
        <v>99.2201138589663</v>
      </c>
      <c r="Q20" s="28">
        <f>J20/SUM($J$7:$J$10)*400</f>
        <v>119.82056897904687</v>
      </c>
      <c r="R20" s="28">
        <f>(E20/(SUM($E$7:$E$10)/4))*100</f>
        <v>109.15770750481313</v>
      </c>
      <c r="S20" s="22"/>
      <c r="T20" s="30"/>
      <c r="U20" s="22"/>
      <c r="V20" s="22"/>
      <c r="W20" s="22"/>
      <c r="X20" s="22"/>
      <c r="Y20" s="22"/>
      <c r="Z20" s="22"/>
      <c r="AA20" s="22"/>
      <c r="AB20" s="22"/>
    </row>
    <row r="21" spans="1:28" ht="12.75" customHeight="1">
      <c r="A21" s="25">
        <v>1996</v>
      </c>
      <c r="B21" s="24">
        <v>1996</v>
      </c>
      <c r="C21" s="23">
        <v>3</v>
      </c>
      <c r="D21" s="22">
        <v>685713</v>
      </c>
      <c r="E21" s="22">
        <v>748472</v>
      </c>
      <c r="F21" s="22">
        <v>211245</v>
      </c>
      <c r="G21" s="22">
        <v>198444</v>
      </c>
      <c r="H21" s="22">
        <v>331594</v>
      </c>
      <c r="I21" s="22">
        <v>268604</v>
      </c>
      <c r="J21" s="22">
        <v>159354</v>
      </c>
      <c r="K21" s="28">
        <f>100*(E21/E20-1)</f>
        <v>0.4837092159829526</v>
      </c>
      <c r="L21" s="28">
        <f>100*(D21/D17-1)</f>
        <v>1.2763801728326918</v>
      </c>
      <c r="M21" s="28">
        <f>F21/SUM($F$7:$F$10)*400</f>
        <v>131.4822681461495</v>
      </c>
      <c r="N21" s="28">
        <f>G21/SUM($G$7:$G$10)*400</f>
        <v>125.44720959230796</v>
      </c>
      <c r="O21" s="28">
        <f>H21/SUM($H$7:$H$10)*400</f>
        <v>105.50456818228821</v>
      </c>
      <c r="P21" s="28">
        <f>I21/SUM($I$7:$I$10)*400</f>
        <v>98.71844346193002</v>
      </c>
      <c r="Q21" s="28">
        <f>J21/SUM($J$7:$J$10)*400</f>
        <v>124.42580902074232</v>
      </c>
      <c r="R21" s="28">
        <f>(E21/(SUM($E$7:$E$10)/4))*100</f>
        <v>109.68571339596961</v>
      </c>
      <c r="S21" s="22"/>
      <c r="T21" s="30"/>
      <c r="U21" s="22"/>
      <c r="V21" s="22"/>
      <c r="W21" s="22"/>
      <c r="X21" s="22"/>
      <c r="Y21" s="22"/>
      <c r="Z21" s="22"/>
      <c r="AA21" s="22"/>
      <c r="AB21" s="22"/>
    </row>
    <row r="22" spans="1:28" ht="12">
      <c r="A22" s="25">
        <v>1996</v>
      </c>
      <c r="C22" s="23">
        <v>4</v>
      </c>
      <c r="D22" s="22">
        <v>795638</v>
      </c>
      <c r="E22" s="22">
        <v>753414</v>
      </c>
      <c r="F22" s="22">
        <v>219195</v>
      </c>
      <c r="G22" s="22">
        <v>206728</v>
      </c>
      <c r="H22" s="22">
        <v>332294</v>
      </c>
      <c r="I22" s="22">
        <v>271627</v>
      </c>
      <c r="J22" s="22">
        <v>160095</v>
      </c>
      <c r="K22" s="28">
        <f>100*(E22/E21-1)</f>
        <v>0.6602785408138079</v>
      </c>
      <c r="L22" s="28">
        <f>100*(D22/D18-1)</f>
        <v>1.052388258364756</v>
      </c>
      <c r="M22" s="28">
        <f>F22/SUM($F$7:$F$10)*400</f>
        <v>136.43047535466042</v>
      </c>
      <c r="N22" s="28">
        <f>G22/SUM($G$7:$G$10)*400</f>
        <v>130.6839750488734</v>
      </c>
      <c r="O22" s="28">
        <f>H22/SUM($H$7:$H$10)*400</f>
        <v>105.72728993759017</v>
      </c>
      <c r="P22" s="28">
        <f>I22/SUM($I$7:$I$10)*400</f>
        <v>99.8294688174177</v>
      </c>
      <c r="Q22" s="28">
        <f>J22/SUM($J$7:$J$10)*400</f>
        <v>125.00439207786276</v>
      </c>
      <c r="R22" s="28">
        <f>(E22/(SUM($E$7:$E$10)/4))*100</f>
        <v>110.40994462386176</v>
      </c>
      <c r="S22" s="22"/>
      <c r="T22" s="30"/>
      <c r="U22" s="22"/>
      <c r="V22" s="22"/>
      <c r="W22" s="22"/>
      <c r="X22" s="22"/>
      <c r="Y22" s="22"/>
      <c r="Z22" s="22"/>
      <c r="AA22" s="22"/>
      <c r="AB22" s="22"/>
    </row>
    <row r="23" spans="1:28" ht="12">
      <c r="A23" s="25">
        <v>1997</v>
      </c>
      <c r="C23" s="23">
        <v>1</v>
      </c>
      <c r="D23" s="22">
        <v>763772</v>
      </c>
      <c r="E23" s="22">
        <v>760228</v>
      </c>
      <c r="F23" s="22">
        <v>229028</v>
      </c>
      <c r="G23" s="22">
        <v>212331</v>
      </c>
      <c r="H23" s="22">
        <v>334976</v>
      </c>
      <c r="I23" s="22">
        <v>268584</v>
      </c>
      <c r="J23" s="22">
        <v>156077</v>
      </c>
      <c r="K23" s="28">
        <f>100*(E23/E22-1)</f>
        <v>0.9044164297451251</v>
      </c>
      <c r="L23" s="28">
        <f>100*(D23/D19-1)</f>
        <v>1.048626307475331</v>
      </c>
      <c r="M23" s="28">
        <f>F23/SUM($F$7:$F$10)*400</f>
        <v>142.55069189318718</v>
      </c>
      <c r="N23" s="28">
        <f>G23/SUM($G$7:$G$10)*400</f>
        <v>134.2259350746021</v>
      </c>
      <c r="O23" s="28">
        <f>H23/SUM($H$7:$H$10)*400</f>
        <v>106.58063243433287</v>
      </c>
      <c r="P23" s="28">
        <f>I23/SUM($I$7:$I$10)*400</f>
        <v>98.71109297992216</v>
      </c>
      <c r="Q23" s="28">
        <f>J23/SUM($J$7:$J$10)*400</f>
        <v>121.86708205963075</v>
      </c>
      <c r="R23" s="28">
        <f>(E23/(SUM($E$7:$E$10)/4))*100</f>
        <v>111.40851030311245</v>
      </c>
      <c r="S23" s="22"/>
      <c r="T23" s="30"/>
      <c r="U23" s="22"/>
      <c r="V23" s="22"/>
      <c r="W23" s="22"/>
      <c r="X23" s="22"/>
      <c r="Y23" s="22"/>
      <c r="Z23" s="22"/>
      <c r="AA23" s="22"/>
      <c r="AB23" s="22"/>
    </row>
    <row r="24" spans="1:28" ht="12">
      <c r="A24" s="25">
        <v>1997</v>
      </c>
      <c r="C24" s="23">
        <v>2</v>
      </c>
      <c r="D24" s="22">
        <v>787402</v>
      </c>
      <c r="E24" s="22">
        <v>769186</v>
      </c>
      <c r="F24" s="22">
        <v>241798</v>
      </c>
      <c r="G24" s="22">
        <v>222109</v>
      </c>
      <c r="H24" s="22">
        <v>340396</v>
      </c>
      <c r="I24" s="22">
        <v>269398</v>
      </c>
      <c r="J24" s="22">
        <v>160209</v>
      </c>
      <c r="K24" s="28">
        <f>100*(E24/E23-1)</f>
        <v>1.1783307113129249</v>
      </c>
      <c r="L24" s="28">
        <f>100*(D24/D20-1)</f>
        <v>3.420458127561199</v>
      </c>
      <c r="M24" s="28">
        <f>F24/SUM($F$7:$F$10)*400</f>
        <v>150.49894422685819</v>
      </c>
      <c r="N24" s="28">
        <f>G24/SUM($G$7:$G$10)*400</f>
        <v>140.40713891746753</v>
      </c>
      <c r="O24" s="28">
        <f>H24/SUM($H$7:$H$10)*400</f>
        <v>108.30513516824243</v>
      </c>
      <c r="P24" s="28">
        <f>I24/SUM($I$7:$I$10)*400</f>
        <v>99.01025759764197</v>
      </c>
      <c r="Q24" s="28">
        <f>J24/SUM($J$7:$J$10)*400</f>
        <v>125.09340485588129</v>
      </c>
      <c r="R24" s="28">
        <f>(E24/(SUM($E$7:$E$10)/4))*100</f>
        <v>112.72127099503024</v>
      </c>
      <c r="S24" s="22"/>
      <c r="T24" s="30"/>
      <c r="U24" s="22"/>
      <c r="V24" s="22"/>
      <c r="W24" s="22"/>
      <c r="X24" s="22"/>
      <c r="Y24" s="22"/>
      <c r="Z24" s="22"/>
      <c r="AA24" s="22"/>
      <c r="AB24" s="22"/>
    </row>
    <row r="25" spans="1:28" ht="12">
      <c r="A25" s="25">
        <v>1997</v>
      </c>
      <c r="B25" s="24">
        <v>1997</v>
      </c>
      <c r="C25" s="23">
        <v>3</v>
      </c>
      <c r="D25" s="22">
        <v>710595</v>
      </c>
      <c r="E25" s="22">
        <v>775204</v>
      </c>
      <c r="F25" s="22">
        <v>245559</v>
      </c>
      <c r="G25" s="22">
        <v>225493</v>
      </c>
      <c r="H25" s="22">
        <v>339295</v>
      </c>
      <c r="I25" s="22">
        <v>272226</v>
      </c>
      <c r="J25" s="22">
        <v>157997</v>
      </c>
      <c r="K25" s="28">
        <f>100*(E25/E24-1)</f>
        <v>0.782385534838137</v>
      </c>
      <c r="L25" s="28">
        <f>100*(D25/D21-1)</f>
        <v>3.6286318036846232</v>
      </c>
      <c r="M25" s="28">
        <f>F25/SUM($F$7:$F$10)*400</f>
        <v>152.83985080688453</v>
      </c>
      <c r="N25" s="28">
        <f>G25/SUM($G$7:$G$10)*400</f>
        <v>142.5463487563156</v>
      </c>
      <c r="O25" s="28">
        <f>H25/SUM($H$7:$H$10)*400</f>
        <v>107.95482566454604</v>
      </c>
      <c r="P25" s="28">
        <f>I25/SUM($I$7:$I$10)*400</f>
        <v>100.04961575355304</v>
      </c>
      <c r="Q25" s="28">
        <f>J25/SUM($J$7:$J$10)*400</f>
        <v>123.36624463678491</v>
      </c>
      <c r="R25" s="28">
        <f>(E25/(SUM($E$7:$E$10)/4))*100</f>
        <v>113.60318591398106</v>
      </c>
      <c r="S25" s="22"/>
      <c r="T25" s="30"/>
      <c r="U25" s="22"/>
      <c r="V25" s="22"/>
      <c r="W25" s="22"/>
      <c r="X25" s="22"/>
      <c r="Y25" s="22"/>
      <c r="Z25" s="22"/>
      <c r="AA25" s="22"/>
      <c r="AB25" s="22"/>
    </row>
    <row r="26" spans="1:28" ht="12">
      <c r="A26" s="25">
        <v>1997</v>
      </c>
      <c r="C26" s="23">
        <v>4</v>
      </c>
      <c r="D26" s="22">
        <v>835171</v>
      </c>
      <c r="E26" s="22">
        <v>790757</v>
      </c>
      <c r="F26" s="22">
        <v>253592</v>
      </c>
      <c r="G26" s="22">
        <v>234339</v>
      </c>
      <c r="H26" s="22">
        <v>341830</v>
      </c>
      <c r="I26" s="22">
        <v>270715</v>
      </c>
      <c r="J26" s="22">
        <v>163831</v>
      </c>
      <c r="K26" s="28">
        <f>100*(E26/E25-1)</f>
        <v>2.006310596952554</v>
      </c>
      <c r="L26" s="28">
        <f>100*(D26/D22-1)</f>
        <v>4.968716929055672</v>
      </c>
      <c r="M26" s="28">
        <f>F26/SUM($F$7:$F$10)*400</f>
        <v>157.8397185434843</v>
      </c>
      <c r="N26" s="28">
        <f>G26/SUM($G$7:$G$10)*400</f>
        <v>148.13838487760705</v>
      </c>
      <c r="O26" s="28">
        <f>H26/SUM($H$7:$H$10)*400</f>
        <v>108.76139659267533</v>
      </c>
      <c r="P26" s="28">
        <f>I26/SUM($I$7:$I$10)*400</f>
        <v>99.49428683785939</v>
      </c>
      <c r="Q26" s="28">
        <f>J26/SUM($J$7:$J$10)*400</f>
        <v>127.92151259257525</v>
      </c>
      <c r="R26" s="28">
        <f>(E26/(SUM($E$7:$E$10)/4))*100</f>
        <v>115.88241867144895</v>
      </c>
      <c r="S26" s="22"/>
      <c r="T26" s="30"/>
      <c r="U26" s="22"/>
      <c r="V26" s="22"/>
      <c r="W26" s="22"/>
      <c r="X26" s="22"/>
      <c r="Y26" s="22"/>
      <c r="Z26" s="22"/>
      <c r="AA26" s="22"/>
      <c r="AB26" s="22"/>
    </row>
    <row r="27" spans="1:28" ht="12">
      <c r="A27" s="25">
        <v>1998</v>
      </c>
      <c r="C27" s="23">
        <v>1</v>
      </c>
      <c r="D27" s="22">
        <v>795849</v>
      </c>
      <c r="E27" s="22">
        <v>793892</v>
      </c>
      <c r="F27" s="22">
        <v>256171</v>
      </c>
      <c r="G27" s="22">
        <v>243309</v>
      </c>
      <c r="H27" s="22">
        <v>344206</v>
      </c>
      <c r="I27" s="22">
        <v>279290</v>
      </c>
      <c r="J27" s="22">
        <v>166427</v>
      </c>
      <c r="K27" s="28">
        <f>100*(E27/E26-1)</f>
        <v>0.39645554829106366</v>
      </c>
      <c r="L27" s="28">
        <f>100*(D27/D23-1)</f>
        <v>4.199813556925358</v>
      </c>
      <c r="M27" s="28">
        <f>F27/SUM($F$7:$F$10)*400</f>
        <v>159.4449294102453</v>
      </c>
      <c r="N27" s="28">
        <f>G27/SUM($G$7:$G$10)*400</f>
        <v>153.80880812065297</v>
      </c>
      <c r="O27" s="28">
        <f>H27/SUM($H$7:$H$10)*400</f>
        <v>109.51737786495744</v>
      </c>
      <c r="P27" s="28">
        <f>I27/SUM($I$7:$I$10)*400</f>
        <v>102.64580599872836</v>
      </c>
      <c r="Q27" s="28">
        <f>J27/SUM($J$7:$J$10)*400</f>
        <v>129.94850532710245</v>
      </c>
      <c r="R27" s="28">
        <f>(E27/(SUM($E$7:$E$10)/4))*100</f>
        <v>116.34184094976581</v>
      </c>
      <c r="S27" s="22"/>
      <c r="T27" s="30"/>
      <c r="U27" s="22"/>
      <c r="V27" s="22"/>
      <c r="W27" s="22"/>
      <c r="X27" s="22"/>
      <c r="Y27" s="22"/>
      <c r="Z27" s="22"/>
      <c r="AA27" s="22"/>
      <c r="AB27" s="22"/>
    </row>
    <row r="28" spans="1:28" ht="12">
      <c r="A28" s="25">
        <v>1998</v>
      </c>
      <c r="C28" s="23">
        <v>2</v>
      </c>
      <c r="D28" s="22">
        <v>825004</v>
      </c>
      <c r="E28" s="22">
        <v>804723</v>
      </c>
      <c r="F28" s="22">
        <v>258559</v>
      </c>
      <c r="G28" s="22">
        <v>246694</v>
      </c>
      <c r="H28" s="22">
        <v>348351</v>
      </c>
      <c r="I28" s="22">
        <v>279166</v>
      </c>
      <c r="J28" s="22">
        <v>169994</v>
      </c>
      <c r="K28" s="28">
        <f>100*(E28/E27-1)</f>
        <v>1.3642913645684818</v>
      </c>
      <c r="L28" s="28">
        <f>100*(D28/D24-1)</f>
        <v>4.775451421256238</v>
      </c>
      <c r="M28" s="28">
        <f>F28/SUM($F$7:$F$10)*400</f>
        <v>160.93125882080176</v>
      </c>
      <c r="N28" s="28">
        <f>G28/SUM($G$7:$G$10)*400</f>
        <v>155.94865011370874</v>
      </c>
      <c r="O28" s="28">
        <f>H28/SUM($H$7:$H$10)*400</f>
        <v>110.83620883028125</v>
      </c>
      <c r="P28" s="28">
        <f>I28/SUM($I$7:$I$10)*400</f>
        <v>102.60023301027965</v>
      </c>
      <c r="Q28" s="28">
        <f>J28/SUM($J$7:$J$10)*400</f>
        <v>132.73366830247167</v>
      </c>
      <c r="R28" s="28">
        <f>(E28/(SUM($E$7:$E$10)/4))*100</f>
        <v>117.92908263922345</v>
      </c>
      <c r="S28" s="22"/>
      <c r="T28" s="30"/>
      <c r="U28" s="22"/>
      <c r="V28" s="22"/>
      <c r="W28" s="22"/>
      <c r="X28" s="22"/>
      <c r="Y28" s="22"/>
      <c r="Z28" s="22"/>
      <c r="AA28" s="22"/>
      <c r="AB28" s="22"/>
    </row>
    <row r="29" spans="1:28" ht="12">
      <c r="A29" s="25">
        <v>1998</v>
      </c>
      <c r="B29" s="24">
        <v>1998</v>
      </c>
      <c r="C29" s="23">
        <v>3</v>
      </c>
      <c r="D29" s="22">
        <v>742667</v>
      </c>
      <c r="E29" s="22">
        <v>809120</v>
      </c>
      <c r="F29" s="22">
        <v>266488</v>
      </c>
      <c r="G29" s="22">
        <v>248425</v>
      </c>
      <c r="H29" s="22">
        <v>351952</v>
      </c>
      <c r="I29" s="22">
        <v>282131</v>
      </c>
      <c r="J29" s="22">
        <v>173342</v>
      </c>
      <c r="K29" s="28">
        <f>100*(E29/E28-1)</f>
        <v>0.546399195748104</v>
      </c>
      <c r="L29" s="28">
        <f>100*(D29/D25-1)</f>
        <v>4.513400741632023</v>
      </c>
      <c r="M29" s="28">
        <f>F29/SUM($F$7:$F$10)*400</f>
        <v>165.8663952932902</v>
      </c>
      <c r="N29" s="28">
        <f>G29/SUM($G$7:$G$10)*400</f>
        <v>157.042909047233</v>
      </c>
      <c r="O29" s="28">
        <f>H29/SUM($H$7:$H$10)*400</f>
        <v>111.98195317434181</v>
      </c>
      <c r="P29" s="28">
        <f>I29/SUM($I$7:$I$10)*400</f>
        <v>103.68994196794455</v>
      </c>
      <c r="Q29" s="28">
        <f>J29/SUM($J$7:$J$10)*400</f>
        <v>135.34783304638424</v>
      </c>
      <c r="R29" s="28">
        <f>(E29/(SUM($E$7:$E$10)/4))*100</f>
        <v>118.57344619831728</v>
      </c>
      <c r="S29" s="22"/>
      <c r="T29" s="30"/>
      <c r="U29" s="22"/>
      <c r="V29" s="22"/>
      <c r="W29" s="22"/>
      <c r="X29" s="22"/>
      <c r="Y29" s="22"/>
      <c r="Z29" s="22"/>
      <c r="AA29" s="22"/>
      <c r="AB29" s="22"/>
    </row>
    <row r="30" spans="1:28" ht="12">
      <c r="A30" s="25">
        <v>1998</v>
      </c>
      <c r="C30" s="23">
        <v>4</v>
      </c>
      <c r="D30" s="22">
        <v>863606</v>
      </c>
      <c r="E30" s="22">
        <v>818423</v>
      </c>
      <c r="F30" s="22">
        <v>273720</v>
      </c>
      <c r="G30" s="22">
        <v>252647</v>
      </c>
      <c r="H30" s="22">
        <v>356647</v>
      </c>
      <c r="I30" s="22">
        <v>281898</v>
      </c>
      <c r="J30" s="22">
        <v>177009</v>
      </c>
      <c r="K30" s="28">
        <f>100*(E30/E29-1)</f>
        <v>1.1497676488036346</v>
      </c>
      <c r="L30" s="28">
        <f>100*(D30/D26-1)</f>
        <v>3.404691973260565</v>
      </c>
      <c r="M30" s="28">
        <f>F30/SUM($F$7:$F$10)*400</f>
        <v>170.36770781303247</v>
      </c>
      <c r="N30" s="28">
        <f>G30/SUM($G$7:$G$10)*400</f>
        <v>159.7118641121315</v>
      </c>
      <c r="O30" s="28">
        <f>H30/SUM($H$7:$H$10)*400</f>
        <v>113.47577980454575</v>
      </c>
      <c r="P30" s="28">
        <f>I30/SUM($I$7:$I$10)*400</f>
        <v>103.604308852553</v>
      </c>
      <c r="Q30" s="28">
        <f>J30/SUM($J$7:$J$10)*400</f>
        <v>138.21107740598023</v>
      </c>
      <c r="R30" s="28">
        <f>(E30/(SUM($E$7:$E$10)/4))*100</f>
        <v>119.93676532277713</v>
      </c>
      <c r="S30" s="22"/>
      <c r="T30" s="30"/>
      <c r="U30" s="22"/>
      <c r="V30" s="22"/>
      <c r="W30" s="22"/>
      <c r="X30" s="22"/>
      <c r="Y30" s="22"/>
      <c r="Z30" s="22"/>
      <c r="AA30" s="22"/>
      <c r="AB30" s="22"/>
    </row>
    <row r="31" spans="1:28" ht="12">
      <c r="A31" s="25">
        <v>1999</v>
      </c>
      <c r="C31" s="23">
        <v>1</v>
      </c>
      <c r="D31" s="22">
        <v>828039</v>
      </c>
      <c r="E31" s="22">
        <v>827740</v>
      </c>
      <c r="F31" s="22">
        <v>272092</v>
      </c>
      <c r="G31" s="22">
        <v>252849</v>
      </c>
      <c r="H31" s="22">
        <v>358037</v>
      </c>
      <c r="I31" s="22">
        <v>285430</v>
      </c>
      <c r="J31" s="22">
        <v>179785</v>
      </c>
      <c r="K31" s="28">
        <f>100*(E31/E30-1)</f>
        <v>1.1384088668084935</v>
      </c>
      <c r="L31" s="28">
        <f>100*(D31/D27-1)</f>
        <v>4.04473712978215</v>
      </c>
      <c r="M31" s="28">
        <f>F31/SUM($F$7:$F$10)*400</f>
        <v>169.3544145632896</v>
      </c>
      <c r="N31" s="28">
        <f>G31/SUM($G$7:$G$10)*400</f>
        <v>159.8395592620864</v>
      </c>
      <c r="O31" s="28">
        <f>H31/SUM($H$7:$H$10)*400</f>
        <v>113.91804157578824</v>
      </c>
      <c r="P31" s="28">
        <f>I31/SUM($I$7:$I$10)*400</f>
        <v>104.90240397514069</v>
      </c>
      <c r="Q31" s="28">
        <f>J31/SUM($J$7:$J$10)*400</f>
        <v>140.37861663211567</v>
      </c>
      <c r="R31" s="28">
        <f>(E31/(SUM($E$7:$E$10)/4))*100</f>
        <v>121.30213609377489</v>
      </c>
      <c r="S31" s="22"/>
      <c r="T31" s="30"/>
      <c r="U31" s="22"/>
      <c r="V31" s="22"/>
      <c r="W31" s="22"/>
      <c r="X31" s="22"/>
      <c r="Y31" s="22"/>
      <c r="Z31" s="22"/>
      <c r="AA31" s="22"/>
      <c r="AB31" s="22"/>
    </row>
    <row r="32" spans="1:28" ht="12">
      <c r="A32" s="25">
        <v>1999</v>
      </c>
      <c r="C32" s="23">
        <v>2</v>
      </c>
      <c r="D32" s="22">
        <v>855049</v>
      </c>
      <c r="E32" s="22">
        <v>833010</v>
      </c>
      <c r="F32" s="22">
        <v>277907</v>
      </c>
      <c r="G32" s="22">
        <v>255469</v>
      </c>
      <c r="H32" s="22">
        <v>359805</v>
      </c>
      <c r="I32" s="22">
        <v>285254</v>
      </c>
      <c r="J32" s="22">
        <v>177849</v>
      </c>
      <c r="K32" s="28">
        <f>100*(E32/E31-1)</f>
        <v>0.6366733515354994</v>
      </c>
      <c r="L32" s="28">
        <f>100*(D32/D28-1)</f>
        <v>3.6418005246035223</v>
      </c>
      <c r="M32" s="28">
        <f>F32/SUM($F$7:$F$10)*400</f>
        <v>172.97376360951486</v>
      </c>
      <c r="N32" s="28">
        <f>G32/SUM($G$7:$G$10)*400</f>
        <v>161.49580328625365</v>
      </c>
      <c r="O32" s="28">
        <f>H32/SUM($H$7:$H$10)*400</f>
        <v>114.48057309489378</v>
      </c>
      <c r="P32" s="28">
        <f>I32/SUM($I$7:$I$10)*400</f>
        <v>104.83771973347152</v>
      </c>
      <c r="Q32" s="28">
        <f>J32/SUM($J$7:$J$10)*400</f>
        <v>138.86696103348518</v>
      </c>
      <c r="R32" s="28">
        <f>(E32/(SUM($E$7:$E$10)/4))*100</f>
        <v>122.0744344691273</v>
      </c>
      <c r="S32" s="22"/>
      <c r="T32" s="30"/>
      <c r="U32" s="22"/>
      <c r="V32" s="22"/>
      <c r="W32" s="22"/>
      <c r="X32" s="22"/>
      <c r="Y32" s="22"/>
      <c r="Z32" s="22"/>
      <c r="AA32" s="22"/>
      <c r="AB32" s="22"/>
    </row>
    <row r="33" spans="1:28" ht="12">
      <c r="A33" s="25">
        <v>1999</v>
      </c>
      <c r="B33" s="24">
        <v>1999</v>
      </c>
      <c r="C33" s="23">
        <v>3</v>
      </c>
      <c r="D33" s="22">
        <v>772501</v>
      </c>
      <c r="E33" s="22">
        <v>839567</v>
      </c>
      <c r="F33" s="22">
        <v>287703</v>
      </c>
      <c r="G33" s="22">
        <v>263256</v>
      </c>
      <c r="H33" s="22">
        <v>364531</v>
      </c>
      <c r="I33" s="22">
        <v>283292</v>
      </c>
      <c r="J33" s="22">
        <v>185751</v>
      </c>
      <c r="K33" s="28">
        <f>100*(E33/E32-1)</f>
        <v>0.7871454124200206</v>
      </c>
      <c r="L33" s="28">
        <f>100*(D33/D29-1)</f>
        <v>4.017143618876284</v>
      </c>
      <c r="M33" s="28">
        <f>F33/SUM($F$7:$F$10)*400</f>
        <v>179.07095075600205</v>
      </c>
      <c r="N33" s="28">
        <f>G33/SUM($G$7:$G$10)*400</f>
        <v>166.4183881015935</v>
      </c>
      <c r="O33" s="28">
        <f>H33/SUM($H$7:$H$10)*400</f>
        <v>115.98426311711822</v>
      </c>
      <c r="P33" s="28">
        <f>I33/SUM($I$7:$I$10)*400</f>
        <v>104.11663744850068</v>
      </c>
      <c r="Q33" s="28">
        <f>J33/SUM($J$7:$J$10)*400</f>
        <v>145.03695201508532</v>
      </c>
      <c r="R33" s="28">
        <f>(E33/(SUM($E$7:$E$10)/4))*100</f>
        <v>123.03533777978872</v>
      </c>
      <c r="S33" s="22"/>
      <c r="T33" s="30"/>
      <c r="U33" s="22"/>
      <c r="V33" s="22"/>
      <c r="W33" s="22"/>
      <c r="X33" s="22"/>
      <c r="Y33" s="22"/>
      <c r="Z33" s="22"/>
      <c r="AA33" s="22"/>
      <c r="AB33" s="22"/>
    </row>
    <row r="34" spans="1:28" ht="12">
      <c r="A34" s="25">
        <v>1999</v>
      </c>
      <c r="C34" s="23">
        <v>4</v>
      </c>
      <c r="D34" s="22">
        <v>900909</v>
      </c>
      <c r="E34" s="22">
        <v>855268</v>
      </c>
      <c r="F34" s="22">
        <v>289605</v>
      </c>
      <c r="G34" s="22">
        <v>269226</v>
      </c>
      <c r="H34" s="22">
        <v>375007</v>
      </c>
      <c r="I34" s="22">
        <v>283368</v>
      </c>
      <c r="J34" s="22">
        <v>183649</v>
      </c>
      <c r="K34" s="28">
        <f>100*(E34/E33-1)</f>
        <v>1.870130674502457</v>
      </c>
      <c r="L34" s="28">
        <f>100*(D34/D30-1)</f>
        <v>4.3194465994909725</v>
      </c>
      <c r="M34" s="28">
        <f>F34/SUM($F$7:$F$10)*400</f>
        <v>180.25478599003824</v>
      </c>
      <c r="N34" s="28">
        <f>G34/SUM($G$7:$G$10)*400</f>
        <v>170.19234872154715</v>
      </c>
      <c r="O34" s="28">
        <f>H34/SUM($H$7:$H$10)*400</f>
        <v>119.3174532721803</v>
      </c>
      <c r="P34" s="28">
        <f>I34/SUM($I$7:$I$10)*400</f>
        <v>104.14456928013054</v>
      </c>
      <c r="Q34" s="28">
        <f>J34/SUM($J$7:$J$10)*400</f>
        <v>143.39568131863842</v>
      </c>
      <c r="R34" s="28">
        <f>(E34/(SUM($E$7:$E$10)/4))*100</f>
        <v>125.33625937208626</v>
      </c>
      <c r="S34" s="22"/>
      <c r="T34" s="30"/>
      <c r="U34" s="22"/>
      <c r="V34" s="22"/>
      <c r="W34" s="22"/>
      <c r="X34" s="22"/>
      <c r="Y34" s="22"/>
      <c r="Z34" s="22"/>
      <c r="AA34" s="22"/>
      <c r="AB34" s="22"/>
    </row>
    <row r="35" spans="1:28" ht="12">
      <c r="A35" s="25">
        <v>2000</v>
      </c>
      <c r="C35" s="23">
        <v>1</v>
      </c>
      <c r="D35" s="22">
        <v>859559</v>
      </c>
      <c r="E35" s="22">
        <v>861028</v>
      </c>
      <c r="F35" s="22">
        <v>299137</v>
      </c>
      <c r="G35" s="22">
        <v>278708</v>
      </c>
      <c r="H35" s="22">
        <v>379549</v>
      </c>
      <c r="I35" s="22">
        <v>282091</v>
      </c>
      <c r="J35" s="22">
        <v>186421</v>
      </c>
      <c r="K35" s="28">
        <f>100*(E35/E34-1)</f>
        <v>0.6734731101829983</v>
      </c>
      <c r="L35" s="28">
        <f>100*(D35/D31-1)</f>
        <v>3.8065839894014575</v>
      </c>
      <c r="M35" s="28">
        <f>F35/SUM($F$7:$F$10)*400</f>
        <v>186.18765531224278</v>
      </c>
      <c r="N35" s="28">
        <f>G35/SUM($G$7:$G$10)*400</f>
        <v>176.18643491893414</v>
      </c>
      <c r="O35" s="28">
        <f>H35/SUM($H$7:$H$10)*400</f>
        <v>120.76259929015394</v>
      </c>
      <c r="P35" s="28">
        <f>I35/SUM($I$7:$I$10)*400</f>
        <v>103.67524100392885</v>
      </c>
      <c r="Q35" s="28">
        <f>J35/SUM($J$7:$J$10)*400</f>
        <v>145.56009728940475</v>
      </c>
      <c r="R35" s="28">
        <f>(E35/(SUM($E$7:$E$10)/4))*100</f>
        <v>126.1803653762665</v>
      </c>
      <c r="S35" s="22"/>
      <c r="T35" s="30"/>
      <c r="U35" s="22"/>
      <c r="V35" s="22"/>
      <c r="W35" s="22"/>
      <c r="X35" s="22"/>
      <c r="Y35" s="22"/>
      <c r="Z35" s="22"/>
      <c r="AA35" s="22"/>
      <c r="AB35" s="22"/>
    </row>
    <row r="36" spans="1:28" ht="12">
      <c r="A36" s="25">
        <v>2000</v>
      </c>
      <c r="C36" s="23">
        <v>2</v>
      </c>
      <c r="D36" s="22">
        <v>906637</v>
      </c>
      <c r="E36" s="22">
        <v>882681</v>
      </c>
      <c r="F36" s="22">
        <v>312654</v>
      </c>
      <c r="G36" s="22">
        <v>291046</v>
      </c>
      <c r="H36" s="22">
        <v>385398</v>
      </c>
      <c r="I36" s="22">
        <v>282217</v>
      </c>
      <c r="J36" s="22">
        <v>192884</v>
      </c>
      <c r="K36" s="28">
        <f>100*(E36/E35-1)</f>
        <v>2.514784652763913</v>
      </c>
      <c r="L36" s="28">
        <f>100*(D36/D32-1)</f>
        <v>6.033338440253133</v>
      </c>
      <c r="M36" s="28">
        <f>F36/SUM($F$7:$F$10)*400</f>
        <v>194.60085239871347</v>
      </c>
      <c r="N36" s="28">
        <f>G36/SUM($G$7:$G$10)*400</f>
        <v>183.98595353350495</v>
      </c>
      <c r="O36" s="28">
        <f>H36/SUM($H$7:$H$10)*400</f>
        <v>122.62359864266999</v>
      </c>
      <c r="P36" s="28">
        <f>I36/SUM($I$7:$I$10)*400</f>
        <v>103.72154904057834</v>
      </c>
      <c r="Q36" s="28">
        <f>J36/SUM($J$7:$J$10)*400</f>
        <v>150.6064971519815</v>
      </c>
      <c r="R36" s="28">
        <f>(E36/(SUM($E$7:$E$10)/4))*100</f>
        <v>129.35352983955025</v>
      </c>
      <c r="S36" s="22"/>
      <c r="T36" s="30"/>
      <c r="U36" s="22"/>
      <c r="V36" s="22"/>
      <c r="W36" s="22"/>
      <c r="X36" s="22"/>
      <c r="Y36" s="22"/>
      <c r="Z36" s="22"/>
      <c r="AA36" s="22"/>
      <c r="AB36" s="22"/>
    </row>
    <row r="37" spans="1:28" ht="12">
      <c r="A37" s="25">
        <v>2000</v>
      </c>
      <c r="B37" s="24">
        <v>2000</v>
      </c>
      <c r="C37" s="23">
        <v>3</v>
      </c>
      <c r="D37" s="22">
        <v>821326</v>
      </c>
      <c r="E37" s="22">
        <v>889730</v>
      </c>
      <c r="F37" s="22">
        <v>325396</v>
      </c>
      <c r="G37" s="22">
        <v>302711</v>
      </c>
      <c r="H37" s="22">
        <v>387199</v>
      </c>
      <c r="I37" s="22">
        <v>283658</v>
      </c>
      <c r="J37" s="22">
        <v>196144</v>
      </c>
      <c r="K37" s="28">
        <f>100*(E37/E36-1)</f>
        <v>0.7985897509972473</v>
      </c>
      <c r="L37" s="28">
        <f>100*(D37/D33-1)</f>
        <v>6.320380167792661</v>
      </c>
      <c r="M37" s="28">
        <f>F37/SUM($F$7:$F$10)*400</f>
        <v>202.53167708435447</v>
      </c>
      <c r="N37" s="28">
        <f>G37/SUM($G$7:$G$10)*400</f>
        <v>191.36003236629543</v>
      </c>
      <c r="O37" s="28">
        <f>H37/SUM($H$7:$H$10)*400</f>
        <v>123.19662990166836</v>
      </c>
      <c r="P37" s="28">
        <f>I37/SUM($I$7:$I$10)*400</f>
        <v>104.25115126924449</v>
      </c>
      <c r="Q37" s="28">
        <f>J37/SUM($J$7:$J$10)*400</f>
        <v>153.15195027777452</v>
      </c>
      <c r="R37" s="28">
        <f>(E37/(SUM($E$7:$E$10)/4))*100</f>
        <v>130.38653387140207</v>
      </c>
      <c r="S37" s="22"/>
      <c r="T37" s="30"/>
      <c r="U37" s="22"/>
      <c r="V37" s="22"/>
      <c r="W37" s="22"/>
      <c r="X37" s="22"/>
      <c r="Y37" s="22"/>
      <c r="Z37" s="22"/>
      <c r="AA37" s="22"/>
      <c r="AB37" s="22"/>
    </row>
    <row r="38" spans="1:28" ht="12">
      <c r="A38" s="25">
        <v>2000</v>
      </c>
      <c r="C38" s="23">
        <v>4</v>
      </c>
      <c r="D38" s="22">
        <v>933025</v>
      </c>
      <c r="E38" s="22">
        <v>887014</v>
      </c>
      <c r="F38" s="22">
        <v>329039</v>
      </c>
      <c r="G38" s="22">
        <v>298175</v>
      </c>
      <c r="H38" s="22">
        <v>385990</v>
      </c>
      <c r="I38" s="22">
        <v>282198</v>
      </c>
      <c r="J38" s="22">
        <v>199214</v>
      </c>
      <c r="K38" s="28">
        <f>100*(E38/E37-1)</f>
        <v>-0.30526114663999016</v>
      </c>
      <c r="L38" s="28">
        <f>100*(D38/D34-1)</f>
        <v>3.5648439520528763</v>
      </c>
      <c r="M38" s="28">
        <f>F38/SUM($F$7:$F$10)*400</f>
        <v>204.7991385762545</v>
      </c>
      <c r="N38" s="28">
        <f>G38/SUM($G$7:$G$10)*400</f>
        <v>188.4925808801799</v>
      </c>
      <c r="O38" s="28">
        <f>H38/SUM($H$7:$H$10)*400</f>
        <v>122.81195761286823</v>
      </c>
      <c r="P38" s="28">
        <f>I38/SUM($I$7:$I$10)*400</f>
        <v>103.71456608267087</v>
      </c>
      <c r="Q38" s="28">
        <f>J38/SUM($J$7:$J$10)*400</f>
        <v>155.54904877353667</v>
      </c>
      <c r="R38" s="28">
        <f>(E38/(SUM($E$7:$E$10)/4))*100</f>
        <v>129.98851444304208</v>
      </c>
      <c r="S38" s="22"/>
      <c r="T38" s="30"/>
      <c r="U38" s="22"/>
      <c r="V38" s="22"/>
      <c r="W38" s="22"/>
      <c r="X38" s="22"/>
      <c r="Y38" s="22"/>
      <c r="Z38" s="22"/>
      <c r="AA38" s="22"/>
      <c r="AB38" s="22"/>
    </row>
    <row r="39" spans="1:28" ht="12">
      <c r="A39" s="25">
        <v>2001</v>
      </c>
      <c r="C39" s="23">
        <v>1</v>
      </c>
      <c r="D39" s="22">
        <v>887823</v>
      </c>
      <c r="E39" s="22">
        <v>890285</v>
      </c>
      <c r="F39" s="22">
        <v>321164</v>
      </c>
      <c r="G39" s="22">
        <v>299244</v>
      </c>
      <c r="H39" s="22">
        <v>387663</v>
      </c>
      <c r="I39" s="22">
        <v>282074</v>
      </c>
      <c r="J39" s="22">
        <v>196809</v>
      </c>
      <c r="K39" s="28">
        <f>100*(E39/E38-1)</f>
        <v>0.36876531824752146</v>
      </c>
      <c r="L39" s="28">
        <f>100*(D39/D35-1)</f>
        <v>3.2881977851433097</v>
      </c>
      <c r="M39" s="28">
        <f>F39/SUM($F$7:$F$10)*400</f>
        <v>199.8976125678239</v>
      </c>
      <c r="N39" s="28">
        <f>G39/SUM($G$7:$G$10)*400</f>
        <v>189.16835372820847</v>
      </c>
      <c r="O39" s="28">
        <f>H39/SUM($H$7:$H$10)*400</f>
        <v>123.34426260803994</v>
      </c>
      <c r="P39" s="28">
        <f>I39/SUM($I$7:$I$10)*400</f>
        <v>103.66899309422215</v>
      </c>
      <c r="Q39" s="28">
        <f>J39/SUM($J$7:$J$10)*400</f>
        <v>153.67119148288262</v>
      </c>
      <c r="R39" s="28">
        <f>(E39/(SUM($E$7:$E$10)/4))*100</f>
        <v>130.46786700201318</v>
      </c>
      <c r="S39" s="22"/>
      <c r="T39" s="30"/>
      <c r="U39" s="22"/>
      <c r="V39" s="22"/>
      <c r="W39" s="22"/>
      <c r="X39" s="22"/>
      <c r="Y39" s="22"/>
      <c r="Z39" s="22"/>
      <c r="AA39" s="22"/>
      <c r="AB39" s="22"/>
    </row>
    <row r="40" spans="1:28" ht="12">
      <c r="A40" s="25">
        <v>2001</v>
      </c>
      <c r="C40" s="23">
        <v>2</v>
      </c>
      <c r="D40" s="22">
        <v>913934</v>
      </c>
      <c r="E40" s="22">
        <v>890397</v>
      </c>
      <c r="F40" s="22">
        <v>315101</v>
      </c>
      <c r="G40" s="22">
        <v>287922</v>
      </c>
      <c r="H40" s="22">
        <v>388010</v>
      </c>
      <c r="I40" s="22">
        <v>282536</v>
      </c>
      <c r="J40" s="22">
        <v>195731</v>
      </c>
      <c r="K40" s="28">
        <f>100*(E40/E39-1)</f>
        <v>0.012580241158732797</v>
      </c>
      <c r="L40" s="28">
        <f>100*(D40/D36-1)</f>
        <v>0.8048425113909907</v>
      </c>
      <c r="M40" s="28">
        <f>F40/SUM($F$7:$F$10)*400</f>
        <v>196.1239043533331</v>
      </c>
      <c r="N40" s="28">
        <f>G40/SUM($G$7:$G$10)*400</f>
        <v>182.0111037886582</v>
      </c>
      <c r="O40" s="28">
        <f>H40/SUM($H$7:$H$10)*400</f>
        <v>123.45466896388248</v>
      </c>
      <c r="P40" s="28">
        <f>I40/SUM($I$7:$I$10)*400</f>
        <v>103.83878922860366</v>
      </c>
      <c r="Q40" s="28">
        <f>J40/SUM($J$7:$J$10)*400</f>
        <v>152.82947416091793</v>
      </c>
      <c r="R40" s="28">
        <f>(E40/(SUM($E$7:$E$10)/4))*100</f>
        <v>130.48428017431667</v>
      </c>
      <c r="S40" s="22"/>
      <c r="T40" s="30"/>
      <c r="U40" s="22"/>
      <c r="V40" s="22"/>
      <c r="W40" s="22"/>
      <c r="X40" s="22"/>
      <c r="Y40" s="22"/>
      <c r="Z40" s="22"/>
      <c r="AA40" s="22"/>
      <c r="AB40" s="22"/>
    </row>
    <row r="41" spans="1:28" ht="12">
      <c r="A41" s="25">
        <v>2001</v>
      </c>
      <c r="B41" s="24">
        <v>2001</v>
      </c>
      <c r="C41" s="23">
        <v>3</v>
      </c>
      <c r="D41" s="22">
        <v>826921</v>
      </c>
      <c r="E41" s="22">
        <v>893815</v>
      </c>
      <c r="F41" s="22">
        <v>318102</v>
      </c>
      <c r="G41" s="22">
        <v>283510</v>
      </c>
      <c r="H41" s="22">
        <v>389073</v>
      </c>
      <c r="I41" s="22">
        <v>283347</v>
      </c>
      <c r="J41" s="22">
        <v>197566</v>
      </c>
      <c r="K41" s="28">
        <f>100*(E41/E40-1)</f>
        <v>0.3838737102663137</v>
      </c>
      <c r="L41" s="28">
        <f>100*(D41/D37-1)</f>
        <v>0.6812154978656393</v>
      </c>
      <c r="M41" s="28">
        <f>F41/SUM($F$7:$F$10)*400</f>
        <v>197.99177477254585</v>
      </c>
      <c r="N41" s="28">
        <f>G41/SUM($G$7:$G$10)*400</f>
        <v>179.22203942429715</v>
      </c>
      <c r="O41" s="28">
        <f>H41/SUM($H$7:$H$10)*400</f>
        <v>123.79288785800533</v>
      </c>
      <c r="P41" s="28">
        <f>I41/SUM($I$7:$I$10)*400</f>
        <v>104.1368512740223</v>
      </c>
      <c r="Q41" s="28">
        <f>J41/SUM($J$7:$J$10)*400</f>
        <v>154.26226756147935</v>
      </c>
      <c r="R41" s="28">
        <f>(E41/(SUM($E$7:$E$10)/4))*100</f>
        <v>130.98517502193613</v>
      </c>
      <c r="S41" s="22"/>
      <c r="T41" s="30"/>
      <c r="U41" s="22"/>
      <c r="V41" s="22"/>
      <c r="W41" s="22"/>
      <c r="X41" s="22"/>
      <c r="Y41" s="22"/>
      <c r="Z41" s="22"/>
      <c r="AA41" s="22"/>
      <c r="AB41" s="22"/>
    </row>
    <row r="42" spans="1:28" ht="12">
      <c r="A42" s="25">
        <v>2001</v>
      </c>
      <c r="C42" s="23">
        <v>4</v>
      </c>
      <c r="D42" s="22">
        <v>946834</v>
      </c>
      <c r="E42" s="22">
        <v>901487</v>
      </c>
      <c r="F42" s="22">
        <v>321828</v>
      </c>
      <c r="G42" s="22">
        <v>284220</v>
      </c>
      <c r="H42" s="22">
        <v>387378</v>
      </c>
      <c r="I42" s="22">
        <v>286146</v>
      </c>
      <c r="J42" s="22">
        <v>204537</v>
      </c>
      <c r="K42" s="28">
        <f>100*(E42/E41-1)</f>
        <v>0.8583431694478172</v>
      </c>
      <c r="L42" s="28">
        <f>100*(D42/D38-1)</f>
        <v>1.4800246510007664</v>
      </c>
      <c r="M42" s="28">
        <f>F42/SUM($F$7:$F$10)*400</f>
        <v>200.31089679253475</v>
      </c>
      <c r="N42" s="28">
        <f>G42/SUM($G$7:$G$10)*400</f>
        <v>179.67086891176234</v>
      </c>
      <c r="O42" s="28">
        <f>H42/SUM($H$7:$H$10)*400</f>
        <v>123.25358303623841</v>
      </c>
      <c r="P42" s="28">
        <f>I42/SUM($I$7:$I$10)*400</f>
        <v>105.16555123102198</v>
      </c>
      <c r="Q42" s="28">
        <f>J42/SUM($J$7:$J$10)*400</f>
        <v>159.70532085592814</v>
      </c>
      <c r="R42" s="28">
        <f>(E42/(SUM($E$7:$E$10)/4))*100</f>
        <v>132.10947732472619</v>
      </c>
      <c r="S42" s="22"/>
      <c r="T42" s="30"/>
      <c r="U42" s="22"/>
      <c r="V42" s="22"/>
      <c r="W42" s="22"/>
      <c r="X42" s="22"/>
      <c r="Y42" s="22"/>
      <c r="Z42" s="22"/>
      <c r="AA42" s="22"/>
      <c r="AB42" s="22"/>
    </row>
    <row r="43" spans="1:28" ht="12">
      <c r="A43" s="23">
        <v>2002</v>
      </c>
      <c r="C43" s="23">
        <v>1</v>
      </c>
      <c r="D43" s="22">
        <v>897979</v>
      </c>
      <c r="E43" s="22">
        <v>900147</v>
      </c>
      <c r="F43" s="22">
        <v>324960</v>
      </c>
      <c r="G43" s="22">
        <v>288139</v>
      </c>
      <c r="H43" s="22">
        <v>394901</v>
      </c>
      <c r="I43" s="22">
        <v>287959</v>
      </c>
      <c r="J43" s="22">
        <v>189585</v>
      </c>
      <c r="K43" s="28">
        <f>100*(E43/E42-1)</f>
        <v>-0.14864329713019098</v>
      </c>
      <c r="L43" s="28">
        <f>100*(D43/D39-1)</f>
        <v>1.1439217051146366</v>
      </c>
      <c r="M43" s="28">
        <f>F43/SUM($F$7:$F$10)*400</f>
        <v>202.26030370788772</v>
      </c>
      <c r="N43" s="28">
        <f>G43/SUM($G$7:$G$10)*400</f>
        <v>182.14828125172855</v>
      </c>
      <c r="O43" s="28">
        <f>H43/SUM($H$7:$H$10)*400</f>
        <v>125.6472055578623</v>
      </c>
      <c r="P43" s="28">
        <f>I43/SUM($I$7:$I$10)*400</f>
        <v>105.83187242503426</v>
      </c>
      <c r="Q43" s="28">
        <f>J43/SUM($J$7:$J$10)*400</f>
        <v>148.03059228634007</v>
      </c>
      <c r="R43" s="28">
        <f>(E43/(SUM($E$7:$E$10)/4))*100</f>
        <v>131.91310544180925</v>
      </c>
      <c r="S43" s="22"/>
      <c r="T43" s="30"/>
      <c r="U43" s="22"/>
      <c r="V43" s="22"/>
      <c r="W43" s="22"/>
      <c r="X43" s="22"/>
      <c r="Y43" s="22"/>
      <c r="Z43" s="22"/>
      <c r="AA43" s="22"/>
      <c r="AB43" s="22"/>
    </row>
    <row r="44" spans="1:28" ht="12">
      <c r="A44" s="23">
        <v>2002</v>
      </c>
      <c r="C44" s="23">
        <v>2</v>
      </c>
      <c r="D44" s="22">
        <v>937633</v>
      </c>
      <c r="E44" s="22">
        <v>914291</v>
      </c>
      <c r="F44" s="22">
        <v>327887</v>
      </c>
      <c r="G44" s="22">
        <v>286157</v>
      </c>
      <c r="H44" s="22">
        <v>396157</v>
      </c>
      <c r="I44" s="22">
        <v>289197</v>
      </c>
      <c r="J44" s="22">
        <v>199512</v>
      </c>
      <c r="K44" s="28">
        <f>100*(E44/E43-1)</f>
        <v>1.5712989100669095</v>
      </c>
      <c r="L44" s="28">
        <f>100*(D44/D40-1)</f>
        <v>2.593075648788634</v>
      </c>
      <c r="M44" s="28">
        <f>F44/SUM($F$7:$F$10)*400</f>
        <v>204.08211534302123</v>
      </c>
      <c r="N44" s="28">
        <f>G44/SUM($G$7:$G$10)*400</f>
        <v>180.89535161207223</v>
      </c>
      <c r="O44" s="28">
        <f>H44/SUM($H$7:$H$10)*400</f>
        <v>126.04683202166129</v>
      </c>
      <c r="P44" s="28">
        <f>I44/SUM($I$7:$I$10)*400</f>
        <v>106.28686726132067</v>
      </c>
      <c r="Q44" s="28">
        <f>J44/SUM($J$7:$J$10)*400</f>
        <v>155.78173129853246</v>
      </c>
      <c r="R44" s="28">
        <f>(E44/(SUM($E$7:$E$10)/4))*100</f>
        <v>133.98585462985181</v>
      </c>
      <c r="S44" s="22"/>
      <c r="T44" s="30"/>
      <c r="U44" s="22"/>
      <c r="V44" s="22"/>
      <c r="W44" s="22"/>
      <c r="X44" s="22"/>
      <c r="Y44" s="22"/>
      <c r="Z44" s="22"/>
      <c r="AA44" s="22"/>
      <c r="AB44" s="22"/>
    </row>
    <row r="45" spans="1:28" ht="12">
      <c r="A45" s="23">
        <v>2002</v>
      </c>
      <c r="B45" s="24">
        <v>2002</v>
      </c>
      <c r="C45" s="23">
        <v>3</v>
      </c>
      <c r="D45" s="22">
        <v>852440</v>
      </c>
      <c r="E45" s="22">
        <v>919657</v>
      </c>
      <c r="F45" s="22">
        <v>319164</v>
      </c>
      <c r="G45" s="22">
        <v>281363</v>
      </c>
      <c r="H45" s="22">
        <v>396457</v>
      </c>
      <c r="I45" s="22">
        <v>289738</v>
      </c>
      <c r="J45" s="22">
        <v>196513</v>
      </c>
      <c r="K45" s="28">
        <f>100*(E45/E44-1)</f>
        <v>0.5869028569678525</v>
      </c>
      <c r="L45" s="28">
        <f>100*(D45/D41-1)</f>
        <v>3.0860263556010903</v>
      </c>
      <c r="M45" s="28">
        <f>F45/SUM($F$7:$F$10)*400</f>
        <v>198.65278056568278</v>
      </c>
      <c r="N45" s="28">
        <f>G45/SUM($G$7:$G$10)*400</f>
        <v>177.8648043403708</v>
      </c>
      <c r="O45" s="28">
        <f>H45/SUM($H$7:$H$10)*400</f>
        <v>126.14228420250497</v>
      </c>
      <c r="P45" s="28">
        <f>I45/SUM($I$7:$I$10)*400</f>
        <v>106.48569779963321</v>
      </c>
      <c r="Q45" s="28">
        <f>J45/SUM($J$7:$J$10)*400</f>
        <v>153.44007058557133</v>
      </c>
      <c r="R45" s="28">
        <f>(E45/(SUM($E$7:$E$10)/4))*100</f>
        <v>134.77222143860723</v>
      </c>
      <c r="S45" s="22"/>
      <c r="T45" s="30"/>
      <c r="U45" s="22"/>
      <c r="V45" s="22"/>
      <c r="W45" s="22"/>
      <c r="X45" s="22"/>
      <c r="Y45" s="22"/>
      <c r="Z45" s="22"/>
      <c r="AA45" s="22"/>
      <c r="AB45" s="22"/>
    </row>
    <row r="46" spans="1:28" ht="12">
      <c r="A46" s="23">
        <v>2002</v>
      </c>
      <c r="C46" s="23">
        <v>4</v>
      </c>
      <c r="D46" s="22">
        <v>966051</v>
      </c>
      <c r="E46" s="22">
        <v>921155</v>
      </c>
      <c r="F46" s="22">
        <v>325961</v>
      </c>
      <c r="G46" s="22">
        <v>286631</v>
      </c>
      <c r="H46" s="22">
        <v>399445</v>
      </c>
      <c r="I46" s="22">
        <v>290901</v>
      </c>
      <c r="J46" s="22">
        <v>198175</v>
      </c>
      <c r="K46" s="28">
        <f>100*(E46/E45-1)</f>
        <v>0.1628868154105234</v>
      </c>
      <c r="L46" s="28">
        <f>100*(D46/D42-1)</f>
        <v>2.029606034426301</v>
      </c>
      <c r="M46" s="28">
        <f>F46/SUM($F$7:$F$10)*400</f>
        <v>202.88334212495934</v>
      </c>
      <c r="N46" s="28">
        <f>G46/SUM($G$7:$G$10)*400</f>
        <v>181.19499270652082</v>
      </c>
      <c r="O46" s="28">
        <f>H46/SUM($H$7:$H$10)*400</f>
        <v>127.09298792370825</v>
      </c>
      <c r="P46" s="28">
        <f>I46/SUM($I$7:$I$10)*400</f>
        <v>106.91312832839013</v>
      </c>
      <c r="Q46" s="28">
        <f>J46/SUM($J$7:$J$10)*400</f>
        <v>154.73778319142042</v>
      </c>
      <c r="R46" s="28">
        <f>(E46/(SUM($E$7:$E$10)/4))*100</f>
        <v>134.99174761816658</v>
      </c>
      <c r="S46" s="22"/>
      <c r="T46" s="30"/>
      <c r="U46" s="22"/>
      <c r="V46" s="22"/>
      <c r="W46" s="22"/>
      <c r="X46" s="22"/>
      <c r="Y46" s="22"/>
      <c r="Z46" s="22"/>
      <c r="AA46" s="22"/>
      <c r="AB46" s="22"/>
    </row>
    <row r="47" spans="1:28" ht="12">
      <c r="A47" s="25">
        <v>2003</v>
      </c>
      <c r="C47" s="23">
        <v>1</v>
      </c>
      <c r="D47" s="22">
        <v>930570</v>
      </c>
      <c r="E47" s="22">
        <v>931969</v>
      </c>
      <c r="F47" s="22">
        <v>332251</v>
      </c>
      <c r="G47" s="22">
        <v>293833</v>
      </c>
      <c r="H47" s="22">
        <v>399765</v>
      </c>
      <c r="I47" s="22">
        <v>291567</v>
      </c>
      <c r="J47" s="22">
        <v>205344</v>
      </c>
      <c r="K47" s="28">
        <f>100*(E47/E46-1)</f>
        <v>1.1739609511971283</v>
      </c>
      <c r="L47" s="28">
        <f>100*(D47/D43-1)</f>
        <v>3.6293721790821465</v>
      </c>
      <c r="M47" s="28">
        <f>F47/SUM($F$7:$F$10)*400</f>
        <v>206.79833877169312</v>
      </c>
      <c r="N47" s="28">
        <f>G47/SUM($G$7:$G$10)*400</f>
        <v>185.7477673103577</v>
      </c>
      <c r="O47" s="28">
        <f>H47/SUM($H$7:$H$10)*400</f>
        <v>127.19480358327486</v>
      </c>
      <c r="P47" s="28">
        <f>I47/SUM($I$7:$I$10)*400</f>
        <v>107.1578993792518</v>
      </c>
      <c r="Q47" s="28">
        <f>J47/SUM($J$7:$J$10)*400</f>
        <v>160.33543762663825</v>
      </c>
      <c r="R47" s="28">
        <f>(E47/(SUM($E$7:$E$10)/4))*100</f>
        <v>136.57649802254247</v>
      </c>
      <c r="S47" s="22"/>
      <c r="T47" s="30"/>
      <c r="U47" s="22"/>
      <c r="V47" s="22"/>
      <c r="W47" s="22"/>
      <c r="X47" s="22"/>
      <c r="Y47" s="22"/>
      <c r="Z47" s="22"/>
      <c r="AA47" s="22"/>
      <c r="AB47" s="22"/>
    </row>
    <row r="48" spans="1:28" ht="12">
      <c r="A48" s="25">
        <v>2003</v>
      </c>
      <c r="C48" s="23">
        <v>2</v>
      </c>
      <c r="D48" s="22">
        <v>949388</v>
      </c>
      <c r="E48" s="22">
        <v>926528</v>
      </c>
      <c r="F48" s="22">
        <v>334383</v>
      </c>
      <c r="G48" s="22">
        <v>291911</v>
      </c>
      <c r="H48" s="22">
        <v>400713</v>
      </c>
      <c r="I48" s="22">
        <v>291625</v>
      </c>
      <c r="J48" s="22">
        <v>199626</v>
      </c>
      <c r="K48" s="28">
        <f>100*(E48/E47-1)</f>
        <v>-0.5838177020909496</v>
      </c>
      <c r="L48" s="28">
        <f>100*(D48/D44-1)</f>
        <v>1.253688810014153</v>
      </c>
      <c r="M48" s="28">
        <f>F48/SUM($F$7:$F$10)*400</f>
        <v>208.12532968597557</v>
      </c>
      <c r="N48" s="28">
        <f>G48/SUM($G$7:$G$10)*400</f>
        <v>184.53276692316322</v>
      </c>
      <c r="O48" s="28">
        <f>H48/SUM($H$7:$H$10)*400</f>
        <v>127.49643247474096</v>
      </c>
      <c r="P48" s="28">
        <f>I48/SUM($I$7:$I$10)*400</f>
        <v>107.17921577707459</v>
      </c>
      <c r="Q48" s="28">
        <f>J48/SUM($J$7:$J$10)*400</f>
        <v>155.870744076551</v>
      </c>
      <c r="R48" s="28">
        <f>(E48/(SUM($E$7:$E$10)/4))*100</f>
        <v>135.77914025019098</v>
      </c>
      <c r="S48" s="22"/>
      <c r="T48" s="30"/>
      <c r="U48" s="22"/>
      <c r="V48" s="22"/>
      <c r="W48" s="22"/>
      <c r="X48" s="22"/>
      <c r="Y48" s="22"/>
      <c r="Z48" s="22"/>
      <c r="AA48" s="22"/>
      <c r="AB48" s="22"/>
    </row>
    <row r="49" spans="1:28" ht="12">
      <c r="A49" s="25">
        <v>2003</v>
      </c>
      <c r="B49" s="25">
        <v>2003</v>
      </c>
      <c r="C49" s="23">
        <v>3</v>
      </c>
      <c r="D49" s="22">
        <v>872280</v>
      </c>
      <c r="E49" s="22">
        <v>939943</v>
      </c>
      <c r="F49" s="22">
        <v>341982</v>
      </c>
      <c r="G49" s="22">
        <v>294204</v>
      </c>
      <c r="H49" s="22">
        <v>405179</v>
      </c>
      <c r="I49" s="22">
        <v>292288</v>
      </c>
      <c r="J49" s="22">
        <v>199333</v>
      </c>
      <c r="K49" s="28">
        <f>100*(E49/E48-1)</f>
        <v>1.4478785314637088</v>
      </c>
      <c r="L49" s="28">
        <f>100*(D49/D45-1)</f>
        <v>2.3274365351227067</v>
      </c>
      <c r="M49" s="28">
        <f>F49/SUM($F$7:$F$10)*400</f>
        <v>212.8550688781107</v>
      </c>
      <c r="N49" s="28">
        <f>G49/SUM($G$7:$G$10)*400</f>
        <v>185.98229652141342</v>
      </c>
      <c r="O49" s="28">
        <f>H49/SUM($H$7:$H$10)*400</f>
        <v>128.91739727356756</v>
      </c>
      <c r="P49" s="28">
        <f>I49/SUM($I$7:$I$10)*400</f>
        <v>107.42288425563507</v>
      </c>
      <c r="Q49" s="28">
        <f>J49/SUM($J$7:$J$10)*400</f>
        <v>155.64196562076654</v>
      </c>
      <c r="R49" s="28">
        <f>(E49/(SUM($E$7:$E$10)/4))*100</f>
        <v>137.74505727207946</v>
      </c>
      <c r="S49" s="22"/>
      <c r="T49" s="30"/>
      <c r="U49" s="22"/>
      <c r="V49" s="22"/>
      <c r="W49" s="22"/>
      <c r="X49" s="22"/>
      <c r="Y49" s="22"/>
      <c r="Z49" s="22"/>
      <c r="AA49" s="22"/>
      <c r="AB49" s="22"/>
    </row>
    <row r="50" spans="1:28" ht="12">
      <c r="A50" s="25">
        <v>2003</v>
      </c>
      <c r="C50" s="23">
        <v>4</v>
      </c>
      <c r="D50" s="22">
        <v>990592</v>
      </c>
      <c r="E50" s="22">
        <v>945874</v>
      </c>
      <c r="F50" s="22">
        <v>347880</v>
      </c>
      <c r="G50" s="22">
        <v>300265</v>
      </c>
      <c r="H50" s="22">
        <v>407330</v>
      </c>
      <c r="I50" s="22">
        <v>291343</v>
      </c>
      <c r="J50" s="22">
        <v>200307</v>
      </c>
      <c r="K50" s="28">
        <f>100*(E50/E49-1)</f>
        <v>0.630995709314286</v>
      </c>
      <c r="L50" s="28">
        <f>100*(D50/D46-1)</f>
        <v>2.540342073037549</v>
      </c>
      <c r="M50" s="28">
        <f>F50/SUM($F$7:$F$10)*400</f>
        <v>216.52607845242485</v>
      </c>
      <c r="N50" s="28">
        <f>G50/SUM($G$7:$G$10)*400</f>
        <v>189.81378317426754</v>
      </c>
      <c r="O50" s="28">
        <f>H50/SUM($H$7:$H$10)*400</f>
        <v>129.60178941021687</v>
      </c>
      <c r="P50" s="28">
        <f>I50/SUM($I$7:$I$10)*400</f>
        <v>107.07557398076379</v>
      </c>
      <c r="Q50" s="28">
        <f>J50/SUM($J$7:$J$10)*400</f>
        <v>156.40247830313535</v>
      </c>
      <c r="R50" s="28">
        <f>(E50/(SUM($E$7:$E$10)/4))*100</f>
        <v>138.6142226732588</v>
      </c>
      <c r="S50" s="22"/>
      <c r="T50" s="30"/>
      <c r="U50" s="22"/>
      <c r="V50" s="22"/>
      <c r="W50" s="22"/>
      <c r="X50" s="22"/>
      <c r="Y50" s="22"/>
      <c r="Z50" s="22"/>
      <c r="AA50" s="22"/>
      <c r="AB50" s="22"/>
    </row>
    <row r="51" spans="1:28" ht="12">
      <c r="A51" s="25">
        <v>2004</v>
      </c>
      <c r="C51" s="23">
        <v>1</v>
      </c>
      <c r="D51" s="22">
        <v>961791</v>
      </c>
      <c r="E51" s="22">
        <v>963212</v>
      </c>
      <c r="F51" s="22">
        <v>361393</v>
      </c>
      <c r="G51" s="22">
        <v>301427</v>
      </c>
      <c r="H51" s="22">
        <v>412943</v>
      </c>
      <c r="I51" s="22">
        <v>289827</v>
      </c>
      <c r="J51" s="22">
        <v>203977</v>
      </c>
      <c r="K51" s="28">
        <f>100*(E51/E50-1)</f>
        <v>1.8330136994990864</v>
      </c>
      <c r="L51" s="28">
        <f>100*(D51/D47-1)</f>
        <v>3.355040459073466</v>
      </c>
      <c r="M51" s="28">
        <f>F51/SUM($F$7:$F$10)*400</f>
        <v>224.93678587489129</v>
      </c>
      <c r="N51" s="28">
        <f>G51/SUM($G$7:$G$10)*400</f>
        <v>190.54834636361193</v>
      </c>
      <c r="O51" s="28">
        <f>H51/SUM($H$7:$H$10)*400</f>
        <v>131.38769971380256</v>
      </c>
      <c r="P51" s="28">
        <f>I51/SUM($I$7:$I$10)*400</f>
        <v>106.51840744456817</v>
      </c>
      <c r="Q51" s="28">
        <f>J51/SUM($J$7:$J$10)*400</f>
        <v>159.26806510425817</v>
      </c>
      <c r="R51" s="28">
        <f>(E51/(SUM($E$7:$E$10)/4))*100</f>
        <v>141.1550403643138</v>
      </c>
      <c r="S51" s="22"/>
      <c r="T51" s="30"/>
      <c r="U51" s="22"/>
      <c r="V51" s="22"/>
      <c r="W51" s="22"/>
      <c r="X51" s="22"/>
      <c r="Y51" s="22"/>
      <c r="Z51" s="22"/>
      <c r="AA51" s="22"/>
      <c r="AB51" s="22"/>
    </row>
    <row r="52" spans="1:28" ht="12">
      <c r="A52" s="25">
        <v>2004</v>
      </c>
      <c r="C52" s="23">
        <v>2</v>
      </c>
      <c r="D52" s="22">
        <v>991438</v>
      </c>
      <c r="E52" s="22">
        <v>967187</v>
      </c>
      <c r="F52" s="22">
        <v>378059</v>
      </c>
      <c r="G52" s="22">
        <v>313132</v>
      </c>
      <c r="H52" s="22">
        <v>410656</v>
      </c>
      <c r="I52" s="22">
        <v>289605</v>
      </c>
      <c r="J52" s="22">
        <v>208085</v>
      </c>
      <c r="K52" s="28">
        <f>100*(E52/E51-1)</f>
        <v>0.412681735692666</v>
      </c>
      <c r="L52" s="28">
        <f>100*(D52/D48-1)</f>
        <v>4.429169106835129</v>
      </c>
      <c r="M52" s="28">
        <f>F52/SUM($F$7:$F$10)*400</f>
        <v>235.30997094873314</v>
      </c>
      <c r="N52" s="28">
        <f>G52/SUM($G$7:$G$10)*400</f>
        <v>197.9477113647103</v>
      </c>
      <c r="O52" s="28">
        <f>H52/SUM($H$7:$H$10)*400</f>
        <v>130.6600359218374</v>
      </c>
      <c r="P52" s="28">
        <f>I52/SUM($I$7:$I$10)*400</f>
        <v>106.43681709428097</v>
      </c>
      <c r="Q52" s="28">
        <f>J52/SUM($J$7:$J$10)*400</f>
        <v>162.47564836829426</v>
      </c>
      <c r="R52" s="28">
        <f>(E52/(SUM($E$7:$E$10)/4))*100</f>
        <v>141.73756143490695</v>
      </c>
      <c r="S52" s="22"/>
      <c r="T52" s="30"/>
      <c r="U52" s="22"/>
      <c r="V52" s="22"/>
      <c r="W52" s="22"/>
      <c r="X52" s="22"/>
      <c r="Y52" s="22"/>
      <c r="Z52" s="22"/>
      <c r="AA52" s="22"/>
      <c r="AB52" s="22"/>
    </row>
    <row r="53" spans="1:28" ht="12">
      <c r="A53" s="25">
        <v>2004</v>
      </c>
      <c r="B53" s="24">
        <v>2004</v>
      </c>
      <c r="C53" s="23">
        <v>3</v>
      </c>
      <c r="D53" s="22">
        <v>905853</v>
      </c>
      <c r="E53" s="22">
        <v>974782</v>
      </c>
      <c r="F53" s="22">
        <v>377257</v>
      </c>
      <c r="G53" s="22">
        <v>316183</v>
      </c>
      <c r="H53" s="22">
        <v>415187</v>
      </c>
      <c r="I53" s="22">
        <v>288110</v>
      </c>
      <c r="J53" s="22">
        <v>213466</v>
      </c>
      <c r="K53" s="28">
        <f>100*(E53/E52-1)</f>
        <v>0.7852669649199173</v>
      </c>
      <c r="L53" s="28">
        <f>100*(D53/D49-1)</f>
        <v>3.8488788003852026</v>
      </c>
      <c r="M53" s="28">
        <f>F53/SUM($F$7:$F$10)*400</f>
        <v>234.81079331587455</v>
      </c>
      <c r="N53" s="28">
        <f>G53/SUM($G$7:$G$10)*400</f>
        <v>199.87641385239516</v>
      </c>
      <c r="O53" s="28">
        <f>H53/SUM($H$7:$H$10)*400</f>
        <v>132.10168202651346</v>
      </c>
      <c r="P53" s="28">
        <f>I53/SUM($I$7:$I$10)*400</f>
        <v>105.88736856419361</v>
      </c>
      <c r="Q53" s="28">
        <f>J53/SUM($J$7:$J$10)*400</f>
        <v>166.6772076535373</v>
      </c>
      <c r="R53" s="28">
        <f>(E53/(SUM($E$7:$E$10)/4))*100</f>
        <v>142.85057968173834</v>
      </c>
      <c r="S53" s="22"/>
      <c r="T53" s="30"/>
      <c r="U53" s="22"/>
      <c r="V53" s="22"/>
      <c r="W53" s="22"/>
      <c r="X53" s="22"/>
      <c r="Y53" s="22"/>
      <c r="Z53" s="22"/>
      <c r="AA53" s="22"/>
      <c r="AB53" s="22"/>
    </row>
    <row r="54" spans="1:28" ht="12">
      <c r="A54" s="25">
        <v>2004</v>
      </c>
      <c r="C54" s="23">
        <v>4</v>
      </c>
      <c r="D54" s="22">
        <v>1028656</v>
      </c>
      <c r="E54" s="22">
        <v>982985</v>
      </c>
      <c r="F54" s="22">
        <v>380818</v>
      </c>
      <c r="G54" s="22">
        <v>321525</v>
      </c>
      <c r="H54" s="22">
        <v>418218</v>
      </c>
      <c r="I54" s="22">
        <v>287854</v>
      </c>
      <c r="J54" s="22">
        <v>217229</v>
      </c>
      <c r="K54" s="28">
        <f>100*(E54/E53-1)</f>
        <v>0.8415214889072598</v>
      </c>
      <c r="L54" s="28">
        <f>100*(D54/D50-1)</f>
        <v>3.8425507171469198</v>
      </c>
      <c r="M54" s="28">
        <f>F54/SUM($F$7:$F$10)*400</f>
        <v>237.02721669568683</v>
      </c>
      <c r="N54" s="28">
        <f>G54/SUM($G$7:$G$10)*400</f>
        <v>203.25338162991483</v>
      </c>
      <c r="O54" s="28">
        <f>H54/SUM($H$7:$H$10)*400</f>
        <v>133.06606722697097</v>
      </c>
      <c r="P54" s="28">
        <f>I54/SUM($I$7:$I$10)*400</f>
        <v>105.79328239449302</v>
      </c>
      <c r="Q54" s="28">
        <f>J54/SUM($J$7:$J$10)*400</f>
        <v>169.615410141991</v>
      </c>
      <c r="R54" s="28">
        <f>(E54/(SUM($E$7:$E$10)/4))*100</f>
        <v>144.05269800678875</v>
      </c>
      <c r="S54" s="22"/>
      <c r="T54" s="30"/>
      <c r="U54" s="22"/>
      <c r="V54" s="22"/>
      <c r="W54" s="22"/>
      <c r="X54" s="22"/>
      <c r="Y54" s="22"/>
      <c r="Z54" s="22"/>
      <c r="AA54" s="22"/>
      <c r="AB54" s="22"/>
    </row>
    <row r="55" spans="1:28" ht="12">
      <c r="A55" s="25">
        <v>2005</v>
      </c>
      <c r="C55" s="23">
        <v>1</v>
      </c>
      <c r="D55" s="22">
        <v>984245</v>
      </c>
      <c r="E55" s="22">
        <v>987239</v>
      </c>
      <c r="F55" s="22">
        <v>381766</v>
      </c>
      <c r="G55" s="22">
        <v>321105</v>
      </c>
      <c r="H55" s="22">
        <v>421049</v>
      </c>
      <c r="I55" s="22">
        <v>289193</v>
      </c>
      <c r="J55" s="22">
        <v>216897</v>
      </c>
      <c r="K55" s="28">
        <f>100*(E55/E54-1)</f>
        <v>0.432763470449693</v>
      </c>
      <c r="L55" s="28">
        <f>100*(D55/D51-1)</f>
        <v>2.334602839910116</v>
      </c>
      <c r="M55" s="28">
        <f>F55/SUM($F$7:$F$10)*400</f>
        <v>237.6172670647017</v>
      </c>
      <c r="N55" s="28">
        <f>G55/SUM($G$7:$G$10)*400</f>
        <v>202.98787686268187</v>
      </c>
      <c r="O55" s="28">
        <f>H55/SUM($H$7:$H$10)*400</f>
        <v>133.96681764019937</v>
      </c>
      <c r="P55" s="28">
        <f>I55/SUM($I$7:$I$10)*400</f>
        <v>106.28539716491909</v>
      </c>
      <c r="Q55" s="28">
        <f>J55/SUM($J$7:$J$10)*400</f>
        <v>169.3561799463581</v>
      </c>
      <c r="R55" s="28">
        <f>(E55/(SUM($E$7:$E$10)/4))*100</f>
        <v>144.67610546195937</v>
      </c>
      <c r="S55" s="22"/>
      <c r="T55" s="30"/>
      <c r="U55" s="22"/>
      <c r="V55" s="22"/>
      <c r="W55" s="22"/>
      <c r="X55" s="22"/>
      <c r="Y55" s="22"/>
      <c r="Z55" s="22"/>
      <c r="AA55" s="22"/>
      <c r="AB55" s="22"/>
    </row>
    <row r="56" spans="1:28" ht="12">
      <c r="A56" s="25">
        <v>2005</v>
      </c>
      <c r="C56" s="23">
        <v>2</v>
      </c>
      <c r="D56" s="22">
        <v>1019629</v>
      </c>
      <c r="E56" s="22">
        <v>993740</v>
      </c>
      <c r="F56" s="22">
        <v>394619</v>
      </c>
      <c r="G56" s="22">
        <v>330946</v>
      </c>
      <c r="H56" s="22">
        <v>424230</v>
      </c>
      <c r="I56" s="22">
        <v>289189</v>
      </c>
      <c r="J56" s="22">
        <v>219309</v>
      </c>
      <c r="K56" s="28">
        <f>100*(E56/E55-1)</f>
        <v>0.6585031588095758</v>
      </c>
      <c r="L56" s="28">
        <f>100*(D56/D52-1)</f>
        <v>2.843445581065085</v>
      </c>
      <c r="M56" s="28">
        <f>F56/SUM($F$7:$F$10)*400</f>
        <v>245.61717992646157</v>
      </c>
      <c r="N56" s="28">
        <f>G56/SUM($G$7:$G$10)*400</f>
        <v>209.20890642063225</v>
      </c>
      <c r="O56" s="28">
        <f>H56/SUM($H$7:$H$10)*400</f>
        <v>134.97892893107874</v>
      </c>
      <c r="P56" s="28">
        <f>I56/SUM($I$7:$I$10)*400</f>
        <v>106.28392706851753</v>
      </c>
      <c r="Q56" s="28">
        <f>J56/SUM($J$7:$J$10)*400</f>
        <v>171.23950293390803</v>
      </c>
      <c r="R56" s="28">
        <f>(E56/(SUM($E$7:$E$10)/4))*100</f>
        <v>145.62880218646904</v>
      </c>
      <c r="S56" s="22"/>
      <c r="T56" s="30"/>
      <c r="U56" s="22"/>
      <c r="V56" s="22"/>
      <c r="W56" s="22"/>
      <c r="X56" s="22"/>
      <c r="Y56" s="22"/>
      <c r="Z56" s="22"/>
      <c r="AA56" s="22"/>
      <c r="AB56" s="22"/>
    </row>
    <row r="57" spans="1:28" ht="12">
      <c r="A57" s="25">
        <v>2005</v>
      </c>
      <c r="B57" s="24">
        <v>2005</v>
      </c>
      <c r="C57" s="23">
        <v>3</v>
      </c>
      <c r="D57" s="22">
        <v>935558</v>
      </c>
      <c r="E57" s="22">
        <v>1005627</v>
      </c>
      <c r="F57" s="22">
        <v>407526</v>
      </c>
      <c r="G57" s="22">
        <v>337308</v>
      </c>
      <c r="H57" s="22">
        <v>430341</v>
      </c>
      <c r="I57" s="22">
        <v>288377</v>
      </c>
      <c r="J57" s="22">
        <v>225966</v>
      </c>
      <c r="K57" s="28">
        <f>100*(E57/E56-1)</f>
        <v>1.1961881377422712</v>
      </c>
      <c r="L57" s="28">
        <f>100*(D57/D53-1)</f>
        <v>3.2792296321809467</v>
      </c>
      <c r="M57" s="28">
        <f>F57/SUM($F$7:$F$10)*400</f>
        <v>253.65070325227924</v>
      </c>
      <c r="N57" s="28">
        <f>G57/SUM($G$7:$G$10)*400</f>
        <v>213.2306714900033</v>
      </c>
      <c r="O57" s="28">
        <f>H57/SUM($H$7:$H$10)*400</f>
        <v>136.92328985486495</v>
      </c>
      <c r="P57" s="28">
        <f>I57/SUM($I$7:$I$10)*400</f>
        <v>105.9854974989985</v>
      </c>
      <c r="Q57" s="28">
        <f>J57/SUM($J$7:$J$10)*400</f>
        <v>176.43738068188472</v>
      </c>
      <c r="R57" s="28">
        <f>(E57/(SUM($E$7:$E$10)/4))*100</f>
        <v>147.3707966433597</v>
      </c>
      <c r="S57" s="22"/>
      <c r="T57" s="30"/>
      <c r="U57" s="22"/>
      <c r="V57" s="22"/>
      <c r="W57" s="22"/>
      <c r="X57" s="22"/>
      <c r="Y57" s="22"/>
      <c r="Z57" s="22"/>
      <c r="AA57" s="22"/>
      <c r="AB57" s="22"/>
    </row>
    <row r="58" spans="1:28" ht="12">
      <c r="A58" s="25">
        <v>2005</v>
      </c>
      <c r="C58" s="23">
        <v>4</v>
      </c>
      <c r="D58" s="22">
        <v>1058970</v>
      </c>
      <c r="E58" s="22">
        <v>1012464</v>
      </c>
      <c r="F58" s="22">
        <v>409571</v>
      </c>
      <c r="G58" s="22">
        <v>348213</v>
      </c>
      <c r="H58" s="22">
        <v>433288</v>
      </c>
      <c r="I58" s="22">
        <v>289565</v>
      </c>
      <c r="J58" s="22">
        <v>222428</v>
      </c>
      <c r="K58" s="28">
        <f>100*(E58/E57-1)</f>
        <v>0.6798743470491475</v>
      </c>
      <c r="L58" s="28">
        <f>100*(D58/D54-1)</f>
        <v>2.946952139490744</v>
      </c>
      <c r="M58" s="28">
        <f>F58/SUM($F$7:$F$10)*400</f>
        <v>254.92354397446852</v>
      </c>
      <c r="N58" s="28">
        <f>G58/SUM($G$7:$G$10)*400</f>
        <v>220.12431312494368</v>
      </c>
      <c r="O58" s="28">
        <f>H58/SUM($H$7:$H$10)*400</f>
        <v>137.86094844468627</v>
      </c>
      <c r="P58" s="28">
        <f>I58/SUM($I$7:$I$10)*400</f>
        <v>106.42211613026524</v>
      </c>
      <c r="Q58" s="28">
        <f>J58/SUM($J$7:$J$10)*400</f>
        <v>173.67486130794128</v>
      </c>
      <c r="R58" s="28">
        <f>(E58/(SUM($E$7:$E$10)/4))*100</f>
        <v>148.3727328847799</v>
      </c>
      <c r="S58" s="22"/>
      <c r="T58" s="30"/>
      <c r="U58" s="22"/>
      <c r="V58" s="22"/>
      <c r="W58" s="22"/>
      <c r="X58" s="22"/>
      <c r="Y58" s="22"/>
      <c r="Z58" s="22"/>
      <c r="AA58" s="22"/>
      <c r="AB58" s="22"/>
    </row>
    <row r="59" spans="1:28" ht="12">
      <c r="A59" s="25">
        <v>2006</v>
      </c>
      <c r="C59" s="23">
        <v>1</v>
      </c>
      <c r="D59" s="22">
        <v>1023141</v>
      </c>
      <c r="E59" s="22">
        <v>1028097</v>
      </c>
      <c r="F59" s="22">
        <v>426289</v>
      </c>
      <c r="G59" s="22">
        <v>350694</v>
      </c>
      <c r="H59" s="22">
        <v>434652</v>
      </c>
      <c r="I59" s="22">
        <v>292467</v>
      </c>
      <c r="J59" s="22">
        <v>229827</v>
      </c>
      <c r="K59" s="28">
        <f>100*(E59/E58-1)</f>
        <v>1.5440548997297743</v>
      </c>
      <c r="L59" s="28">
        <f>100*(D59/D55-1)</f>
        <v>3.9518615791799716</v>
      </c>
      <c r="M59" s="28">
        <f>F59/SUM($F$7:$F$10)*400</f>
        <v>265.32909468036604</v>
      </c>
      <c r="N59" s="28">
        <f>G59/SUM($G$7:$G$10)*400</f>
        <v>221.69268771424103</v>
      </c>
      <c r="O59" s="28">
        <f>H59/SUM($H$7:$H$10)*400</f>
        <v>138.29493769358896</v>
      </c>
      <c r="P59" s="28">
        <f>I59/SUM($I$7:$I$10)*400</f>
        <v>107.48867106960537</v>
      </c>
      <c r="Q59" s="28">
        <f>J59/SUM($J$7:$J$10)*400</f>
        <v>179.45210292688068</v>
      </c>
      <c r="R59" s="28">
        <f>(E59/(SUM($E$7:$E$10)/4))*100</f>
        <v>150.66368933675028</v>
      </c>
      <c r="S59" s="22"/>
      <c r="T59" s="30"/>
      <c r="U59" s="22"/>
      <c r="V59" s="22"/>
      <c r="W59" s="22"/>
      <c r="X59" s="22"/>
      <c r="Y59" s="22"/>
      <c r="Z59" s="22"/>
      <c r="AA59" s="22"/>
      <c r="AB59" s="22"/>
    </row>
    <row r="60" spans="1:28" ht="12">
      <c r="A60" s="25">
        <v>2006</v>
      </c>
      <c r="C60" s="23">
        <v>2</v>
      </c>
      <c r="D60" s="22">
        <v>1073534</v>
      </c>
      <c r="E60" s="22">
        <v>1045067</v>
      </c>
      <c r="F60" s="22">
        <v>425053</v>
      </c>
      <c r="G60" s="22">
        <v>358517</v>
      </c>
      <c r="H60" s="22">
        <v>439670</v>
      </c>
      <c r="I60" s="22">
        <v>292860</v>
      </c>
      <c r="J60" s="22">
        <v>242431</v>
      </c>
      <c r="K60" s="28">
        <f>100*(E60/E59-1)</f>
        <v>1.6506224607211184</v>
      </c>
      <c r="L60" s="28">
        <f>100*(D60/D56-1)</f>
        <v>5.28672683887963</v>
      </c>
      <c r="M60" s="28">
        <f>F60/SUM($F$7:$F$10)*400</f>
        <v>264.55978850304285</v>
      </c>
      <c r="N60" s="28">
        <f>G60/SUM($G$7:$G$10)*400</f>
        <v>226.638030081058</v>
      </c>
      <c r="O60" s="28">
        <f>H60/SUM($H$7:$H$10)*400</f>
        <v>139.89153450516793</v>
      </c>
      <c r="P60" s="28">
        <f>I60/SUM($I$7:$I$10)*400</f>
        <v>107.63310804105978</v>
      </c>
      <c r="Q60" s="28">
        <f>J60/SUM($J$7:$J$10)*400</f>
        <v>189.293480594824</v>
      </c>
      <c r="R60" s="28">
        <f>(E60/(SUM($E$7:$E$10)/4))*100</f>
        <v>153.1505780330938</v>
      </c>
      <c r="S60" s="22"/>
      <c r="T60" s="30"/>
      <c r="U60" s="22"/>
      <c r="V60" s="22"/>
      <c r="W60" s="22"/>
      <c r="X60" s="22"/>
      <c r="Y60" s="22"/>
      <c r="Z60" s="22"/>
      <c r="AA60" s="22"/>
      <c r="AB60" s="22"/>
    </row>
    <row r="61" spans="1:28" ht="12">
      <c r="A61" s="25">
        <v>2006</v>
      </c>
      <c r="B61" s="24">
        <v>2006</v>
      </c>
      <c r="C61" s="23">
        <v>3</v>
      </c>
      <c r="D61" s="22">
        <v>984464</v>
      </c>
      <c r="E61" s="22">
        <v>1057314</v>
      </c>
      <c r="F61" s="22">
        <v>436148</v>
      </c>
      <c r="G61" s="22">
        <v>366432</v>
      </c>
      <c r="H61" s="22">
        <v>441109</v>
      </c>
      <c r="I61" s="22">
        <v>295938</v>
      </c>
      <c r="J61" s="22">
        <v>244664</v>
      </c>
      <c r="K61" s="28">
        <f>100*(E61/E60-1)</f>
        <v>1.1718865871757522</v>
      </c>
      <c r="L61" s="28">
        <f>100*(D61/D57-1)</f>
        <v>5.227468526804335</v>
      </c>
      <c r="M61" s="28">
        <f>F61/SUM($F$7:$F$10)*400</f>
        <v>271.46549403492065</v>
      </c>
      <c r="N61" s="28">
        <f>G61/SUM($G$7:$G$10)*400</f>
        <v>231.6415306349831</v>
      </c>
      <c r="O61" s="28">
        <f>H61/SUM($H$7:$H$10)*400</f>
        <v>140.34938679928158</v>
      </c>
      <c r="P61" s="28">
        <f>I61/SUM($I$7:$I$10)*400</f>
        <v>108.76434722206909</v>
      </c>
      <c r="Q61" s="28">
        <f>J61/SUM($J$7:$J$10)*400</f>
        <v>191.03703790460798</v>
      </c>
      <c r="R61" s="28">
        <f>(E61/(SUM($E$7:$E$10)/4))*100</f>
        <v>154.94532911524576</v>
      </c>
      <c r="S61" s="22"/>
      <c r="T61" s="30"/>
      <c r="U61" s="22"/>
      <c r="V61" s="22"/>
      <c r="W61" s="22"/>
      <c r="X61" s="22"/>
      <c r="Y61" s="22"/>
      <c r="Z61" s="22"/>
      <c r="AA61" s="22"/>
      <c r="AB61" s="22"/>
    </row>
    <row r="62" spans="1:28" ht="12">
      <c r="A62" s="25">
        <v>2006</v>
      </c>
      <c r="C62" s="23">
        <v>4</v>
      </c>
      <c r="D62" s="22">
        <v>1113419</v>
      </c>
      <c r="E62" s="22">
        <v>1064254</v>
      </c>
      <c r="F62" s="22">
        <v>450484</v>
      </c>
      <c r="G62" s="22">
        <v>379563</v>
      </c>
      <c r="H62" s="22">
        <v>446846</v>
      </c>
      <c r="I62" s="22">
        <v>296341</v>
      </c>
      <c r="J62" s="22">
        <v>249032</v>
      </c>
      <c r="K62" s="28">
        <f>100*(E62/E61-1)</f>
        <v>0.6563802238502392</v>
      </c>
      <c r="L62" s="28">
        <f>100*(D62/D58-1)</f>
        <v>5.141694287845744</v>
      </c>
      <c r="M62" s="28">
        <f>F62/SUM($F$7:$F$10)*400</f>
        <v>280.38844982626813</v>
      </c>
      <c r="N62" s="28">
        <f>G62/SUM($G$7:$G$10)*400</f>
        <v>239.942347536258</v>
      </c>
      <c r="O62" s="28">
        <f>H62/SUM($H$7:$H$10)*400</f>
        <v>142.1747506709493</v>
      </c>
      <c r="P62" s="28">
        <f>I62/SUM($I$7:$I$10)*400</f>
        <v>108.9124594345274</v>
      </c>
      <c r="Q62" s="28">
        <f>J62/SUM($J$7:$J$10)*400</f>
        <v>194.4476327676337</v>
      </c>
      <c r="R62" s="28">
        <f>(E62/(SUM($E$7:$E$10)/4))*100</f>
        <v>155.9623596133379</v>
      </c>
      <c r="S62" s="22"/>
      <c r="T62" s="30"/>
      <c r="U62" s="22"/>
      <c r="V62" s="22"/>
      <c r="W62" s="22"/>
      <c r="X62" s="22"/>
      <c r="Y62" s="22"/>
      <c r="Z62" s="22"/>
      <c r="AA62" s="22"/>
      <c r="AB62" s="22"/>
    </row>
    <row r="63" spans="1:28" ht="12">
      <c r="A63" s="25">
        <v>2007</v>
      </c>
      <c r="C63" s="23">
        <v>1</v>
      </c>
      <c r="D63" s="22">
        <v>1067690</v>
      </c>
      <c r="E63" s="22">
        <v>1074572</v>
      </c>
      <c r="F63" s="22">
        <v>444318</v>
      </c>
      <c r="G63" s="22">
        <v>382219</v>
      </c>
      <c r="H63" s="22">
        <v>450564</v>
      </c>
      <c r="I63" s="22">
        <v>295235</v>
      </c>
      <c r="J63" s="22">
        <v>259769</v>
      </c>
      <c r="K63" s="28">
        <f>100*(E63/E62-1)</f>
        <v>0.9695054000266934</v>
      </c>
      <c r="L63" s="28">
        <f>100*(D63/D59-1)</f>
        <v>4.354140827119624</v>
      </c>
      <c r="M63" s="28">
        <f>F63/SUM($F$7:$F$10)*400</f>
        <v>276.55063276366707</v>
      </c>
      <c r="N63" s="28">
        <f>G63/SUM($G$7:$G$10)*400</f>
        <v>241.62134911190236</v>
      </c>
      <c r="O63" s="28">
        <f>H63/SUM($H$7:$H$10)*400</f>
        <v>143.3577213655389</v>
      </c>
      <c r="P63" s="28">
        <f>I63/SUM($I$7:$I$10)*400</f>
        <v>108.5059777794929</v>
      </c>
      <c r="Q63" s="28">
        <f>J63/SUM($J$7:$J$10)*400</f>
        <v>202.831230992063</v>
      </c>
      <c r="R63" s="28">
        <f>(E63/(SUM($E$7:$E$10)/4))*100</f>
        <v>157.47442311179825</v>
      </c>
      <c r="S63" s="22"/>
      <c r="T63" s="30"/>
      <c r="U63" s="22"/>
      <c r="V63" s="22"/>
      <c r="W63" s="22"/>
      <c r="X63" s="22"/>
      <c r="Y63" s="22"/>
      <c r="Z63" s="22"/>
      <c r="AA63" s="22"/>
      <c r="AB63" s="22"/>
    </row>
    <row r="64" spans="1:28" ht="12">
      <c r="A64" s="25">
        <v>2007</v>
      </c>
      <c r="C64" s="23">
        <v>2</v>
      </c>
      <c r="D64" s="22">
        <v>1110384</v>
      </c>
      <c r="E64" s="22">
        <v>1080164</v>
      </c>
      <c r="F64" s="22">
        <v>452556</v>
      </c>
      <c r="G64" s="22">
        <v>385580</v>
      </c>
      <c r="H64" s="22">
        <v>453725</v>
      </c>
      <c r="I64" s="22">
        <v>297284</v>
      </c>
      <c r="J64" s="22">
        <v>259763</v>
      </c>
      <c r="K64" s="28">
        <f>100*(E64/E63-1)</f>
        <v>0.5203932356324215</v>
      </c>
      <c r="L64" s="28">
        <f>100*(D64/D60-1)</f>
        <v>3.432588068938669</v>
      </c>
      <c r="M64" s="28">
        <f>F64/SUM($F$7:$F$10)*400</f>
        <v>281.67809578048633</v>
      </c>
      <c r="N64" s="28">
        <f>G64/SUM($G$7:$G$10)*400</f>
        <v>243.74601940397343</v>
      </c>
      <c r="O64" s="28">
        <f>H64/SUM($H$7:$H$10)*400</f>
        <v>144.36346917769538</v>
      </c>
      <c r="P64" s="28">
        <f>I64/SUM($I$7:$I$10)*400</f>
        <v>109.2590346611979</v>
      </c>
      <c r="Q64" s="28">
        <f>J64/SUM($J$7:$J$10)*400</f>
        <v>202.82654610900943</v>
      </c>
      <c r="R64" s="28">
        <f>(E64/(SUM($E$7:$E$10)/4))*100</f>
        <v>158.29390935752323</v>
      </c>
      <c r="S64" s="22"/>
      <c r="T64" s="30"/>
      <c r="U64" s="22"/>
      <c r="V64" s="22"/>
      <c r="W64" s="22"/>
      <c r="X64" s="22"/>
      <c r="Y64" s="22"/>
      <c r="Z64" s="22"/>
      <c r="AA64" s="22"/>
      <c r="AB64" s="22"/>
    </row>
    <row r="65" spans="1:28" ht="12">
      <c r="A65" s="25">
        <v>2007</v>
      </c>
      <c r="B65" s="25">
        <v>2007</v>
      </c>
      <c r="C65" s="23">
        <v>3</v>
      </c>
      <c r="D65" s="22">
        <v>1013639</v>
      </c>
      <c r="E65" s="22">
        <v>1088502</v>
      </c>
      <c r="F65" s="22">
        <v>457716</v>
      </c>
      <c r="G65" s="22">
        <v>401487</v>
      </c>
      <c r="H65" s="22">
        <v>461998</v>
      </c>
      <c r="I65" s="22">
        <v>296575</v>
      </c>
      <c r="J65" s="22">
        <v>259534</v>
      </c>
      <c r="K65" s="28">
        <f>100*(E65/E64-1)</f>
        <v>0.7719198195829557</v>
      </c>
      <c r="L65" s="28">
        <f>100*(D65/D61-1)</f>
        <v>2.9635415820182365</v>
      </c>
      <c r="M65" s="28">
        <f>F65/SUM($F$7:$F$10)*400</f>
        <v>284.8897623460104</v>
      </c>
      <c r="N65" s="28">
        <f>G65/SUM($G$7:$G$10)*400</f>
        <v>253.80169638581637</v>
      </c>
      <c r="O65" s="28">
        <f>H65/SUM($H$7:$H$10)*400</f>
        <v>146.99572215142854</v>
      </c>
      <c r="P65" s="28">
        <f>I65/SUM($I$7:$I$10)*400</f>
        <v>108.99846007401935</v>
      </c>
      <c r="Q65" s="28">
        <f>J65/SUM($J$7:$J$10)*400</f>
        <v>202.64773973913012</v>
      </c>
      <c r="R65" s="28">
        <f>(E65/(SUM($E$7:$E$10)/4))*100</f>
        <v>159.51581141704662</v>
      </c>
      <c r="S65" s="22"/>
      <c r="T65" s="30"/>
      <c r="U65" s="22"/>
      <c r="V65" s="22"/>
      <c r="W65" s="22"/>
      <c r="X65" s="22"/>
      <c r="Y65" s="22"/>
      <c r="Z65" s="22"/>
      <c r="AA65" s="22"/>
      <c r="AB65" s="22"/>
    </row>
    <row r="66" spans="1:28" ht="12">
      <c r="A66" s="25">
        <v>2007</v>
      </c>
      <c r="C66" s="23">
        <v>4</v>
      </c>
      <c r="D66" s="22">
        <v>1151988</v>
      </c>
      <c r="E66" s="22">
        <v>1100873</v>
      </c>
      <c r="F66" s="22">
        <v>466637</v>
      </c>
      <c r="G66" s="22">
        <v>406376</v>
      </c>
      <c r="H66" s="22">
        <v>467226</v>
      </c>
      <c r="I66" s="22">
        <v>298683</v>
      </c>
      <c r="J66" s="22">
        <v>268455</v>
      </c>
      <c r="K66" s="28">
        <f>100*(E66/E65-1)</f>
        <v>1.1365160560109278</v>
      </c>
      <c r="L66" s="28">
        <f>100*(D66/D62-1)</f>
        <v>3.464014894662304</v>
      </c>
      <c r="M66" s="28">
        <f>F66/SUM($F$7:$F$10)*400</f>
        <v>290.4423354915608</v>
      </c>
      <c r="N66" s="28">
        <f>G66/SUM($G$7:$G$10)*400</f>
        <v>256.89229830724906</v>
      </c>
      <c r="O66" s="28">
        <f>H66/SUM($H$7:$H$10)*400</f>
        <v>148.6591354895981</v>
      </c>
      <c r="P66" s="28">
        <f>I66/SUM($I$7:$I$10)*400</f>
        <v>109.77320087764755</v>
      </c>
      <c r="Q66" s="28">
        <f>J66/SUM($J$7:$J$10)*400</f>
        <v>209.61338002600112</v>
      </c>
      <c r="R66" s="28">
        <f>(E66/(SUM($E$7:$E$10)/4))*100</f>
        <v>161.32873422567747</v>
      </c>
      <c r="S66" s="22"/>
      <c r="T66" s="30"/>
      <c r="U66" s="22"/>
      <c r="V66" s="22"/>
      <c r="W66" s="22"/>
      <c r="X66" s="22"/>
      <c r="Y66" s="22"/>
      <c r="Z66" s="22"/>
      <c r="AA66" s="22"/>
      <c r="AB66" s="22"/>
    </row>
    <row r="67" spans="1:28" ht="12">
      <c r="A67" s="25">
        <v>2008</v>
      </c>
      <c r="C67" s="23">
        <v>1</v>
      </c>
      <c r="D67" s="22">
        <v>1084165</v>
      </c>
      <c r="E67" s="22">
        <v>1092251</v>
      </c>
      <c r="F67" s="22">
        <v>475900</v>
      </c>
      <c r="G67" s="22">
        <v>414795</v>
      </c>
      <c r="H67" s="22">
        <v>462882</v>
      </c>
      <c r="I67" s="22">
        <v>298504</v>
      </c>
      <c r="J67" s="22">
        <v>267942</v>
      </c>
      <c r="K67" s="28">
        <f>100*(E67/E66-1)</f>
        <v>-0.7831966085097952</v>
      </c>
      <c r="L67" s="28">
        <f>100*(D67/D63-1)</f>
        <v>1.5430508855566627</v>
      </c>
      <c r="M67" s="28">
        <f>F67/SUM($F$7:$F$10)*400</f>
        <v>296.20777490947734</v>
      </c>
      <c r="N67" s="28">
        <f>G67/SUM($G$7:$G$10)*400</f>
        <v>262.2144045818537</v>
      </c>
      <c r="O67" s="28">
        <f>H67/SUM($H$7:$H$10)*400</f>
        <v>147.2769879109813</v>
      </c>
      <c r="P67" s="28">
        <f>I67/SUM($I$7:$I$10)*400</f>
        <v>109.70741406367723</v>
      </c>
      <c r="Q67" s="28">
        <f>J67/SUM($J$7:$J$10)*400</f>
        <v>209.21282252491773</v>
      </c>
      <c r="R67" s="28">
        <f>(E67/(SUM($E$7:$E$10)/4))*100</f>
        <v>160.06521305067017</v>
      </c>
      <c r="S67" s="22"/>
      <c r="T67" s="30"/>
      <c r="U67" s="22"/>
      <c r="V67" s="22"/>
      <c r="W67" s="22"/>
      <c r="X67" s="22"/>
      <c r="Y67" s="22"/>
      <c r="Z67" s="22"/>
      <c r="AA67" s="22"/>
      <c r="AB67" s="22"/>
    </row>
    <row r="68" spans="1:28" ht="12">
      <c r="A68" s="25">
        <v>2008</v>
      </c>
      <c r="C68" s="23">
        <v>2</v>
      </c>
      <c r="D68" s="22">
        <v>1123625</v>
      </c>
      <c r="E68" s="22">
        <v>1091619</v>
      </c>
      <c r="F68" s="22">
        <v>471178</v>
      </c>
      <c r="G68" s="22">
        <v>414228</v>
      </c>
      <c r="H68" s="22">
        <v>462936</v>
      </c>
      <c r="I68" s="22">
        <v>299978</v>
      </c>
      <c r="J68" s="22">
        <v>262504</v>
      </c>
      <c r="K68" s="28">
        <f>100*(E68/E67-1)</f>
        <v>-0.05786215805707595</v>
      </c>
      <c r="L68" s="28">
        <f>100*(D68/D64-1)</f>
        <v>1.1924703525987512</v>
      </c>
      <c r="M68" s="28">
        <f>F68/SUM($F$7:$F$10)*400</f>
        <v>293.2687265524222</v>
      </c>
      <c r="N68" s="28">
        <f>G68/SUM($G$7:$G$10)*400</f>
        <v>261.85597314608924</v>
      </c>
      <c r="O68" s="28">
        <f>H68/SUM($H$7:$H$10)*400</f>
        <v>147.29416930353315</v>
      </c>
      <c r="P68" s="28">
        <f>I68/SUM($I$7:$I$10)*400</f>
        <v>110.24914458765633</v>
      </c>
      <c r="Q68" s="28">
        <f>J68/SUM($J$7:$J$10)*400</f>
        <v>204.96675685066546</v>
      </c>
      <c r="R68" s="28">
        <f>(E68/(SUM($E$7:$E$10)/4))*100</f>
        <v>159.97259586410038</v>
      </c>
      <c r="S68" s="22"/>
      <c r="T68" s="30"/>
      <c r="U68" s="22"/>
      <c r="V68" s="22"/>
      <c r="W68" s="22"/>
      <c r="X68" s="22"/>
      <c r="Y68" s="22"/>
      <c r="Z68" s="22"/>
      <c r="AA68" s="22"/>
      <c r="AB68" s="22"/>
    </row>
    <row r="69" spans="1:28" ht="12">
      <c r="A69" s="25">
        <v>2008</v>
      </c>
      <c r="B69" s="24">
        <v>2008</v>
      </c>
      <c r="C69" s="23">
        <v>3</v>
      </c>
      <c r="D69" s="22">
        <v>1011769</v>
      </c>
      <c r="E69" s="22">
        <v>1086125</v>
      </c>
      <c r="F69" s="22">
        <v>466708</v>
      </c>
      <c r="G69" s="22">
        <v>407505</v>
      </c>
      <c r="H69" s="22">
        <v>459741</v>
      </c>
      <c r="I69" s="22">
        <v>300935</v>
      </c>
      <c r="J69" s="22">
        <v>259340</v>
      </c>
      <c r="K69" s="28">
        <f>100*(E69/E68-1)</f>
        <v>-0.5032891512514848</v>
      </c>
      <c r="L69" s="28">
        <f>100*(D69/D65-1)</f>
        <v>-0.18448382510933836</v>
      </c>
      <c r="M69" s="28">
        <f>F69/SUM($F$7:$F$10)*400</f>
        <v>290.48652702763684</v>
      </c>
      <c r="N69" s="28">
        <f>G69/SUM($G$7:$G$10)*400</f>
        <v>257.60600040773943</v>
      </c>
      <c r="O69" s="28">
        <f>H69/SUM($H$7:$H$10)*400</f>
        <v>146.27760357754772</v>
      </c>
      <c r="P69" s="28">
        <f>I69/SUM($I$7:$I$10)*400</f>
        <v>110.60086515173234</v>
      </c>
      <c r="Q69" s="28">
        <f>J69/SUM($J$7:$J$10)*400</f>
        <v>202.49626185373012</v>
      </c>
      <c r="R69" s="28">
        <f>(E69/(SUM($E$7:$E$10)/4))*100</f>
        <v>159.167471144141</v>
      </c>
      <c r="S69" s="22"/>
      <c r="T69" s="30"/>
      <c r="U69" s="22"/>
      <c r="V69" s="22"/>
      <c r="W69" s="22"/>
      <c r="X69" s="22"/>
      <c r="Y69" s="22"/>
      <c r="Z69" s="22"/>
      <c r="AA69" s="22"/>
      <c r="AB69" s="22"/>
    </row>
    <row r="70" spans="1:28" ht="12">
      <c r="A70" s="25">
        <v>2008</v>
      </c>
      <c r="C70" s="23">
        <v>4</v>
      </c>
      <c r="D70" s="22">
        <v>1094462</v>
      </c>
      <c r="E70" s="22">
        <v>1047702</v>
      </c>
      <c r="F70" s="22">
        <v>435074</v>
      </c>
      <c r="G70" s="22">
        <v>382665</v>
      </c>
      <c r="H70" s="22">
        <v>455186</v>
      </c>
      <c r="I70" s="22">
        <v>300224</v>
      </c>
      <c r="J70" s="22">
        <v>259601</v>
      </c>
      <c r="K70" s="28">
        <f>100*(E70/E69-1)</f>
        <v>-3.537622281044994</v>
      </c>
      <c r="L70" s="28">
        <f>100*(D70/D66-1)</f>
        <v>-4.993628405851447</v>
      </c>
      <c r="M70" s="28">
        <f>F70/SUM($F$7:$F$10)*400</f>
        <v>270.79701924977087</v>
      </c>
      <c r="N70" s="28">
        <f>G70/SUM($G$7:$G$10)*400</f>
        <v>241.90328988853543</v>
      </c>
      <c r="O70" s="28">
        <f>H70/SUM($H$7:$H$10)*400</f>
        <v>144.8283212984042</v>
      </c>
      <c r="P70" s="28">
        <f>I70/SUM($I$7:$I$10)*400</f>
        <v>110.33955551635299</v>
      </c>
      <c r="Q70" s="28">
        <f>J70/SUM($J$7:$J$10)*400</f>
        <v>202.70005426656206</v>
      </c>
      <c r="R70" s="28">
        <f>(E70/(SUM($E$7:$E$10)/4))*100</f>
        <v>153.53672722077</v>
      </c>
      <c r="S70" s="22"/>
      <c r="T70" s="30"/>
      <c r="U70" s="22"/>
      <c r="V70" s="22"/>
      <c r="W70" s="22"/>
      <c r="X70" s="22"/>
      <c r="Y70" s="22"/>
      <c r="Z70" s="22"/>
      <c r="AA70" s="22"/>
      <c r="AB70" s="22"/>
    </row>
    <row r="71" spans="1:28" ht="12">
      <c r="A71" s="25">
        <v>2009</v>
      </c>
      <c r="C71" s="23">
        <v>1</v>
      </c>
      <c r="D71" s="22">
        <v>1024266</v>
      </c>
      <c r="E71" s="22">
        <v>1032220</v>
      </c>
      <c r="F71" s="22">
        <v>401122</v>
      </c>
      <c r="G71" s="22">
        <v>350353</v>
      </c>
      <c r="H71" s="22">
        <v>459762</v>
      </c>
      <c r="I71" s="22">
        <v>308190</v>
      </c>
      <c r="J71" s="22">
        <v>232873</v>
      </c>
      <c r="K71" s="28">
        <f>100*(E71/E70-1)</f>
        <v>-1.477710264941745</v>
      </c>
      <c r="L71" s="28">
        <f>100*(D71/D67-1)</f>
        <v>-5.524897040579613</v>
      </c>
      <c r="M71" s="28">
        <f>F71/SUM($F$7:$F$10)*400</f>
        <v>249.66475118142336</v>
      </c>
      <c r="N71" s="28">
        <f>G71/SUM($G$7:$G$10)*400</f>
        <v>221.47712312941619</v>
      </c>
      <c r="O71" s="28">
        <f>H71/SUM($H$7:$H$10)*400</f>
        <v>146.2842852302068</v>
      </c>
      <c r="P71" s="28">
        <f>I71/SUM($I$7:$I$10)*400</f>
        <v>113.26725250008269</v>
      </c>
      <c r="Q71" s="28">
        <f>J71/SUM($J$7:$J$10)*400</f>
        <v>181.8304618904284</v>
      </c>
      <c r="R71" s="28">
        <f>(E71/(SUM($E$7:$E$10)/4))*100</f>
        <v>151.26789924217306</v>
      </c>
      <c r="S71" s="22"/>
      <c r="T71" s="30"/>
      <c r="U71" s="22"/>
      <c r="V71" s="22"/>
      <c r="W71" s="22"/>
      <c r="X71" s="22"/>
      <c r="Y71" s="22"/>
      <c r="Z71" s="22"/>
      <c r="AA71" s="22"/>
      <c r="AB71" s="22"/>
    </row>
    <row r="72" spans="1:28" ht="12">
      <c r="A72" s="25">
        <v>2009</v>
      </c>
      <c r="C72" s="23">
        <v>2</v>
      </c>
      <c r="D72" s="22">
        <v>1065163</v>
      </c>
      <c r="E72" s="22">
        <v>1032867</v>
      </c>
      <c r="F72" s="22">
        <v>387870</v>
      </c>
      <c r="G72" s="22">
        <v>331652</v>
      </c>
      <c r="H72" s="22">
        <v>464055</v>
      </c>
      <c r="I72" s="22">
        <v>305505</v>
      </c>
      <c r="J72" s="22">
        <v>228297</v>
      </c>
      <c r="K72" s="28">
        <f>100*(E72/E71-1)</f>
        <v>0.06268043634110043</v>
      </c>
      <c r="L72" s="28">
        <f>100*(D72/D68-1)</f>
        <v>-5.202981421737684</v>
      </c>
      <c r="M72" s="28">
        <f>F72/SUM($F$7:$F$10)*400</f>
        <v>241.41649433523637</v>
      </c>
      <c r="N72" s="28">
        <f>G72/SUM($G$7:$G$10)*400</f>
        <v>209.6552072912666</v>
      </c>
      <c r="O72" s="28">
        <f>H72/SUM($H$7:$H$10)*400</f>
        <v>147.65020593808018</v>
      </c>
      <c r="P72" s="28">
        <f>I72/SUM($I$7:$I$10)*400</f>
        <v>112.2804502905278</v>
      </c>
      <c r="Q72" s="28">
        <f>J72/SUM($J$7:$J$10)*400</f>
        <v>178.25745774821095</v>
      </c>
      <c r="R72" s="28">
        <f>(E72/(SUM($E$7:$E$10)/4))*100</f>
        <v>151.36271462146203</v>
      </c>
      <c r="S72" s="22"/>
      <c r="T72" s="30"/>
      <c r="U72" s="22"/>
      <c r="V72" s="22"/>
      <c r="W72" s="22"/>
      <c r="X72" s="22"/>
      <c r="Y72" s="22"/>
      <c r="Z72" s="22"/>
      <c r="AA72" s="22"/>
      <c r="AB72" s="22"/>
    </row>
    <row r="73" spans="1:28" ht="12">
      <c r="A73" s="25">
        <v>2009</v>
      </c>
      <c r="B73" s="24">
        <v>2009</v>
      </c>
      <c r="C73" s="23">
        <v>3</v>
      </c>
      <c r="D73" s="22">
        <v>962579</v>
      </c>
      <c r="E73" s="22">
        <v>1032328</v>
      </c>
      <c r="F73" s="22">
        <v>397758</v>
      </c>
      <c r="G73" s="22">
        <v>347845</v>
      </c>
      <c r="H73" s="22">
        <v>466648</v>
      </c>
      <c r="I73" s="22">
        <v>306790</v>
      </c>
      <c r="J73" s="22">
        <v>225848</v>
      </c>
      <c r="K73" s="28">
        <f>100*(E73/E72-1)</f>
        <v>-0.05218484083623354</v>
      </c>
      <c r="L73" s="28">
        <f>100*(D73/D69-1)</f>
        <v>-4.86178169127538</v>
      </c>
      <c r="M73" s="28">
        <f>F73/SUM($F$7:$F$10)*400</f>
        <v>247.570943753822</v>
      </c>
      <c r="N73" s="28">
        <f>G73/SUM($G$7:$G$10)*400</f>
        <v>219.89168037651106</v>
      </c>
      <c r="O73" s="28">
        <f>H73/SUM($H$7:$H$10)*400</f>
        <v>148.4752309545059</v>
      </c>
      <c r="P73" s="28">
        <f>I73/SUM($I$7:$I$10)*400</f>
        <v>112.75271875953266</v>
      </c>
      <c r="Q73" s="28">
        <f>J73/SUM($J$7:$J$10)*400</f>
        <v>176.34524464849713</v>
      </c>
      <c r="R73" s="28">
        <f>(E73/(SUM($E$7:$E$10)/4))*100</f>
        <v>151.28372622975144</v>
      </c>
      <c r="S73" s="22"/>
      <c r="T73" s="30"/>
      <c r="U73" s="22"/>
      <c r="V73" s="22"/>
      <c r="W73" s="22"/>
      <c r="X73" s="22"/>
      <c r="Y73" s="22"/>
      <c r="Z73" s="22"/>
      <c r="AA73" s="22"/>
      <c r="AB73" s="22"/>
    </row>
    <row r="74" spans="1:28" ht="12">
      <c r="A74" s="25">
        <v>2009</v>
      </c>
      <c r="C74" s="23">
        <v>4</v>
      </c>
      <c r="D74" s="22">
        <v>1079742</v>
      </c>
      <c r="E74" s="22">
        <v>1037107</v>
      </c>
      <c r="F74" s="22">
        <v>397870</v>
      </c>
      <c r="G74" s="22">
        <v>355975</v>
      </c>
      <c r="H74" s="22">
        <v>469202</v>
      </c>
      <c r="I74" s="22">
        <v>307590</v>
      </c>
      <c r="J74" s="22">
        <v>229865</v>
      </c>
      <c r="K74" s="28">
        <f>100*(E74/E73-1)</f>
        <v>0.46293426120380676</v>
      </c>
      <c r="L74" s="28">
        <f>100*(D74/D70-1)</f>
        <v>-1.3449530454232361</v>
      </c>
      <c r="M74" s="28">
        <f>F74/SUM($F$7:$F$10)*400</f>
        <v>247.64065434594193</v>
      </c>
      <c r="N74" s="28">
        <f>G74/SUM($G$7:$G$10)*400</f>
        <v>225.03109408509113</v>
      </c>
      <c r="O74" s="28">
        <f>H74/SUM($H$7:$H$10)*400</f>
        <v>149.28784718742193</v>
      </c>
      <c r="P74" s="28">
        <f>I74/SUM($I$7:$I$10)*400</f>
        <v>113.04673803984697</v>
      </c>
      <c r="Q74" s="28">
        <f>J74/SUM($J$7:$J$10)*400</f>
        <v>179.48177385288687</v>
      </c>
      <c r="R74" s="28">
        <f>(E74/(SUM($E$7:$E$10)/4))*100</f>
        <v>151.98407043009473</v>
      </c>
      <c r="S74" s="22"/>
      <c r="T74" s="30"/>
      <c r="U74" s="22"/>
      <c r="V74" s="22"/>
      <c r="W74" s="22"/>
      <c r="X74" s="22"/>
      <c r="Y74" s="22"/>
      <c r="Z74" s="22"/>
      <c r="AA74" s="22"/>
      <c r="AB74" s="22"/>
    </row>
    <row r="75" spans="1:28" ht="12">
      <c r="A75" s="25">
        <v>2010</v>
      </c>
      <c r="C75" s="23">
        <v>1</v>
      </c>
      <c r="D75" s="22">
        <v>1056458</v>
      </c>
      <c r="E75" s="22">
        <v>1064833</v>
      </c>
      <c r="F75" s="22">
        <v>412780</v>
      </c>
      <c r="G75" s="22">
        <v>363077</v>
      </c>
      <c r="H75" s="22">
        <v>479959</v>
      </c>
      <c r="I75" s="22">
        <v>308462</v>
      </c>
      <c r="J75" s="22">
        <v>228134</v>
      </c>
      <c r="K75" s="28">
        <f>100*(E75/E74-1)</f>
        <v>2.6733982125277445</v>
      </c>
      <c r="L75" s="28">
        <f>100*(D75/D71-1)</f>
        <v>3.142933573895834</v>
      </c>
      <c r="M75" s="28">
        <f>F75/SUM($F$7:$F$10)*400</f>
        <v>256.9208769219039</v>
      </c>
      <c r="N75" s="28">
        <f>G75/SUM($G$7:$G$10)*400</f>
        <v>229.5206532681582</v>
      </c>
      <c r="O75" s="28">
        <f>H75/SUM($H$7:$H$10)*400</f>
        <v>152.71044421854094</v>
      </c>
      <c r="P75" s="28">
        <f>I75/SUM($I$7:$I$10)*400</f>
        <v>113.36721905538955</v>
      </c>
      <c r="Q75" s="28">
        <f>J75/SUM($J$7:$J$10)*400</f>
        <v>178.1301850919213</v>
      </c>
      <c r="R75" s="28">
        <f>(E75/(SUM($E$7:$E$10)/4))*100</f>
        <v>156.04720985229977</v>
      </c>
      <c r="S75" s="22"/>
      <c r="T75" s="30"/>
      <c r="U75" s="22"/>
      <c r="V75" s="22"/>
      <c r="W75" s="22"/>
      <c r="X75" s="22"/>
      <c r="Y75" s="22"/>
      <c r="Z75" s="22"/>
      <c r="AA75" s="22"/>
      <c r="AB75" s="22"/>
    </row>
    <row r="76" spans="1:28" ht="12">
      <c r="A76" s="25">
        <v>2010</v>
      </c>
      <c r="C76" s="23">
        <v>2</v>
      </c>
      <c r="D76" s="22">
        <v>1122352</v>
      </c>
      <c r="E76" s="22">
        <v>1086674</v>
      </c>
      <c r="F76" s="22">
        <v>432486</v>
      </c>
      <c r="G76" s="22">
        <v>381621</v>
      </c>
      <c r="H76" s="22">
        <v>479610</v>
      </c>
      <c r="I76" s="22">
        <v>309895</v>
      </c>
      <c r="J76" s="22">
        <v>238252</v>
      </c>
      <c r="K76" s="28">
        <f>100*(E76/E75-1)</f>
        <v>2.0511197530504788</v>
      </c>
      <c r="L76" s="28">
        <f>100*(D76/D72-1)</f>
        <v>5.369037414930866</v>
      </c>
      <c r="M76" s="28">
        <f>F76/SUM($F$7:$F$10)*400</f>
        <v>269.18620663900026</v>
      </c>
      <c r="N76" s="28">
        <f>G76/SUM($G$7:$G$10)*400</f>
        <v>241.2433208956993</v>
      </c>
      <c r="O76" s="28">
        <f>H76/SUM($H$7:$H$10)*400</f>
        <v>152.59940151482613</v>
      </c>
      <c r="P76" s="28">
        <f>I76/SUM($I$7:$I$10)*400</f>
        <v>113.89388109125255</v>
      </c>
      <c r="Q76" s="28">
        <f>J76/SUM($J$7:$J$10)*400</f>
        <v>186.03045954798688</v>
      </c>
      <c r="R76" s="28">
        <f>(E76/(SUM($E$7:$E$10)/4))*100</f>
        <v>159.24792499766443</v>
      </c>
      <c r="S76" s="22"/>
      <c r="T76" s="30"/>
      <c r="U76" s="22"/>
      <c r="V76" s="22"/>
      <c r="W76" s="22"/>
      <c r="X76" s="22"/>
      <c r="Y76" s="22"/>
      <c r="Z76" s="22"/>
      <c r="AA76" s="22"/>
      <c r="AB76" s="22"/>
    </row>
    <row r="77" spans="1:28" ht="12">
      <c r="A77" s="25">
        <v>2010</v>
      </c>
      <c r="B77" s="24">
        <v>2010</v>
      </c>
      <c r="C77" s="23">
        <v>3</v>
      </c>
      <c r="D77" s="22">
        <v>1027892</v>
      </c>
      <c r="E77" s="22">
        <v>1099898</v>
      </c>
      <c r="F77" s="22">
        <v>443887</v>
      </c>
      <c r="G77" s="22">
        <v>396468</v>
      </c>
      <c r="H77" s="22">
        <v>486185</v>
      </c>
      <c r="I77" s="22">
        <v>309277</v>
      </c>
      <c r="J77" s="22">
        <v>250424</v>
      </c>
      <c r="K77" s="28">
        <f>100*(E77/E76-1)</f>
        <v>1.216924302964828</v>
      </c>
      <c r="L77" s="28">
        <f>100*(D77/D73-1)</f>
        <v>6.785209317884555</v>
      </c>
      <c r="M77" s="28">
        <f>F77/SUM($F$7:$F$10)*400</f>
        <v>276.2823714672057</v>
      </c>
      <c r="N77" s="28">
        <f>G77/SUM($G$7:$G$10)*400</f>
        <v>250.628914417383</v>
      </c>
      <c r="O77" s="28">
        <f>H77/SUM($H$7:$H$10)*400</f>
        <v>154.69139514498391</v>
      </c>
      <c r="P77" s="28">
        <f>I77/SUM($I$7:$I$10)*400</f>
        <v>113.66675119720975</v>
      </c>
      <c r="Q77" s="28">
        <f>J77/SUM($J$7:$J$10)*400</f>
        <v>195.53452563607047</v>
      </c>
      <c r="R77" s="28">
        <f>(E77/(SUM($E$7:$E$10)/4))*100</f>
        <v>161.18585169892822</v>
      </c>
      <c r="S77" s="22"/>
      <c r="T77" s="30"/>
      <c r="U77" s="22"/>
      <c r="V77" s="22"/>
      <c r="W77" s="22"/>
      <c r="X77" s="22"/>
      <c r="Y77" s="22"/>
      <c r="Z77" s="22"/>
      <c r="AA77" s="22"/>
      <c r="AB77" s="22"/>
    </row>
    <row r="78" spans="1:28" ht="12">
      <c r="A78" s="25">
        <v>2010</v>
      </c>
      <c r="C78" s="23">
        <v>4</v>
      </c>
      <c r="D78" s="22">
        <v>1160991</v>
      </c>
      <c r="E78" s="22">
        <v>1117711</v>
      </c>
      <c r="F78" s="22">
        <v>456926</v>
      </c>
      <c r="G78" s="22">
        <v>397415</v>
      </c>
      <c r="H78" s="22">
        <v>490125</v>
      </c>
      <c r="I78" s="22">
        <v>311507</v>
      </c>
      <c r="J78" s="22">
        <v>253834</v>
      </c>
      <c r="K78" s="28">
        <f>100*(E78/E77-1)</f>
        <v>1.6195138094623251</v>
      </c>
      <c r="L78" s="28">
        <f>100*(D78/D74-1)</f>
        <v>7.524853159365841</v>
      </c>
      <c r="M78" s="28">
        <f>F78/SUM($F$7:$F$10)*400</f>
        <v>284.39805370516467</v>
      </c>
      <c r="N78" s="28">
        <f>G78/SUM($G$7:$G$10)*400</f>
        <v>251.22756445207247</v>
      </c>
      <c r="O78" s="28">
        <f>H78/SUM($H$7:$H$10)*400</f>
        <v>155.94500045339785</v>
      </c>
      <c r="P78" s="28">
        <f>I78/SUM($I$7:$I$10)*400</f>
        <v>114.4863299410859</v>
      </c>
      <c r="Q78" s="28">
        <f>J78/SUM($J$7:$J$10)*400</f>
        <v>198.19710083820365</v>
      </c>
      <c r="R78" s="28">
        <f>(E78/(SUM($E$7:$E$10)/4))*100</f>
        <v>163.79627882609182</v>
      </c>
      <c r="S78" s="22"/>
      <c r="T78" s="30"/>
      <c r="U78" s="22"/>
      <c r="V78" s="22"/>
      <c r="W78" s="22"/>
      <c r="X78" s="22"/>
      <c r="Y78" s="22"/>
      <c r="Z78" s="22"/>
      <c r="AA78" s="22"/>
      <c r="AB78" s="22"/>
    </row>
    <row r="79" spans="1:28" ht="12">
      <c r="A79" s="25">
        <v>2011</v>
      </c>
      <c r="C79" s="23">
        <v>1</v>
      </c>
      <c r="D79" s="22">
        <v>1112609</v>
      </c>
      <c r="E79" s="22">
        <v>1121731</v>
      </c>
      <c r="F79" s="22">
        <v>460403</v>
      </c>
      <c r="G79" s="22">
        <v>410585</v>
      </c>
      <c r="H79" s="22">
        <v>491473</v>
      </c>
      <c r="I79" s="22">
        <v>311331</v>
      </c>
      <c r="J79" s="22">
        <v>249022</v>
      </c>
      <c r="K79" s="28">
        <f>100*(E79/E78-1)</f>
        <v>0.3596636339805226</v>
      </c>
      <c r="L79" s="28">
        <f>100*(D79/D75-1)</f>
        <v>5.315024354967268</v>
      </c>
      <c r="M79" s="28">
        <f>F79/SUM($F$7:$F$10)*400</f>
        <v>286.562194140887</v>
      </c>
      <c r="N79" s="28">
        <f>G79/SUM($G$7:$G$10)*400</f>
        <v>259.55303536744754</v>
      </c>
      <c r="O79" s="28">
        <f>H79/SUM($H$7:$H$10)*400</f>
        <v>156.37389891932224</v>
      </c>
      <c r="P79" s="28">
        <f>I79/SUM($I$7:$I$10)*400</f>
        <v>114.42164569941673</v>
      </c>
      <c r="Q79" s="28">
        <f>J79/SUM($J$7:$J$10)*400</f>
        <v>194.43982462921105</v>
      </c>
      <c r="R79" s="28">
        <f>(E79/(SUM($E$7:$E$10)/4))*100</f>
        <v>164.3853944748426</v>
      </c>
      <c r="S79" s="22"/>
      <c r="T79" s="30"/>
      <c r="U79" s="22"/>
      <c r="V79" s="22"/>
      <c r="W79" s="22"/>
      <c r="X79" s="22"/>
      <c r="Y79" s="22"/>
      <c r="Z79" s="22"/>
      <c r="AA79" s="22"/>
      <c r="AB79" s="22"/>
    </row>
    <row r="80" spans="1:28" ht="12">
      <c r="A80" s="25">
        <v>2011</v>
      </c>
      <c r="C80" s="23">
        <v>2</v>
      </c>
      <c r="D80" s="22">
        <v>1162760</v>
      </c>
      <c r="E80" s="22">
        <v>1125308</v>
      </c>
      <c r="F80" s="22">
        <v>462573</v>
      </c>
      <c r="G80" s="22">
        <v>413088</v>
      </c>
      <c r="H80" s="22">
        <v>495967</v>
      </c>
      <c r="I80" s="22">
        <v>312563</v>
      </c>
      <c r="J80" s="22">
        <v>264125</v>
      </c>
      <c r="K80" s="28">
        <f>100*(E80/E79-1)</f>
        <v>0.3188821562388755</v>
      </c>
      <c r="L80" s="28">
        <f>100*(D80/D76-1)</f>
        <v>3.600296520164803</v>
      </c>
      <c r="M80" s="28">
        <f>F80/SUM($F$7:$F$10)*400</f>
        <v>287.9128368632101</v>
      </c>
      <c r="N80" s="28">
        <f>G80/SUM($G$7:$G$10)*400</f>
        <v>261.13531734931416</v>
      </c>
      <c r="O80" s="28">
        <f>H80/SUM($H$7:$H$10)*400</f>
        <v>157.80377258836086</v>
      </c>
      <c r="P80" s="28">
        <f>I80/SUM($I$7:$I$10)*400</f>
        <v>114.87443539110077</v>
      </c>
      <c r="Q80" s="28">
        <f>J80/SUM($J$7:$J$10)*400</f>
        <v>206.23245608898154</v>
      </c>
      <c r="R80" s="28">
        <f>(E80/(SUM($E$7:$E$10)/4))*100</f>
        <v>164.90959016528578</v>
      </c>
      <c r="S80" s="22"/>
      <c r="T80" s="30"/>
      <c r="U80" s="22"/>
      <c r="V80" s="22"/>
      <c r="W80" s="22"/>
      <c r="X80" s="22"/>
      <c r="Y80" s="22"/>
      <c r="Z80" s="22"/>
      <c r="AA80" s="22"/>
      <c r="AB80" s="22"/>
    </row>
    <row r="81" spans="1:27" ht="12">
      <c r="A81" s="25">
        <v>2011</v>
      </c>
      <c r="B81" s="24">
        <v>2011</v>
      </c>
      <c r="C81" s="23">
        <v>3</v>
      </c>
      <c r="D81" s="22">
        <v>1066840</v>
      </c>
      <c r="E81" s="22">
        <v>1140015</v>
      </c>
      <c r="F81" s="22">
        <v>478707</v>
      </c>
      <c r="G81" s="22">
        <v>414590</v>
      </c>
      <c r="H81" s="22">
        <v>493962</v>
      </c>
      <c r="I81" s="22">
        <v>313146</v>
      </c>
      <c r="J81" s="22">
        <v>262210</v>
      </c>
      <c r="K81" s="28">
        <f>100*(E81/E80-1)</f>
        <v>1.306931080202034</v>
      </c>
      <c r="L81" s="28">
        <f>100*(D81/D77-1)</f>
        <v>3.7891140314352034</v>
      </c>
      <c r="M81" s="28">
        <f>F81/SUM($F$7:$F$10)*400</f>
        <v>297.9548966244824</v>
      </c>
      <c r="N81" s="28">
        <f>G81/SUM($G$7:$G$10)*400</f>
        <v>262.08481296927573</v>
      </c>
      <c r="O81" s="28">
        <f>H81/SUM($H$7:$H$10)*400</f>
        <v>157.1658338463888</v>
      </c>
      <c r="P81" s="28">
        <f>I81/SUM($I$7:$I$10)*400</f>
        <v>115.08870194162981</v>
      </c>
      <c r="Q81" s="28">
        <f>J81/SUM($J$7:$J$10)*400</f>
        <v>204.7371975810387</v>
      </c>
      <c r="R81" s="28">
        <f>(E81/(SUM($E$7:$E$10)/4))*100</f>
        <v>167.0648448533897</v>
      </c>
      <c r="S81" s="22"/>
      <c r="T81" s="30"/>
      <c r="U81" s="22"/>
      <c r="V81" s="22"/>
      <c r="W81" s="22"/>
      <c r="X81" s="22"/>
      <c r="Y81" s="22"/>
      <c r="Z81" s="22"/>
      <c r="AA81" s="22"/>
    </row>
    <row r="82" spans="1:27" ht="12">
      <c r="A82" s="25">
        <v>2011</v>
      </c>
      <c r="C82" s="23">
        <v>4</v>
      </c>
      <c r="D82" s="22">
        <v>1165608</v>
      </c>
      <c r="E82" s="22">
        <v>1124116</v>
      </c>
      <c r="F82" s="22">
        <v>463147</v>
      </c>
      <c r="G82" s="22">
        <v>409849</v>
      </c>
      <c r="H82" s="22">
        <v>493282</v>
      </c>
      <c r="I82" s="22">
        <v>313553</v>
      </c>
      <c r="J82" s="22">
        <v>254649</v>
      </c>
      <c r="K82" s="28">
        <f>100*(E82/E81-1)</f>
        <v>-1.3946307724021167</v>
      </c>
      <c r="L82" s="28">
        <f>100*(D82/D78-1)</f>
        <v>0.39767750137598146</v>
      </c>
      <c r="M82" s="28">
        <f>F82/SUM($F$7:$F$10)*400</f>
        <v>288.27010364782456</v>
      </c>
      <c r="N82" s="28">
        <f>G82/SUM($G$7:$G$10)*400</f>
        <v>259.08776987058224</v>
      </c>
      <c r="O82" s="28">
        <f>H82/SUM($H$7:$H$10)*400</f>
        <v>156.94947556980975</v>
      </c>
      <c r="P82" s="28">
        <f>I82/SUM($I$7:$I$10)*400</f>
        <v>115.23828425048973</v>
      </c>
      <c r="Q82" s="28">
        <f>J82/SUM($J$7:$J$10)*400</f>
        <v>198.8334641196519</v>
      </c>
      <c r="R82" s="28">
        <f>(E82/(SUM($E$7:$E$10)/4))*100</f>
        <v>164.73490711719847</v>
      </c>
      <c r="S82" s="22"/>
      <c r="T82" s="30"/>
      <c r="U82" s="22"/>
      <c r="V82" s="22"/>
      <c r="W82" s="22"/>
      <c r="X82" s="22"/>
      <c r="Y82" s="22"/>
      <c r="Z82" s="22"/>
      <c r="AA82" s="22"/>
    </row>
    <row r="83" spans="1:27" ht="12">
      <c r="A83" s="25">
        <v>2012</v>
      </c>
      <c r="C83" s="23">
        <v>1</v>
      </c>
      <c r="D83" s="22">
        <v>1117155</v>
      </c>
      <c r="E83" s="22">
        <v>1126089</v>
      </c>
      <c r="F83" s="22">
        <v>474308</v>
      </c>
      <c r="G83" s="22">
        <v>418023</v>
      </c>
      <c r="H83" s="22">
        <v>496124</v>
      </c>
      <c r="I83" s="22">
        <v>315144</v>
      </c>
      <c r="J83" s="22">
        <v>261704</v>
      </c>
      <c r="K83" s="28">
        <f>100*(E83/E82-1)</f>
        <v>0.17551569410985124</v>
      </c>
      <c r="L83" s="28">
        <f>100*(D83/D79-1)</f>
        <v>0.4085891809251896</v>
      </c>
      <c r="M83" s="28">
        <f>F83/SUM($F$7:$F$10)*400</f>
        <v>295.21688863577305</v>
      </c>
      <c r="N83" s="28">
        <f>G83/SUM($G$7:$G$10)*400</f>
        <v>264.254998364301</v>
      </c>
      <c r="O83" s="28">
        <f>H83/SUM($H$7:$H$10)*400</f>
        <v>157.85372589633576</v>
      </c>
      <c r="P83" s="28">
        <f>I83/SUM($I$7:$I$10)*400</f>
        <v>115.8230150942148</v>
      </c>
      <c r="Q83" s="28">
        <f>J83/SUM($J$7:$J$10)*400</f>
        <v>204.3421057768512</v>
      </c>
      <c r="R83" s="28">
        <f>(E83/(SUM($E$7:$E$10)/4))*100</f>
        <v>165.02404273286646</v>
      </c>
      <c r="S83" s="22"/>
      <c r="T83" s="30"/>
      <c r="U83" s="22"/>
      <c r="V83" s="22"/>
      <c r="W83" s="22"/>
      <c r="X83" s="22"/>
      <c r="Y83" s="22"/>
      <c r="Z83" s="22"/>
      <c r="AA83" s="22"/>
    </row>
    <row r="84" spans="1:27" ht="12">
      <c r="A84" s="25">
        <v>2012</v>
      </c>
      <c r="C84" s="23">
        <v>2</v>
      </c>
      <c r="D84" s="22">
        <v>1166105</v>
      </c>
      <c r="E84" s="22">
        <v>1127760</v>
      </c>
      <c r="F84" s="22">
        <v>481355</v>
      </c>
      <c r="G84" s="22">
        <v>420207</v>
      </c>
      <c r="H84" s="22">
        <v>495772</v>
      </c>
      <c r="I84" s="22">
        <v>316738</v>
      </c>
      <c r="J84" s="22">
        <v>255802</v>
      </c>
      <c r="K84" s="28">
        <f>100*(E84/E83-1)</f>
        <v>0.14838969211137254</v>
      </c>
      <c r="L84" s="28">
        <f>100*(D84/D80-1)</f>
        <v>0.28767759468850684</v>
      </c>
      <c r="M84" s="28">
        <f>F84/SUM($F$7:$F$10)*400</f>
        <v>299.6030541953172</v>
      </c>
      <c r="N84" s="28">
        <f>G84/SUM($G$7:$G$10)*400</f>
        <v>265.6356231539122</v>
      </c>
      <c r="O84" s="28">
        <f>H84/SUM($H$7:$H$10)*400</f>
        <v>157.74172867081248</v>
      </c>
      <c r="P84" s="28">
        <f>I84/SUM($I$7:$I$10)*400</f>
        <v>116.40884851024107</v>
      </c>
      <c r="Q84" s="28">
        <f>J84/SUM($J$7:$J$10)*400</f>
        <v>199.73374247978668</v>
      </c>
      <c r="R84" s="28">
        <f>(E84/(SUM($E$7:$E$10)/4))*100</f>
        <v>165.2689214017875</v>
      </c>
      <c r="S84" s="22"/>
      <c r="T84" s="30"/>
      <c r="U84" s="22"/>
      <c r="V84" s="22"/>
      <c r="W84" s="22"/>
      <c r="X84" s="22"/>
      <c r="Y84" s="22"/>
      <c r="Z84" s="22"/>
      <c r="AA84" s="22"/>
    </row>
    <row r="85" spans="1:27" ht="12">
      <c r="A85" s="25">
        <v>2012</v>
      </c>
      <c r="B85" s="24">
        <v>2012</v>
      </c>
      <c r="C85" s="23">
        <v>3</v>
      </c>
      <c r="D85" s="22">
        <v>1053620</v>
      </c>
      <c r="E85" s="22">
        <v>1126257</v>
      </c>
      <c r="F85" s="22">
        <v>473843</v>
      </c>
      <c r="G85" s="22">
        <v>420922</v>
      </c>
      <c r="H85" s="22">
        <v>498541</v>
      </c>
      <c r="I85" s="22">
        <v>319195</v>
      </c>
      <c r="J85" s="22">
        <v>249559</v>
      </c>
      <c r="K85" s="28">
        <f>100*(E85/E84-1)</f>
        <v>-0.13327303681633929</v>
      </c>
      <c r="L85" s="28">
        <f>100*(D85/D81-1)</f>
        <v>-1.2391736342844295</v>
      </c>
      <c r="M85" s="28">
        <f>F85/SUM($F$7:$F$10)*400</f>
        <v>294.9274651952752</v>
      </c>
      <c r="N85" s="28">
        <f>G85/SUM($G$7:$G$10)*400</f>
        <v>266.08761341241586</v>
      </c>
      <c r="O85" s="28">
        <f>H85/SUM($H$7:$H$10)*400</f>
        <v>158.62275229999986</v>
      </c>
      <c r="P85" s="28">
        <f>I85/SUM($I$7:$I$10)*400</f>
        <v>117.31185522490637</v>
      </c>
      <c r="Q85" s="28">
        <f>J85/SUM($J$7:$J$10)*400</f>
        <v>194.85912166250884</v>
      </c>
      <c r="R85" s="28">
        <f>(E85/(SUM($E$7:$E$10)/4))*100</f>
        <v>165.04866249132172</v>
      </c>
      <c r="T85" s="30"/>
      <c r="U85" s="22"/>
      <c r="V85" s="22"/>
      <c r="W85" s="22"/>
      <c r="X85" s="22"/>
      <c r="Y85" s="22"/>
      <c r="Z85" s="22"/>
      <c r="AA85" s="22"/>
    </row>
    <row r="86" spans="1:27" ht="12">
      <c r="A86" s="25">
        <v>2012</v>
      </c>
      <c r="C86" s="23">
        <v>4</v>
      </c>
      <c r="D86" s="22">
        <v>1159118</v>
      </c>
      <c r="E86" s="22">
        <v>1118393</v>
      </c>
      <c r="F86" s="22">
        <v>465246</v>
      </c>
      <c r="G86" s="22">
        <v>414253</v>
      </c>
      <c r="H86" s="22">
        <v>500695</v>
      </c>
      <c r="I86" s="22">
        <v>319930</v>
      </c>
      <c r="J86" s="22">
        <v>256160</v>
      </c>
      <c r="K86" s="28">
        <f>100*(E86/E85-1)</f>
        <v>-0.698242053101561</v>
      </c>
      <c r="L86" s="28">
        <f>100*(D86/D82-1)</f>
        <v>-0.556790962313225</v>
      </c>
      <c r="M86" s="28">
        <f>F86/SUM($F$7:$F$10)*400</f>
        <v>289.57655483407166</v>
      </c>
      <c r="N86" s="28">
        <f>G86/SUM($G$7:$G$10)*400</f>
        <v>261.87177700128166</v>
      </c>
      <c r="O86" s="28">
        <f>H86/SUM($H$7:$H$10)*400</f>
        <v>159.3080989584576</v>
      </c>
      <c r="P86" s="28">
        <f>I86/SUM($I$7:$I$10)*400</f>
        <v>117.58198543869514</v>
      </c>
      <c r="Q86" s="28">
        <f>J86/SUM($J$7:$J$10)*400</f>
        <v>200.01327383531856</v>
      </c>
      <c r="R86" s="28">
        <f>(E86/(SUM($E$7:$E$10)/4))*100</f>
        <v>163.89622332172567</v>
      </c>
      <c r="T86" s="30"/>
      <c r="U86" s="22"/>
      <c r="V86" s="22"/>
      <c r="W86" s="22"/>
      <c r="X86" s="22"/>
      <c r="Y86" s="22"/>
      <c r="Z86" s="22"/>
      <c r="AA86" s="22"/>
    </row>
    <row r="87" spans="1:27" ht="12">
      <c r="A87" s="25">
        <v>2013</v>
      </c>
      <c r="C87" s="23">
        <v>1</v>
      </c>
      <c r="D87" s="22">
        <v>1125213</v>
      </c>
      <c r="E87" s="22">
        <v>1133892</v>
      </c>
      <c r="F87" s="22">
        <v>463098</v>
      </c>
      <c r="G87" s="22">
        <v>408902</v>
      </c>
      <c r="H87" s="22">
        <v>502146</v>
      </c>
      <c r="I87" s="22">
        <v>322177</v>
      </c>
      <c r="J87" s="22">
        <v>250521</v>
      </c>
      <c r="K87" s="28">
        <f>100*(E87/E86-1)</f>
        <v>1.3858277009959785</v>
      </c>
      <c r="L87" s="28">
        <f>100*(D87/D83-1)</f>
        <v>0.7212965076466515</v>
      </c>
      <c r="M87" s="28">
        <f>F87/SUM($F$7:$F$10)*400</f>
        <v>288.23960526377215</v>
      </c>
      <c r="N87" s="28">
        <f>G87/SUM($G$7:$G$10)*400</f>
        <v>258.4891198358928</v>
      </c>
      <c r="O87" s="28">
        <f>H87/SUM($H$7:$H$10)*400</f>
        <v>159.769769339805</v>
      </c>
      <c r="P87" s="28">
        <f>I87/SUM($I$7:$I$10)*400</f>
        <v>118.40781209227795</v>
      </c>
      <c r="Q87" s="28">
        <f>J87/SUM($J$7:$J$10)*400</f>
        <v>195.61026457877045</v>
      </c>
      <c r="R87" s="28">
        <f>(E87/(SUM($E$7:$E$10)/4))*100</f>
        <v>166.16754258540436</v>
      </c>
      <c r="T87" s="30"/>
      <c r="U87" s="22"/>
      <c r="V87" s="22"/>
      <c r="W87" s="22"/>
      <c r="X87" s="22"/>
      <c r="Y87" s="22"/>
      <c r="Z87" s="22"/>
      <c r="AA87" s="22"/>
    </row>
    <row r="88" spans="1:27" ht="12">
      <c r="A88" s="25">
        <v>2013</v>
      </c>
      <c r="C88" s="23">
        <v>2</v>
      </c>
      <c r="D88" s="22">
        <v>1171899</v>
      </c>
      <c r="E88" s="22">
        <v>1132686</v>
      </c>
      <c r="F88" s="22">
        <v>469183</v>
      </c>
      <c r="G88" s="22">
        <v>419253</v>
      </c>
      <c r="H88" s="22">
        <v>503723</v>
      </c>
      <c r="I88" s="22">
        <v>322551</v>
      </c>
      <c r="J88" s="22">
        <v>254876</v>
      </c>
      <c r="K88" s="28">
        <f>100*(E88/E87-1)</f>
        <v>-0.1063593358097581</v>
      </c>
      <c r="L88" s="28">
        <f>100*(D88/D84-1)</f>
        <v>0.4968677777730246</v>
      </c>
      <c r="M88" s="28">
        <f>F88/SUM($F$7:$F$10)*400</f>
        <v>292.02700663028645</v>
      </c>
      <c r="N88" s="28">
        <f>G88/SUM($G$7:$G$10)*400</f>
        <v>265.0325480397688</v>
      </c>
      <c r="O88" s="28">
        <f>H88/SUM($H$7:$H$10)*400</f>
        <v>160.2715296371067</v>
      </c>
      <c r="P88" s="28">
        <f>I88/SUM($I$7:$I$10)*400</f>
        <v>118.5452661058249</v>
      </c>
      <c r="Q88" s="28">
        <f>J88/SUM($J$7:$J$10)*400</f>
        <v>199.0107088618467</v>
      </c>
      <c r="R88" s="28">
        <f>(E88/(SUM($E$7:$E$10)/4))*100</f>
        <v>165.99080789077914</v>
      </c>
      <c r="T88" s="30"/>
      <c r="U88" s="22"/>
      <c r="V88" s="22"/>
      <c r="W88" s="22"/>
      <c r="X88" s="22"/>
      <c r="Y88" s="22"/>
      <c r="Z88" s="22"/>
      <c r="AA88" s="22"/>
    </row>
    <row r="89" spans="1:27" ht="12">
      <c r="A89" s="25">
        <v>2013</v>
      </c>
      <c r="B89" s="24">
        <v>2013</v>
      </c>
      <c r="C89" s="23">
        <v>3</v>
      </c>
      <c r="D89" s="22">
        <v>1063120</v>
      </c>
      <c r="E89" s="22">
        <v>1137816</v>
      </c>
      <c r="F89" s="22">
        <v>472413</v>
      </c>
      <c r="G89" s="22">
        <v>419653</v>
      </c>
      <c r="H89" s="22">
        <v>508730</v>
      </c>
      <c r="I89" s="22">
        <v>322651</v>
      </c>
      <c r="J89" s="22">
        <v>260707</v>
      </c>
      <c r="K89" s="28">
        <f>100*(E89/E88-1)</f>
        <v>0.4529057479301324</v>
      </c>
      <c r="L89" s="28">
        <f>100*(D89/D85-1)</f>
        <v>0.9016533475066923</v>
      </c>
      <c r="M89" s="28">
        <f>F89/SUM($F$7:$F$10)*400</f>
        <v>294.0374103137443</v>
      </c>
      <c r="N89" s="28">
        <f>G89/SUM($G$7:$G$10)*400</f>
        <v>265.28540972284776</v>
      </c>
      <c r="O89" s="28">
        <f>H89/SUM($H$7:$H$10)*400</f>
        <v>161.86462653538808</v>
      </c>
      <c r="P89" s="28">
        <f>I89/SUM($I$7:$I$10)*400</f>
        <v>118.58201851586418</v>
      </c>
      <c r="Q89" s="28">
        <f>J89/SUM($J$7:$J$10)*400</f>
        <v>203.5636343761102</v>
      </c>
      <c r="R89" s="28">
        <f>(E89/(SUM($E$7:$E$10)/4))*100</f>
        <v>166.74258980075214</v>
      </c>
      <c r="T89" s="30"/>
      <c r="U89" s="22"/>
      <c r="V89" s="22"/>
      <c r="W89" s="22"/>
      <c r="X89" s="22"/>
      <c r="Y89" s="22"/>
      <c r="Z89" s="22"/>
      <c r="AA89" s="22"/>
    </row>
    <row r="90" spans="1:27" ht="12">
      <c r="A90" s="25">
        <v>2013</v>
      </c>
      <c r="C90" s="23">
        <v>4</v>
      </c>
      <c r="D90" s="22">
        <v>1189195</v>
      </c>
      <c r="E90" s="22">
        <v>1145938</v>
      </c>
      <c r="F90" s="22">
        <v>468694</v>
      </c>
      <c r="G90" s="22">
        <v>421554</v>
      </c>
      <c r="H90" s="22">
        <v>512218</v>
      </c>
      <c r="I90" s="22">
        <v>323868</v>
      </c>
      <c r="J90" s="22">
        <v>262265</v>
      </c>
      <c r="K90" s="28">
        <f>100*(E90/E89-1)</f>
        <v>0.7138236762358696</v>
      </c>
      <c r="L90" s="28">
        <f>100*(D90/D86-1)</f>
        <v>2.5948177838666986</v>
      </c>
      <c r="M90" s="28">
        <f>F90/SUM($F$7:$F$10)*400</f>
        <v>291.72264520576294</v>
      </c>
      <c r="N90" s="28">
        <f>G90/SUM($G$7:$G$10)*400</f>
        <v>266.4871348716806</v>
      </c>
      <c r="O90" s="28">
        <f>H90/SUM($H$7:$H$10)*400</f>
        <v>162.97441722466422</v>
      </c>
      <c r="P90" s="28">
        <f>I90/SUM($I$7:$I$10)*400</f>
        <v>119.02929534604232</v>
      </c>
      <c r="Q90" s="28">
        <f>J90/SUM($J$7:$J$10)*400</f>
        <v>204.78014234236346</v>
      </c>
      <c r="R90" s="28">
        <f>(E90/(SUM($E$7:$E$10)/4))*100</f>
        <v>167.9328378851188</v>
      </c>
      <c r="T90" s="30"/>
      <c r="U90" s="22"/>
      <c r="V90" s="22"/>
      <c r="W90" s="22"/>
      <c r="X90" s="22"/>
      <c r="Y90" s="22"/>
      <c r="Z90" s="22"/>
      <c r="AA90" s="22"/>
    </row>
    <row r="91" spans="1:27" ht="12">
      <c r="A91" s="25">
        <v>2014</v>
      </c>
      <c r="C91" s="23">
        <v>1</v>
      </c>
      <c r="D91" s="22">
        <v>1145747</v>
      </c>
      <c r="E91" s="22">
        <v>1155366</v>
      </c>
      <c r="F91" s="22">
        <v>482541</v>
      </c>
      <c r="G91" s="22">
        <v>431733</v>
      </c>
      <c r="H91" s="22">
        <v>515007</v>
      </c>
      <c r="I91" s="22">
        <v>324220</v>
      </c>
      <c r="J91" s="22">
        <v>268007</v>
      </c>
      <c r="K91" s="28">
        <f>100*(E91/E90-1)</f>
        <v>0.8227321198878146</v>
      </c>
      <c r="L91" s="28">
        <f>100*(D91/D87-1)</f>
        <v>1.8248989302469765</v>
      </c>
      <c r="M91" s="28">
        <f>F91/SUM($F$7:$F$10)*400</f>
        <v>300.3412395725869</v>
      </c>
      <c r="N91" s="28">
        <f>G91/SUM($G$7:$G$10)*400</f>
        <v>272.92183255183267</v>
      </c>
      <c r="O91" s="28">
        <f>H91/SUM($H$7:$H$10)*400</f>
        <v>163.86180433257448</v>
      </c>
      <c r="P91" s="28">
        <f>I91/SUM($I$7:$I$10)*400</f>
        <v>119.1586638293806</v>
      </c>
      <c r="Q91" s="28">
        <f>J91/SUM($J$7:$J$10)*400</f>
        <v>209.26357542466513</v>
      </c>
      <c r="R91" s="28">
        <f>(E91/(SUM($E$7:$E$10)/4))*100</f>
        <v>169.3144752822388</v>
      </c>
      <c r="T91" s="30"/>
      <c r="U91" s="22"/>
      <c r="V91" s="22"/>
      <c r="W91" s="22"/>
      <c r="X91" s="22"/>
      <c r="Y91" s="22"/>
      <c r="Z91" s="22"/>
      <c r="AA91" s="22"/>
    </row>
    <row r="92" spans="1:27" ht="12">
      <c r="A92" s="25">
        <v>2014</v>
      </c>
      <c r="C92" s="23">
        <v>2</v>
      </c>
      <c r="D92" s="22">
        <v>1205587</v>
      </c>
      <c r="E92" s="22">
        <v>1164891</v>
      </c>
      <c r="F92" s="22">
        <v>487896</v>
      </c>
      <c r="G92" s="22">
        <v>444482</v>
      </c>
      <c r="H92" s="22">
        <v>521774</v>
      </c>
      <c r="I92" s="22">
        <v>326879</v>
      </c>
      <c r="J92" s="22">
        <v>270354</v>
      </c>
      <c r="K92" s="28">
        <f>100*(E92/E91-1)</f>
        <v>0.8244140817714962</v>
      </c>
      <c r="L92" s="28">
        <f>100*(D92/D88-1)</f>
        <v>2.874650460491912</v>
      </c>
      <c r="M92" s="28">
        <f>F92/SUM($F$7:$F$10)*400</f>
        <v>303.67427725831976</v>
      </c>
      <c r="N92" s="28">
        <f>G92/SUM($G$7:$G$10)*400</f>
        <v>280.98116654576717</v>
      </c>
      <c r="O92" s="28">
        <f>H92/SUM($H$7:$H$10)*400</f>
        <v>166.01488735847227</v>
      </c>
      <c r="P92" s="28">
        <f>I92/SUM($I$7:$I$10)*400</f>
        <v>120.1359104123253</v>
      </c>
      <c r="Q92" s="28">
        <f>J92/SUM($J$7:$J$10)*400</f>
        <v>211.09614551246761</v>
      </c>
      <c r="R92" s="28">
        <f>(E92/(SUM($E$7:$E$10)/4))*100</f>
        <v>170.71032765894307</v>
      </c>
      <c r="T92" s="30"/>
      <c r="U92" s="22"/>
      <c r="V92" s="22"/>
      <c r="W92" s="22"/>
      <c r="X92" s="22"/>
      <c r="Y92" s="22"/>
      <c r="Z92" s="22"/>
      <c r="AA92" s="22"/>
    </row>
    <row r="93" spans="1:27" ht="12">
      <c r="A93" s="25">
        <v>2014</v>
      </c>
      <c r="B93" s="24">
        <v>2014</v>
      </c>
      <c r="C93" s="23">
        <v>3</v>
      </c>
      <c r="D93" s="22">
        <v>1094933</v>
      </c>
      <c r="E93" s="22">
        <v>1173151</v>
      </c>
      <c r="F93" s="22">
        <v>491808</v>
      </c>
      <c r="G93" s="22">
        <v>445198</v>
      </c>
      <c r="H93" s="22">
        <v>521405</v>
      </c>
      <c r="I93" s="22">
        <v>328687</v>
      </c>
      <c r="J93" s="22">
        <v>273077</v>
      </c>
      <c r="K93" s="28">
        <f>100*(E93/E92-1)</f>
        <v>0.7090792185706629</v>
      </c>
      <c r="L93" s="28">
        <f>100*(D93/D89-1)</f>
        <v>2.9924185416509985</v>
      </c>
      <c r="M93" s="28">
        <f>F93/SUM($F$7:$F$10)*400</f>
        <v>306.1091686545078</v>
      </c>
      <c r="N93" s="28">
        <f>G93/SUM($G$7:$G$10)*400</f>
        <v>281.43378895847854</v>
      </c>
      <c r="O93" s="28">
        <f>H93/SUM($H$7:$H$10)*400</f>
        <v>165.89748117603452</v>
      </c>
      <c r="P93" s="28">
        <f>I93/SUM($I$7:$I$10)*400</f>
        <v>120.80039398583563</v>
      </c>
      <c r="Q93" s="28">
        <f>J93/SUM($J$7:$J$10)*400</f>
        <v>213.22230160496284</v>
      </c>
      <c r="R93" s="28">
        <f>(E93/(SUM($E$7:$E$10)/4))*100</f>
        <v>171.92079911632652</v>
      </c>
      <c r="T93" s="30"/>
      <c r="U93" s="22"/>
      <c r="V93" s="22"/>
      <c r="W93" s="22"/>
      <c r="X93" s="22"/>
      <c r="Y93" s="22"/>
      <c r="Z93" s="22"/>
      <c r="AA93" s="22"/>
    </row>
    <row r="94" spans="1:27" ht="12">
      <c r="A94" s="25">
        <v>2014</v>
      </c>
      <c r="C94" s="23">
        <v>4</v>
      </c>
      <c r="D94" s="22">
        <v>1229515</v>
      </c>
      <c r="E94" s="22">
        <v>1182275</v>
      </c>
      <c r="F94" s="22">
        <v>495385</v>
      </c>
      <c r="G94" s="22">
        <v>456694</v>
      </c>
      <c r="H94" s="22">
        <v>527279</v>
      </c>
      <c r="I94" s="22">
        <v>330157</v>
      </c>
      <c r="J94" s="22">
        <v>280272</v>
      </c>
      <c r="K94" s="28">
        <f>100*(E94/E93-1)</f>
        <v>0.7777344945365083</v>
      </c>
      <c r="L94" s="28">
        <f>100*(D94/D90-1)</f>
        <v>3.390528887188382</v>
      </c>
      <c r="M94" s="28">
        <f>F94/SUM($F$7:$F$10)*400</f>
        <v>308.33555069033713</v>
      </c>
      <c r="N94" s="28">
        <f>G94/SUM($G$7:$G$10)*400</f>
        <v>288.70103373016815</v>
      </c>
      <c r="O94" s="28">
        <f>H94/SUM($H$7:$H$10)*400</f>
        <v>167.76643487695418</v>
      </c>
      <c r="P94" s="28">
        <f>I94/SUM($I$7:$I$10)*400</f>
        <v>121.34065441341315</v>
      </c>
      <c r="Q94" s="28">
        <f>J94/SUM($J$7:$J$10)*400</f>
        <v>218.84025720007963</v>
      </c>
      <c r="R94" s="28">
        <f>(E94/(SUM($E$7:$E$10)/4))*100</f>
        <v>173.25788647433703</v>
      </c>
      <c r="T94" s="30"/>
      <c r="U94" s="22"/>
      <c r="V94" s="22"/>
      <c r="W94" s="22"/>
      <c r="X94" s="22"/>
      <c r="Y94" s="22"/>
      <c r="Z94" s="22"/>
      <c r="AA94" s="22"/>
    </row>
    <row r="95" spans="1:27" ht="12">
      <c r="A95" s="25">
        <v>2015</v>
      </c>
      <c r="C95" s="23">
        <v>1</v>
      </c>
      <c r="D95" s="22">
        <v>1187220</v>
      </c>
      <c r="E95" s="22">
        <v>1198956</v>
      </c>
      <c r="F95" s="22">
        <v>504091</v>
      </c>
      <c r="G95" s="22">
        <v>459915</v>
      </c>
      <c r="H95" s="22">
        <v>534343</v>
      </c>
      <c r="I95" s="22">
        <v>331310</v>
      </c>
      <c r="J95" s="22">
        <v>283859</v>
      </c>
      <c r="K95" s="28">
        <f>100*(E95/E94-1)</f>
        <v>1.4109238544331992</v>
      </c>
      <c r="L95" s="28">
        <f>100*(D95/D91-1)</f>
        <v>3.6197345487267274</v>
      </c>
      <c r="M95" s="28">
        <f>F95/SUM($F$7:$F$10)*400</f>
        <v>313.7543043956574</v>
      </c>
      <c r="N95" s="28">
        <f>G95/SUM($G$7:$G$10)*400</f>
        <v>290.73720243316154</v>
      </c>
      <c r="O95" s="28">
        <f>H95/SUM($H$7:$H$10)*400</f>
        <v>170.01401556188722</v>
      </c>
      <c r="P95" s="28">
        <f>I95/SUM($I$7:$I$10)*400</f>
        <v>121.76440970116616</v>
      </c>
      <c r="Q95" s="28">
        <f>J95/SUM($J$7:$J$10)*400</f>
        <v>221.64103645229423</v>
      </c>
      <c r="R95" s="28">
        <f>(E95/(SUM($E$7:$E$10)/4))*100</f>
        <v>175.7024233242902</v>
      </c>
      <c r="T95" s="22"/>
      <c r="U95" s="22"/>
      <c r="V95" s="22"/>
      <c r="W95" s="22"/>
      <c r="X95" s="22"/>
      <c r="Y95" s="22"/>
      <c r="Z95" s="22"/>
      <c r="AA95" s="22"/>
    </row>
    <row r="96" spans="1:27" ht="12">
      <c r="A96" s="25">
        <v>2015</v>
      </c>
      <c r="C96" s="23">
        <v>2</v>
      </c>
      <c r="D96" s="29">
        <v>1253348</v>
      </c>
      <c r="E96" s="22">
        <v>1210879</v>
      </c>
      <c r="F96" s="22">
        <v>508669</v>
      </c>
      <c r="G96" s="22">
        <v>459661</v>
      </c>
      <c r="H96" s="22">
        <v>537744</v>
      </c>
      <c r="I96" s="22">
        <v>330828</v>
      </c>
      <c r="J96" s="22">
        <v>289760</v>
      </c>
      <c r="K96" s="28">
        <f>100*(E96/E95-1)</f>
        <v>0.9944485035314088</v>
      </c>
      <c r="L96" s="28">
        <f>100*(D96/D92-1)</f>
        <v>3.961638604264972</v>
      </c>
      <c r="M96" s="28">
        <f>F96/SUM($F$7:$F$10)*400</f>
        <v>316.6037248485584</v>
      </c>
      <c r="N96" s="28">
        <f>G96/SUM($G$7:$G$10)*400</f>
        <v>290.5766352644064</v>
      </c>
      <c r="O96" s="28">
        <f>H96/SUM($H$7:$H$10)*400</f>
        <v>171.09612511871865</v>
      </c>
      <c r="P96" s="28">
        <f>I96/SUM($I$7:$I$10)*400</f>
        <v>121.5872630847768</v>
      </c>
      <c r="Q96" s="28">
        <f>J96/SUM($J$7:$J$10)*400</f>
        <v>226.24861893551648</v>
      </c>
      <c r="R96" s="28">
        <f>(E96/(SUM($E$7:$E$10)/4))*100</f>
        <v>177.44969344370702</v>
      </c>
      <c r="T96" s="22"/>
      <c r="U96" s="22"/>
      <c r="V96" s="22"/>
      <c r="W96" s="22"/>
      <c r="X96" s="22"/>
      <c r="Y96" s="22"/>
      <c r="Z96" s="22"/>
      <c r="AA96" s="22"/>
    </row>
    <row r="97" spans="1:27" ht="12">
      <c r="A97" s="25">
        <v>2015</v>
      </c>
      <c r="B97" s="24">
        <v>2015</v>
      </c>
      <c r="C97" s="23">
        <v>3</v>
      </c>
      <c r="D97" s="29">
        <v>1144483</v>
      </c>
      <c r="E97" s="22">
        <v>1227554</v>
      </c>
      <c r="F97" s="22">
        <v>522893</v>
      </c>
      <c r="G97" s="22">
        <v>475322</v>
      </c>
      <c r="H97" s="22">
        <v>544079</v>
      </c>
      <c r="I97" s="22">
        <v>334637</v>
      </c>
      <c r="J97" s="22">
        <v>289053</v>
      </c>
      <c r="K97" s="28">
        <f>100*(E97/E96-1)</f>
        <v>1.3770987852625982</v>
      </c>
      <c r="L97" s="28">
        <f>100*(D97/D93-1)</f>
        <v>4.525391051324612</v>
      </c>
      <c r="M97" s="28">
        <f>F97/SUM($F$7:$F$10)*400</f>
        <v>325.456970047786</v>
      </c>
      <c r="N97" s="28">
        <f>G97/SUM($G$7:$G$10)*400</f>
        <v>300.4768023111558</v>
      </c>
      <c r="O97" s="28">
        <f>H97/SUM($H$7:$H$10)*400</f>
        <v>173.1117570042015</v>
      </c>
      <c r="P97" s="28">
        <f>I97/SUM($I$7:$I$10)*400</f>
        <v>122.98716238317328</v>
      </c>
      <c r="Q97" s="28">
        <f>J97/SUM($J$7:$J$10)*400</f>
        <v>225.69658354903316</v>
      </c>
      <c r="R97" s="28">
        <f>(E97/(SUM($E$7:$E$10)/4))*100</f>
        <v>179.89335101657252</v>
      </c>
      <c r="T97" s="22"/>
      <c r="U97" s="22"/>
      <c r="V97" s="22"/>
      <c r="W97" s="22"/>
      <c r="X97" s="22"/>
      <c r="Y97" s="22"/>
      <c r="Z97" s="22"/>
      <c r="AA97" s="22"/>
    </row>
    <row r="98" spans="1:27" ht="12">
      <c r="A98" s="25">
        <v>2015</v>
      </c>
      <c r="C98" s="23">
        <v>4</v>
      </c>
      <c r="D98" s="22">
        <v>1289410</v>
      </c>
      <c r="E98" s="22">
        <v>1236629</v>
      </c>
      <c r="F98" s="22">
        <v>527723</v>
      </c>
      <c r="G98" s="22">
        <v>485381</v>
      </c>
      <c r="H98" s="22">
        <v>549212</v>
      </c>
      <c r="I98" s="22">
        <v>337953</v>
      </c>
      <c r="J98" s="22">
        <v>300565</v>
      </c>
      <c r="K98" s="28">
        <f>100*(E98/E97-1)</f>
        <v>0.7392750135635673</v>
      </c>
      <c r="L98" s="28">
        <f>100*(D98/D94-1)</f>
        <v>4.871433044737161</v>
      </c>
      <c r="M98" s="28">
        <f>F98/SUM($F$7:$F$10)*400</f>
        <v>328.4632393329568</v>
      </c>
      <c r="N98" s="28">
        <f>G98/SUM($G$7:$G$10)*400</f>
        <v>306.8356414863842</v>
      </c>
      <c r="O98" s="28">
        <f>H98/SUM($H$7:$H$10)*400</f>
        <v>174.7449438184372</v>
      </c>
      <c r="P98" s="28">
        <f>I98/SUM($I$7:$I$10)*400</f>
        <v>124.20587230007607</v>
      </c>
      <c r="Q98" s="28">
        <f>J98/SUM($J$7:$J$10)*400</f>
        <v>234.68531250122</v>
      </c>
      <c r="R98" s="28">
        <f>(E98/(SUM($E$7:$E$10)/4))*100</f>
        <v>181.22325761170023</v>
      </c>
      <c r="T98" s="22"/>
      <c r="U98" s="22"/>
      <c r="V98" s="22"/>
      <c r="W98" s="22"/>
      <c r="X98" s="22"/>
      <c r="Y98" s="22"/>
      <c r="Z98" s="22"/>
      <c r="AA98" s="22"/>
    </row>
    <row r="99" spans="1:27" ht="12">
      <c r="A99" s="25">
        <v>2016</v>
      </c>
      <c r="C99" s="23">
        <v>1</v>
      </c>
      <c r="D99" s="22">
        <v>1222332</v>
      </c>
      <c r="E99" s="22">
        <v>1235977</v>
      </c>
      <c r="F99" s="27">
        <v>523228</v>
      </c>
      <c r="G99" s="27">
        <v>482855</v>
      </c>
      <c r="H99" s="27">
        <v>551840</v>
      </c>
      <c r="I99" s="27">
        <v>341640</v>
      </c>
      <c r="J99" s="27">
        <v>297063</v>
      </c>
      <c r="K99" s="28">
        <f>100*(E99/E98-1)</f>
        <v>-0.05272397784622518</v>
      </c>
      <c r="L99" s="28">
        <f>100*(D99/D95-1)</f>
        <v>2.957497346742821</v>
      </c>
      <c r="M99" s="28">
        <f>F99/SUM($F$7:$F$10)*400</f>
        <v>325.6654794081446</v>
      </c>
      <c r="N99" s="28">
        <f>G99/SUM($G$7:$G$10)*400</f>
        <v>305.2388199577405</v>
      </c>
      <c r="O99" s="28">
        <f>H99/SUM($H$7:$H$10)*400</f>
        <v>175.58110492262807</v>
      </c>
      <c r="P99" s="28">
        <f>I99/SUM($I$7:$I$10)*400</f>
        <v>125.56093365822463</v>
      </c>
      <c r="Q99" s="28">
        <f>J99/SUM($J$7:$J$10)*400</f>
        <v>231.9509024255982</v>
      </c>
      <c r="R99" s="28">
        <f>(E99/(SUM($E$7:$E$10)/4))*100</f>
        <v>181.12770950150485</v>
      </c>
      <c r="T99" s="22"/>
      <c r="U99" s="22"/>
      <c r="V99" s="22"/>
      <c r="W99" s="22"/>
      <c r="X99" s="22"/>
      <c r="Y99" s="22"/>
      <c r="Z99" s="22"/>
      <c r="AA99" s="22"/>
    </row>
    <row r="100" spans="1:27" ht="12">
      <c r="A100" s="25">
        <v>2016</v>
      </c>
      <c r="C100" s="23">
        <v>2</v>
      </c>
      <c r="D100" s="27">
        <v>1280474</v>
      </c>
      <c r="E100" s="27">
        <v>1236546</v>
      </c>
      <c r="F100" s="27">
        <v>519210</v>
      </c>
      <c r="G100" s="27">
        <v>485323</v>
      </c>
      <c r="H100" s="27">
        <v>550065</v>
      </c>
      <c r="I100" s="27">
        <v>345580</v>
      </c>
      <c r="J100" s="27">
        <v>303968</v>
      </c>
      <c r="K100" s="28">
        <f>100*(E100/E99-1)</f>
        <v>0.046036455370934704</v>
      </c>
      <c r="L100" s="28">
        <f>100*(D100/D96-1)</f>
        <v>2.1642831839201904</v>
      </c>
      <c r="M100" s="28">
        <f>F100/SUM($F$7:$F$10)*400</f>
        <v>323.1646119158431</v>
      </c>
      <c r="N100" s="28">
        <f>G100/SUM($G$7:$G$10)*400</f>
        <v>306.79897654233775</v>
      </c>
      <c r="O100" s="28">
        <f>H100/SUM($H$7:$H$10)*400</f>
        <v>175.0163461859695</v>
      </c>
      <c r="P100" s="28">
        <f>I100/SUM($I$7:$I$10)*400</f>
        <v>127.0089786137726</v>
      </c>
      <c r="Q100" s="28">
        <f>J100/SUM($J$7:$J$10)*400</f>
        <v>237.34242200645733</v>
      </c>
      <c r="R100" s="28">
        <f>(E100/(SUM($E$7:$E$10)/4))*100</f>
        <v>181.2110942786539</v>
      </c>
      <c r="T100" s="22"/>
      <c r="U100" s="22"/>
      <c r="V100" s="22"/>
      <c r="W100" s="22"/>
      <c r="X100" s="22"/>
      <c r="Y100" s="22"/>
      <c r="Z100" s="22"/>
      <c r="AA100" s="22"/>
    </row>
    <row r="101" spans="1:27" ht="12">
      <c r="A101" s="25">
        <v>2016</v>
      </c>
      <c r="B101" s="24">
        <v>2016</v>
      </c>
      <c r="C101" s="23">
        <v>3</v>
      </c>
      <c r="D101" s="27">
        <v>1154455</v>
      </c>
      <c r="E101" s="27">
        <v>1240342</v>
      </c>
      <c r="F101" s="27">
        <v>527778</v>
      </c>
      <c r="G101" s="27">
        <v>495450</v>
      </c>
      <c r="H101" s="27">
        <v>555444</v>
      </c>
      <c r="I101" s="27">
        <v>344315</v>
      </c>
      <c r="J101" s="27">
        <v>302059</v>
      </c>
      <c r="K101" s="28">
        <f>100*(E101/E100-1)</f>
        <v>0.30698413160530347</v>
      </c>
      <c r="L101" s="28">
        <f>100*(D101/D97-1)</f>
        <v>0.8713104519682657</v>
      </c>
      <c r="M101" s="28">
        <f>F101/SUM($F$7:$F$10)*400</f>
        <v>328.49747221301567</v>
      </c>
      <c r="N101" s="28">
        <f>G101/SUM($G$7:$G$10)*400</f>
        <v>313.2008022036896</v>
      </c>
      <c r="O101" s="28">
        <f>H101/SUM($H$7:$H$10)*400</f>
        <v>176.72780378849706</v>
      </c>
      <c r="P101" s="28">
        <f>I101/SUM($I$7:$I$10)*400</f>
        <v>126.54406062677562</v>
      </c>
      <c r="Q101" s="28">
        <f>J101/SUM($J$7:$J$10)*400</f>
        <v>235.8518483815681</v>
      </c>
      <c r="R101" s="28">
        <f>(E101/(SUM($E$7:$E$10)/4))*100</f>
        <v>181.76738358279766</v>
      </c>
      <c r="T101" s="22"/>
      <c r="U101" s="22"/>
      <c r="V101" s="22"/>
      <c r="W101" s="22"/>
      <c r="X101" s="22"/>
      <c r="Y101" s="22"/>
      <c r="Z101" s="22"/>
      <c r="AA101" s="22"/>
    </row>
    <row r="102" spans="1:27" ht="12">
      <c r="A102" s="25">
        <v>2016</v>
      </c>
      <c r="C102" s="23">
        <v>4</v>
      </c>
      <c r="D102" s="27">
        <v>1306674</v>
      </c>
      <c r="E102" s="27">
        <v>1251088</v>
      </c>
      <c r="F102" s="27">
        <v>535834</v>
      </c>
      <c r="G102" s="27">
        <v>494815</v>
      </c>
      <c r="H102" s="27">
        <v>557046</v>
      </c>
      <c r="I102" s="27">
        <v>345128</v>
      </c>
      <c r="J102" s="27">
        <v>304960</v>
      </c>
      <c r="K102" s="28">
        <f>100*(E102/E101-1)</f>
        <v>0.8663739517004165</v>
      </c>
      <c r="L102" s="28">
        <f>100*(D102/D98-1)</f>
        <v>1.338906941934681</v>
      </c>
      <c r="M102" s="28">
        <f>F102/SUM($F$7:$F$10)*400</f>
        <v>333.51165551764007</v>
      </c>
      <c r="N102" s="28">
        <f>G102/SUM($G$7:$G$10)*400</f>
        <v>312.79938428180174</v>
      </c>
      <c r="O102" s="28">
        <f>H102/SUM($H$7:$H$10)*400</f>
        <v>177.23751843420243</v>
      </c>
      <c r="P102" s="28">
        <f>I102/SUM($I$7:$I$10)*400</f>
        <v>126.842857720395</v>
      </c>
      <c r="Q102" s="28">
        <f>J102/SUM($J$7:$J$10)*400</f>
        <v>238.116989337987</v>
      </c>
      <c r="R102" s="28">
        <f>(E102/(SUM($E$7:$E$10)/4))*100</f>
        <v>183.34216884684642</v>
      </c>
      <c r="T102" s="22"/>
      <c r="U102" s="22"/>
      <c r="V102" s="22"/>
      <c r="W102" s="22"/>
      <c r="X102" s="22"/>
      <c r="Y102" s="22"/>
      <c r="Z102" s="22"/>
      <c r="AA102" s="22"/>
    </row>
    <row r="103" spans="1:27" ht="12">
      <c r="A103" s="25">
        <v>2017</v>
      </c>
      <c r="C103" s="23">
        <v>1</v>
      </c>
      <c r="D103" s="27">
        <v>1241845</v>
      </c>
      <c r="E103" s="27">
        <v>1257115</v>
      </c>
      <c r="F103" s="27">
        <v>530310</v>
      </c>
      <c r="G103" s="27">
        <v>500511</v>
      </c>
      <c r="H103" s="27">
        <v>564555</v>
      </c>
      <c r="I103" s="27">
        <v>344895</v>
      </c>
      <c r="J103" s="27">
        <v>312978</v>
      </c>
      <c r="K103" s="28">
        <f>100*(E103/E102-1)</f>
        <v>0.4817406929009005</v>
      </c>
      <c r="L103" s="28">
        <f>100*(D103/D99-1)</f>
        <v>1.5963747983362975</v>
      </c>
      <c r="M103" s="28">
        <f>F103/SUM($F$7:$F$10)*400</f>
        <v>330.0734295277263</v>
      </c>
      <c r="N103" s="28">
        <f>G103/SUM($G$7:$G$10)*400</f>
        <v>316.40013464884623</v>
      </c>
      <c r="O103" s="28">
        <f>H103/SUM($H$7:$H$10)*400</f>
        <v>179.62668652072028</v>
      </c>
      <c r="P103" s="28">
        <f>I103/SUM($I$7:$I$10)*400</f>
        <v>126.75722460500347</v>
      </c>
      <c r="Q103" s="28">
        <f>J103/SUM($J$7:$J$10)*400</f>
        <v>244.37755472529017</v>
      </c>
      <c r="R103" s="28">
        <f>(E103/(SUM($E$7:$E$10)/4))*100</f>
        <v>184.22540268142876</v>
      </c>
      <c r="T103" s="22"/>
      <c r="U103" s="22"/>
      <c r="V103" s="22"/>
      <c r="W103" s="22"/>
      <c r="X103" s="22"/>
      <c r="Y103" s="22"/>
      <c r="Z103" s="22"/>
      <c r="AA103" s="22"/>
    </row>
    <row r="104" spans="1:27" ht="12">
      <c r="A104" s="25">
        <v>2017</v>
      </c>
      <c r="C104" s="23">
        <v>2</v>
      </c>
      <c r="D104" s="27">
        <v>1320154</v>
      </c>
      <c r="E104" s="27">
        <v>1273491</v>
      </c>
      <c r="F104" s="27">
        <v>551643</v>
      </c>
      <c r="G104" s="27">
        <v>512789</v>
      </c>
      <c r="H104" s="27">
        <v>565918</v>
      </c>
      <c r="I104" s="27">
        <v>345363</v>
      </c>
      <c r="J104" s="27">
        <v>321160</v>
      </c>
      <c r="K104" s="28">
        <f>100*(E104/E103-1)</f>
        <v>1.302665229513611</v>
      </c>
      <c r="L104" s="28">
        <f>100*(D104/D100-1)</f>
        <v>3.0988524561998076</v>
      </c>
      <c r="M104" s="28">
        <f>F104/SUM($F$7:$F$10)*400</f>
        <v>343.3514300785645</v>
      </c>
      <c r="N104" s="28">
        <f>G104/SUM($G$7:$G$10)*400</f>
        <v>324.16172401095525</v>
      </c>
      <c r="O104" s="28">
        <f>H104/SUM($H$7:$H$10)*400</f>
        <v>180.06035759568684</v>
      </c>
      <c r="P104" s="28">
        <f>I104/SUM($I$7:$I$10)*400</f>
        <v>126.92922588398734</v>
      </c>
      <c r="Q104" s="28">
        <f>J104/SUM($J$7:$J$10)*400</f>
        <v>250.76617358272526</v>
      </c>
      <c r="R104" s="28">
        <f>(E104/(SUM($E$7:$E$10)/4))*100</f>
        <v>186.62524294609116</v>
      </c>
      <c r="T104" s="22"/>
      <c r="U104" s="22"/>
      <c r="V104" s="22"/>
      <c r="W104" s="22"/>
      <c r="X104" s="22"/>
      <c r="Y104" s="22"/>
      <c r="Z104" s="22"/>
      <c r="AA104" s="22"/>
    </row>
    <row r="105" spans="1:27" ht="12">
      <c r="A105" s="25">
        <v>2017</v>
      </c>
      <c r="B105" s="24">
        <v>2017</v>
      </c>
      <c r="C105" s="23">
        <v>3</v>
      </c>
      <c r="D105" s="27">
        <v>1194712</v>
      </c>
      <c r="E105" s="27">
        <v>1285438</v>
      </c>
      <c r="F105" s="27">
        <v>554326</v>
      </c>
      <c r="G105" s="27">
        <v>520968</v>
      </c>
      <c r="H105" s="27">
        <v>569607</v>
      </c>
      <c r="I105" s="27">
        <v>347260</v>
      </c>
      <c r="J105" s="27">
        <v>329124</v>
      </c>
      <c r="K105" s="28">
        <f>100*(E105/E104-1)</f>
        <v>0.9381299121862696</v>
      </c>
      <c r="L105" s="28">
        <f>100*(D105/D101-1)</f>
        <v>3.4870999735806096</v>
      </c>
      <c r="M105" s="28">
        <f>F105/SUM($F$7:$F$10)*400</f>
        <v>345.0213722094368</v>
      </c>
      <c r="N105" s="28">
        <f>G105/SUM($G$7:$G$10)*400</f>
        <v>329.33211327571246</v>
      </c>
      <c r="O105" s="28">
        <f>H105/SUM($H$7:$H$10)*400</f>
        <v>181.23410124612823</v>
      </c>
      <c r="P105" s="28">
        <f>I105/SUM($I$7:$I$10)*400</f>
        <v>127.62641910243264</v>
      </c>
      <c r="Q105" s="28">
        <f>J105/SUM($J$7:$J$10)*400</f>
        <v>256.984575022546</v>
      </c>
      <c r="R105" s="28">
        <f>(E105/(SUM($E$7:$E$10)/4))*100</f>
        <v>188.37603017385874</v>
      </c>
      <c r="T105" s="22"/>
      <c r="U105" s="22"/>
      <c r="V105" s="22"/>
      <c r="W105" s="22"/>
      <c r="X105" s="22"/>
      <c r="Y105" s="22"/>
      <c r="Z105" s="22"/>
      <c r="AA105" s="22"/>
    </row>
    <row r="106" spans="1:27" ht="12">
      <c r="A106" s="25">
        <v>2017</v>
      </c>
      <c r="C106" s="23">
        <v>4</v>
      </c>
      <c r="D106" s="27">
        <v>1346679</v>
      </c>
      <c r="E106" s="27">
        <v>1287352</v>
      </c>
      <c r="F106" s="27">
        <v>564672</v>
      </c>
      <c r="G106" s="27">
        <v>523841</v>
      </c>
      <c r="H106" s="27">
        <v>572258</v>
      </c>
      <c r="I106" s="27">
        <v>347432</v>
      </c>
      <c r="J106" s="27">
        <v>316676</v>
      </c>
      <c r="K106" s="28">
        <f>100*(E106/E105-1)</f>
        <v>0.14889866333498425</v>
      </c>
      <c r="L106" s="28">
        <f>100*(D106/D102-1)</f>
        <v>3.061589960464506</v>
      </c>
      <c r="M106" s="28">
        <f>F106/SUM($F$7:$F$10)*400</f>
        <v>351.4608881565127</v>
      </c>
      <c r="N106" s="28">
        <f>G106/SUM($G$7:$G$10)*400</f>
        <v>331.1482923144272</v>
      </c>
      <c r="O106" s="28">
        <f>H106/SUM($H$7:$H$10)*400</f>
        <v>182.0775803508504</v>
      </c>
      <c r="P106" s="28">
        <f>I106/SUM($I$7:$I$10)*400</f>
        <v>127.68963324770021</v>
      </c>
      <c r="Q106" s="28">
        <f>J106/SUM($J$7:$J$10)*400</f>
        <v>247.26500431399649</v>
      </c>
      <c r="R106" s="28">
        <f>(E106/(SUM($E$7:$E$10)/4))*100</f>
        <v>188.65651956483111</v>
      </c>
      <c r="T106" s="22"/>
      <c r="U106" s="22"/>
      <c r="V106" s="22"/>
      <c r="W106" s="22"/>
      <c r="X106" s="22"/>
      <c r="Y106" s="22"/>
      <c r="Z106" s="22"/>
      <c r="AA106" s="22"/>
    </row>
    <row r="107" spans="1:27" ht="12">
      <c r="A107" s="25">
        <v>2018</v>
      </c>
      <c r="C107" s="23">
        <v>1</v>
      </c>
      <c r="D107" s="27">
        <v>1276356</v>
      </c>
      <c r="E107" s="27">
        <v>1292577</v>
      </c>
      <c r="F107" s="27">
        <v>564026</v>
      </c>
      <c r="G107" s="27">
        <v>530071</v>
      </c>
      <c r="H107" s="27">
        <v>577061</v>
      </c>
      <c r="I107" s="27">
        <v>347564</v>
      </c>
      <c r="J107" s="27">
        <v>326174</v>
      </c>
      <c r="K107" s="28">
        <f>100*(E107/E106-1)</f>
        <v>0.4058718982842269</v>
      </c>
      <c r="L107" s="28">
        <f>100*(D107/D103-1)</f>
        <v>2.779010262955528</v>
      </c>
      <c r="M107" s="28">
        <f>F107/SUM($F$7:$F$10)*400</f>
        <v>351.05880741982116</v>
      </c>
      <c r="N107" s="28">
        <f>G107/SUM($G$7:$G$10)*400</f>
        <v>335.08661302838215</v>
      </c>
      <c r="O107" s="28">
        <f>H107/SUM($H$7:$H$10)*400</f>
        <v>183.60576976615806</v>
      </c>
      <c r="P107" s="28">
        <f>I107/SUM($I$7:$I$10)*400</f>
        <v>127.73814642895206</v>
      </c>
      <c r="Q107" s="28">
        <f>J107/SUM($J$7:$J$10)*400</f>
        <v>254.681174187856</v>
      </c>
      <c r="R107" s="28">
        <f>(E107/(SUM($E$7:$E$10)/4))*100</f>
        <v>189.42222336202585</v>
      </c>
      <c r="T107" s="22"/>
      <c r="U107" s="22"/>
      <c r="V107" s="22"/>
      <c r="W107" s="22"/>
      <c r="X107" s="22"/>
      <c r="Y107" s="22"/>
      <c r="Z107" s="22"/>
      <c r="AA107" s="22"/>
    </row>
    <row r="108" spans="1:27" ht="12">
      <c r="A108" s="25">
        <v>2018</v>
      </c>
      <c r="C108" s="23">
        <v>2</v>
      </c>
      <c r="D108" s="27">
        <v>1354270</v>
      </c>
      <c r="E108" s="27">
        <v>1306163</v>
      </c>
      <c r="F108" s="27">
        <v>566154</v>
      </c>
      <c r="G108" s="27">
        <v>532419</v>
      </c>
      <c r="H108" s="27">
        <v>580735</v>
      </c>
      <c r="I108" s="27">
        <v>350596</v>
      </c>
      <c r="J108" s="27">
        <v>326659</v>
      </c>
      <c r="K108" s="28">
        <f>100*(E108/E107-1)</f>
        <v>1.051078581778886</v>
      </c>
      <c r="L108" s="28">
        <f>100*(D108/D104-1)</f>
        <v>2.5842439594168543</v>
      </c>
      <c r="M108" s="28">
        <f>F108/SUM($F$7:$F$10)*400</f>
        <v>352.38330867009927</v>
      </c>
      <c r="N108" s="28">
        <f>G108/SUM($G$7:$G$10)*400</f>
        <v>336.5709111080557</v>
      </c>
      <c r="O108" s="28">
        <f>H108/SUM($H$7:$H$10)*400</f>
        <v>184.77474080755727</v>
      </c>
      <c r="P108" s="28">
        <f>I108/SUM($I$7:$I$10)*400</f>
        <v>128.8524795013433</v>
      </c>
      <c r="Q108" s="28">
        <f>J108/SUM($J$7:$J$10)*400</f>
        <v>255.0598689013559</v>
      </c>
      <c r="R108" s="28">
        <f>(E108/(SUM($E$7:$E$10)/4))*100</f>
        <v>191.41319978091346</v>
      </c>
      <c r="T108" s="22"/>
      <c r="U108" s="22"/>
      <c r="V108" s="22"/>
      <c r="W108" s="22"/>
      <c r="X108" s="22"/>
      <c r="Y108" s="22"/>
      <c r="Z108" s="22"/>
      <c r="AA108" s="22"/>
    </row>
    <row r="109" spans="1:27" ht="12">
      <c r="A109" s="25">
        <v>2018</v>
      </c>
      <c r="B109" s="24">
        <v>2018</v>
      </c>
      <c r="C109" s="23">
        <v>3</v>
      </c>
      <c r="D109" s="27">
        <v>1202542</v>
      </c>
      <c r="E109" s="27">
        <v>1295859</v>
      </c>
      <c r="F109" s="27">
        <v>576803</v>
      </c>
      <c r="G109" s="27">
        <v>529799</v>
      </c>
      <c r="H109" s="27">
        <v>576340</v>
      </c>
      <c r="I109" s="27">
        <v>350168</v>
      </c>
      <c r="J109" s="27">
        <v>320500</v>
      </c>
      <c r="K109" s="28">
        <f>100*(E109/E108-1)</f>
        <v>-0.7888755078807153</v>
      </c>
      <c r="L109" s="28">
        <f>100*(D109/D105-1)</f>
        <v>0.6553880767917297</v>
      </c>
      <c r="M109" s="28">
        <f>F109/SUM($F$7:$F$10)*400</f>
        <v>359.0114166654996</v>
      </c>
      <c r="N109" s="28">
        <f>G109/SUM($G$7:$G$10)*400</f>
        <v>334.91466708388845</v>
      </c>
      <c r="O109" s="28">
        <f>H109/SUM($H$7:$H$10)*400</f>
        <v>183.37636635819703</v>
      </c>
      <c r="P109" s="28">
        <f>I109/SUM($I$7:$I$10)*400</f>
        <v>128.69517918637513</v>
      </c>
      <c r="Q109" s="28">
        <f>J109/SUM($J$7:$J$10)*400</f>
        <v>250.25083644682854</v>
      </c>
      <c r="R109" s="28">
        <f>(E109/(SUM($E$7:$E$10)/4))*100</f>
        <v>189.90318792899106</v>
      </c>
      <c r="T109" s="22"/>
      <c r="U109" s="22"/>
      <c r="V109" s="22"/>
      <c r="W109" s="22"/>
      <c r="X109" s="22"/>
      <c r="Y109" s="22"/>
      <c r="Z109" s="22"/>
      <c r="AA109" s="22"/>
    </row>
    <row r="110" spans="1:27" ht="12">
      <c r="A110" s="25">
        <v>2018</v>
      </c>
      <c r="C110" s="23">
        <v>4</v>
      </c>
      <c r="D110" s="27">
        <v>1374880</v>
      </c>
      <c r="E110" s="27">
        <v>1312264</v>
      </c>
      <c r="F110" s="27">
        <v>591247</v>
      </c>
      <c r="G110" s="27">
        <v>547558</v>
      </c>
      <c r="H110" s="27">
        <v>580186</v>
      </c>
      <c r="I110" s="27">
        <v>351173</v>
      </c>
      <c r="J110" s="27">
        <v>324814</v>
      </c>
      <c r="K110" s="28">
        <f>100*(E110/E109-1)</f>
        <v>1.265955632518656</v>
      </c>
      <c r="L110" s="28">
        <f>100*(D110/D106-1)</f>
        <v>2.0941144845950665</v>
      </c>
      <c r="M110" s="28">
        <f>F110/SUM($F$7:$F$10)*400</f>
        <v>368.00159338496275</v>
      </c>
      <c r="N110" s="28">
        <f>G110/SUM($G$7:$G$10)*400</f>
        <v>346.14109365838704</v>
      </c>
      <c r="O110" s="28">
        <f>H110/SUM($H$7:$H$10)*400</f>
        <v>184.6000633166133</v>
      </c>
      <c r="P110" s="28">
        <f>I110/SUM($I$7:$I$10)*400</f>
        <v>129.06454090727</v>
      </c>
      <c r="Q110" s="28">
        <f>J110/SUM($J$7:$J$10)*400</f>
        <v>253.6192673623718</v>
      </c>
      <c r="R110" s="28">
        <f>(E110/(SUM($E$7:$E$10)/4))*100</f>
        <v>192.3072780329106</v>
      </c>
      <c r="T110" s="22"/>
      <c r="U110" s="22"/>
      <c r="V110" s="22"/>
      <c r="W110" s="22"/>
      <c r="X110" s="22"/>
      <c r="Y110" s="22"/>
      <c r="Z110" s="22"/>
      <c r="AA110" s="22"/>
    </row>
    <row r="111" spans="1:27" ht="12">
      <c r="A111" s="25">
        <v>2019</v>
      </c>
      <c r="C111" s="23">
        <v>1</v>
      </c>
      <c r="D111" s="27">
        <v>1303117</v>
      </c>
      <c r="E111" s="27">
        <v>1319624</v>
      </c>
      <c r="F111" s="27">
        <v>599449</v>
      </c>
      <c r="G111" s="27">
        <v>545191</v>
      </c>
      <c r="H111" s="27">
        <v>577482</v>
      </c>
      <c r="I111" s="27">
        <v>353251</v>
      </c>
      <c r="J111" s="27">
        <v>323910</v>
      </c>
      <c r="K111" s="28">
        <f>100*(E111/E110-1)</f>
        <v>0.5608627532264876</v>
      </c>
      <c r="L111" s="28">
        <f>100*(D111/D107-1)</f>
        <v>2.0966720883515366</v>
      </c>
      <c r="M111" s="28">
        <f>F111/SUM($F$7:$F$10)*400</f>
        <v>373.10664942574346</v>
      </c>
      <c r="N111" s="28">
        <f>G111/SUM($G$7:$G$10)*400</f>
        <v>344.6447846487672</v>
      </c>
      <c r="O111" s="28">
        <f>H111/SUM($H$7:$H$10)*400</f>
        <v>183.7397209932754</v>
      </c>
      <c r="P111" s="28">
        <f>I111/SUM($I$7:$I$10)*400</f>
        <v>129.82825598788642</v>
      </c>
      <c r="Q111" s="28">
        <f>J111/SUM($J$7:$J$10)*400</f>
        <v>252.9134116489617</v>
      </c>
      <c r="R111" s="28">
        <f>(E111/(SUM($E$7:$E$10)/4))*100</f>
        <v>193.3858579271409</v>
      </c>
      <c r="T111" s="22"/>
      <c r="U111" s="22"/>
      <c r="V111" s="22"/>
      <c r="W111" s="22"/>
      <c r="X111" s="22"/>
      <c r="Y111" s="22"/>
      <c r="Z111" s="22"/>
      <c r="AA111" s="22"/>
    </row>
    <row r="112" spans="1:27" ht="12">
      <c r="A112" s="25">
        <v>2019</v>
      </c>
      <c r="C112" s="23">
        <v>2</v>
      </c>
      <c r="D112" s="27">
        <v>1375143</v>
      </c>
      <c r="E112" s="27">
        <v>1327584</v>
      </c>
      <c r="F112" s="27">
        <v>616997</v>
      </c>
      <c r="G112" s="27">
        <v>549510</v>
      </c>
      <c r="H112" s="27">
        <v>582435</v>
      </c>
      <c r="I112" s="27">
        <v>349540</v>
      </c>
      <c r="J112" s="27">
        <v>314767</v>
      </c>
      <c r="K112" s="28">
        <f>100*(E112/E111-1)</f>
        <v>0.6032021242414531</v>
      </c>
      <c r="L112" s="28">
        <f>100*(D112/D108-1)</f>
        <v>1.5412731582328476</v>
      </c>
      <c r="M112" s="28">
        <f>F112/SUM($F$7:$F$10)*400</f>
        <v>384.02880541252955</v>
      </c>
      <c r="N112" s="28">
        <f>G112/SUM($G$7:$G$10)*400</f>
        <v>347.37505867181244</v>
      </c>
      <c r="O112" s="28">
        <f>H112/SUM($H$7:$H$10)*400</f>
        <v>185.3156364990049</v>
      </c>
      <c r="P112" s="28">
        <f>I112/SUM($I$7:$I$10)*400</f>
        <v>128.46437405132843</v>
      </c>
      <c r="Q112" s="28">
        <f>J112/SUM($J$7:$J$10)*400</f>
        <v>245.77443068910725</v>
      </c>
      <c r="R112" s="28">
        <f>(E112/(SUM($E$7:$E$10)/4))*100</f>
        <v>194.55236553013998</v>
      </c>
      <c r="T112" s="22"/>
      <c r="U112" s="22"/>
      <c r="V112" s="22"/>
      <c r="W112" s="22"/>
      <c r="X112" s="22"/>
      <c r="Y112" s="22"/>
      <c r="Z112" s="22"/>
      <c r="AA112" s="22"/>
    </row>
    <row r="113" spans="1:27" ht="12">
      <c r="A113" s="25">
        <v>2019</v>
      </c>
      <c r="B113" s="24">
        <v>2019</v>
      </c>
      <c r="C113" s="23">
        <v>3</v>
      </c>
      <c r="D113" s="27">
        <v>1233947</v>
      </c>
      <c r="E113" s="27">
        <v>1330040</v>
      </c>
      <c r="F113" s="27">
        <v>623284</v>
      </c>
      <c r="G113" s="27">
        <v>551514</v>
      </c>
      <c r="H113" s="27">
        <v>584486</v>
      </c>
      <c r="I113" s="27">
        <v>350268</v>
      </c>
      <c r="J113" s="27">
        <v>322071</v>
      </c>
      <c r="K113" s="28">
        <f>100*(E113/E112-1)</f>
        <v>0.18499771012605581</v>
      </c>
      <c r="L113" s="28">
        <f>100*(D113/D109-1)</f>
        <v>2.611551197380213</v>
      </c>
      <c r="M113" s="28">
        <f>F113/SUM($F$7:$F$10)*400</f>
        <v>387.9419348112601</v>
      </c>
      <c r="N113" s="28">
        <f>G113/SUM($G$7:$G$10)*400</f>
        <v>348.641895704038</v>
      </c>
      <c r="O113" s="28">
        <f>H113/SUM($H$7:$H$10)*400</f>
        <v>185.96821124203967</v>
      </c>
      <c r="P113" s="28">
        <f>I113/SUM($I$7:$I$10)*400</f>
        <v>128.73193159641443</v>
      </c>
      <c r="Q113" s="28">
        <f>J113/SUM($J$7:$J$10)*400</f>
        <v>251.47749499303123</v>
      </c>
      <c r="R113" s="28">
        <f>(E113/(SUM($E$7:$E$10)/4))*100</f>
        <v>194.91228295136682</v>
      </c>
      <c r="T113" s="22"/>
      <c r="U113" s="22"/>
      <c r="V113" s="22"/>
      <c r="W113" s="22"/>
      <c r="X113" s="22"/>
      <c r="Y113" s="22"/>
      <c r="Z113" s="22"/>
      <c r="AA113" s="22"/>
    </row>
    <row r="114" spans="1:27" ht="12">
      <c r="A114" s="25">
        <v>2019</v>
      </c>
      <c r="C114" s="23">
        <v>4</v>
      </c>
      <c r="D114" s="27">
        <v>1400454</v>
      </c>
      <c r="E114" s="27">
        <v>1334498</v>
      </c>
      <c r="F114" s="27">
        <v>597781</v>
      </c>
      <c r="G114" s="27">
        <v>540522</v>
      </c>
      <c r="H114" s="27">
        <v>586811</v>
      </c>
      <c r="I114" s="27">
        <v>350348</v>
      </c>
      <c r="J114" s="27">
        <v>333722</v>
      </c>
      <c r="K114" s="28">
        <f>100*(E114/E113-1)</f>
        <v>0.33517788938679516</v>
      </c>
      <c r="L114" s="28">
        <f>100*(D114/D110-1)</f>
        <v>1.8600896078203144</v>
      </c>
      <c r="M114" s="28">
        <f>F114/SUM($F$7:$F$10)*400</f>
        <v>372.06845953595774</v>
      </c>
      <c r="N114" s="28">
        <f>G114/SUM($G$7:$G$10)*400</f>
        <v>341.6932566530279</v>
      </c>
      <c r="O114" s="28">
        <f>H114/SUM($H$7:$H$10)*400</f>
        <v>186.70796564357838</v>
      </c>
      <c r="P114" s="28">
        <f>I114/SUM($I$7:$I$10)*400</f>
        <v>128.7613335244459</v>
      </c>
      <c r="Q114" s="28">
        <f>J114/SUM($J$7:$J$10)*400</f>
        <v>260.57475706929336</v>
      </c>
      <c r="R114" s="28">
        <f>(E114/(SUM($E$7:$E$10)/4))*100</f>
        <v>195.56558582751882</v>
      </c>
      <c r="T114" s="22"/>
      <c r="U114" s="22"/>
      <c r="V114" s="22"/>
      <c r="W114" s="22"/>
      <c r="X114" s="22"/>
      <c r="Y114" s="22"/>
      <c r="Z114" s="22"/>
      <c r="AA114" s="22"/>
    </row>
    <row r="115" spans="1:27" ht="12">
      <c r="A115" s="25">
        <v>2020</v>
      </c>
      <c r="C115" s="23">
        <v>1</v>
      </c>
      <c r="D115" s="27">
        <v>1315790</v>
      </c>
      <c r="E115" s="27">
        <v>1332553</v>
      </c>
      <c r="F115" s="27">
        <v>606540</v>
      </c>
      <c r="G115" s="27">
        <v>536756</v>
      </c>
      <c r="H115" s="27">
        <v>586944</v>
      </c>
      <c r="I115" s="27">
        <v>346937</v>
      </c>
      <c r="J115" s="27">
        <v>337353</v>
      </c>
      <c r="K115" s="28">
        <f>100*(E115/E114-1)</f>
        <v>-0.14574768939331628</v>
      </c>
      <c r="L115" s="28">
        <f>100*(D115/D111-1)</f>
        <v>0.9725143636373446</v>
      </c>
      <c r="M115" s="28">
        <f>F115/SUM($F$7:$F$10)*400</f>
        <v>377.52020128933475</v>
      </c>
      <c r="N115" s="28">
        <f>G115/SUM($G$7:$G$10)*400</f>
        <v>339.3125639068394</v>
      </c>
      <c r="O115" s="28">
        <f>H115/SUM($H$7:$H$10)*400</f>
        <v>186.75028277708574</v>
      </c>
      <c r="P115" s="28">
        <f>I115/SUM($I$7:$I$10)*400</f>
        <v>127.50770881800575</v>
      </c>
      <c r="Q115" s="28">
        <f>J115/SUM($J$7:$J$10)*400</f>
        <v>263.4098921305677</v>
      </c>
      <c r="R115" s="28">
        <f>(E115/(SUM($E$7:$E$10)/4))*100</f>
        <v>195.2805535049267</v>
      </c>
      <c r="T115" s="22"/>
      <c r="U115" s="22"/>
      <c r="V115" s="22"/>
      <c r="W115" s="22"/>
      <c r="X115" s="22"/>
      <c r="Y115" s="22"/>
      <c r="Z115" s="22"/>
      <c r="AA115" s="22"/>
    </row>
    <row r="116" spans="1:25" ht="12">
      <c r="A116" s="25">
        <v>2020</v>
      </c>
      <c r="C116" s="23">
        <v>2</v>
      </c>
      <c r="D116" s="27">
        <v>1266885</v>
      </c>
      <c r="E116" s="27">
        <v>1225111</v>
      </c>
      <c r="F116" s="27">
        <v>505396</v>
      </c>
      <c r="G116" s="27">
        <v>468411</v>
      </c>
      <c r="H116" s="27">
        <v>535949</v>
      </c>
      <c r="I116" s="27">
        <v>338061</v>
      </c>
      <c r="J116" s="27">
        <v>315418</v>
      </c>
      <c r="K116" s="28">
        <f>100*(E116/E115-1)</f>
        <v>-8.062868793961664</v>
      </c>
      <c r="L116" s="28">
        <f>100*(D116/D112-1)</f>
        <v>-7.872490351912487</v>
      </c>
      <c r="M116" s="28">
        <f>F116/SUM($F$7:$F$10)*400</f>
        <v>314.56655727705447</v>
      </c>
      <c r="N116" s="28">
        <f>G116/SUM($G$7:$G$10)*400</f>
        <v>296.10798458175884</v>
      </c>
      <c r="O116" s="28">
        <f>H116/SUM($H$7:$H$10)*400</f>
        <v>170.52500290333717</v>
      </c>
      <c r="P116" s="28">
        <f>I116/SUM($I$7:$I$10)*400</f>
        <v>124.24556490291852</v>
      </c>
      <c r="Q116" s="28">
        <f>J116/SUM($J$7:$J$10)*400</f>
        <v>246.28274050042359</v>
      </c>
      <c r="R116" s="28">
        <f>(E116/(SUM($E$7:$E$10)/4))*100</f>
        <v>179.53533869570236</v>
      </c>
      <c r="T116" s="22"/>
      <c r="U116" s="22"/>
      <c r="V116" s="22"/>
      <c r="W116" s="22"/>
      <c r="X116" s="22"/>
      <c r="Y116" s="22"/>
    </row>
    <row r="117" spans="1:25" ht="12">
      <c r="A117" s="25">
        <v>2020</v>
      </c>
      <c r="B117" s="24">
        <v>2020</v>
      </c>
      <c r="C117" s="23">
        <v>3</v>
      </c>
      <c r="D117" s="27">
        <v>1221356</v>
      </c>
      <c r="E117" s="27">
        <v>1315607</v>
      </c>
      <c r="F117" s="27">
        <v>574890</v>
      </c>
      <c r="G117" s="27">
        <v>508200</v>
      </c>
      <c r="H117" s="27">
        <v>567216</v>
      </c>
      <c r="I117" s="27">
        <v>343747</v>
      </c>
      <c r="J117" s="27">
        <v>331563</v>
      </c>
      <c r="K117" s="28">
        <f>100*(E117/E116-1)</f>
        <v>7.386759240591267</v>
      </c>
      <c r="L117" s="28">
        <f>100*(D117/D113-1)</f>
        <v>-1.0203841818165582</v>
      </c>
      <c r="M117" s="28">
        <f>F117/SUM($F$7:$F$10)*400</f>
        <v>357.8207348554517</v>
      </c>
      <c r="N117" s="28">
        <f>G117/SUM($G$7:$G$10)*400</f>
        <v>321.2607683518317</v>
      </c>
      <c r="O117" s="28">
        <f>H117/SUM($H$7:$H$10)*400</f>
        <v>180.4733473648039</v>
      </c>
      <c r="P117" s="28">
        <f>I117/SUM($I$7:$I$10)*400</f>
        <v>126.33530693775243</v>
      </c>
      <c r="Q117" s="28">
        <f>J117/SUM($J$7:$J$10)*400</f>
        <v>258.88897998383715</v>
      </c>
      <c r="R117" s="28">
        <f>(E117/(SUM($E$7:$E$10)/4))*100</f>
        <v>192.79718191693397</v>
      </c>
      <c r="T117" s="22"/>
      <c r="U117" s="22"/>
      <c r="V117" s="22"/>
      <c r="W117" s="22"/>
      <c r="X117" s="22"/>
      <c r="Y117" s="22"/>
    </row>
    <row r="118" spans="1:25" ht="12">
      <c r="A118" s="25">
        <v>2020</v>
      </c>
      <c r="C118" s="23">
        <v>4</v>
      </c>
      <c r="D118" s="27">
        <v>1381321</v>
      </c>
      <c r="E118" s="27">
        <v>1314522</v>
      </c>
      <c r="F118" s="27">
        <v>608348</v>
      </c>
      <c r="G118" s="27">
        <v>533994</v>
      </c>
      <c r="H118" s="27">
        <v>566231</v>
      </c>
      <c r="I118" s="27">
        <v>346195</v>
      </c>
      <c r="J118" s="27">
        <v>329593</v>
      </c>
      <c r="K118" s="28">
        <f>100*(E118/E117-1)</f>
        <v>-0.08247143713889793</v>
      </c>
      <c r="L118" s="28">
        <f>100*(D118/D114-1)</f>
        <v>-1.3661998180589996</v>
      </c>
      <c r="M118" s="28">
        <f>F118/SUM($F$7:$F$10)*400</f>
        <v>378.6455294192703</v>
      </c>
      <c r="N118" s="28">
        <f>G118/SUM($G$7:$G$10)*400</f>
        <v>337.56655398517916</v>
      </c>
      <c r="O118" s="28">
        <f>H118/SUM($H$7:$H$10)*400</f>
        <v>180.15994603770042</v>
      </c>
      <c r="P118" s="28">
        <f>I118/SUM($I$7:$I$10)*400</f>
        <v>127.23500593551422</v>
      </c>
      <c r="Q118" s="28">
        <f>J118/SUM($J$7:$J$10)*400</f>
        <v>257.35077671456963</v>
      </c>
      <c r="R118" s="28">
        <f>(E118/(SUM($E$7:$E$10)/4))*100</f>
        <v>192.63817931024377</v>
      </c>
      <c r="T118" s="22"/>
      <c r="U118" s="22"/>
      <c r="V118" s="22"/>
      <c r="W118" s="22"/>
      <c r="X118" s="22"/>
      <c r="Y118" s="22"/>
    </row>
    <row r="119" spans="1:25" ht="12">
      <c r="A119" s="25">
        <v>2021</v>
      </c>
      <c r="C119" s="23">
        <v>1</v>
      </c>
      <c r="D119" s="27">
        <v>1317066</v>
      </c>
      <c r="E119" s="27">
        <v>1335595</v>
      </c>
      <c r="F119" s="27">
        <v>610794</v>
      </c>
      <c r="G119" s="27">
        <v>547931</v>
      </c>
      <c r="H119" s="27">
        <v>579524</v>
      </c>
      <c r="I119" s="27">
        <v>352095</v>
      </c>
      <c r="J119" s="27">
        <v>341200</v>
      </c>
      <c r="K119" s="28">
        <f>100*(E119/E118-1)</f>
        <v>1.603092226680114</v>
      </c>
      <c r="L119" s="28">
        <f>100*(D119/D115-1)</f>
        <v>0.09697596120961105</v>
      </c>
      <c r="M119" s="28">
        <f>F119/SUM($F$7:$F$10)*400</f>
        <v>380.1679589578889</v>
      </c>
      <c r="N119" s="28">
        <f>G119/SUM($G$7:$G$10)*400</f>
        <v>346.3768871778582</v>
      </c>
      <c r="O119" s="28">
        <f>H119/SUM($H$7:$H$10)*400</f>
        <v>184.38943217088485</v>
      </c>
      <c r="P119" s="28">
        <f>I119/SUM($I$7:$I$10)*400</f>
        <v>129.40339812783225</v>
      </c>
      <c r="Q119" s="28">
        <f>J119/SUM($J$7:$J$10)*400</f>
        <v>266.4136829817719</v>
      </c>
      <c r="R119" s="28">
        <f>(E119/(SUM($E$7:$E$10)/4))*100</f>
        <v>195.7263469883844</v>
      </c>
      <c r="T119" s="22"/>
      <c r="U119" s="22"/>
      <c r="V119" s="22"/>
      <c r="W119" s="22"/>
      <c r="X119" s="22"/>
      <c r="Y119" s="22"/>
    </row>
    <row r="120" spans="1:25" ht="12">
      <c r="A120" s="25">
        <v>2021</v>
      </c>
      <c r="C120" s="23">
        <v>2</v>
      </c>
      <c r="D120" s="27">
        <v>1389226</v>
      </c>
      <c r="E120" s="27">
        <v>1345755</v>
      </c>
      <c r="F120" s="27">
        <v>607629</v>
      </c>
      <c r="G120" s="27">
        <v>553945</v>
      </c>
      <c r="H120" s="27">
        <v>589763</v>
      </c>
      <c r="I120" s="27">
        <v>353108</v>
      </c>
      <c r="J120" s="27">
        <v>348422</v>
      </c>
      <c r="K120" s="28">
        <f>100*(E120/E119-1)</f>
        <v>0.7607096462625362</v>
      </c>
      <c r="L120" s="28">
        <f>100*(D120/D116-1)</f>
        <v>9.656835466518277</v>
      </c>
      <c r="M120" s="28">
        <f>F120/SUM($F$7:$F$10)*400</f>
        <v>378.19801231450055</v>
      </c>
      <c r="N120" s="28">
        <f>G120/SUM($G$7:$G$10)*400</f>
        <v>350.1786625829505</v>
      </c>
      <c r="O120" s="28">
        <f>H120/SUM($H$7:$H$10)*400</f>
        <v>187.6472151030804</v>
      </c>
      <c r="P120" s="28">
        <f>I120/SUM($I$7:$I$10)*400</f>
        <v>129.77570004153023</v>
      </c>
      <c r="Q120" s="28">
        <f>J120/SUM($J$7:$J$10)*400</f>
        <v>272.05272055062994</v>
      </c>
      <c r="R120" s="28">
        <f>(E120/(SUM($E$7:$E$10)/4))*100</f>
        <v>197.21525619020227</v>
      </c>
      <c r="T120" s="22"/>
      <c r="U120" s="22"/>
      <c r="V120" s="22"/>
      <c r="W120" s="22"/>
      <c r="X120" s="22"/>
      <c r="Y120" s="22"/>
    </row>
    <row r="121" spans="1:25" ht="12">
      <c r="A121" s="25">
        <v>2021</v>
      </c>
      <c r="B121" s="24">
        <v>2021</v>
      </c>
      <c r="C121" s="23">
        <v>3</v>
      </c>
      <c r="D121" s="27">
        <v>1276131</v>
      </c>
      <c r="E121" s="27">
        <v>1372724</v>
      </c>
      <c r="F121" s="27">
        <v>615385</v>
      </c>
      <c r="G121" s="27">
        <v>564469</v>
      </c>
      <c r="H121" s="27">
        <v>607643</v>
      </c>
      <c r="I121" s="27">
        <v>352569</v>
      </c>
      <c r="J121" s="27">
        <v>351144</v>
      </c>
      <c r="K121" s="28">
        <f>100*(E121/E120-1)</f>
        <v>2.0040051866796027</v>
      </c>
      <c r="L121" s="28">
        <f>100*(D121/D117-1)</f>
        <v>4.484769387467691</v>
      </c>
      <c r="M121" s="28">
        <f>F121/SUM($F$7:$F$10)*400</f>
        <v>383.0254708188038</v>
      </c>
      <c r="N121" s="28">
        <f>G121/SUM($G$7:$G$10)*400</f>
        <v>356.83145346475817</v>
      </c>
      <c r="O121" s="28">
        <f>H121/SUM($H$7:$H$10)*400</f>
        <v>193.336165081365</v>
      </c>
      <c r="P121" s="28">
        <f>I121/SUM($I$7:$I$10)*400</f>
        <v>129.57760455141846</v>
      </c>
      <c r="Q121" s="28">
        <f>J121/SUM($J$7:$J$10)*400</f>
        <v>274.1780958292828</v>
      </c>
      <c r="R121" s="28">
        <f>(E121/(SUM($E$7:$E$10)/4))*100</f>
        <v>201.1674601531774</v>
      </c>
      <c r="T121" s="22"/>
      <c r="U121" s="22"/>
      <c r="V121" s="22"/>
      <c r="W121" s="22"/>
      <c r="X121" s="22"/>
      <c r="Y121" s="22"/>
    </row>
    <row r="122" spans="1:25" ht="12">
      <c r="A122" s="25">
        <v>2021</v>
      </c>
      <c r="C122" s="23">
        <v>4</v>
      </c>
      <c r="D122" s="27">
        <v>1462471</v>
      </c>
      <c r="E122" s="27">
        <v>1388566</v>
      </c>
      <c r="F122" s="27">
        <v>634800</v>
      </c>
      <c r="G122" s="27">
        <v>571574</v>
      </c>
      <c r="H122" s="27">
        <v>616383</v>
      </c>
      <c r="I122" s="27">
        <v>353037</v>
      </c>
      <c r="J122" s="27">
        <v>350459</v>
      </c>
      <c r="K122" s="28">
        <f>100*(E122/E121-1)</f>
        <v>1.1540557315236066</v>
      </c>
      <c r="L122" s="28">
        <f>100*(D122/D118-1)</f>
        <v>5.874811140929581</v>
      </c>
      <c r="M122" s="28">
        <f>F122/SUM($F$7:$F$10)*400</f>
        <v>395.10967747958864</v>
      </c>
      <c r="N122" s="28">
        <f>G122/SUM($G$7:$G$10)*400</f>
        <v>361.3229091104484</v>
      </c>
      <c r="O122" s="28">
        <f>H122/SUM($H$7:$H$10)*400</f>
        <v>196.1170052832782</v>
      </c>
      <c r="P122" s="28">
        <f>I122/SUM($I$7:$I$10)*400</f>
        <v>129.74960583040234</v>
      </c>
      <c r="Q122" s="28">
        <f>J122/SUM($J$7:$J$10)*400</f>
        <v>273.64323834732943</v>
      </c>
      <c r="R122" s="28">
        <f>(E122/(SUM($E$7:$E$10)/4))*100</f>
        <v>203.48904475703557</v>
      </c>
      <c r="T122" s="22"/>
      <c r="U122" s="22"/>
      <c r="V122" s="22"/>
      <c r="W122" s="22"/>
      <c r="X122" s="22"/>
      <c r="Y122" s="22"/>
    </row>
    <row r="123" spans="1:25" ht="12">
      <c r="A123" s="25">
        <v>2022</v>
      </c>
      <c r="C123" s="23">
        <v>1</v>
      </c>
      <c r="D123" s="27">
        <v>1356858</v>
      </c>
      <c r="E123" s="27">
        <v>1377350</v>
      </c>
      <c r="F123" s="27">
        <v>641012</v>
      </c>
      <c r="G123" s="27">
        <v>587392</v>
      </c>
      <c r="H123" s="27">
        <v>613999</v>
      </c>
      <c r="I123" s="27">
        <v>351905</v>
      </c>
      <c r="J123" s="27">
        <v>345863</v>
      </c>
      <c r="K123" s="28">
        <f>100*(E123/E122-1)</f>
        <v>-0.8077397833448297</v>
      </c>
      <c r="L123" s="28">
        <f>100*(D123/D119-1)</f>
        <v>3.021260893531541</v>
      </c>
      <c r="M123" s="28">
        <f>F123/SUM($F$7:$F$10)*400</f>
        <v>398.97612567823893</v>
      </c>
      <c r="N123" s="28">
        <f>G123/SUM($G$7:$G$10)*400</f>
        <v>371.3223243678063</v>
      </c>
      <c r="O123" s="28">
        <f>H123/SUM($H$7:$H$10)*400</f>
        <v>195.3584786195069</v>
      </c>
      <c r="P123" s="28">
        <f>I123/SUM($I$7:$I$10)*400</f>
        <v>129.3335685487576</v>
      </c>
      <c r="Q123" s="28">
        <f>J123/SUM($J$7:$J$10)*400</f>
        <v>270.0546179282666</v>
      </c>
      <c r="R123" s="28">
        <f>(E123/(SUM($E$7:$E$10)/4))*100</f>
        <v>201.84538278778464</v>
      </c>
      <c r="T123" s="22"/>
      <c r="U123" s="22"/>
      <c r="V123" s="22"/>
      <c r="W123" s="22"/>
      <c r="X123" s="22"/>
      <c r="Y123" s="22"/>
    </row>
    <row r="124" spans="1:18" ht="12">
      <c r="A124" s="25">
        <v>2022</v>
      </c>
      <c r="C124" s="23">
        <v>2</v>
      </c>
      <c r="D124" s="27"/>
      <c r="E124" s="27"/>
      <c r="F124" s="27"/>
      <c r="G124" s="27"/>
      <c r="H124" s="27"/>
      <c r="I124" s="27"/>
      <c r="J124" s="27"/>
      <c r="M124" s="19"/>
      <c r="N124" s="19"/>
      <c r="O124" s="19"/>
      <c r="P124" s="19"/>
      <c r="Q124" s="19"/>
      <c r="R124" s="19"/>
    </row>
    <row r="125" spans="1:18" ht="12">
      <c r="A125" s="25">
        <v>2022</v>
      </c>
      <c r="B125" s="25">
        <v>2022</v>
      </c>
      <c r="C125" s="23">
        <v>3</v>
      </c>
      <c r="D125" s="27"/>
      <c r="E125" s="27"/>
      <c r="F125" s="27"/>
      <c r="G125" s="27"/>
      <c r="H125" s="27"/>
      <c r="I125" s="27"/>
      <c r="J125" s="27"/>
      <c r="M125" s="19"/>
      <c r="N125" s="19"/>
      <c r="O125" s="19"/>
      <c r="P125" s="19"/>
      <c r="Q125" s="19"/>
      <c r="R125" s="19"/>
    </row>
    <row r="126" spans="1:18" ht="12">
      <c r="A126" s="25">
        <v>2022</v>
      </c>
      <c r="C126" s="23">
        <v>4</v>
      </c>
      <c r="D126" s="27"/>
      <c r="E126" s="27"/>
      <c r="F126" s="27"/>
      <c r="G126" s="27"/>
      <c r="H126" s="27"/>
      <c r="I126" s="27"/>
      <c r="J126" s="27"/>
      <c r="M126" s="19"/>
      <c r="N126" s="19"/>
      <c r="O126" s="19"/>
      <c r="P126" s="19"/>
      <c r="Q126" s="19"/>
      <c r="R126" s="19"/>
    </row>
    <row r="127" spans="4:18" ht="12">
      <c r="D127" s="27"/>
      <c r="E127" s="27"/>
      <c r="F127" s="27"/>
      <c r="G127" s="27"/>
      <c r="H127" s="27"/>
      <c r="I127" s="27"/>
      <c r="J127" s="27"/>
      <c r="M127" s="19"/>
      <c r="N127" s="19"/>
      <c r="O127" s="19"/>
      <c r="P127" s="19"/>
      <c r="Q127" s="19"/>
      <c r="R127" s="19"/>
    </row>
    <row r="128" spans="4:18" ht="12">
      <c r="D128" s="27"/>
      <c r="E128" s="27"/>
      <c r="F128" s="27"/>
      <c r="G128" s="27"/>
      <c r="H128" s="27"/>
      <c r="I128" s="27"/>
      <c r="J128" s="27"/>
      <c r="M128" s="19"/>
      <c r="N128" s="19"/>
      <c r="O128" s="19"/>
      <c r="P128" s="19"/>
      <c r="Q128" s="19"/>
      <c r="R128" s="19"/>
    </row>
    <row r="129" spans="4:18" ht="12">
      <c r="D129" s="27"/>
      <c r="E129" s="27"/>
      <c r="F129" s="27"/>
      <c r="G129" s="27"/>
      <c r="H129" s="27"/>
      <c r="I129" s="27"/>
      <c r="J129" s="27"/>
      <c r="M129" s="19"/>
      <c r="N129" s="19"/>
      <c r="O129" s="19"/>
      <c r="P129" s="19"/>
      <c r="Q129" s="19"/>
      <c r="R129" s="19"/>
    </row>
    <row r="130" spans="4:18" ht="12">
      <c r="D130" s="27"/>
      <c r="E130" s="27"/>
      <c r="F130" s="27"/>
      <c r="G130" s="27"/>
      <c r="H130" s="27"/>
      <c r="I130" s="27"/>
      <c r="J130" s="27"/>
      <c r="M130" s="19"/>
      <c r="N130" s="19"/>
      <c r="O130" s="19"/>
      <c r="P130" s="19"/>
      <c r="Q130" s="19"/>
      <c r="R130" s="19"/>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0">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3">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4">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ML/KOM/RIM-S</dc:creator>
  <cp:keywords/>
  <dc:description/>
  <cp:lastModifiedBy>Johansson Ted ML/KOM/RIM-S</cp:lastModifiedBy>
  <dcterms:created xsi:type="dcterms:W3CDTF">2022-05-27T06:47:07Z</dcterms:created>
  <dcterms:modified xsi:type="dcterms:W3CDTF">2022-05-27T06:47:10Z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