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<sst xmlns="http://schemas.openxmlformats.org/spreadsheetml/2006/main" count="82" uniqueCount="70">
  <si>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</si>
  <si>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</si>
  <si>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</si>
  <si>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</si>
  <si>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</si>
  <si>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</si>
  <si>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</si>
  <si>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</si>
  <si>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</si>
  <si>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</si>
  <si>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</si>
  <si>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</si>
  <si>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</si>
  <si>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</si>
  <si>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</si>
  <si>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</si>
  <si>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</si>
  <si>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</si>
  <si>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</si>
  <si>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</si>
  <si>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</si>
  <si>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</si>
  <si>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</si>
  <si>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</si>
  <si>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</si>
  <si>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</si>
  <si>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</si>
  <si>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</si>
  <si>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</si>
  <si>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</si>
  <si>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</si>
  <si>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</si>
  <si>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</si>
  <si>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</si>
  <si>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</si>
  <si>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</si>
  <si>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</si>
  <si>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</si>
  <si>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</si>
  <si>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</si>
  <si>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</si>
  <si>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2017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</si>
  <si>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</si>
  <si>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</si>
  <si>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</si>
  <si>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</si>
  <si>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</si>
  <si>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</si>
  <si>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</si>
  <si>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</si>
  <si>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</si>
  <si>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</si>
  <si>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</si>
  <si>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</si>
  <si>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</si>
  <si>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</si>
  <si>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</si>
  <si>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</si>
  <si>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</si>
  <si>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</si>
  <si>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2017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</si>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</sst>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8"/>
      <color indexed="62"/>
      <name val="Roboto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1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3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4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6" fillId="33" borderId="0" xfId="44" applyFont="1" applyFill="1" applyAlignment="1" applyProtection="1">
      <alignment vertical="top" wrapText="1"/>
      <protection/>
    </xf>
    <xf numFmtId="0" fontId="57" fillId="33" borderId="0" xfId="44" applyFont="1" applyFill="1" applyAlignment="1" applyProtection="1">
      <alignment vertical="top" wrapText="1"/>
      <protection/>
    </xf>
    <xf numFmtId="0" fontId="58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59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4" applyFont="1" applyFill="1" applyAlignment="1" applyProtection="1">
      <alignment vertical="top" wrapText="1"/>
      <protection/>
    </xf>
    <xf numFmtId="0" fontId="26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59" fillId="33" borderId="0" xfId="44" applyFont="1" applyFill="1" applyAlignment="1" applyProtection="1">
      <alignment vertical="top"/>
      <protection/>
    </xf>
    <xf numFmtId="0" fontId="59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Fill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Fill="1" applyAlignment="1">
      <alignment horizontal="center"/>
    </xf>
    <xf numFmtId="165" fontId="26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9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5" fontId="26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39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7" fillId="34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7" fillId="34" borderId="0" xfId="0" applyFont="1" applyFill="1" applyAlignment="1">
      <alignment/>
    </xf>
    <xf numFmtId="165" fontId="60" fillId="0" borderId="0" xfId="0" applyNumberFormat="1" applyFont="1" applyFill="1" applyAlignment="1">
      <alignment horizontal="right" vertical="top" wrapText="1"/>
    </xf>
    <xf numFmtId="0" fontId="27" fillId="0" borderId="0" xfId="0" applyFont="1" applyFill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8" fillId="35" borderId="0" xfId="0" applyNumberFormat="1" applyFont="1" applyFill="1" applyAlignment="1">
      <alignment/>
    </xf>
    <xf numFmtId="3" fontId="61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8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Fill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1075"/>
          <c:w val="0.985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Data!$I$7:$I$31</c:f>
              <c:numCache>
                <c:ptCount val="25"/>
                <c:pt idx="0">
                  <c:v>100</c:v>
                </c:pt>
                <c:pt idx="1">
                  <c:v>104</c:v>
                </c:pt>
                <c:pt idx="2">
                  <c:v>108.1</c:v>
                </c:pt>
                <c:pt idx="3">
                  <c:v>109.9</c:v>
                </c:pt>
                <c:pt idx="4">
                  <c:v>113.3</c:v>
                </c:pt>
                <c:pt idx="5">
                  <c:v>118.1</c:v>
                </c:pt>
                <c:pt idx="6">
                  <c:v>123.2</c:v>
                </c:pt>
                <c:pt idx="7">
                  <c:v>129.2</c:v>
                </c:pt>
                <c:pt idx="8">
                  <c:v>131.1</c:v>
                </c:pt>
                <c:pt idx="9">
                  <c:v>134</c:v>
                </c:pt>
                <c:pt idx="10">
                  <c:v>137</c:v>
                </c:pt>
                <c:pt idx="11">
                  <c:v>142.9</c:v>
                </c:pt>
                <c:pt idx="12">
                  <c:v>147.1</c:v>
                </c:pt>
                <c:pt idx="13">
                  <c:v>153.8</c:v>
                </c:pt>
                <c:pt idx="14">
                  <c:v>159.1</c:v>
                </c:pt>
                <c:pt idx="15">
                  <c:v>158.7</c:v>
                </c:pt>
                <c:pt idx="16">
                  <c:v>152</c:v>
                </c:pt>
                <c:pt idx="17">
                  <c:v>161.4</c:v>
                </c:pt>
                <c:pt idx="18">
                  <c:v>166.3</c:v>
                </c:pt>
                <c:pt idx="19">
                  <c:v>165.3</c:v>
                </c:pt>
                <c:pt idx="20">
                  <c:v>167.1</c:v>
                </c:pt>
                <c:pt idx="21">
                  <c:v>171.7</c:v>
                </c:pt>
                <c:pt idx="22">
                  <c:v>179.2</c:v>
                </c:pt>
                <c:pt idx="23">
                  <c:v>183.6</c:v>
                </c:pt>
                <c:pt idx="24">
                  <c:v>188</c:v>
                </c:pt>
              </c:numCache>
            </c:numRef>
          </c:val>
          <c:smooth val="0"/>
        </c:ser>
        <c:marker val="1"/>
        <c:axId val="48766850"/>
        <c:axId val="36248467"/>
      </c:lineChart>
      <c:catAx>
        <c:axId val="48766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36248467"/>
        <c:crosses val="autoZero"/>
        <c:auto val="1"/>
        <c:lblOffset val="100"/>
        <c:tickLblSkip val="1"/>
        <c:noMultiLvlLbl val="0"/>
      </c:catAx>
      <c:valAx>
        <c:axId val="36248467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487668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1"/>
          <c:y val="0.9165"/>
          <c:w val="0.354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1875"/>
          <c:w val="0.94325"/>
          <c:h val="0.83525"/>
        </c:manualLayout>
      </c:layout>
      <c:lineChart>
        <c:grouping val="standard"/>
        <c:varyColors val="0"/>
        <c:marker val="1"/>
        <c:axId val="57800748"/>
        <c:axId val="50444685"/>
      </c:lineChart>
      <c:catAx>
        <c:axId val="5780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50444685"/>
        <c:crosses val="autoZero"/>
        <c:auto val="1"/>
        <c:lblOffset val="100"/>
        <c:tickLblSkip val="1"/>
        <c:noMultiLvlLbl val="0"/>
      </c:catAx>
      <c:valAx>
        <c:axId val="5044468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78007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85"/>
          <c:y val="0.97375"/>
          <c:w val="0"/>
          <c:h val="0.01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12"/>
          <c:w val="0.9737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Data!$H$6</c:f>
              <c:strCache>
                <c:ptCount val="1"/>
                <c:pt idx="0">
                  <c:v>Volymförändring,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Data!$A$8:$A$31</c:f>
              <c:numCach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Data!$H$8:$H$31</c:f>
              <c:numCache>
                <c:ptCount val="24"/>
                <c:pt idx="0">
                  <c:v>4</c:v>
                </c:pt>
                <c:pt idx="1">
                  <c:v>4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4.3</c:v>
                </c:pt>
                <c:pt idx="6">
                  <c:v>4.9</c:v>
                </c:pt>
                <c:pt idx="7">
                  <c:v>1.5</c:v>
                </c:pt>
                <c:pt idx="8">
                  <c:v>2.2</c:v>
                </c:pt>
                <c:pt idx="9">
                  <c:v>2.2</c:v>
                </c:pt>
                <c:pt idx="10">
                  <c:v>4.3</c:v>
                </c:pt>
                <c:pt idx="11">
                  <c:v>2.9</c:v>
                </c:pt>
                <c:pt idx="12">
                  <c:v>4.6</c:v>
                </c:pt>
                <c:pt idx="13">
                  <c:v>3.4</c:v>
                </c:pt>
                <c:pt idx="14">
                  <c:v>-0.2</c:v>
                </c:pt>
                <c:pt idx="15">
                  <c:v>-4.2</c:v>
                </c:pt>
                <c:pt idx="16">
                  <c:v>6.2</c:v>
                </c:pt>
                <c:pt idx="17">
                  <c:v>3.1</c:v>
                </c:pt>
                <c:pt idx="18">
                  <c:v>-0.6</c:v>
                </c:pt>
                <c:pt idx="19">
                  <c:v>1.1</c:v>
                </c:pt>
                <c:pt idx="20">
                  <c:v>2.7</c:v>
                </c:pt>
                <c:pt idx="21">
                  <c:v>4.4</c:v>
                </c:pt>
                <c:pt idx="22">
                  <c:v>2.4</c:v>
                </c:pt>
                <c:pt idx="23">
                  <c:v>2.4</c:v>
                </c:pt>
              </c:numCache>
            </c:numRef>
          </c:val>
        </c:ser>
        <c:overlap val="-20"/>
        <c:axId val="51348982"/>
        <c:axId val="59487655"/>
      </c:barChart>
      <c:catAx>
        <c:axId val="5134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59487655"/>
        <c:crosses val="autoZero"/>
        <c:auto val="1"/>
        <c:lblOffset val="100"/>
        <c:tickLblSkip val="1"/>
        <c:noMultiLvlLbl val="0"/>
      </c:catAx>
      <c:valAx>
        <c:axId val="5948765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513489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"/>
          <c:y val="0.90725"/>
          <c:w val="0.243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1075"/>
          <c:w val="0.9867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Data!$K$7:$K$31</c:f>
              <c:numCache>
                <c:ptCount val="25"/>
                <c:pt idx="0">
                  <c:v>188.55519850122056</c:v>
                </c:pt>
                <c:pt idx="1">
                  <c:v>199.71335006312106</c:v>
                </c:pt>
                <c:pt idx="2">
                  <c:v>214.4714161087675</c:v>
                </c:pt>
                <c:pt idx="3">
                  <c:v>219.78300525478036</c:v>
                </c:pt>
                <c:pt idx="4">
                  <c:v>229.91168273521032</c:v>
                </c:pt>
                <c:pt idx="5">
                  <c:v>241.53908041866808</c:v>
                </c:pt>
                <c:pt idx="6">
                  <c:v>253.9879208035698</c:v>
                </c:pt>
                <c:pt idx="7">
                  <c:v>269.88239211217984</c:v>
                </c:pt>
                <c:pt idx="8">
                  <c:v>279.847144096871</c:v>
                </c:pt>
                <c:pt idx="9">
                  <c:v>289.481250219889</c:v>
                </c:pt>
                <c:pt idx="10">
                  <c:v>299.9284791670318</c:v>
                </c:pt>
                <c:pt idx="11">
                  <c:v>312.6546180804847</c:v>
                </c:pt>
                <c:pt idx="12">
                  <c:v>322.5688880934777</c:v>
                </c:pt>
                <c:pt idx="13">
                  <c:v>341.4452357795759</c:v>
                </c:pt>
                <c:pt idx="14">
                  <c:v>360.5244678343856</c:v>
                </c:pt>
                <c:pt idx="15">
                  <c:v>368.4681945720856</c:v>
                </c:pt>
                <c:pt idx="16">
                  <c:v>358.15150903942776</c:v>
                </c:pt>
                <c:pt idx="17">
                  <c:v>380.6829850654598</c:v>
                </c:pt>
                <c:pt idx="18">
                  <c:v>393.5923760842504</c:v>
                </c:pt>
                <c:pt idx="19">
                  <c:v>392.09920736384555</c:v>
                </c:pt>
                <c:pt idx="20">
                  <c:v>396.68373491732643</c:v>
                </c:pt>
                <c:pt idx="21">
                  <c:v>410.57353983058874</c:v>
                </c:pt>
                <c:pt idx="22">
                  <c:v>433.52713174339175</c:v>
                </c:pt>
                <c:pt idx="23">
                  <c:v>445.00263778855066</c:v>
                </c:pt>
                <c:pt idx="24">
                  <c:v>459.4536672036517</c:v>
                </c:pt>
              </c:numCache>
            </c:numRef>
          </c:val>
        </c:ser>
        <c:overlap val="-20"/>
        <c:gapWidth val="75"/>
        <c:axId val="65626848"/>
        <c:axId val="53770721"/>
      </c:barChart>
      <c:catAx>
        <c:axId val="65626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53770721"/>
        <c:crosses val="autoZero"/>
        <c:auto val="1"/>
        <c:lblOffset val="100"/>
        <c:tickLblSkip val="1"/>
        <c:noMultiLvlLbl val="0"/>
      </c:catAx>
      <c:valAx>
        <c:axId val="5377072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656268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25"/>
          <c:y val="0.9175"/>
          <c:w val="0.192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-0.012"/>
          <c:w val="0.957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Data!$L$7:$L$31</c:f>
              <c:numCache>
                <c:ptCount val="25"/>
                <c:pt idx="0">
                  <c:v>30.47611516305439</c:v>
                </c:pt>
                <c:pt idx="1">
                  <c:v>33.64474416525246</c:v>
                </c:pt>
                <c:pt idx="2">
                  <c:v>37.151409890308415</c:v>
                </c:pt>
                <c:pt idx="3">
                  <c:v>36.055871516714774</c:v>
                </c:pt>
                <c:pt idx="4">
                  <c:v>39.14991201255966</c:v>
                </c:pt>
                <c:pt idx="5">
                  <c:v>40.092363564243804</c:v>
                </c:pt>
                <c:pt idx="6">
                  <c:v>40.15507204440586</c:v>
                </c:pt>
                <c:pt idx="7">
                  <c:v>43.22509862488964</c:v>
                </c:pt>
                <c:pt idx="8">
                  <c:v>42.85274726863811</c:v>
                </c:pt>
                <c:pt idx="9">
                  <c:v>41.17706710925187</c:v>
                </c:pt>
                <c:pt idx="10">
                  <c:v>40.37028049432267</c:v>
                </c:pt>
                <c:pt idx="11">
                  <c:v>42.743812033917656</c:v>
                </c:pt>
                <c:pt idx="12">
                  <c:v>45.049111481982614</c:v>
                </c:pt>
                <c:pt idx="13">
                  <c:v>47.53628049714642</c:v>
                </c:pt>
                <c:pt idx="14">
                  <c:v>47.546519810885684</c:v>
                </c:pt>
                <c:pt idx="15">
                  <c:v>49.16866908458078</c:v>
                </c:pt>
                <c:pt idx="16">
                  <c:v>43.53971156153077</c:v>
                </c:pt>
                <c:pt idx="17">
                  <c:v>44.732840292955956</c:v>
                </c:pt>
                <c:pt idx="18">
                  <c:v>45.38989948746188</c:v>
                </c:pt>
                <c:pt idx="19">
                  <c:v>45.200813708845374</c:v>
                </c:pt>
                <c:pt idx="20">
                  <c:v>42.80287812402024</c:v>
                </c:pt>
                <c:pt idx="21">
                  <c:v>43.56977678282105</c:v>
                </c:pt>
                <c:pt idx="22">
                  <c:v>44.294977676495975</c:v>
                </c:pt>
                <c:pt idx="23">
                  <c:v>43.256044942262996</c:v>
                </c:pt>
                <c:pt idx="24">
                  <c:v>44.43351137383181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Data!$M$7:$M$31</c:f>
              <c:numCache>
                <c:ptCount val="25"/>
                <c:pt idx="0">
                  <c:v>28.042434896863007</c:v>
                </c:pt>
                <c:pt idx="1">
                  <c:v>30.570324902830244</c:v>
                </c:pt>
                <c:pt idx="2">
                  <c:v>31.766242711789914</c:v>
                </c:pt>
                <c:pt idx="3">
                  <c:v>30.79340703339662</c:v>
                </c:pt>
                <c:pt idx="4">
                  <c:v>33.17935326404148</c:v>
                </c:pt>
                <c:pt idx="5">
                  <c:v>34.76815089510239</c:v>
                </c:pt>
                <c:pt idx="6">
                  <c:v>35.13167655868784</c:v>
                </c:pt>
                <c:pt idx="7">
                  <c:v>38.3882400207816</c:v>
                </c:pt>
                <c:pt idx="8">
                  <c:v>37.77411529743415</c:v>
                </c:pt>
                <c:pt idx="9">
                  <c:v>36.00348814526043</c:v>
                </c:pt>
                <c:pt idx="10">
                  <c:v>35.213083978579945</c:v>
                </c:pt>
                <c:pt idx="11">
                  <c:v>36.18763889782917</c:v>
                </c:pt>
                <c:pt idx="12">
                  <c:v>39.091531140445895</c:v>
                </c:pt>
                <c:pt idx="13">
                  <c:v>41.13801183359431</c:v>
                </c:pt>
                <c:pt idx="14">
                  <c:v>41.85796051133512</c:v>
                </c:pt>
                <c:pt idx="15">
                  <c:v>43.89679798583692</c:v>
                </c:pt>
                <c:pt idx="16">
                  <c:v>38.44289829344526</c:v>
                </c:pt>
                <c:pt idx="17">
                  <c:v>39.849494116819926</c:v>
                </c:pt>
                <c:pt idx="18">
                  <c:v>40.96519139650102</c:v>
                </c:pt>
                <c:pt idx="19">
                  <c:v>40.646380386112504</c:v>
                </c:pt>
                <c:pt idx="20">
                  <c:v>38.80536111255532</c:v>
                </c:pt>
                <c:pt idx="21">
                  <c:v>40.10207572734859</c:v>
                </c:pt>
                <c:pt idx="22">
                  <c:v>40.276393862548794</c:v>
                </c:pt>
                <c:pt idx="23">
                  <c:v>39.59813388245253</c:v>
                </c:pt>
                <c:pt idx="24">
                  <c:v>41.22529834154432</c:v>
                </c:pt>
              </c:numCache>
            </c:numRef>
          </c:val>
          <c:smooth val="0"/>
        </c:ser>
        <c:marker val="1"/>
        <c:axId val="14174442"/>
        <c:axId val="60461115"/>
      </c:lineChart>
      <c:catAx>
        <c:axId val="1417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60461115"/>
        <c:crosses val="autoZero"/>
        <c:auto val="1"/>
        <c:lblOffset val="100"/>
        <c:tickLblSkip val="1"/>
        <c:noMultiLvlLbl val="0"/>
      </c:catAx>
      <c:valAx>
        <c:axId val="6046111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141744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75"/>
          <c:y val="0.90725"/>
          <c:w val="0.746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-0.01075"/>
          <c:w val="0.957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Data!$N$7:$N$31</c:f>
              <c:numCache>
                <c:ptCount val="25"/>
                <c:pt idx="0">
                  <c:v>50.5780659760452</c:v>
                </c:pt>
                <c:pt idx="1">
                  <c:v>49.61018047115929</c:v>
                </c:pt>
                <c:pt idx="2">
                  <c:v>47.79507544664222</c:v>
                </c:pt>
                <c:pt idx="3">
                  <c:v>47.80250743528</c:v>
                </c:pt>
                <c:pt idx="4">
                  <c:v>47.74450748421807</c:v>
                </c:pt>
                <c:pt idx="5">
                  <c:v>47.17001519279128</c:v>
                </c:pt>
                <c:pt idx="6">
                  <c:v>47.29924041900744</c:v>
                </c:pt>
                <c:pt idx="7">
                  <c:v>47.27713447815886</c:v>
                </c:pt>
                <c:pt idx="8">
                  <c:v>46.8014375525455</c:v>
                </c:pt>
                <c:pt idx="9">
                  <c:v>46.86403664952268</c:v>
                </c:pt>
                <c:pt idx="10">
                  <c:v>46.74724247328076</c:v>
                </c:pt>
                <c:pt idx="11">
                  <c:v>46.14190774890295</c:v>
                </c:pt>
                <c:pt idx="12">
                  <c:v>46.43990250832658</c:v>
                </c:pt>
                <c:pt idx="13">
                  <c:v>45.25387075289591</c:v>
                </c:pt>
                <c:pt idx="14">
                  <c:v>44.81062038239465</c:v>
                </c:pt>
                <c:pt idx="15">
                  <c:v>45.10384166930859</c:v>
                </c:pt>
                <c:pt idx="16">
                  <c:v>47.531331477832026</c:v>
                </c:pt>
                <c:pt idx="17">
                  <c:v>46.84328951654761</c:v>
                </c:pt>
                <c:pt idx="18">
                  <c:v>46.4568402678255</c:v>
                </c:pt>
                <c:pt idx="19">
                  <c:v>46.79629603334352</c:v>
                </c:pt>
                <c:pt idx="20">
                  <c:v>46.951144259638255</c:v>
                </c:pt>
                <c:pt idx="21">
                  <c:v>46.63709762906792</c:v>
                </c:pt>
                <c:pt idx="22">
                  <c:v>45.72237785628922</c:v>
                </c:pt>
                <c:pt idx="23">
                  <c:v>45.26648518195688</c:v>
                </c:pt>
                <c:pt idx="24">
                  <c:v>44.95148933812821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Data!$O$7:$O$31</c:f>
              <c:numCache>
                <c:ptCount val="25"/>
                <c:pt idx="0">
                  <c:v>27.602513489017173</c:v>
                </c:pt>
                <c:pt idx="1">
                  <c:v>26.59514653017281</c:v>
                </c:pt>
                <c:pt idx="2">
                  <c:v>25.66532813980686</c:v>
                </c:pt>
                <c:pt idx="3">
                  <c:v>26.013058508024027</c:v>
                </c:pt>
                <c:pt idx="4">
                  <c:v>25.479186139532</c:v>
                </c:pt>
                <c:pt idx="5">
                  <c:v>25.552188734882048</c:v>
                </c:pt>
                <c:pt idx="6">
                  <c:v>25.561462765685555</c:v>
                </c:pt>
                <c:pt idx="7">
                  <c:v>24.672510238361927</c:v>
                </c:pt>
                <c:pt idx="8">
                  <c:v>24.878480053697334</c:v>
                </c:pt>
                <c:pt idx="9">
                  <c:v>25.596684946013482</c:v>
                </c:pt>
                <c:pt idx="10">
                  <c:v>25.87273915561398</c:v>
                </c:pt>
                <c:pt idx="11">
                  <c:v>25.184388035146732</c:v>
                </c:pt>
                <c:pt idx="12">
                  <c:v>25.054151550181462</c:v>
                </c:pt>
                <c:pt idx="13">
                  <c:v>24.797459760457606</c:v>
                </c:pt>
                <c:pt idx="14">
                  <c:v>24.308854371487193</c:v>
                </c:pt>
                <c:pt idx="15">
                  <c:v>24.74711838742143</c:v>
                </c:pt>
                <c:pt idx="16">
                  <c:v>26.084046462201194</c:v>
                </c:pt>
                <c:pt idx="17">
                  <c:v>25.05682625074473</c:v>
                </c:pt>
                <c:pt idx="18">
                  <c:v>24.99598025133781</c:v>
                </c:pt>
                <c:pt idx="19">
                  <c:v>25.822931789862075</c:v>
                </c:pt>
                <c:pt idx="20">
                  <c:v>26.295336991645122</c:v>
                </c:pt>
                <c:pt idx="21">
                  <c:v>26.16141408894223</c:v>
                </c:pt>
                <c:pt idx="22">
                  <c:v>25.813771578779125</c:v>
                </c:pt>
                <c:pt idx="23">
                  <c:v>26.382473477619794</c:v>
                </c:pt>
                <c:pt idx="24">
                  <c:v>26.068383651666743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Data!$P$7:$P$31</c:f>
              <c:numCache>
                <c:ptCount val="25"/>
                <c:pt idx="0">
                  <c:v>19.385740268746236</c:v>
                </c:pt>
                <c:pt idx="1">
                  <c:v>20.720253736245688</c:v>
                </c:pt>
                <c:pt idx="2">
                  <c:v>21.154429235032428</c:v>
                </c:pt>
                <c:pt idx="3">
                  <c:v>20.92196957337781</c:v>
                </c:pt>
                <c:pt idx="4">
                  <c:v>20.80574762773175</c:v>
                </c:pt>
                <c:pt idx="5">
                  <c:v>21.95358340318525</c:v>
                </c:pt>
                <c:pt idx="6">
                  <c:v>22.11590132958899</c:v>
                </c:pt>
                <c:pt idx="7">
                  <c:v>23.213496679371172</c:v>
                </c:pt>
                <c:pt idx="8">
                  <c:v>23.241450422553203</c:v>
                </c:pt>
                <c:pt idx="9">
                  <c:v>22.365699440472394</c:v>
                </c:pt>
                <c:pt idx="10">
                  <c:v>22.222821855362533</c:v>
                </c:pt>
                <c:pt idx="11">
                  <c:v>22.11753107986183</c:v>
                </c:pt>
                <c:pt idx="12">
                  <c:v>22.54836559995523</c:v>
                </c:pt>
                <c:pt idx="13">
                  <c:v>23.550400823094378</c:v>
                </c:pt>
                <c:pt idx="14">
                  <c:v>25.191965946567596</c:v>
                </c:pt>
                <c:pt idx="15">
                  <c:v>24.87716884452612</c:v>
                </c:pt>
                <c:pt idx="16">
                  <c:v>21.287808791881275</c:v>
                </c:pt>
                <c:pt idx="17">
                  <c:v>23.216538056571636</c:v>
                </c:pt>
                <c:pt idx="18">
                  <c:v>24.122471389875827</c:v>
                </c:pt>
                <c:pt idx="19">
                  <c:v>22.826338854061536</c:v>
                </c:pt>
                <c:pt idx="20">
                  <c:v>22.756001737251708</c:v>
                </c:pt>
                <c:pt idx="21">
                  <c:v>23.733787226517382</c:v>
                </c:pt>
                <c:pt idx="22">
                  <c:v>24.445266750984473</c:v>
                </c:pt>
                <c:pt idx="23">
                  <c:v>24.693130280612863</c:v>
                </c:pt>
                <c:pt idx="24">
                  <c:v>25.771913977917553</c:v>
                </c:pt>
              </c:numCache>
            </c:numRef>
          </c:val>
          <c:smooth val="0"/>
        </c:ser>
        <c:marker val="1"/>
        <c:axId val="7279124"/>
        <c:axId val="65512117"/>
      </c:lineChart>
      <c:catAx>
        <c:axId val="727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65512117"/>
        <c:crosses val="autoZero"/>
        <c:auto val="1"/>
        <c:lblOffset val="100"/>
        <c:tickLblSkip val="1"/>
        <c:noMultiLvlLbl val="0"/>
      </c:catAx>
      <c:valAx>
        <c:axId val="65512117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72791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"/>
          <c:y val="0.8785"/>
          <c:w val="0.914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1875"/>
          <c:w val="0.94325"/>
          <c:h val="0.83525"/>
        </c:manualLayout>
      </c:layout>
      <c:lineChart>
        <c:grouping val="standard"/>
        <c:varyColors val="0"/>
        <c:marker val="1"/>
        <c:axId val="52738142"/>
        <c:axId val="4881231"/>
      </c:lineChart>
      <c:catAx>
        <c:axId val="527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4881231"/>
        <c:crosses val="autoZero"/>
        <c:auto val="1"/>
        <c:lblOffset val="100"/>
        <c:tickLblSkip val="1"/>
        <c:noMultiLvlLbl val="0"/>
      </c:catAx>
      <c:valAx>
        <c:axId val="488123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27381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775"/>
          <c:y val="0.97375"/>
          <c:w val="0"/>
          <c:h val="0.01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1875"/>
          <c:w val="0.94325"/>
          <c:h val="0.83525"/>
        </c:manualLayout>
      </c:layout>
      <c:lineChart>
        <c:grouping val="standard"/>
        <c:varyColors val="0"/>
        <c:marker val="1"/>
        <c:axId val="43931080"/>
        <c:axId val="59835401"/>
      </c:lineChart>
      <c:catAx>
        <c:axId val="4393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59835401"/>
        <c:crosses val="autoZero"/>
        <c:auto val="1"/>
        <c:lblOffset val="100"/>
        <c:tickLblSkip val="1"/>
        <c:noMultiLvlLbl val="0"/>
      </c:catAx>
      <c:valAx>
        <c:axId val="5983540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39310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775"/>
          <c:y val="0.97375"/>
          <c:w val="0"/>
          <c:h val="0.01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0.94425</cdr:y>
    </cdr:from>
    <cdr:to>
      <cdr:x>0.229</cdr:x>
      <cdr:y>0.99925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87655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0.494</cdr:x>
      <cdr:y>0.95725</cdr:y>
    </cdr:from>
    <cdr:to>
      <cdr:x>0.9295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66975" y="2914650"/>
          <a:ext cx="2181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5a0105d2-4c95-48c7-9d14-7a06f33415f6}" type="TxLink"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-0.0115</cdr:y>
    </cdr:from>
    <cdr:to>
      <cdr:x>0.1135</cdr:x>
      <cdr:y>0.017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7715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</a:rPr>
            <a:t>Axis Title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-0.0115</cdr:y>
    </cdr:from>
    <cdr:to>
      <cdr:x>0.1135</cdr:x>
      <cdr:y>0.017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7715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</a:rPr>
            <a:t>Axis Title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200025</xdr:colOff>
      <xdr:row>22</xdr:row>
      <xdr:rowOff>152400</xdr:rowOff>
    </xdr:to>
    <xdr:graphicFrame>
      <xdr:nvGraphicFramePr>
        <xdr:cNvPr id="1" name="Diagram 1"/>
        <xdr:cNvGraphicFramePr/>
      </xdr:nvGraphicFramePr>
      <xdr:xfrm>
        <a:off x="609600" y="742950"/>
        <a:ext cx="50768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561975</xdr:colOff>
      <xdr:row>12</xdr:row>
      <xdr:rowOff>66675</xdr:rowOff>
    </xdr:from>
    <xdr:to>
      <xdr:col>20</xdr:col>
      <xdr:colOff>200025</xdr:colOff>
      <xdr:row>39</xdr:row>
      <xdr:rowOff>142875</xdr:rowOff>
    </xdr:to>
    <xdr:graphicFrame>
      <xdr:nvGraphicFramePr>
        <xdr:cNvPr id="2" name="Diagram 2"/>
        <xdr:cNvGraphicFramePr/>
      </xdr:nvGraphicFramePr>
      <xdr:xfrm>
        <a:off x="6048375" y="2105025"/>
        <a:ext cx="634365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561975</xdr:colOff>
      <xdr:row>12</xdr:row>
      <xdr:rowOff>66675</xdr:rowOff>
    </xdr:from>
    <xdr:to>
      <xdr:col>20</xdr:col>
      <xdr:colOff>200025</xdr:colOff>
      <xdr:row>39</xdr:row>
      <xdr:rowOff>142875</xdr:rowOff>
    </xdr:to>
    <xdr:graphicFrame>
      <xdr:nvGraphicFramePr>
        <xdr:cNvPr id="3" name="Diagram 3"/>
        <xdr:cNvGraphicFramePr/>
      </xdr:nvGraphicFramePr>
      <xdr:xfrm>
        <a:off x="6048375" y="2105025"/>
        <a:ext cx="6343650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133350</xdr:colOff>
      <xdr:row>23</xdr:row>
      <xdr:rowOff>0</xdr:rowOff>
    </xdr:to>
    <xdr:graphicFrame>
      <xdr:nvGraphicFramePr>
        <xdr:cNvPr id="1" name="Diagram 1"/>
        <xdr:cNvGraphicFramePr/>
      </xdr:nvGraphicFramePr>
      <xdr:xfrm>
        <a:off x="609600" y="771525"/>
        <a:ext cx="50101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561975</xdr:colOff>
      <xdr:row>12</xdr:row>
      <xdr:rowOff>66675</xdr:rowOff>
    </xdr:from>
    <xdr:to>
      <xdr:col>20</xdr:col>
      <xdr:colOff>200025</xdr:colOff>
      <xdr:row>39</xdr:row>
      <xdr:rowOff>142875</xdr:rowOff>
    </xdr:to>
    <xdr:graphicFrame>
      <xdr:nvGraphicFramePr>
        <xdr:cNvPr id="2" name="Diagram 2"/>
        <xdr:cNvGraphicFramePr/>
      </xdr:nvGraphicFramePr>
      <xdr:xfrm>
        <a:off x="6048375" y="2105025"/>
        <a:ext cx="634365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0.944</cdr:y>
    </cdr:from>
    <cdr:to>
      <cdr:x>0.22125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114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0.5055</cdr:x>
      <cdr:y>0.944</cdr:y>
    </cdr:from>
    <cdr:to>
      <cdr:x>0.9525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543175" y="2590800"/>
          <a:ext cx="2257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eea4dcb3-e4ba-49b9-b9d7-f41d1bf1b75e}" type="TxLink"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  <cdr:relSizeAnchor xmlns:cdr="http://schemas.openxmlformats.org/drawingml/2006/chartDrawing">
    <cdr:from>
      <cdr:x>-0.00775</cdr:x>
      <cdr:y>-0.01925</cdr:y>
    </cdr:from>
    <cdr:to>
      <cdr:x>0.077</cdr:x>
      <cdr:y>0.00875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38099" y="-47624"/>
          <a:ext cx="42862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85800" y="742950"/>
        <a:ext cx="50482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0.94325</cdr:y>
    </cdr:from>
    <cdr:to>
      <cdr:x>0.2295</cdr:x>
      <cdr:y>0.999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2905125"/>
          <a:ext cx="1285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0.4985</cdr:x>
      <cdr:y>0.946</cdr:y>
    </cdr:from>
    <cdr:to>
      <cdr:x>0.922</cdr:x>
      <cdr:y>0.999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809875" y="2914650"/>
          <a:ext cx="2390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417f6930-9f7a-4a6c-bd96-0105da9b5ff1}" type="TxLink"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  <cdr:relSizeAnchor xmlns:cdr="http://schemas.openxmlformats.org/drawingml/2006/chartDrawing">
    <cdr:from>
      <cdr:x>-0.009</cdr:x>
      <cdr:y>-0.017</cdr:y>
    </cdr:from>
    <cdr:to>
      <cdr:x>0.1125</cdr:x>
      <cdr:y>0.013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6858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152400</xdr:colOff>
      <xdr:row>23</xdr:row>
      <xdr:rowOff>9525</xdr:rowOff>
    </xdr:to>
    <xdr:graphicFrame>
      <xdr:nvGraphicFramePr>
        <xdr:cNvPr id="1" name="Diagram 1"/>
        <xdr:cNvGraphicFramePr/>
      </xdr:nvGraphicFramePr>
      <xdr:xfrm>
        <a:off x="609600" y="742950"/>
        <a:ext cx="5638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0.944</cdr:y>
    </cdr:from>
    <cdr:to>
      <cdr:x>0.21475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095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0.4835</cdr:x>
      <cdr:y>0.9005</cdr:y>
    </cdr:from>
    <cdr:to>
      <cdr:x>0.9985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76500" y="2476500"/>
          <a:ext cx="26384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20d543b2-52a0-4e28-826a-7daa14d9e522}" type="TxLink"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  <cdr:relSizeAnchor xmlns:cdr="http://schemas.openxmlformats.org/drawingml/2006/chartDrawing">
    <cdr:from>
      <cdr:x>-0.01</cdr:x>
      <cdr:y>-0.019</cdr:y>
    </cdr:from>
    <cdr:to>
      <cdr:x>0.11175</cdr:x>
      <cdr:y>0.01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62865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1244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0.94225</cdr:y>
    </cdr:from>
    <cdr:to>
      <cdr:x>0.213</cdr:x>
      <cdr:y>0.99925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886075"/>
          <a:ext cx="1076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</cdr:x>
      <cdr:y>0.94425</cdr:y>
    </cdr:from>
    <cdr:to>
      <cdr:x>0.9065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47925" y="2895600"/>
          <a:ext cx="2152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d5ba07e-220b-4b7d-aa67-4349dc93019b}" type="TxLink"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  <cdr:relSizeAnchor xmlns:cdr="http://schemas.openxmlformats.org/drawingml/2006/chartDrawing">
    <cdr:from>
      <cdr:x>-0.00975</cdr:x>
      <cdr:y>-0.017</cdr:y>
    </cdr:from>
    <cdr:to>
      <cdr:x>0.10975</cdr:x>
      <cdr:y>0.01175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6096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9"/>
      <c r="C1" s="9"/>
    </row>
    <row r="2" spans="2:3" s="8" customFormat="1" ht="16.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.75">
      <c r="B13" s="5"/>
      <c r="C13" s="2"/>
    </row>
    <row r="14" spans="2:3" s="1" customFormat="1" ht="25.5">
      <c r="B14" s="3" t="s">
        <v>3</v>
      </c>
      <c r="C14" s="2" t="s">
        <v>2</v>
      </c>
    </row>
    <row r="15" spans="2:3" s="1" customFormat="1" ht="12.75">
      <c r="B15" s="4"/>
      <c r="C15" s="2"/>
    </row>
    <row r="16" spans="2:3" s="1" customFormat="1" ht="25.5">
      <c r="B16" s="3" t="s">
        <v>1</v>
      </c>
      <c r="C16" s="2" t="s">
        <v>0</v>
      </c>
    </row>
    <row r="23" spans="2:5" s="1" customFormat="1" ht="12.75">
      <c r="B23" s="2"/>
      <c r="C23" s="2"/>
      <c r="D23" s="2"/>
      <c r="E23" s="2"/>
    </row>
    <row r="24" spans="2:3" s="1" customFormat="1" ht="12.75">
      <c r="B24" s="2"/>
      <c r="C24" s="2"/>
    </row>
    <row r="25" spans="2:3" s="1" customFormat="1" ht="12.75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0"/>
      <c r="C1" s="9"/>
    </row>
    <row r="2" spans="2:3" s="8" customFormat="1" ht="16.5" thickBot="1">
      <c r="B2" s="12" t="s">
        <v>13</v>
      </c>
      <c r="C2" s="19"/>
    </row>
    <row r="3" spans="2:3" s="8" customFormat="1" ht="12.75">
      <c r="B3" s="10"/>
      <c r="C3" s="9"/>
    </row>
    <row r="4" spans="2:3" s="1" customFormat="1" ht="38.25">
      <c r="B4" s="18" t="s">
        <v>22</v>
      </c>
      <c r="C4" s="16" t="s">
        <v>21</v>
      </c>
    </row>
    <row r="5" spans="2:3" s="1" customFormat="1" ht="38.25">
      <c r="B5" s="14"/>
      <c r="C5" s="6" t="s">
        <v>20</v>
      </c>
    </row>
    <row r="6" spans="2:3" s="1" customFormat="1" ht="25.5">
      <c r="B6" s="14"/>
      <c r="C6" s="6" t="s">
        <v>19</v>
      </c>
    </row>
    <row r="8" spans="2:3" s="8" customFormat="1" ht="12.75">
      <c r="B8" s="17" t="s">
        <v>18</v>
      </c>
      <c r="C8" s="9"/>
    </row>
    <row r="9" spans="2:3" s="1" customFormat="1" ht="12.75">
      <c r="B9" s="14"/>
      <c r="C9" s="16"/>
    </row>
    <row r="10" spans="2:3" s="1" customFormat="1" ht="38.25">
      <c r="B10" s="15"/>
      <c r="C10" s="6" t="s">
        <v>17</v>
      </c>
    </row>
    <row r="11" spans="2:3" s="1" customFormat="1" ht="12.75">
      <c r="B11" s="14"/>
      <c r="C11" s="2"/>
    </row>
    <row r="12" spans="2:3" s="1" customFormat="1" ht="25.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8.25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3" customFormat="1" ht="21.75" customHeight="1" hidden="1">
      <c r="A1" s="70" t="s">
        <v>61</v>
      </c>
      <c r="B1" s="77"/>
      <c r="C1" s="74"/>
      <c r="D1" s="74"/>
      <c r="E1" s="74"/>
      <c r="F1" s="68" t="s">
        <v>60</v>
      </c>
      <c r="G1" s="67"/>
      <c r="H1" s="76"/>
      <c r="I1" s="75"/>
      <c r="J1" s="66"/>
      <c r="K1" s="75"/>
      <c r="L1" s="74"/>
      <c r="M1" s="74"/>
      <c r="N1" s="74"/>
      <c r="O1" s="74"/>
      <c r="P1" s="74"/>
    </row>
    <row r="2" spans="1:16" s="55" customFormat="1" ht="27" customHeight="1" hidden="1">
      <c r="A2" s="63"/>
      <c r="B2" s="62" t="s">
        <v>59</v>
      </c>
      <c r="C2" s="57" t="s">
        <v>58</v>
      </c>
      <c r="D2" s="57"/>
      <c r="E2" s="56"/>
      <c r="F2" s="56"/>
      <c r="G2" s="56"/>
      <c r="H2" s="61" t="s">
        <v>57</v>
      </c>
      <c r="I2" s="60"/>
      <c r="J2" s="59" t="s">
        <v>56</v>
      </c>
      <c r="K2" s="58" t="s">
        <v>55</v>
      </c>
      <c r="L2" s="57" t="s">
        <v>54</v>
      </c>
      <c r="M2" s="57"/>
      <c r="N2" s="56"/>
      <c r="O2" s="56"/>
      <c r="P2" s="56"/>
    </row>
    <row r="3" spans="1:16" s="48" customFormat="1" ht="33.75" hidden="1">
      <c r="A3" s="54" t="s">
        <v>53</v>
      </c>
      <c r="B3" s="72" t="s">
        <v>52</v>
      </c>
      <c r="C3" s="49" t="s">
        <v>47</v>
      </c>
      <c r="D3" s="49" t="s">
        <v>46</v>
      </c>
      <c r="E3" s="49" t="s">
        <v>45</v>
      </c>
      <c r="F3" s="49" t="s">
        <v>44</v>
      </c>
      <c r="G3" s="49" t="s">
        <v>43</v>
      </c>
      <c r="H3" s="52" t="s">
        <v>51</v>
      </c>
      <c r="I3" s="51" t="s">
        <v>50</v>
      </c>
      <c r="J3" s="50" t="s">
        <v>49</v>
      </c>
      <c r="K3" s="50" t="s">
        <v>48</v>
      </c>
      <c r="L3" s="71" t="s">
        <v>47</v>
      </c>
      <c r="M3" s="71" t="s">
        <v>46</v>
      </c>
      <c r="N3" s="49" t="s">
        <v>45</v>
      </c>
      <c r="O3" s="49" t="s">
        <v>44</v>
      </c>
      <c r="P3" s="49" t="s">
        <v>43</v>
      </c>
    </row>
    <row r="4" spans="1:16" s="64" customFormat="1" ht="15.75">
      <c r="A4" s="70" t="s">
        <v>42</v>
      </c>
      <c r="B4" s="69"/>
      <c r="C4" s="65"/>
      <c r="D4" s="65"/>
      <c r="E4" s="65"/>
      <c r="F4" s="68" t="s">
        <v>41</v>
      </c>
      <c r="G4" s="67"/>
      <c r="H4" s="66"/>
      <c r="I4" s="66"/>
      <c r="J4" s="66"/>
      <c r="K4" s="66"/>
      <c r="L4" s="65"/>
      <c r="M4" s="65"/>
      <c r="N4" s="65"/>
      <c r="O4" s="65"/>
      <c r="P4" s="65"/>
    </row>
    <row r="5" spans="1:16" s="55" customFormat="1" ht="27" customHeight="1">
      <c r="A5" s="63"/>
      <c r="B5" s="62" t="s">
        <v>40</v>
      </c>
      <c r="C5" s="57" t="s">
        <v>39</v>
      </c>
      <c r="D5" s="57"/>
      <c r="E5" s="56"/>
      <c r="F5" s="56"/>
      <c r="G5" s="56"/>
      <c r="H5" s="61" t="s">
        <v>38</v>
      </c>
      <c r="I5" s="60"/>
      <c r="J5" s="59" t="s">
        <v>37</v>
      </c>
      <c r="K5" s="58" t="s">
        <v>36</v>
      </c>
      <c r="L5" s="57" t="s">
        <v>35</v>
      </c>
      <c r="M5" s="57"/>
      <c r="N5" s="56"/>
      <c r="O5" s="56"/>
      <c r="P5" s="56"/>
    </row>
    <row r="6" spans="1:16" s="48" customFormat="1" ht="33.75">
      <c r="A6" s="54" t="s">
        <v>34</v>
      </c>
      <c r="B6" s="53" t="s">
        <v>33</v>
      </c>
      <c r="C6" s="49" t="s">
        <v>27</v>
      </c>
      <c r="D6" s="49" t="s">
        <v>26</v>
      </c>
      <c r="E6" s="49" t="s">
        <v>25</v>
      </c>
      <c r="F6" s="49" t="s">
        <v>24</v>
      </c>
      <c r="G6" s="49" t="s">
        <v>32</v>
      </c>
      <c r="H6" s="52" t="s">
        <v>31</v>
      </c>
      <c r="I6" s="51" t="s">
        <v>30</v>
      </c>
      <c r="J6" s="50" t="s">
        <v>29</v>
      </c>
      <c r="K6" s="50" t="s">
        <v>28</v>
      </c>
      <c r="L6" s="49" t="s">
        <v>27</v>
      </c>
      <c r="M6" s="49" t="s">
        <v>26</v>
      </c>
      <c r="N6" s="49" t="s">
        <v>25</v>
      </c>
      <c r="O6" s="49" t="s">
        <v>24</v>
      </c>
      <c r="P6" s="49" t="s">
        <v>23</v>
      </c>
    </row>
    <row r="7" spans="1:29" s="43" customFormat="1" ht="12.75">
      <c r="A7" s="46">
        <v>1993</v>
      </c>
      <c r="B7" s="36">
        <v>1643930</v>
      </c>
      <c r="C7" s="36">
        <v>501006</v>
      </c>
      <c r="D7" s="36">
        <v>460998</v>
      </c>
      <c r="E7" s="36">
        <v>831468</v>
      </c>
      <c r="F7" s="36">
        <v>453766</v>
      </c>
      <c r="G7" s="36">
        <v>318688</v>
      </c>
      <c r="H7" s="47"/>
      <c r="I7" s="38">
        <v>100</v>
      </c>
      <c r="J7" s="39">
        <v>8718.561</v>
      </c>
      <c r="K7" s="38">
        <f>B7/J7</f>
        <v>188.55519850122056</v>
      </c>
      <c r="L7" s="45">
        <f>+C7/B7*100</f>
        <v>30.47611516305439</v>
      </c>
      <c r="M7" s="45">
        <f>+D7/B7*100</f>
        <v>28.042434896863007</v>
      </c>
      <c r="N7" s="44">
        <f>+E7/B7*100</f>
        <v>50.5780659760452</v>
      </c>
      <c r="O7" s="44">
        <f>+F7/B7*100</f>
        <v>27.602513489017173</v>
      </c>
      <c r="P7" s="44">
        <f>+G7/B7*100</f>
        <v>19.385740268746236</v>
      </c>
      <c r="Q7" s="38"/>
      <c r="R7" s="39"/>
      <c r="S7" s="41"/>
      <c r="T7" s="39"/>
      <c r="U7" s="39"/>
      <c r="V7" s="39"/>
      <c r="X7" s="36"/>
      <c r="Y7" s="36"/>
      <c r="Z7" s="36"/>
      <c r="AA7" s="36"/>
      <c r="AB7" s="36"/>
      <c r="AC7" s="36"/>
    </row>
    <row r="8" spans="1:29" s="43" customFormat="1" ht="12.75">
      <c r="A8" s="46">
        <v>1994</v>
      </c>
      <c r="B8" s="36">
        <v>1753632</v>
      </c>
      <c r="C8" s="36">
        <v>590005</v>
      </c>
      <c r="D8" s="36">
        <v>536091</v>
      </c>
      <c r="E8" s="36">
        <v>869980</v>
      </c>
      <c r="F8" s="36">
        <v>466381</v>
      </c>
      <c r="G8" s="36">
        <v>363357</v>
      </c>
      <c r="H8" s="27">
        <v>4</v>
      </c>
      <c r="I8" s="38">
        <v>104</v>
      </c>
      <c r="J8" s="39">
        <v>8780.745</v>
      </c>
      <c r="K8" s="38">
        <f>B8/J8</f>
        <v>199.71335006312106</v>
      </c>
      <c r="L8" s="45">
        <f>+C8/B8*100</f>
        <v>33.64474416525246</v>
      </c>
      <c r="M8" s="45">
        <f>+D8/B8*100</f>
        <v>30.570324902830244</v>
      </c>
      <c r="N8" s="44">
        <f>+E8/B8*100</f>
        <v>49.61018047115929</v>
      </c>
      <c r="O8" s="44">
        <f>+F8/B8*100</f>
        <v>26.59514653017281</v>
      </c>
      <c r="P8" s="44">
        <f>+G8/B8*100</f>
        <v>20.720253736245688</v>
      </c>
      <c r="Q8" s="38"/>
      <c r="R8" s="39"/>
      <c r="S8" s="41"/>
      <c r="T8" s="39"/>
      <c r="U8" s="39"/>
      <c r="V8" s="39"/>
      <c r="W8" s="39"/>
      <c r="X8" s="36"/>
      <c r="Y8" s="36"/>
      <c r="Z8" s="36"/>
      <c r="AA8" s="36"/>
      <c r="AB8" s="36"/>
      <c r="AC8" s="36"/>
    </row>
    <row r="9" spans="1:31" s="43" customFormat="1" ht="12.75">
      <c r="A9" s="46">
        <v>1995</v>
      </c>
      <c r="B9" s="36">
        <v>1893126</v>
      </c>
      <c r="C9" s="36">
        <v>703323</v>
      </c>
      <c r="D9" s="36">
        <v>601375</v>
      </c>
      <c r="E9" s="36">
        <v>904821</v>
      </c>
      <c r="F9" s="36">
        <v>485877</v>
      </c>
      <c r="G9" s="36">
        <v>400480</v>
      </c>
      <c r="H9" s="27">
        <v>4</v>
      </c>
      <c r="I9" s="38">
        <v>108.1</v>
      </c>
      <c r="J9" s="39">
        <v>8826.9385</v>
      </c>
      <c r="K9" s="38">
        <f>B9/J9</f>
        <v>214.4714161087675</v>
      </c>
      <c r="L9" s="45">
        <f>+C9/B9*100</f>
        <v>37.151409890308415</v>
      </c>
      <c r="M9" s="45">
        <f>+D9/B9*100</f>
        <v>31.766242711789914</v>
      </c>
      <c r="N9" s="44">
        <f>+E9/B9*100</f>
        <v>47.79507544664222</v>
      </c>
      <c r="O9" s="44">
        <f>+F9/B9*100</f>
        <v>25.66532813980686</v>
      </c>
      <c r="P9" s="44">
        <f>+G9/B9*100</f>
        <v>21.154429235032428</v>
      </c>
      <c r="Q9" s="38"/>
      <c r="R9" s="39"/>
      <c r="S9" s="41"/>
      <c r="T9" s="39"/>
      <c r="U9" s="39"/>
      <c r="V9" s="39"/>
      <c r="W9" s="39"/>
      <c r="X9" s="36"/>
      <c r="Y9" s="36"/>
      <c r="Z9" s="36"/>
      <c r="AA9" s="36"/>
      <c r="AB9" s="36"/>
      <c r="AC9" s="36"/>
      <c r="AD9" s="39"/>
      <c r="AE9" s="39"/>
    </row>
    <row r="10" spans="1:31" s="43" customFormat="1" ht="12.75">
      <c r="A10" s="46">
        <v>1996</v>
      </c>
      <c r="B10" s="36">
        <v>1943101</v>
      </c>
      <c r="C10" s="36">
        <v>700602</v>
      </c>
      <c r="D10" s="36">
        <v>598347</v>
      </c>
      <c r="E10" s="36">
        <v>928851</v>
      </c>
      <c r="F10" s="36">
        <v>505460</v>
      </c>
      <c r="G10" s="36">
        <v>406535</v>
      </c>
      <c r="H10" s="27">
        <v>1.6</v>
      </c>
      <c r="I10" s="38">
        <v>109.9</v>
      </c>
      <c r="J10" s="39">
        <v>8840.9975</v>
      </c>
      <c r="K10" s="38">
        <f>B10/J10</f>
        <v>219.78300525478036</v>
      </c>
      <c r="L10" s="45">
        <f>+C10/B10*100</f>
        <v>36.055871516714774</v>
      </c>
      <c r="M10" s="45">
        <f>+D10/B10*100</f>
        <v>30.79340703339662</v>
      </c>
      <c r="N10" s="44">
        <f>+E10/B10*100</f>
        <v>47.80250743528</v>
      </c>
      <c r="O10" s="44">
        <f>+F10/B10*100</f>
        <v>26.013058508024027</v>
      </c>
      <c r="P10" s="44">
        <f>+G10/B10*100</f>
        <v>20.92196957337781</v>
      </c>
      <c r="Q10" s="38"/>
      <c r="R10" s="39"/>
      <c r="S10" s="41"/>
      <c r="T10" s="39"/>
      <c r="U10" s="39"/>
      <c r="V10" s="39"/>
      <c r="W10" s="39"/>
      <c r="X10" s="36"/>
      <c r="Y10" s="36"/>
      <c r="Z10" s="36"/>
      <c r="AA10" s="36"/>
      <c r="AB10" s="36"/>
      <c r="AC10" s="36"/>
      <c r="AD10" s="39"/>
      <c r="AE10" s="39"/>
    </row>
    <row r="11" spans="1:31" s="43" customFormat="1" ht="12.75">
      <c r="A11" s="46">
        <v>1997</v>
      </c>
      <c r="B11" s="36">
        <v>2033813</v>
      </c>
      <c r="C11" s="36">
        <v>796236</v>
      </c>
      <c r="D11" s="36">
        <v>674806</v>
      </c>
      <c r="E11" s="36">
        <v>971034</v>
      </c>
      <c r="F11" s="36">
        <v>518199</v>
      </c>
      <c r="G11" s="36">
        <v>423150</v>
      </c>
      <c r="H11" s="27">
        <v>3.1</v>
      </c>
      <c r="I11" s="38">
        <v>113.3</v>
      </c>
      <c r="J11" s="39">
        <v>8846.062</v>
      </c>
      <c r="K11" s="38">
        <f>B11/J11</f>
        <v>229.91168273521032</v>
      </c>
      <c r="L11" s="45">
        <f>+C11/B11*100</f>
        <v>39.14991201255966</v>
      </c>
      <c r="M11" s="45">
        <f>+D11/B11*100</f>
        <v>33.17935326404148</v>
      </c>
      <c r="N11" s="44">
        <f>+E11/B11*100</f>
        <v>47.74450748421807</v>
      </c>
      <c r="O11" s="44">
        <f>+F11/B11*100</f>
        <v>25.479186139532</v>
      </c>
      <c r="P11" s="44">
        <f>+G11/B11*100</f>
        <v>20.80574762773175</v>
      </c>
      <c r="Q11" s="38"/>
      <c r="R11" s="39"/>
      <c r="S11" s="41"/>
      <c r="T11" s="39"/>
      <c r="U11" s="39"/>
      <c r="V11" s="39"/>
      <c r="W11" s="39"/>
      <c r="X11" s="36"/>
      <c r="Y11" s="36"/>
      <c r="Z11" s="36"/>
      <c r="AA11" s="36"/>
      <c r="AB11" s="36"/>
      <c r="AC11" s="36"/>
      <c r="AD11" s="39"/>
      <c r="AE11" s="39"/>
    </row>
    <row r="12" spans="1:31" s="43" customFormat="1" ht="12.75">
      <c r="A12" s="46">
        <v>1998</v>
      </c>
      <c r="B12" s="36">
        <v>2137856</v>
      </c>
      <c r="C12" s="36">
        <v>857117</v>
      </c>
      <c r="D12" s="36">
        <v>743293</v>
      </c>
      <c r="E12" s="36">
        <v>1008427</v>
      </c>
      <c r="F12" s="36">
        <v>546269</v>
      </c>
      <c r="G12" s="36">
        <v>469336</v>
      </c>
      <c r="H12" s="27">
        <v>4.3</v>
      </c>
      <c r="I12" s="38">
        <v>118.1</v>
      </c>
      <c r="J12" s="39">
        <v>8850.9735</v>
      </c>
      <c r="K12" s="38">
        <f>B12/J12</f>
        <v>241.53908041866808</v>
      </c>
      <c r="L12" s="45">
        <f>+C12/B12*100</f>
        <v>40.092363564243804</v>
      </c>
      <c r="M12" s="45">
        <f>+D12/B12*100</f>
        <v>34.76815089510239</v>
      </c>
      <c r="N12" s="44">
        <f>+E12/B12*100</f>
        <v>47.17001519279128</v>
      </c>
      <c r="O12" s="44">
        <f>+F12/B12*100</f>
        <v>25.552188734882048</v>
      </c>
      <c r="P12" s="44">
        <f>+G12/B12*100</f>
        <v>21.95358340318525</v>
      </c>
      <c r="Q12" s="38"/>
      <c r="R12" s="39"/>
      <c r="S12" s="41"/>
      <c r="T12" s="39"/>
      <c r="U12" s="39"/>
      <c r="V12" s="39"/>
      <c r="W12" s="39"/>
      <c r="X12" s="36"/>
      <c r="Y12" s="36"/>
      <c r="Z12" s="36"/>
      <c r="AA12" s="36"/>
      <c r="AB12" s="36"/>
      <c r="AC12" s="36"/>
      <c r="AD12" s="39"/>
      <c r="AE12" s="39"/>
    </row>
    <row r="13" spans="1:31" s="43" customFormat="1" ht="12.75">
      <c r="A13" s="46">
        <v>1999</v>
      </c>
      <c r="B13" s="36">
        <v>2249793</v>
      </c>
      <c r="C13" s="36">
        <v>903406</v>
      </c>
      <c r="D13" s="36">
        <v>790390</v>
      </c>
      <c r="E13" s="36">
        <v>1064135</v>
      </c>
      <c r="F13" s="36">
        <v>575080</v>
      </c>
      <c r="G13" s="36">
        <v>497562</v>
      </c>
      <c r="H13" s="27">
        <v>4.3</v>
      </c>
      <c r="I13" s="38">
        <v>123.2</v>
      </c>
      <c r="J13" s="39">
        <v>8857.874</v>
      </c>
      <c r="K13" s="38">
        <f>B13/J13</f>
        <v>253.9879208035698</v>
      </c>
      <c r="L13" s="45">
        <f>+C13/B13*100</f>
        <v>40.15507204440586</v>
      </c>
      <c r="M13" s="45">
        <f>+D13/B13*100</f>
        <v>35.13167655868784</v>
      </c>
      <c r="N13" s="44">
        <f>+E13/B13*100</f>
        <v>47.29924041900744</v>
      </c>
      <c r="O13" s="44">
        <f>+F13/B13*100</f>
        <v>25.561462765685555</v>
      </c>
      <c r="P13" s="44">
        <f>+G13/B13*100</f>
        <v>22.11590132958899</v>
      </c>
      <c r="Q13" s="38"/>
      <c r="R13" s="39"/>
      <c r="S13" s="41"/>
      <c r="T13" s="39"/>
      <c r="U13" s="39"/>
      <c r="V13" s="39"/>
      <c r="W13" s="39"/>
      <c r="X13" s="36"/>
      <c r="Y13" s="36"/>
      <c r="Z13" s="36"/>
      <c r="AA13" s="36"/>
      <c r="AB13" s="36"/>
      <c r="AC13" s="36"/>
      <c r="AD13" s="39"/>
      <c r="AE13" s="39"/>
    </row>
    <row r="14" spans="1:31" s="43" customFormat="1" ht="12.75">
      <c r="A14" s="46">
        <v>2000</v>
      </c>
      <c r="B14" s="36">
        <v>2394426</v>
      </c>
      <c r="C14" s="36">
        <v>1034993</v>
      </c>
      <c r="D14" s="36">
        <v>919178</v>
      </c>
      <c r="E14" s="36">
        <v>1132016</v>
      </c>
      <c r="F14" s="36">
        <v>590765</v>
      </c>
      <c r="G14" s="36">
        <v>555830</v>
      </c>
      <c r="H14" s="27">
        <v>4.9</v>
      </c>
      <c r="I14" s="38">
        <v>129.2</v>
      </c>
      <c r="J14" s="39">
        <v>8872.109</v>
      </c>
      <c r="K14" s="38">
        <f>B14/J14</f>
        <v>269.88239211217984</v>
      </c>
      <c r="L14" s="45">
        <f>+C14/B14*100</f>
        <v>43.22509862488964</v>
      </c>
      <c r="M14" s="45">
        <f>+D14/B14*100</f>
        <v>38.3882400207816</v>
      </c>
      <c r="N14" s="44">
        <f>+E14/B14*100</f>
        <v>47.27713447815886</v>
      </c>
      <c r="O14" s="44">
        <f>+F14/B14*100</f>
        <v>24.672510238361927</v>
      </c>
      <c r="P14" s="44">
        <f>+G14/B14*100</f>
        <v>23.213496679371172</v>
      </c>
      <c r="Q14" s="38"/>
      <c r="R14" s="39"/>
      <c r="S14" s="41"/>
      <c r="T14" s="39"/>
      <c r="U14" s="39"/>
      <c r="V14" s="39"/>
      <c r="W14" s="39"/>
      <c r="X14" s="36"/>
      <c r="Y14" s="36"/>
      <c r="Z14" s="36"/>
      <c r="AA14" s="36"/>
      <c r="AB14" s="36"/>
      <c r="AC14" s="36"/>
      <c r="AD14" s="39"/>
      <c r="AE14" s="39"/>
    </row>
    <row r="15" spans="1:31" s="43" customFormat="1" ht="12.75">
      <c r="A15" s="46">
        <v>2001</v>
      </c>
      <c r="B15" s="36">
        <v>2489509</v>
      </c>
      <c r="C15" s="36">
        <v>1066823</v>
      </c>
      <c r="D15" s="36">
        <v>940390</v>
      </c>
      <c r="E15" s="36">
        <v>1165126</v>
      </c>
      <c r="F15" s="36">
        <v>619352</v>
      </c>
      <c r="G15" s="36">
        <v>578598</v>
      </c>
      <c r="H15" s="27">
        <v>1.5</v>
      </c>
      <c r="I15" s="38">
        <v>131.1</v>
      </c>
      <c r="J15" s="39">
        <v>8895.96</v>
      </c>
      <c r="K15" s="38">
        <f>B15/J15</f>
        <v>279.847144096871</v>
      </c>
      <c r="L15" s="45">
        <f>+C15/B15*100</f>
        <v>42.85274726863811</v>
      </c>
      <c r="M15" s="45">
        <f>+D15/B15*100</f>
        <v>37.77411529743415</v>
      </c>
      <c r="N15" s="44">
        <f>+E15/B15*100</f>
        <v>46.8014375525455</v>
      </c>
      <c r="O15" s="44">
        <f>+F15/B15*100</f>
        <v>24.878480053697334</v>
      </c>
      <c r="P15" s="44">
        <f>+G15/B15*100</f>
        <v>23.241450422553203</v>
      </c>
      <c r="Q15" s="38"/>
      <c r="R15" s="39"/>
      <c r="S15" s="41"/>
      <c r="T15" s="39"/>
      <c r="U15" s="39"/>
      <c r="V15" s="39"/>
      <c r="W15" s="39"/>
      <c r="X15" s="36"/>
      <c r="Y15" s="36"/>
      <c r="Z15" s="36"/>
      <c r="AA15" s="36"/>
      <c r="AB15" s="36"/>
      <c r="AC15" s="36"/>
      <c r="AD15" s="39"/>
      <c r="AE15" s="39"/>
    </row>
    <row r="16" spans="1:31" s="43" customFormat="1" ht="12.75">
      <c r="A16" s="46">
        <v>2002</v>
      </c>
      <c r="B16" s="36">
        <v>2583608</v>
      </c>
      <c r="C16" s="36">
        <v>1063854</v>
      </c>
      <c r="D16" s="36">
        <v>930189</v>
      </c>
      <c r="E16" s="36">
        <v>1210783</v>
      </c>
      <c r="F16" s="36">
        <v>661318</v>
      </c>
      <c r="G16" s="36">
        <v>577842</v>
      </c>
      <c r="H16" s="27">
        <v>2.2</v>
      </c>
      <c r="I16" s="38">
        <v>134</v>
      </c>
      <c r="J16" s="39">
        <v>8924.958</v>
      </c>
      <c r="K16" s="38">
        <f>B16/J16</f>
        <v>289.481250219889</v>
      </c>
      <c r="L16" s="45">
        <f>+C16/B16*100</f>
        <v>41.17706710925187</v>
      </c>
      <c r="M16" s="45">
        <f>+D16/B16*100</f>
        <v>36.00348814526043</v>
      </c>
      <c r="N16" s="44">
        <f>+E16/B16*100</f>
        <v>46.86403664952268</v>
      </c>
      <c r="O16" s="44">
        <f>+F16/B16*100</f>
        <v>25.596684946013482</v>
      </c>
      <c r="P16" s="44">
        <f>+G16/B16*100</f>
        <v>22.365699440472394</v>
      </c>
      <c r="Q16" s="38"/>
      <c r="R16" s="39"/>
      <c r="S16" s="41"/>
      <c r="T16" s="39"/>
      <c r="U16" s="39"/>
      <c r="V16" s="39"/>
      <c r="W16" s="39"/>
      <c r="X16" s="36"/>
      <c r="Y16" s="36"/>
      <c r="Z16" s="36"/>
      <c r="AA16" s="36"/>
      <c r="AB16" s="36"/>
      <c r="AC16" s="36"/>
      <c r="AD16" s="39"/>
      <c r="AE16" s="39"/>
    </row>
    <row r="17" spans="1:31" s="43" customFormat="1" ht="12.75">
      <c r="A17" s="46">
        <v>2003</v>
      </c>
      <c r="B17" s="36">
        <v>2686828</v>
      </c>
      <c r="C17" s="36">
        <v>1084680</v>
      </c>
      <c r="D17" s="36">
        <v>946115</v>
      </c>
      <c r="E17" s="36">
        <v>1256018</v>
      </c>
      <c r="F17" s="36">
        <v>695156</v>
      </c>
      <c r="G17" s="36">
        <v>597089</v>
      </c>
      <c r="H17" s="27">
        <v>2.2</v>
      </c>
      <c r="I17" s="38">
        <v>137</v>
      </c>
      <c r="J17" s="39">
        <v>8958.229</v>
      </c>
      <c r="K17" s="38">
        <f>B17/J17</f>
        <v>299.9284791670318</v>
      </c>
      <c r="L17" s="45">
        <f>+C17/B17*100</f>
        <v>40.37028049432267</v>
      </c>
      <c r="M17" s="45">
        <f>+D17/B17*100</f>
        <v>35.213083978579945</v>
      </c>
      <c r="N17" s="44">
        <f>+E17/B17*100</f>
        <v>46.74724247328076</v>
      </c>
      <c r="O17" s="44">
        <f>+F17/B17*100</f>
        <v>25.87273915561398</v>
      </c>
      <c r="P17" s="44">
        <f>+G17/B17*100</f>
        <v>22.222821855362533</v>
      </c>
      <c r="Q17" s="38"/>
      <c r="R17" s="39"/>
      <c r="S17" s="41"/>
      <c r="T17" s="39"/>
      <c r="U17" s="39"/>
      <c r="V17" s="39"/>
      <c r="W17" s="39"/>
      <c r="X17" s="36"/>
      <c r="Y17" s="36"/>
      <c r="Z17" s="36"/>
      <c r="AA17" s="36"/>
      <c r="AB17" s="36"/>
      <c r="AC17" s="36"/>
      <c r="AD17" s="39"/>
      <c r="AE17" s="39"/>
    </row>
    <row r="18" spans="1:31" s="43" customFormat="1" ht="12.75">
      <c r="A18" s="37">
        <v>2004</v>
      </c>
      <c r="B18" s="36">
        <v>2811869</v>
      </c>
      <c r="C18" s="36">
        <v>1201900</v>
      </c>
      <c r="D18" s="36">
        <v>1017549</v>
      </c>
      <c r="E18" s="36">
        <v>1297450</v>
      </c>
      <c r="F18" s="36">
        <v>708152</v>
      </c>
      <c r="G18" s="36">
        <v>621916</v>
      </c>
      <c r="H18" s="27">
        <v>4.3</v>
      </c>
      <c r="I18" s="38">
        <v>142.9</v>
      </c>
      <c r="J18" s="39">
        <v>8993.531</v>
      </c>
      <c r="K18" s="38">
        <f>B18/J18</f>
        <v>312.6546180804847</v>
      </c>
      <c r="L18" s="45">
        <f>+C18/B18*100</f>
        <v>42.743812033917656</v>
      </c>
      <c r="M18" s="45">
        <f>+D18/B18*100</f>
        <v>36.18763889782917</v>
      </c>
      <c r="N18" s="44">
        <f>+E18/B18*100</f>
        <v>46.14190774890295</v>
      </c>
      <c r="O18" s="44">
        <f>+F18/B18*100</f>
        <v>25.184388035146732</v>
      </c>
      <c r="P18" s="44">
        <f>+G18/B18*100</f>
        <v>22.11753107986183</v>
      </c>
      <c r="Q18" s="38"/>
      <c r="R18" s="39"/>
      <c r="S18" s="41"/>
      <c r="T18" s="39"/>
      <c r="U18" s="39"/>
      <c r="V18" s="39"/>
      <c r="W18" s="39"/>
      <c r="X18" s="36"/>
      <c r="Y18" s="36"/>
      <c r="Z18" s="36"/>
      <c r="AA18" s="36"/>
      <c r="AB18" s="36"/>
      <c r="AC18" s="36"/>
      <c r="AD18" s="39"/>
      <c r="AE18" s="39"/>
    </row>
    <row r="19" spans="1:31" s="43" customFormat="1" ht="12.75">
      <c r="A19" s="37">
        <v>2005</v>
      </c>
      <c r="B19" s="36">
        <v>2912659</v>
      </c>
      <c r="C19" s="36">
        <v>1312127</v>
      </c>
      <c r="D19" s="36">
        <v>1138603</v>
      </c>
      <c r="E19" s="36">
        <v>1352636</v>
      </c>
      <c r="F19" s="36">
        <v>729742</v>
      </c>
      <c r="G19" s="36">
        <v>656757</v>
      </c>
      <c r="H19" s="27">
        <v>2.9</v>
      </c>
      <c r="I19" s="38">
        <v>147.1</v>
      </c>
      <c r="J19" s="39">
        <v>9029.572</v>
      </c>
      <c r="K19" s="38">
        <f>B19/J19</f>
        <v>322.5688880934777</v>
      </c>
      <c r="L19" s="45">
        <f>+C19/B19*100</f>
        <v>45.049111481982614</v>
      </c>
      <c r="M19" s="45">
        <f>+D19/B19*100</f>
        <v>39.091531140445895</v>
      </c>
      <c r="N19" s="44">
        <f>+E19/B19*100</f>
        <v>46.43990250832658</v>
      </c>
      <c r="O19" s="44">
        <f>+F19/B19*100</f>
        <v>25.054151550181462</v>
      </c>
      <c r="P19" s="44">
        <f>+G19/B19*100</f>
        <v>22.54836559995523</v>
      </c>
      <c r="Q19" s="38"/>
      <c r="R19" s="39"/>
      <c r="S19" s="41"/>
      <c r="T19" s="39"/>
      <c r="U19" s="39"/>
      <c r="V19" s="39"/>
      <c r="W19" s="39"/>
      <c r="X19" s="36"/>
      <c r="Y19" s="36"/>
      <c r="Z19" s="36"/>
      <c r="AA19" s="36"/>
      <c r="AB19" s="36"/>
      <c r="AC19" s="36"/>
      <c r="AD19" s="39"/>
      <c r="AE19" s="39"/>
    </row>
    <row r="20" spans="1:31" s="43" customFormat="1" ht="12.75">
      <c r="A20" s="37">
        <v>2006</v>
      </c>
      <c r="B20" s="36">
        <v>3100495</v>
      </c>
      <c r="C20" s="36">
        <v>1473860</v>
      </c>
      <c r="D20" s="36">
        <v>1275482</v>
      </c>
      <c r="E20" s="36">
        <v>1403094</v>
      </c>
      <c r="F20" s="36">
        <v>768844</v>
      </c>
      <c r="G20" s="36">
        <v>730179</v>
      </c>
      <c r="H20" s="27">
        <v>4.6</v>
      </c>
      <c r="I20" s="38">
        <v>153.8</v>
      </c>
      <c r="J20" s="42">
        <v>9080.5045</v>
      </c>
      <c r="K20" s="38">
        <f>B20/J20</f>
        <v>341.4452357795759</v>
      </c>
      <c r="L20" s="33">
        <f>+C20/B20*100</f>
        <v>47.53628049714642</v>
      </c>
      <c r="M20" s="33">
        <f>+D20/B20*100</f>
        <v>41.13801183359431</v>
      </c>
      <c r="N20" s="32">
        <f>+E20/B20*100</f>
        <v>45.25387075289591</v>
      </c>
      <c r="O20" s="32">
        <f>+F20/B20*100</f>
        <v>24.797459760457606</v>
      </c>
      <c r="P20" s="32">
        <f>+G20/B20*100</f>
        <v>23.550400823094378</v>
      </c>
      <c r="Q20" s="38"/>
      <c r="R20" s="39"/>
      <c r="S20" s="41"/>
      <c r="T20" s="39"/>
      <c r="U20" s="39"/>
      <c r="V20" s="39"/>
      <c r="W20" s="39"/>
      <c r="X20" s="36"/>
      <c r="Y20" s="36"/>
      <c r="Z20" s="36"/>
      <c r="AA20" s="36"/>
      <c r="AB20" s="36"/>
      <c r="AC20" s="36"/>
      <c r="AD20" s="39"/>
      <c r="AE20" s="39"/>
    </row>
    <row r="21" spans="1:31" ht="12.75">
      <c r="A21" s="37">
        <v>2007</v>
      </c>
      <c r="B21" s="36">
        <v>3298111</v>
      </c>
      <c r="C21" s="36">
        <v>1568137</v>
      </c>
      <c r="D21" s="36">
        <v>1380522</v>
      </c>
      <c r="E21" s="36">
        <v>1477904</v>
      </c>
      <c r="F21" s="36">
        <v>801733</v>
      </c>
      <c r="G21" s="36">
        <v>830859</v>
      </c>
      <c r="H21" s="27">
        <v>3.4</v>
      </c>
      <c r="I21" s="38">
        <v>159.1</v>
      </c>
      <c r="J21" s="42">
        <v>9148.092</v>
      </c>
      <c r="K21" s="38">
        <f>B21/J21</f>
        <v>360.5244678343856</v>
      </c>
      <c r="L21" s="33">
        <f>+C21/B21*100</f>
        <v>47.546519810885684</v>
      </c>
      <c r="M21" s="33">
        <f>+D21/B21*100</f>
        <v>41.85796051133512</v>
      </c>
      <c r="N21" s="32">
        <f>+E21/B21*100</f>
        <v>44.81062038239465</v>
      </c>
      <c r="O21" s="32">
        <f>+F21/B21*100</f>
        <v>24.308854371487193</v>
      </c>
      <c r="P21" s="32">
        <f>+G21/B21*100</f>
        <v>25.191965946567596</v>
      </c>
      <c r="Q21" s="38"/>
      <c r="R21" s="39"/>
      <c r="S21" s="41"/>
      <c r="T21" s="21"/>
      <c r="U21" s="21"/>
      <c r="V21" s="21"/>
      <c r="W21" s="21"/>
      <c r="X21" s="36"/>
      <c r="Y21" s="36"/>
      <c r="Z21" s="36"/>
      <c r="AA21" s="36"/>
      <c r="AB21" s="36"/>
      <c r="AC21" s="36"/>
      <c r="AD21" s="39"/>
      <c r="AE21" s="39"/>
    </row>
    <row r="22" spans="1:31" ht="12.75">
      <c r="A22" s="37">
        <v>2008</v>
      </c>
      <c r="B22" s="36">
        <v>3397143</v>
      </c>
      <c r="C22" s="36">
        <v>1670330</v>
      </c>
      <c r="D22" s="36">
        <v>1491237</v>
      </c>
      <c r="E22" s="36">
        <v>1532242</v>
      </c>
      <c r="F22" s="36">
        <v>840695</v>
      </c>
      <c r="G22" s="36">
        <v>845113</v>
      </c>
      <c r="H22" s="27">
        <v>-0.2</v>
      </c>
      <c r="I22" s="38">
        <v>158.7</v>
      </c>
      <c r="J22" s="39">
        <v>9219.637</v>
      </c>
      <c r="K22" s="38">
        <f>B22/J22</f>
        <v>368.4681945720856</v>
      </c>
      <c r="L22" s="33">
        <f>+C22/B22*100</f>
        <v>49.16866908458078</v>
      </c>
      <c r="M22" s="33">
        <f>+D22/B22*100</f>
        <v>43.89679798583692</v>
      </c>
      <c r="N22" s="32">
        <f>+E22/B22*100</f>
        <v>45.10384166930859</v>
      </c>
      <c r="O22" s="32">
        <f>+F22/B22*100</f>
        <v>24.74711838742143</v>
      </c>
      <c r="P22" s="32">
        <f>+G22/B22*100</f>
        <v>24.87716884452612</v>
      </c>
      <c r="Q22" s="38"/>
      <c r="R22" s="39"/>
      <c r="S22" s="41"/>
      <c r="T22" s="21"/>
      <c r="U22" s="21"/>
      <c r="V22" s="21"/>
      <c r="W22" s="21"/>
      <c r="X22" s="36"/>
      <c r="Y22" s="36"/>
      <c r="Z22" s="36"/>
      <c r="AA22" s="36"/>
      <c r="AB22" s="36"/>
      <c r="AC22" s="36"/>
      <c r="AD22" s="39"/>
      <c r="AE22" s="39"/>
    </row>
    <row r="23" spans="1:31" ht="12.75">
      <c r="A23" s="37">
        <v>2009</v>
      </c>
      <c r="B23" s="36">
        <v>3330277</v>
      </c>
      <c r="C23" s="36">
        <v>1449993</v>
      </c>
      <c r="D23" s="36">
        <v>1280255</v>
      </c>
      <c r="E23" s="36">
        <v>1582925</v>
      </c>
      <c r="F23" s="36">
        <v>868671</v>
      </c>
      <c r="G23" s="36">
        <v>708943</v>
      </c>
      <c r="H23" s="27">
        <v>-4.2</v>
      </c>
      <c r="I23" s="38">
        <v>152</v>
      </c>
      <c r="J23" s="39">
        <v>9298.5145</v>
      </c>
      <c r="K23" s="38">
        <f>B23/J23</f>
        <v>358.15150903942776</v>
      </c>
      <c r="L23" s="33">
        <f>+C23/B23*100</f>
        <v>43.53971156153077</v>
      </c>
      <c r="M23" s="33">
        <f>+D23/B23*100</f>
        <v>38.44289829344526</v>
      </c>
      <c r="N23" s="32">
        <f>+E23/B23*100</f>
        <v>47.531331477832026</v>
      </c>
      <c r="O23" s="32">
        <f>+F23/B23*100</f>
        <v>26.084046462201194</v>
      </c>
      <c r="P23" s="32">
        <f>+G23/B23*100</f>
        <v>21.287808791881275</v>
      </c>
      <c r="Q23" s="38"/>
      <c r="R23" s="39"/>
      <c r="S23" s="41"/>
      <c r="T23" s="21"/>
      <c r="U23" s="21"/>
      <c r="V23" s="21"/>
      <c r="W23" s="21"/>
      <c r="X23" s="36"/>
      <c r="Y23" s="36"/>
      <c r="Z23" s="36"/>
      <c r="AA23" s="36"/>
      <c r="AB23" s="36"/>
      <c r="AC23" s="36"/>
      <c r="AD23" s="39"/>
      <c r="AE23" s="39"/>
    </row>
    <row r="24" spans="1:31" ht="12.75">
      <c r="A24" s="37">
        <v>2010</v>
      </c>
      <c r="B24" s="36">
        <v>3570093</v>
      </c>
      <c r="C24" s="36">
        <v>1597004</v>
      </c>
      <c r="D24" s="36">
        <v>1422664</v>
      </c>
      <c r="E24" s="36">
        <v>1672349</v>
      </c>
      <c r="F24" s="36">
        <v>894552</v>
      </c>
      <c r="G24" s="36">
        <v>828852</v>
      </c>
      <c r="H24" s="27">
        <v>6.2</v>
      </c>
      <c r="I24" s="38">
        <v>161.4</v>
      </c>
      <c r="J24" s="39">
        <v>9378.126</v>
      </c>
      <c r="K24" s="38">
        <f>B24/J24</f>
        <v>380.6829850654598</v>
      </c>
      <c r="L24" s="33">
        <f>+C24/B24*100</f>
        <v>44.732840292955956</v>
      </c>
      <c r="M24" s="33">
        <f>+D24/B24*100</f>
        <v>39.849494116819926</v>
      </c>
      <c r="N24" s="32">
        <f>+E24/B24*100</f>
        <v>46.84328951654761</v>
      </c>
      <c r="O24" s="32">
        <f>+F24/B24*100</f>
        <v>25.05682625074473</v>
      </c>
      <c r="P24" s="32">
        <f>+G24/B24*100</f>
        <v>23.216538056571636</v>
      </c>
      <c r="Q24" s="38"/>
      <c r="R24" s="39"/>
      <c r="S24" s="41"/>
      <c r="T24" s="21"/>
      <c r="U24" s="21"/>
      <c r="V24" s="21"/>
      <c r="W24" s="21"/>
      <c r="X24" s="36"/>
      <c r="Y24" s="36"/>
      <c r="Z24" s="36"/>
      <c r="AA24" s="36"/>
      <c r="AB24" s="36"/>
      <c r="AC24" s="36"/>
      <c r="AD24" s="39"/>
      <c r="AE24" s="39"/>
    </row>
    <row r="25" spans="1:31" ht="12.75">
      <c r="A25" s="37">
        <v>2011</v>
      </c>
      <c r="B25" s="36">
        <v>3719138</v>
      </c>
      <c r="C25" s="36">
        <v>1688113</v>
      </c>
      <c r="D25" s="36">
        <v>1523552</v>
      </c>
      <c r="E25" s="36">
        <v>1727794</v>
      </c>
      <c r="F25" s="36">
        <v>929635</v>
      </c>
      <c r="G25" s="36">
        <v>897148</v>
      </c>
      <c r="H25" s="27">
        <v>3.1</v>
      </c>
      <c r="I25" s="38">
        <v>166.3</v>
      </c>
      <c r="J25" s="39">
        <v>9449.2125</v>
      </c>
      <c r="K25" s="38">
        <f>B25/J25</f>
        <v>393.5923760842504</v>
      </c>
      <c r="L25" s="33">
        <f>+C25/B25*100</f>
        <v>45.38989948746188</v>
      </c>
      <c r="M25" s="33">
        <f>+D25/B25*100</f>
        <v>40.96519139650102</v>
      </c>
      <c r="N25" s="32">
        <f>+E25/B25*100</f>
        <v>46.4568402678255</v>
      </c>
      <c r="O25" s="32">
        <f>+F25/B25*100</f>
        <v>24.99598025133781</v>
      </c>
      <c r="P25" s="32">
        <f>+G25/B25*100</f>
        <v>24.122471389875827</v>
      </c>
      <c r="Q25" s="39"/>
      <c r="R25" s="21"/>
      <c r="S25" s="41"/>
      <c r="T25" s="21"/>
      <c r="U25" s="21"/>
      <c r="V25" s="21"/>
      <c r="W25" s="21"/>
      <c r="X25" s="39"/>
      <c r="Y25" s="39"/>
      <c r="Z25" s="39"/>
      <c r="AA25" s="39"/>
      <c r="AB25" s="39"/>
      <c r="AC25" s="39"/>
      <c r="AD25" s="39"/>
      <c r="AE25" s="39"/>
    </row>
    <row r="26" spans="1:31" ht="12.75">
      <c r="A26" s="37">
        <v>2012</v>
      </c>
      <c r="B26" s="36">
        <v>3732539</v>
      </c>
      <c r="C26" s="36">
        <v>1687138</v>
      </c>
      <c r="D26" s="36">
        <v>1517142</v>
      </c>
      <c r="E26" s="36">
        <v>1746690</v>
      </c>
      <c r="F26" s="36">
        <v>963851</v>
      </c>
      <c r="G26" s="36">
        <v>852002</v>
      </c>
      <c r="H26" s="27">
        <v>-0.6</v>
      </c>
      <c r="I26" s="38">
        <v>165.3</v>
      </c>
      <c r="J26" s="39">
        <v>9519.374</v>
      </c>
      <c r="K26" s="38">
        <f>B26/J26</f>
        <v>392.09920736384555</v>
      </c>
      <c r="L26" s="33">
        <f>+C26/B26*100</f>
        <v>45.200813708845374</v>
      </c>
      <c r="M26" s="33">
        <f>+D26/B26*100</f>
        <v>40.646380386112504</v>
      </c>
      <c r="N26" s="32">
        <f>+E26/B26*100</f>
        <v>46.79629603334352</v>
      </c>
      <c r="O26" s="32">
        <f>+F26/B26*100</f>
        <v>25.822931789862075</v>
      </c>
      <c r="P26" s="32">
        <f>+G26/B26*100</f>
        <v>22.826338854061536</v>
      </c>
      <c r="Q26" s="39"/>
      <c r="R26" s="21"/>
      <c r="S26" s="41"/>
      <c r="T26" s="21"/>
      <c r="U26" s="21"/>
      <c r="V26" s="21"/>
      <c r="X26" s="39"/>
      <c r="Y26" s="39"/>
      <c r="Z26" s="39"/>
      <c r="AA26" s="39"/>
      <c r="AB26" s="39"/>
      <c r="AC26" s="39"/>
      <c r="AD26" s="39"/>
      <c r="AE26" s="39"/>
    </row>
    <row r="27" spans="1:19" ht="12.75">
      <c r="A27" s="37">
        <v>2013</v>
      </c>
      <c r="B27" s="36">
        <v>3808314</v>
      </c>
      <c r="C27" s="36">
        <v>1630068</v>
      </c>
      <c r="D27" s="36">
        <v>1477830</v>
      </c>
      <c r="E27" s="36">
        <v>1788047</v>
      </c>
      <c r="F27" s="36">
        <v>1001409</v>
      </c>
      <c r="G27" s="36">
        <v>866620</v>
      </c>
      <c r="H27" s="27">
        <v>1.1</v>
      </c>
      <c r="I27" s="38">
        <v>167.1</v>
      </c>
      <c r="J27" s="39">
        <v>9600.3785</v>
      </c>
      <c r="K27" s="38">
        <f>B27/J27</f>
        <v>396.68373491732643</v>
      </c>
      <c r="L27" s="33">
        <f>+C27/B27*100</f>
        <v>42.80287812402024</v>
      </c>
      <c r="M27" s="33">
        <f>+D27/B27*100</f>
        <v>38.80536111255532</v>
      </c>
      <c r="N27" s="32">
        <f>+E27/B27*100</f>
        <v>46.951144259638255</v>
      </c>
      <c r="O27" s="32">
        <f>+F27/B27*100</f>
        <v>26.295336991645122</v>
      </c>
      <c r="P27" s="32">
        <f>+G27/B27*100</f>
        <v>22.756001737251708</v>
      </c>
      <c r="R27" s="21"/>
      <c r="S27" s="41"/>
    </row>
    <row r="28" spans="1:16" ht="12.75">
      <c r="A28" s="37">
        <v>2014</v>
      </c>
      <c r="B28" s="40">
        <v>3980966</v>
      </c>
      <c r="C28" s="40">
        <v>1734498</v>
      </c>
      <c r="D28" s="40">
        <v>1596450</v>
      </c>
      <c r="E28" s="40">
        <v>1856607</v>
      </c>
      <c r="F28" s="40">
        <v>1041477</v>
      </c>
      <c r="G28" s="36">
        <v>944834</v>
      </c>
      <c r="H28" s="27">
        <v>2.7</v>
      </c>
      <c r="I28" s="38">
        <v>171.7</v>
      </c>
      <c r="J28" s="39">
        <v>9696.1095</v>
      </c>
      <c r="K28" s="38">
        <f>B28/J28</f>
        <v>410.57353983058874</v>
      </c>
      <c r="L28" s="33">
        <f>+C28/B28*100</f>
        <v>43.56977678282105</v>
      </c>
      <c r="M28" s="33">
        <f>+D28/B28*100</f>
        <v>40.10207572734859</v>
      </c>
      <c r="N28" s="32">
        <f>+E28/B28*100</f>
        <v>46.63709762906792</v>
      </c>
      <c r="O28" s="32">
        <f>+F28/B28*100</f>
        <v>26.16141408894223</v>
      </c>
      <c r="P28" s="32">
        <f>+G28/B28*100</f>
        <v>23.733787226517382</v>
      </c>
    </row>
    <row r="29" spans="1:16" ht="12.75">
      <c r="A29" s="37">
        <v>2015</v>
      </c>
      <c r="B29" s="40">
        <v>4248213</v>
      </c>
      <c r="C29" s="40">
        <v>1881745</v>
      </c>
      <c r="D29" s="40">
        <v>1711027</v>
      </c>
      <c r="E29" s="40">
        <v>1942384</v>
      </c>
      <c r="F29" s="40">
        <v>1096624</v>
      </c>
      <c r="G29" s="40">
        <v>1038487</v>
      </c>
      <c r="H29" s="27">
        <v>4.4</v>
      </c>
      <c r="I29" s="38">
        <v>179.2</v>
      </c>
      <c r="J29" s="39">
        <v>9799.186</v>
      </c>
      <c r="K29" s="38">
        <f>B29/J29</f>
        <v>433.52713174339175</v>
      </c>
      <c r="L29" s="33">
        <f>+C29/B29*100</f>
        <v>44.294977676495975</v>
      </c>
      <c r="M29" s="33">
        <f>+D29/B29*100</f>
        <v>40.276393862548794</v>
      </c>
      <c r="N29" s="32">
        <f>+E29/B29*100</f>
        <v>45.72237785628922</v>
      </c>
      <c r="O29" s="32">
        <f>+F29/B29*100</f>
        <v>25.813771578779125</v>
      </c>
      <c r="P29" s="32">
        <f>+G29/B29*100</f>
        <v>24.445266750984473</v>
      </c>
    </row>
    <row r="30" spans="1:16" ht="12.75">
      <c r="A30" s="37">
        <v>2016</v>
      </c>
      <c r="B30" s="40">
        <v>4415799</v>
      </c>
      <c r="C30" s="40">
        <v>1910100</v>
      </c>
      <c r="D30" s="40">
        <v>1748574</v>
      </c>
      <c r="E30" s="40">
        <v>1998877</v>
      </c>
      <c r="F30" s="40">
        <v>1164997</v>
      </c>
      <c r="G30" s="40">
        <v>1090399</v>
      </c>
      <c r="H30" s="27">
        <v>2.4</v>
      </c>
      <c r="I30" s="38">
        <v>183.6</v>
      </c>
      <c r="J30" s="39">
        <v>9923.085</v>
      </c>
      <c r="K30" s="38">
        <f>B30/J30</f>
        <v>445.00263778855066</v>
      </c>
      <c r="L30" s="33">
        <f>+C30/B30*100</f>
        <v>43.256044942262996</v>
      </c>
      <c r="M30" s="33">
        <f>+D30/B30*100</f>
        <v>39.59813388245253</v>
      </c>
      <c r="N30" s="32">
        <f>+E30/B30*100</f>
        <v>45.26648518195688</v>
      </c>
      <c r="O30" s="32">
        <f>+F30/B30*100</f>
        <v>26.382473477619794</v>
      </c>
      <c r="P30" s="32">
        <f>+G30/B30*100</f>
        <v>24.693130280612863</v>
      </c>
    </row>
    <row r="31" spans="1:16" ht="15">
      <c r="A31" s="37">
        <v>2017</v>
      </c>
      <c r="B31" s="36">
        <v>4621046</v>
      </c>
      <c r="C31" s="36">
        <v>2053293</v>
      </c>
      <c r="D31" s="36">
        <v>1905040</v>
      </c>
      <c r="E31" s="36">
        <v>2077229</v>
      </c>
      <c r="F31" s="36">
        <v>1204632</v>
      </c>
      <c r="G31" s="35">
        <v>1190932</v>
      </c>
      <c r="H31" s="27">
        <v>2.4</v>
      </c>
      <c r="I31" s="27">
        <v>188</v>
      </c>
      <c r="J31" s="21">
        <v>10057.6975</v>
      </c>
      <c r="K31" s="34">
        <f>B31/J31</f>
        <v>459.4536672036517</v>
      </c>
      <c r="L31" s="33">
        <f>+C31/B31*100</f>
        <v>44.43351137383181</v>
      </c>
      <c r="M31" s="33">
        <f>+D31/B31*100</f>
        <v>41.22529834154432</v>
      </c>
      <c r="N31" s="32">
        <f>+E31/B31*100</f>
        <v>44.95148933812821</v>
      </c>
      <c r="O31" s="32">
        <f>+F31/B31*100</f>
        <v>26.068383651666743</v>
      </c>
      <c r="P31" s="32">
        <f>+G31/B31*100</f>
        <v>25.771913977917553</v>
      </c>
    </row>
    <row r="32" spans="2:12" ht="15">
      <c r="B32" s="21"/>
      <c r="C32" s="21"/>
      <c r="D32" s="21"/>
      <c r="E32" s="21"/>
      <c r="F32" s="21"/>
      <c r="G32" s="27"/>
      <c r="H32" s="31"/>
      <c r="I32" s="31"/>
      <c r="K32" s="29"/>
      <c r="L32" s="28"/>
    </row>
    <row r="33" spans="2:12" ht="15">
      <c r="B33" s="21"/>
      <c r="C33" s="21"/>
      <c r="D33" s="21"/>
      <c r="E33" s="21"/>
      <c r="F33" s="21"/>
      <c r="G33" s="27"/>
      <c r="H33" s="27"/>
      <c r="I33" s="27"/>
      <c r="K33" s="29"/>
      <c r="L33" s="28"/>
    </row>
    <row r="34" spans="2:12" ht="1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62</v>
      </c>
    </row>
    <row r="2" ht="12.75" customHeight="1">
      <c r="B2" s="80" t="s">
        <v>30</v>
      </c>
    </row>
    <row r="3" ht="12.75" customHeight="1">
      <c r="B3" s="80"/>
    </row>
    <row r="4" ht="12.75" customHeight="1"/>
    <row r="24" spans="1:2" ht="12.75">
      <c r="A24" s="78"/>
      <c r="B24" s="43"/>
    </row>
    <row r="27" ht="12.75">
      <c r="E27" s="78"/>
    </row>
    <row r="28" ht="12.75">
      <c r="C28" s="79"/>
    </row>
    <row r="45" spans="1:2" ht="12.75">
      <c r="A45" s="78"/>
      <c r="B45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="130" zoomScaleNormal="13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81" t="s">
        <v>64</v>
      </c>
    </row>
    <row r="2" ht="12.75" customHeight="1">
      <c r="B2" s="80" t="s">
        <v>63</v>
      </c>
    </row>
    <row r="3" ht="12.75" customHeight="1">
      <c r="B3" s="80"/>
    </row>
    <row r="4" ht="12.75" customHeight="1"/>
    <row r="24" spans="2:5" ht="12.75">
      <c r="B24" s="73"/>
      <c r="C24" s="73"/>
      <c r="D24" s="73"/>
      <c r="E24" s="73"/>
    </row>
    <row r="25" spans="2:5" ht="12.75">
      <c r="B25" s="73"/>
      <c r="C25" s="73"/>
      <c r="D25" s="82"/>
      <c r="E25" s="73"/>
    </row>
    <row r="26" ht="12.75">
      <c r="D26" s="79"/>
    </row>
    <row r="27" ht="12.75">
      <c r="E27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66</v>
      </c>
    </row>
    <row r="2" ht="12.75" customHeight="1">
      <c r="B2" s="80" t="s">
        <v>65</v>
      </c>
    </row>
    <row r="3" ht="12.75" customHeight="1">
      <c r="B3" s="80"/>
    </row>
    <row r="4" ht="12.75" customHeight="1"/>
    <row r="25" ht="12.75">
      <c r="C25" s="79"/>
    </row>
    <row r="27" ht="12.75">
      <c r="E27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68</v>
      </c>
    </row>
    <row r="2" ht="12.75" customHeight="1">
      <c r="B2" s="80" t="s">
        <v>67</v>
      </c>
    </row>
    <row r="3" ht="12.75" customHeight="1">
      <c r="B3" s="80"/>
    </row>
    <row r="4" ht="12.75" customHeight="1"/>
    <row r="27" ht="12.75">
      <c r="E27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69</v>
      </c>
    </row>
    <row r="2" ht="12.75" customHeight="1">
      <c r="B2" s="80" t="s">
        <v>67</v>
      </c>
    </row>
    <row r="3" ht="12.75" customHeight="1">
      <c r="B3" s="80"/>
    </row>
    <row r="4" ht="12.75" customHeight="1"/>
    <row r="27" ht="12.75">
      <c r="E27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Sildén Edvin KOM/RED-S</dc:creator>
  <cp:keywords/>
  <dc:description/>
  <cp:lastModifiedBy>Sildén Edvin KOM/RED-S</cp:lastModifiedBy>
  <dcterms:created xsi:type="dcterms:W3CDTF">2019-09-12T11:32:46Z</dcterms:created>
  <dcterms:modified xsi:type="dcterms:W3CDTF">2019-09-12T11:32:48Z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