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5" windowHeight="960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<sst xmlns="http://schemas.openxmlformats.org/spreadsheetml/2006/main" count="44" uniqueCount="32">
  <si>
    <r>
      <t xml:space="preserve">Contents: </t>
    </r>
    <r>
      <rPr>
        <b/>
        <sz val="10"/>
        <rFont val="Arial"/>
        <family val="2"/>
      </rPr>
      <t>Money supply</t>
    </r>
  </si>
  <si>
    <t>Guide</t>
  </si>
  <si>
    <t>Definitions and explanations</t>
  </si>
  <si>
    <t>Data</t>
  </si>
  <si>
    <t>Time series</t>
  </si>
  <si>
    <t>Graph 1</t>
  </si>
  <si>
    <t>Money supply, Notes &amp; coins, M1 and M3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</si>
  <si>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</si>
  <si>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</si>
  <si>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</si>
  <si>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</si>
  <si>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Money supply</t>
  </si>
  <si>
    <t>Data up to and including 2023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</si>
  <si>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</si>
  <si>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</si>
  <si>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</si>
  <si>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</si>
  <si>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</si>
  <si>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</si>
  <si>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</si>
  <si>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2023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</si>
  <si>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</si>
  <si>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</si>
  <si>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</si>
  <si>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</si>
  <si>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</si>
  <si>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</si>
  <si>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</si>
  <si>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</si>
  <si>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</si>
  <si>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</si>
  <si>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Notes &amp; coins, M1 and M3, per cent change from previous year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</si>
</sst>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0"/>
    <numFmt numFmtId="167" formatCode="#,##0.000000"/>
    <numFmt numFmtId="168" formatCode="0.000000"/>
    <numFmt numFmtId="169" formatCode="0.00000"/>
    <numFmt numFmtId="170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12"/>
      <color indexed="62"/>
      <name val="Calibri"/>
      <family val="2"/>
    </font>
    <font>
      <sz val="12"/>
      <color indexed="18"/>
      <name val="Roboto"/>
      <family val="0"/>
    </font>
    <font>
      <sz val="12"/>
      <color indexed="1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left"/>
    </xf>
    <xf numFmtId="164" fontId="27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1" fontId="26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1" fillId="0" borderId="0" xfId="0" applyFont="1" applyAlignment="1">
      <alignment/>
    </xf>
    <xf numFmtId="1" fontId="26" fillId="33" borderId="12" xfId="0" applyNumberFormat="1" applyFont="1" applyFill="1" applyBorder="1" applyAlignment="1">
      <alignment horizontal="center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15" xfId="0" applyNumberFormat="1" applyFont="1" applyFill="1" applyBorder="1" applyAlignment="1">
      <alignment horizontal="right" vertical="top" wrapText="1"/>
    </xf>
    <xf numFmtId="164" fontId="26" fillId="33" borderId="15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21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65" fontId="29" fillId="0" borderId="0" xfId="50" applyNumberFormat="1" applyFont="1">
      <alignment/>
      <protection/>
    </xf>
    <xf numFmtId="1" fontId="26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6" fillId="33" borderId="17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18" xfId="0" applyNumberFormat="1" applyBorder="1" applyAlignment="1">
      <alignment/>
    </xf>
    <xf numFmtId="2" fontId="30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1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3" fillId="0" borderId="0" xfId="50" applyNumberFormat="1" applyFont="1">
      <alignment/>
      <protection/>
    </xf>
    <xf numFmtId="166" fontId="33" fillId="0" borderId="0" xfId="50" applyNumberFormat="1" applyFont="1">
      <alignment/>
      <protection/>
    </xf>
    <xf numFmtId="167" fontId="33" fillId="0" borderId="0" xfId="50" applyNumberFormat="1" applyFont="1">
      <alignment/>
      <protection/>
    </xf>
    <xf numFmtId="168" fontId="0" fillId="0" borderId="0" xfId="0" applyNumberFormat="1" applyAlignment="1">
      <alignment/>
    </xf>
    <xf numFmtId="3" fontId="0" fillId="0" borderId="0" xfId="51" applyNumberFormat="1">
      <alignment/>
      <protection/>
    </xf>
    <xf numFmtId="168" fontId="29" fillId="0" borderId="0" xfId="50" applyNumberFormat="1" applyFont="1">
      <alignment/>
      <protection/>
    </xf>
    <xf numFmtId="169" fontId="29" fillId="0" borderId="0" xfId="50" applyNumberFormat="1" applyFont="1">
      <alignment/>
      <protection/>
    </xf>
    <xf numFmtId="170" fontId="29" fillId="0" borderId="0" xfId="52" applyNumberFormat="1" applyFont="1" applyFill="1" applyAlignment="1">
      <alignment/>
    </xf>
    <xf numFmtId="3" fontId="33" fillId="0" borderId="0" xfId="0" applyNumberFormat="1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575"/>
          <c:w val="0.969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Notes &amp; coins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Data!$E$10:$E$51</c:f>
              <c:numCache>
                <c:ptCount val="42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  <c:pt idx="38">
                  <c:v>1.1839445210898747</c:v>
                </c:pt>
                <c:pt idx="39">
                  <c:v>-0.15693999011140436</c:v>
                </c:pt>
                <c:pt idx="40">
                  <c:v>5.079099361492756</c:v>
                </c:pt>
                <c:pt idx="41">
                  <c:v>-4.511961329520975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Data!$F$10:$F$51</c:f>
              <c:numCache>
                <c:ptCount val="42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11.58837107027637</c:v>
                </c:pt>
                <c:pt idx="38">
                  <c:v>17.16163786502276</c:v>
                </c:pt>
                <c:pt idx="39">
                  <c:v>14.105966878421494</c:v>
                </c:pt>
                <c:pt idx="40">
                  <c:v>7.143761754201949</c:v>
                </c:pt>
                <c:pt idx="41">
                  <c:v>-9.669199107625204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Data!$G$10:$G$51</c:f>
              <c:numCache>
                <c:ptCount val="42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7.027780196593469</c:v>
                </c:pt>
                <c:pt idx="38">
                  <c:v>13.896509331995688</c:v>
                </c:pt>
                <c:pt idx="39">
                  <c:v>13.25468055822492</c:v>
                </c:pt>
                <c:pt idx="40">
                  <c:v>7.243017748978309</c:v>
                </c:pt>
                <c:pt idx="41">
                  <c:v>-2.5546823068912206</c:v>
                </c:pt>
              </c:numCache>
            </c:numRef>
          </c:val>
          <c:smooth val="0"/>
        </c:ser>
        <c:marker val="1"/>
        <c:axId val="29229174"/>
        <c:axId val="61735975"/>
      </c:line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1735975"/>
        <c:crosses val="autoZero"/>
        <c:auto val="1"/>
        <c:lblOffset val="100"/>
        <c:tickLblSkip val="2"/>
        <c:noMultiLvlLbl val="0"/>
      </c:catAx>
      <c:valAx>
        <c:axId val="6173597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9229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5"/>
          <c:y val="0.84525"/>
          <c:w val="0.58325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0.949</cdr:y>
    </cdr:from>
    <cdr:to>
      <cdr:x>1</cdr:x>
      <cdr:y>1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3028950" y="3752850"/>
          <a:ext cx="2962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4b506da1-f991-4e38-85e6-16062f075e7f}" type="TxLink">
            <a:rPr lang="en-US" cap="none" sz="1200" b="0" i="0" u="none" baseline="0">
              <a:solidFill>
                <a:srgbClr val="000080"/>
              </a:solidFill>
            </a:rPr>
            <a:t>Data up to and including 2023</a:t>
          </a:fld>
        </a:p>
      </cdr:txBody>
    </cdr:sp>
  </cdr:relSizeAnchor>
  <cdr:relSizeAnchor xmlns:cdr="http://schemas.openxmlformats.org/drawingml/2006/chartDrawing">
    <cdr:from>
      <cdr:x>-0.0085</cdr:x>
      <cdr:y>0.949</cdr:y>
    </cdr:from>
    <cdr:to>
      <cdr:x>0.578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-47624" y="3752850"/>
          <a:ext cx="3505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Sveriges Riksbank     Producer: SCB
</a:t>
          </a:r>
        </a:p>
      </cdr:txBody>
    </cdr:sp>
  </cdr:relSizeAnchor>
  <cdr:relSizeAnchor xmlns:cdr="http://schemas.openxmlformats.org/drawingml/2006/chartDrawing">
    <cdr:from>
      <cdr:x>-0.0085</cdr:x>
      <cdr:y>-0.01325</cdr:y>
    </cdr:from>
    <cdr:to>
      <cdr:x>0.1125</cdr:x>
      <cdr:y>0.05125</cdr:y>
    </cdr:to>
    <cdr:sp>
      <cdr:nvSpPr>
        <cdr:cNvPr id="3" name="TextBox 2"/>
        <cdr:cNvSpPr txBox="1">
          <a:spLocks noChangeArrowheads="1"/>
        </cdr:cNvSpPr>
      </cdr:nvSpPr>
      <cdr:spPr>
        <a:xfrm>
          <a:off x="-47624" y="-47624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  <cdr:relSizeAnchor xmlns:cdr="http://schemas.openxmlformats.org/drawingml/2006/chartDrawing">
    <cdr:from>
      <cdr:x>-0.0085</cdr:x>
      <cdr:y>-0.01325</cdr:y>
    </cdr:from>
    <cdr:to>
      <cdr:x>0.1125</cdr:x>
      <cdr:y>0.01725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23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-0.0085</cdr:x>
      <cdr:y>-0.01325</cdr:y>
    </cdr:from>
    <cdr:to>
      <cdr:x>0.1125</cdr:x>
      <cdr:y>0.045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-0.0085</cdr:x>
      <cdr:y>-0.01325</cdr:y>
    </cdr:from>
    <cdr:to>
      <cdr:x>0.11175</cdr:x>
      <cdr:y>0.0575</cdr:y>
    </cdr:to>
    <cdr:sp fLocksText="0">
      <cdr:nvSpPr>
        <cdr:cNvPr id="6" name="TextBox 1"/>
        <cdr:cNvSpPr txBox="1">
          <a:spLocks noChangeArrowheads="1"/>
        </cdr:cNvSpPr>
      </cdr:nvSpPr>
      <cdr:spPr>
        <a:xfrm>
          <a:off x="-47624" y="-47624"/>
          <a:ext cx="723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0</xdr:rowOff>
    </xdr:from>
    <xdr:to>
      <xdr:col>10</xdr:col>
      <xdr:colOff>476250</xdr:colOff>
      <xdr:row>28</xdr:row>
      <xdr:rowOff>76200</xdr:rowOff>
    </xdr:to>
    <xdr:graphicFrame>
      <xdr:nvGraphicFramePr>
        <xdr:cNvPr id="1" name="Dia1Eng"/>
        <xdr:cNvGraphicFramePr/>
      </xdr:nvGraphicFramePr>
      <xdr:xfrm>
        <a:off x="590550" y="742950"/>
        <a:ext cx="59817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8515625" style="8" customWidth="1"/>
    <col min="3" max="3" width="57.140625" style="7" customWidth="1"/>
    <col min="4" max="4" width="3.851562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8515625" style="8" customWidth="1"/>
    <col min="3" max="3" width="57.140625" style="7" customWidth="1"/>
    <col min="4" max="4" width="3.851562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25.5">
      <c r="B4" s="10" t="s">
        <v>7</v>
      </c>
      <c r="C4" s="11" t="s">
        <v>8</v>
      </c>
    </row>
    <row r="5" spans="2:3" ht="25.5">
      <c r="B5" s="10"/>
      <c r="C5" s="12" t="s">
        <v>9</v>
      </c>
    </row>
    <row r="6" spans="2:3" ht="25.5">
      <c r="B6" s="10"/>
      <c r="C6" s="12" t="s">
        <v>10</v>
      </c>
    </row>
    <row r="8" spans="2:3" ht="12.75">
      <c r="B8" s="13"/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4"/>
  <sheetViews>
    <sheetView zoomScalePageLayoutView="0" workbookViewId="0" topLeftCell="A1">
      <pane ySplit="8" topLeftCell="A45" activePane="bottomLeft" state="frozen"/>
      <selection pane="topLeft" activeCell="B4" sqref="B4"/>
      <selection pane="bottomLeft" activeCell="A1" sqref="A1"/>
    </sheetView>
  </sheetViews>
  <sheetFormatPr defaultColWidth="9.140625" defaultRowHeight="12.75"/>
  <cols>
    <col min="1" max="1" width="5.57421875" style="81" customWidth="1"/>
    <col min="2" max="2" width="11.8515625" style="50" customWidth="1"/>
    <col min="3" max="3" width="12.8515625" style="50" customWidth="1"/>
    <col min="4" max="4" width="15.421875" style="50" bestFit="1" customWidth="1"/>
    <col min="5" max="5" width="12.140625" style="50" customWidth="1"/>
    <col min="6" max="6" width="6.140625" style="51" customWidth="1"/>
    <col min="7" max="7" width="8.140625" style="51" customWidth="1"/>
    <col min="8" max="8" width="15.421875" style="51" bestFit="1" customWidth="1"/>
    <col min="9" max="9" width="17.00390625" style="0" bestFit="1" customWidth="1"/>
    <col min="10" max="10" width="16.421875" style="0" bestFit="1" customWidth="1"/>
    <col min="11" max="11" width="13.8515625" style="0" customWidth="1"/>
    <col min="12" max="12" width="14.421875" style="0" bestFit="1" customWidth="1"/>
    <col min="13" max="13" width="13.00390625" style="0" customWidth="1"/>
    <col min="14" max="14" width="13.140625" style="0" bestFit="1" customWidth="1"/>
    <col min="15" max="15" width="12.1406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8515625" style="0" bestFit="1" customWidth="1"/>
  </cols>
  <sheetData>
    <row r="1" spans="1:9" ht="18">
      <c r="A1" s="15" t="s">
        <v>11</v>
      </c>
      <c r="B1" s="16"/>
      <c r="C1" s="16"/>
      <c r="D1" s="16"/>
      <c r="E1" s="16"/>
      <c r="F1" s="17"/>
      <c r="G1" s="17"/>
      <c r="H1" s="17"/>
      <c r="I1" s="3"/>
    </row>
    <row r="2" spans="1:9" ht="12.75" customHeight="1">
      <c r="A2" s="18"/>
      <c r="B2" s="16"/>
      <c r="C2" s="16"/>
      <c r="D2" s="16"/>
      <c r="E2" s="16"/>
      <c r="F2" s="19" t="s">
        <v>12</v>
      </c>
      <c r="G2" s="17"/>
      <c r="H2" s="17"/>
      <c r="I2" s="20"/>
    </row>
    <row r="3" spans="1:9" s="29" customFormat="1" ht="22.5" customHeight="1">
      <c r="A3" s="21"/>
      <c r="B3" s="22" t="s">
        <v>13</v>
      </c>
      <c r="C3" s="23"/>
      <c r="D3" s="24"/>
      <c r="E3" s="22" t="s">
        <v>14</v>
      </c>
      <c r="F3" s="25"/>
      <c r="G3" s="26"/>
      <c r="H3" s="27"/>
      <c r="I3" s="28"/>
    </row>
    <row r="4" spans="1:9" s="37" customFormat="1" ht="12.75" customHeight="1">
      <c r="A4" s="30" t="s">
        <v>15</v>
      </c>
      <c r="B4" s="31" t="s">
        <v>16</v>
      </c>
      <c r="C4" s="31" t="s">
        <v>17</v>
      </c>
      <c r="D4" s="32" t="s">
        <v>18</v>
      </c>
      <c r="E4" s="33" t="s">
        <v>16</v>
      </c>
      <c r="F4" s="33" t="s">
        <v>17</v>
      </c>
      <c r="G4" s="34" t="s">
        <v>18</v>
      </c>
      <c r="H4" s="35"/>
      <c r="I4" s="36"/>
    </row>
    <row r="5" spans="1:25" ht="18" hidden="1">
      <c r="A5" s="15" t="s">
        <v>19</v>
      </c>
      <c r="B5" s="16"/>
      <c r="C5" s="16"/>
      <c r="D5" s="16"/>
      <c r="E5" s="16"/>
      <c r="F5" s="17"/>
      <c r="G5" s="17"/>
      <c r="H5" s="17"/>
      <c r="I5" s="38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2.75" customHeight="1" hidden="1">
      <c r="A6" s="18"/>
      <c r="B6" s="16"/>
      <c r="C6" s="16"/>
      <c r="D6" s="16"/>
      <c r="E6" s="16"/>
      <c r="F6" s="19" t="s">
        <v>20</v>
      </c>
      <c r="G6" s="17"/>
      <c r="H6" s="40"/>
      <c r="I6" s="41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s="29" customFormat="1" ht="22.5" customHeight="1" hidden="1">
      <c r="A7" s="21"/>
      <c r="B7" s="42" t="s">
        <v>21</v>
      </c>
      <c r="C7" s="25"/>
      <c r="D7" s="43"/>
      <c r="E7" s="22" t="s">
        <v>22</v>
      </c>
      <c r="F7" s="44"/>
      <c r="G7" s="45"/>
      <c r="H7" s="46"/>
      <c r="I7" s="4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s="37" customFormat="1" ht="12.75" customHeight="1" hidden="1">
      <c r="A8" s="30" t="s">
        <v>23</v>
      </c>
      <c r="B8" s="31" t="s">
        <v>24</v>
      </c>
      <c r="C8" s="31" t="s">
        <v>17</v>
      </c>
      <c r="D8" s="32" t="s">
        <v>18</v>
      </c>
      <c r="E8" s="33" t="s">
        <v>24</v>
      </c>
      <c r="F8" s="33" t="s">
        <v>17</v>
      </c>
      <c r="G8" s="34" t="s">
        <v>18</v>
      </c>
      <c r="H8" s="35"/>
      <c r="I8" s="36"/>
      <c r="K8" s="48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s="37" customFormat="1" ht="12.75" customHeight="1">
      <c r="A9" s="49">
        <v>1981</v>
      </c>
      <c r="B9" s="50">
        <v>32223.452</v>
      </c>
      <c r="C9" s="50"/>
      <c r="D9" s="50">
        <v>307259.654</v>
      </c>
      <c r="E9" s="50"/>
      <c r="F9" s="50"/>
      <c r="G9" s="51"/>
      <c r="H9" s="50"/>
      <c r="I9" s="50"/>
      <c r="K9" s="48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2.75">
      <c r="A10" s="49">
        <v>1982</v>
      </c>
      <c r="B10" s="50">
        <v>34403.187</v>
      </c>
      <c r="D10" s="50">
        <v>347815.327</v>
      </c>
      <c r="E10" s="51">
        <f>+(B10/B9-1)*100</f>
        <v>6.7644366593622385</v>
      </c>
      <c r="G10" s="51">
        <f>+(D10/D9-1)*100</f>
        <v>13.199153377943995</v>
      </c>
      <c r="H10" s="52"/>
      <c r="I10" s="52"/>
      <c r="K10" s="4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2.75">
      <c r="A11" s="49">
        <v>1983</v>
      </c>
      <c r="B11" s="50">
        <v>36921.542</v>
      </c>
      <c r="D11" s="50">
        <v>378080.169</v>
      </c>
      <c r="E11" s="51">
        <f>+(B11/B10-1)*100</f>
        <v>7.3201212434185425</v>
      </c>
      <c r="G11" s="51">
        <f>+(D11/D10-1)*100</f>
        <v>8.701411252069402</v>
      </c>
      <c r="H11" s="52"/>
      <c r="I11" s="52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2.75">
      <c r="A12" s="49">
        <v>1984</v>
      </c>
      <c r="B12" s="50">
        <v>39531.758</v>
      </c>
      <c r="D12" s="50">
        <v>391526.184</v>
      </c>
      <c r="E12" s="51">
        <f>+(B12/B11-1)*100</f>
        <v>7.069628890364332</v>
      </c>
      <c r="G12" s="51">
        <f>+(D12/D11-1)*100</f>
        <v>3.556392559695465</v>
      </c>
      <c r="H12" s="50"/>
      <c r="I12" s="52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2.75">
      <c r="A13" s="49">
        <v>1985</v>
      </c>
      <c r="B13" s="50">
        <v>41129.538</v>
      </c>
      <c r="D13" s="50">
        <v>397548.229</v>
      </c>
      <c r="E13" s="51">
        <f>+(B13/B12-1)*100</f>
        <v>4.041763080710958</v>
      </c>
      <c r="G13" s="51">
        <f>+(D13/D12-1)*100</f>
        <v>1.5380950868920662</v>
      </c>
      <c r="H13" s="52"/>
      <c r="I13" s="53"/>
      <c r="J13" s="53"/>
      <c r="K13" s="53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2.75">
      <c r="A14" s="49">
        <v>1986</v>
      </c>
      <c r="B14" s="50">
        <v>43454.535</v>
      </c>
      <c r="D14" s="50">
        <v>426967.766</v>
      </c>
      <c r="E14" s="51">
        <f aca="true" t="shared" si="0" ref="E14:E23">+(B14/B13-1)*100</f>
        <v>5.652864372072464</v>
      </c>
      <c r="G14" s="51">
        <f aca="true" t="shared" si="1" ref="G14:G26">+(D14/D13-1)*100</f>
        <v>7.400243506052706</v>
      </c>
      <c r="H14" s="52"/>
      <c r="I14" s="53"/>
      <c r="J14" s="53"/>
      <c r="K14" s="53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2.75">
      <c r="A15" s="49">
        <v>1987</v>
      </c>
      <c r="B15" s="50">
        <v>46222.125</v>
      </c>
      <c r="D15" s="50">
        <v>461872.135</v>
      </c>
      <c r="E15" s="51">
        <f t="shared" si="0"/>
        <v>6.368932494617652</v>
      </c>
      <c r="G15" s="51">
        <f t="shared" si="1"/>
        <v>8.174942414739572</v>
      </c>
      <c r="H15" s="52"/>
      <c r="I15" s="53"/>
      <c r="J15" s="53"/>
      <c r="K15" s="53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2.75">
      <c r="A16" s="54">
        <v>1988</v>
      </c>
      <c r="B16" s="50">
        <v>48158.859</v>
      </c>
      <c r="D16" s="50">
        <v>485649.865</v>
      </c>
      <c r="E16" s="51">
        <f t="shared" si="0"/>
        <v>4.190058332454427</v>
      </c>
      <c r="G16" s="51">
        <f t="shared" si="1"/>
        <v>5.148119619729807</v>
      </c>
      <c r="H16" s="52"/>
      <c r="I16" s="53"/>
      <c r="J16" s="53"/>
      <c r="K16" s="53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2.75">
      <c r="A17" s="54">
        <v>1989</v>
      </c>
      <c r="B17" s="50">
        <v>51776.849</v>
      </c>
      <c r="D17" s="50">
        <v>520230.894</v>
      </c>
      <c r="E17" s="51">
        <f t="shared" si="0"/>
        <v>7.512615695483982</v>
      </c>
      <c r="G17" s="51">
        <f t="shared" si="1"/>
        <v>7.120568024867047</v>
      </c>
      <c r="H17" s="52"/>
      <c r="I17" s="53"/>
      <c r="J17" s="53"/>
      <c r="K17" s="53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2.75">
      <c r="A18" s="54">
        <v>1990</v>
      </c>
      <c r="B18" s="50">
        <v>55256.026</v>
      </c>
      <c r="D18" s="50">
        <v>567592.288</v>
      </c>
      <c r="E18" s="51">
        <f t="shared" si="0"/>
        <v>6.7195610918694415</v>
      </c>
      <c r="G18" s="51">
        <f t="shared" si="1"/>
        <v>9.103917999917922</v>
      </c>
      <c r="H18" s="52"/>
      <c r="I18" s="53"/>
      <c r="J18" s="53"/>
      <c r="K18" s="5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2.75">
      <c r="A19" s="54">
        <v>1991</v>
      </c>
      <c r="B19" s="50">
        <v>57556.818</v>
      </c>
      <c r="D19" s="50">
        <v>623864.352</v>
      </c>
      <c r="E19" s="51">
        <f t="shared" si="0"/>
        <v>4.1638752667446655</v>
      </c>
      <c r="G19" s="51">
        <f t="shared" si="1"/>
        <v>9.914169940237105</v>
      </c>
      <c r="H19" s="52"/>
      <c r="I19" s="53"/>
      <c r="J19" s="53"/>
      <c r="K19" s="53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2.75">
      <c r="A20" s="54">
        <v>1992</v>
      </c>
      <c r="B20" s="50">
        <v>59157.934</v>
      </c>
      <c r="D20" s="50">
        <v>632168.656</v>
      </c>
      <c r="E20" s="51">
        <f t="shared" si="0"/>
        <v>2.781800759034314</v>
      </c>
      <c r="G20" s="51">
        <f t="shared" si="1"/>
        <v>1.331107310968771</v>
      </c>
      <c r="H20" s="52"/>
      <c r="I20" s="55"/>
      <c r="J20" s="53"/>
      <c r="K20" s="5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2.75">
      <c r="A21" s="54">
        <v>1993</v>
      </c>
      <c r="B21" s="50">
        <v>60315.28</v>
      </c>
      <c r="D21" s="50">
        <v>676627.106</v>
      </c>
      <c r="E21" s="51">
        <f t="shared" si="0"/>
        <v>1.9563664951517623</v>
      </c>
      <c r="G21" s="51">
        <f t="shared" si="1"/>
        <v>7.032688124923436</v>
      </c>
      <c r="H21" s="52"/>
      <c r="I21" s="53"/>
      <c r="J21" s="53"/>
      <c r="K21" s="5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12.75">
      <c r="A22" s="54">
        <v>1994</v>
      </c>
      <c r="B22" s="56">
        <v>63102.832</v>
      </c>
      <c r="D22" s="50">
        <v>707389.481</v>
      </c>
      <c r="E22" s="51">
        <f t="shared" si="0"/>
        <v>4.6216348494112935</v>
      </c>
      <c r="G22" s="51">
        <f t="shared" si="1"/>
        <v>4.546429595742496</v>
      </c>
      <c r="H22" s="57" t="s">
        <v>25</v>
      </c>
      <c r="I22" s="58" t="s">
        <v>17</v>
      </c>
      <c r="J22" s="58" t="s">
        <v>18</v>
      </c>
      <c r="K22" s="5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13.5" thickBot="1">
      <c r="A23" s="54">
        <v>1995</v>
      </c>
      <c r="B23" s="59">
        <v>64330.654</v>
      </c>
      <c r="C23" s="60"/>
      <c r="D23" s="60">
        <v>698362.366</v>
      </c>
      <c r="E23" s="51">
        <f t="shared" si="0"/>
        <v>1.9457478548664753</v>
      </c>
      <c r="G23" s="51">
        <f>+(D23/D22-1)*100</f>
        <v>-1.276116657437265</v>
      </c>
      <c r="H23" s="61">
        <v>64123.388</v>
      </c>
      <c r="I23" s="62"/>
      <c r="J23" s="61">
        <v>715434.093</v>
      </c>
      <c r="K23" s="63" t="s">
        <v>26</v>
      </c>
      <c r="L23" s="64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2.75">
      <c r="A24" s="54">
        <v>1996</v>
      </c>
      <c r="B24" s="50">
        <v>65135.146</v>
      </c>
      <c r="D24" s="50">
        <v>785876.907</v>
      </c>
      <c r="E24" s="51">
        <f>+(B24/H23-1)*100</f>
        <v>1.5778299175333688</v>
      </c>
      <c r="G24" s="51">
        <f>+(D24/J23-1)*100</f>
        <v>9.846163984807465</v>
      </c>
      <c r="H24" s="65"/>
      <c r="I24" s="65"/>
      <c r="J24" s="66"/>
      <c r="K24" s="63" t="s">
        <v>27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12.75">
      <c r="A25" s="54">
        <v>1997</v>
      </c>
      <c r="B25" s="50">
        <v>68346.141</v>
      </c>
      <c r="D25" s="50">
        <v>817420.197</v>
      </c>
      <c r="E25" s="51">
        <f>+(B25/B24-1)*100</f>
        <v>4.929742538690252</v>
      </c>
      <c r="G25" s="51">
        <f t="shared" si="1"/>
        <v>4.013769805301082</v>
      </c>
      <c r="H25" s="67"/>
      <c r="I25" s="67"/>
      <c r="J25" s="62"/>
      <c r="K25" s="68" t="s">
        <v>28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13.5" thickBot="1">
      <c r="A26" s="54">
        <v>1998</v>
      </c>
      <c r="B26" s="69">
        <v>71777.776</v>
      </c>
      <c r="C26" s="70"/>
      <c r="D26" s="70">
        <v>847455.312</v>
      </c>
      <c r="E26" s="51">
        <f>+(B26/B25-1)*100</f>
        <v>5.020963802477141</v>
      </c>
      <c r="G26" s="51">
        <f t="shared" si="1"/>
        <v>3.6743788702837676</v>
      </c>
      <c r="H26" s="61">
        <v>71998.333</v>
      </c>
      <c r="I26" s="61">
        <v>601566.349</v>
      </c>
      <c r="J26" s="61">
        <v>985538.091</v>
      </c>
      <c r="K26" s="68" t="s">
        <v>29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3.5" thickTop="1">
      <c r="A27" s="54">
        <v>1999</v>
      </c>
      <c r="B27" s="50">
        <v>77627.91666666667</v>
      </c>
      <c r="C27" s="50">
        <v>700744.1666666666</v>
      </c>
      <c r="D27" s="50">
        <v>1066486.3214583334</v>
      </c>
      <c r="E27" s="51">
        <f>+(B27/H26-1)*100</f>
        <v>7.819047236366816</v>
      </c>
      <c r="F27" s="51">
        <f>+(C27/I26-1)*100</f>
        <v>16.486596670763333</v>
      </c>
      <c r="G27" s="51">
        <f>+(D27/J26-1)*100</f>
        <v>8.2136074899142</v>
      </c>
      <c r="H27" s="52"/>
      <c r="I27" s="52"/>
      <c r="K27" s="68" t="s">
        <v>30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2.75">
      <c r="A28" s="54">
        <v>2000</v>
      </c>
      <c r="B28" s="50">
        <v>82625.75</v>
      </c>
      <c r="C28" s="50">
        <v>761052.4166666666</v>
      </c>
      <c r="D28" s="50">
        <v>1162535.3130333335</v>
      </c>
      <c r="E28" s="51">
        <f aca="true" t="shared" si="2" ref="E28:G42">+(B28/B27-1)*100</f>
        <v>6.438190728206661</v>
      </c>
      <c r="F28" s="51">
        <f t="shared" si="2"/>
        <v>8.606314953269912</v>
      </c>
      <c r="G28" s="51">
        <f t="shared" si="2"/>
        <v>9.006115656847902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12.75">
      <c r="A29" s="54">
        <v>2001</v>
      </c>
      <c r="B29" s="50">
        <v>87661.83333333333</v>
      </c>
      <c r="C29" s="50">
        <v>793953.0833333334</v>
      </c>
      <c r="D29" s="50">
        <v>1182074.8073916663</v>
      </c>
      <c r="E29" s="51">
        <f t="shared" si="2"/>
        <v>6.095053095836733</v>
      </c>
      <c r="F29" s="51">
        <f t="shared" si="2"/>
        <v>4.323048708099297</v>
      </c>
      <c r="G29" s="51">
        <f t="shared" si="2"/>
        <v>1.6807656627091605</v>
      </c>
      <c r="H29" s="52"/>
      <c r="J29" s="50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12.75">
      <c r="A30" s="54">
        <v>2002</v>
      </c>
      <c r="B30" s="50">
        <v>89919.83333333333</v>
      </c>
      <c r="C30" s="50">
        <v>845261.8333333334</v>
      </c>
      <c r="D30" s="50">
        <v>1207609.5165916667</v>
      </c>
      <c r="E30" s="51">
        <f t="shared" si="2"/>
        <v>2.575807411435238</v>
      </c>
      <c r="F30" s="51">
        <f t="shared" si="2"/>
        <v>6.462441053139467</v>
      </c>
      <c r="G30" s="51">
        <f t="shared" si="2"/>
        <v>2.1601601726327857</v>
      </c>
      <c r="H30" s="52"/>
      <c r="J30" s="50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12.75">
      <c r="A31" s="54">
        <v>2003</v>
      </c>
      <c r="B31" s="50">
        <v>92578.49140833331</v>
      </c>
      <c r="C31" s="50">
        <v>884925.8241500001</v>
      </c>
      <c r="D31" s="50">
        <v>1259276.7148416664</v>
      </c>
      <c r="E31" s="51">
        <f t="shared" si="2"/>
        <v>2.9566981793041514</v>
      </c>
      <c r="F31" s="51">
        <f t="shared" si="2"/>
        <v>4.692509380229537</v>
      </c>
      <c r="G31" s="51">
        <f>+(D31/D30-1)*100</f>
        <v>4.278468953757852</v>
      </c>
      <c r="H31" s="53"/>
      <c r="J31" s="50"/>
      <c r="K31" s="71"/>
      <c r="L31" s="71"/>
      <c r="M31" s="71"/>
      <c r="N31" s="71"/>
      <c r="O31" s="71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12.75">
      <c r="A32" s="54">
        <v>2004</v>
      </c>
      <c r="B32" s="50">
        <v>93829.35172500001</v>
      </c>
      <c r="C32" s="50">
        <v>921915.3194083333</v>
      </c>
      <c r="D32" s="50">
        <v>1290986.591</v>
      </c>
      <c r="E32" s="51">
        <f t="shared" si="2"/>
        <v>1.3511349101051673</v>
      </c>
      <c r="F32" s="51">
        <f t="shared" si="2"/>
        <v>4.179954324856872</v>
      </c>
      <c r="G32" s="51">
        <f t="shared" si="2"/>
        <v>2.5181023189427165</v>
      </c>
      <c r="H32"/>
      <c r="J32" s="71"/>
      <c r="K32" s="71"/>
      <c r="L32" s="72"/>
      <c r="M32" s="71"/>
      <c r="N32" s="71"/>
      <c r="O32" s="71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2.75">
      <c r="A33" s="54">
        <v>2005</v>
      </c>
      <c r="B33" s="50">
        <v>96342.50544166667</v>
      </c>
      <c r="C33" s="50">
        <v>1008373.0567333335</v>
      </c>
      <c r="D33" s="50">
        <v>1407955.55</v>
      </c>
      <c r="E33" s="51">
        <f t="shared" si="2"/>
        <v>2.678430225152084</v>
      </c>
      <c r="F33" s="51">
        <f t="shared" si="2"/>
        <v>9.378056260144053</v>
      </c>
      <c r="G33" s="51">
        <f t="shared" si="2"/>
        <v>9.060431751610665</v>
      </c>
      <c r="H33"/>
      <c r="J33" s="71"/>
      <c r="K33" s="73"/>
      <c r="L33" s="71"/>
      <c r="M33" s="71"/>
      <c r="N33" s="71"/>
      <c r="O33" s="71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2.75">
      <c r="A34" s="54">
        <v>2006</v>
      </c>
      <c r="B34" s="50">
        <v>96540.70586666666</v>
      </c>
      <c r="C34" s="50">
        <v>1119705.4062416668</v>
      </c>
      <c r="D34" s="50">
        <v>1630603.0833333333</v>
      </c>
      <c r="E34" s="51">
        <f t="shared" si="2"/>
        <v>0.20572479830307522</v>
      </c>
      <c r="F34" s="51">
        <f t="shared" si="2"/>
        <v>11.040789791528049</v>
      </c>
      <c r="G34" s="51">
        <f t="shared" si="2"/>
        <v>15.813534264866046</v>
      </c>
      <c r="H34"/>
      <c r="J34" s="71"/>
      <c r="K34" s="71"/>
      <c r="L34" s="71"/>
      <c r="M34" s="71"/>
      <c r="N34" s="71"/>
      <c r="O34" s="71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2.75">
      <c r="A35" s="54">
        <v>2007</v>
      </c>
      <c r="B35" s="50">
        <v>97018.640275</v>
      </c>
      <c r="C35" s="50">
        <v>1230520.7687416666</v>
      </c>
      <c r="D35" s="50">
        <v>1896177</v>
      </c>
      <c r="E35" s="51">
        <f t="shared" si="2"/>
        <v>0.4950599895068297</v>
      </c>
      <c r="F35" s="51">
        <f t="shared" si="2"/>
        <v>9.896831959752328</v>
      </c>
      <c r="G35" s="51">
        <f t="shared" si="2"/>
        <v>16.28685235426954</v>
      </c>
      <c r="H35"/>
      <c r="J35" s="71"/>
      <c r="K35" s="71"/>
      <c r="L35" s="71"/>
      <c r="M35" s="71"/>
      <c r="N35" s="71"/>
      <c r="O35" s="71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2.75">
      <c r="A36" s="54">
        <v>2008</v>
      </c>
      <c r="B36" s="50">
        <v>96688.1080003375</v>
      </c>
      <c r="C36" s="50">
        <v>1290807.126517775</v>
      </c>
      <c r="D36" s="50">
        <v>2066300.1546287748</v>
      </c>
      <c r="E36" s="51">
        <f t="shared" si="2"/>
        <v>-0.3406894527954729</v>
      </c>
      <c r="F36" s="51">
        <f t="shared" si="2"/>
        <v>4.899255608481723</v>
      </c>
      <c r="G36" s="51">
        <f t="shared" si="2"/>
        <v>8.971902656174757</v>
      </c>
      <c r="H36"/>
      <c r="I36" s="48"/>
      <c r="J36" s="48"/>
      <c r="K36" s="71"/>
      <c r="L36" s="71"/>
      <c r="M36" s="71"/>
      <c r="N36" s="71"/>
      <c r="O36" s="71"/>
      <c r="P36" s="39"/>
      <c r="Q36" s="50"/>
      <c r="R36" s="74"/>
      <c r="S36" s="39"/>
      <c r="T36" s="39"/>
      <c r="U36" s="39"/>
      <c r="V36" s="39"/>
      <c r="W36" s="39"/>
      <c r="X36" s="39"/>
      <c r="Y36" s="39"/>
    </row>
    <row r="37" spans="1:25" ht="12.75">
      <c r="A37" s="54">
        <v>2009</v>
      </c>
      <c r="B37" s="50">
        <v>96555.31550409667</v>
      </c>
      <c r="C37" s="75">
        <v>1394438.5187489665</v>
      </c>
      <c r="D37" s="50">
        <v>2108280.171402467</v>
      </c>
      <c r="E37" s="51">
        <f t="shared" si="2"/>
        <v>-0.13734108463511197</v>
      </c>
      <c r="F37" s="51">
        <f t="shared" si="2"/>
        <v>8.02841804187735</v>
      </c>
      <c r="G37" s="51">
        <f t="shared" si="2"/>
        <v>2.0316514364891125</v>
      </c>
      <c r="H37"/>
      <c r="I37" s="48"/>
      <c r="J37" s="48"/>
      <c r="K37" s="71"/>
      <c r="L37" s="71"/>
      <c r="M37" s="71"/>
      <c r="N37" s="71"/>
      <c r="O37" s="71"/>
      <c r="P37" s="39"/>
      <c r="Q37" s="50"/>
      <c r="R37" s="74"/>
      <c r="S37" s="39"/>
      <c r="T37" s="39"/>
      <c r="U37" s="39"/>
      <c r="V37" s="39"/>
      <c r="W37" s="39"/>
      <c r="X37" s="39"/>
      <c r="Y37" s="39"/>
    </row>
    <row r="38" spans="1:25" ht="12.75">
      <c r="A38" s="54">
        <v>2010</v>
      </c>
      <c r="B38" s="50">
        <v>95451.86216666666</v>
      </c>
      <c r="C38" s="75">
        <v>1495163.4230208586</v>
      </c>
      <c r="D38" s="50">
        <v>2145924.9166666665</v>
      </c>
      <c r="E38" s="51">
        <f t="shared" si="2"/>
        <v>-1.142819876533041</v>
      </c>
      <c r="F38" s="51">
        <f t="shared" si="2"/>
        <v>7.223330603507594</v>
      </c>
      <c r="G38" s="51">
        <f t="shared" si="2"/>
        <v>1.785566537826777</v>
      </c>
      <c r="H38"/>
      <c r="I38" s="48"/>
      <c r="J38" s="48"/>
      <c r="K38" s="71"/>
      <c r="L38" s="71"/>
      <c r="M38" s="71"/>
      <c r="N38" s="71"/>
      <c r="O38" s="71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2.75">
      <c r="A39" s="54">
        <v>2011</v>
      </c>
      <c r="B39" s="50">
        <v>90658.58333333333</v>
      </c>
      <c r="C39" s="75">
        <v>1540693.8333333333</v>
      </c>
      <c r="D39" s="50">
        <v>2217530.0833333335</v>
      </c>
      <c r="E39" s="51">
        <f t="shared" si="2"/>
        <v>-5.021671368719738</v>
      </c>
      <c r="F39" s="51">
        <f t="shared" si="2"/>
        <v>3.045179517599772</v>
      </c>
      <c r="G39" s="51">
        <f>+(D39/D38-1)*100</f>
        <v>3.3367973926083927</v>
      </c>
      <c r="H39"/>
      <c r="I39" s="48"/>
      <c r="J39" s="48"/>
      <c r="K39" s="71"/>
      <c r="L39" s="71"/>
      <c r="M39" s="71"/>
      <c r="N39" s="71"/>
      <c r="O39" s="71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2.75">
      <c r="A40" s="54">
        <v>2012</v>
      </c>
      <c r="B40" s="50">
        <v>86764.33333333333</v>
      </c>
      <c r="C40" s="75">
        <v>1615384.5833333333</v>
      </c>
      <c r="D40" s="50">
        <v>2362248.75</v>
      </c>
      <c r="E40" s="51">
        <f>+(B40/B39-1)*100</f>
        <v>-4.295511640284111</v>
      </c>
      <c r="F40" s="51">
        <f t="shared" si="2"/>
        <v>4.847864538952851</v>
      </c>
      <c r="G40" s="51">
        <f>+(D40/D39-1)*100</f>
        <v>6.52611965692611</v>
      </c>
      <c r="H40"/>
      <c r="I40" s="48"/>
      <c r="J40" s="48"/>
      <c r="K40" s="71"/>
      <c r="L40" s="71"/>
      <c r="M40" s="71"/>
      <c r="N40" s="71"/>
      <c r="O40" s="71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2.75">
      <c r="A41" s="54">
        <v>2013</v>
      </c>
      <c r="B41" s="50">
        <v>84373.11793333331</v>
      </c>
      <c r="C41" s="75">
        <v>1725202.1474083334</v>
      </c>
      <c r="D41" s="50">
        <v>2418223.8519749995</v>
      </c>
      <c r="E41" s="51">
        <f>+(B41/B40-1)*100</f>
        <v>-2.7559889048111352</v>
      </c>
      <c r="F41" s="51">
        <f t="shared" si="2"/>
        <v>6.798230291909335</v>
      </c>
      <c r="G41" s="51">
        <f t="shared" si="2"/>
        <v>2.3695684874422973</v>
      </c>
      <c r="H41"/>
      <c r="I41" s="48"/>
      <c r="J41" s="76"/>
      <c r="K41" s="71"/>
      <c r="L41" s="71"/>
      <c r="M41" s="71"/>
      <c r="N41" s="71"/>
      <c r="O41" s="71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2.75">
      <c r="A42" s="54">
        <v>2014</v>
      </c>
      <c r="B42" s="50">
        <v>78285.37780833333</v>
      </c>
      <c r="C42" s="50">
        <v>1892097.9274083336</v>
      </c>
      <c r="D42" s="50">
        <v>2516959.2909500003</v>
      </c>
      <c r="E42" s="51">
        <f aca="true" t="shared" si="3" ref="E42:G49">+(B42/B41-1)*100</f>
        <v>-7.215260350826613</v>
      </c>
      <c r="F42" s="51">
        <f t="shared" si="2"/>
        <v>9.673984016929138</v>
      </c>
      <c r="G42" s="51">
        <f t="shared" si="2"/>
        <v>4.082973497030151</v>
      </c>
      <c r="H42"/>
      <c r="I42" s="48"/>
      <c r="J42" s="76"/>
      <c r="K42" s="71"/>
      <c r="L42" s="71"/>
      <c r="M42" s="71"/>
      <c r="N42" s="71"/>
      <c r="O42" s="71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2.75">
      <c r="A43" s="54">
        <v>2015</v>
      </c>
      <c r="B43" s="50">
        <v>74887.36699999998</v>
      </c>
      <c r="C43" s="50">
        <v>2153449.881091667</v>
      </c>
      <c r="D43" s="50">
        <v>2685405.2654499994</v>
      </c>
      <c r="E43" s="51">
        <f t="shared" si="3"/>
        <v>-4.340543411124265</v>
      </c>
      <c r="F43" s="51">
        <f t="shared" si="3"/>
        <v>13.812813274486025</v>
      </c>
      <c r="G43" s="51">
        <f t="shared" si="3"/>
        <v>6.692439369427428</v>
      </c>
      <c r="H43"/>
      <c r="I43" s="48"/>
      <c r="J43" s="48"/>
      <c r="K43" s="71"/>
      <c r="L43" s="71"/>
      <c r="M43" s="71"/>
      <c r="N43" s="71"/>
      <c r="O43" s="71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2.75">
      <c r="A44" s="54">
        <v>2016</v>
      </c>
      <c r="B44" s="50">
        <v>63182.41014166666</v>
      </c>
      <c r="C44" s="75">
        <v>2387221.142725</v>
      </c>
      <c r="D44" s="50">
        <v>2909797.5510000004</v>
      </c>
      <c r="E44" s="51">
        <f t="shared" si="3"/>
        <v>-15.630081984766974</v>
      </c>
      <c r="F44" s="51">
        <f t="shared" si="3"/>
        <v>10.855662984588509</v>
      </c>
      <c r="G44" s="51">
        <f t="shared" si="3"/>
        <v>8.355993355528014</v>
      </c>
      <c r="H44"/>
      <c r="I44" s="48"/>
      <c r="J44" s="48"/>
      <c r="K44" s="71"/>
      <c r="L44" s="71"/>
      <c r="M44" s="71"/>
      <c r="N44" s="71"/>
      <c r="O44" s="71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2.75">
      <c r="A45" s="54">
        <v>2017</v>
      </c>
      <c r="B45" s="50">
        <v>55563.62159166666</v>
      </c>
      <c r="C45" s="75">
        <v>2630270.4811749994</v>
      </c>
      <c r="D45" s="50">
        <v>3193525.2059083334</v>
      </c>
      <c r="E45" s="51">
        <f>+(B45/B44-1)*100</f>
        <v>-12.058401274844154</v>
      </c>
      <c r="F45" s="51">
        <f>+(C45/C44-1)*100</f>
        <v>10.181266163408708</v>
      </c>
      <c r="G45" s="51">
        <f>+(D45/D44-1)*100</f>
        <v>9.750769596009356</v>
      </c>
      <c r="H45"/>
      <c r="I45" s="48"/>
      <c r="J45" s="48"/>
      <c r="K45" s="71"/>
      <c r="L45" s="71"/>
      <c r="M45" s="71"/>
      <c r="N45" s="71"/>
      <c r="O45" s="71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2.75">
      <c r="A46" s="54">
        <v>2018</v>
      </c>
      <c r="B46" s="50">
        <v>56592.16990000001</v>
      </c>
      <c r="C46" s="50">
        <v>2823237.5128416666</v>
      </c>
      <c r="D46" s="50">
        <v>3368149.9538749997</v>
      </c>
      <c r="E46" s="51">
        <f>+(B46/B45-1)*100</f>
        <v>1.8511181936484933</v>
      </c>
      <c r="F46" s="51">
        <f>+(C46/C45-1)*100</f>
        <v>7.336394984764638</v>
      </c>
      <c r="G46" s="51">
        <f t="shared" si="3"/>
        <v>5.468087355114459</v>
      </c>
      <c r="H46"/>
      <c r="I46" s="48"/>
      <c r="J46" s="77"/>
      <c r="K46" s="71"/>
      <c r="L46" s="71"/>
      <c r="M46" s="71"/>
      <c r="N46" s="71"/>
      <c r="O46" s="71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12.75">
      <c r="A47" s="54">
        <v>2019</v>
      </c>
      <c r="B47" s="50">
        <v>60387.82889999999</v>
      </c>
      <c r="C47" s="50">
        <v>3150404.7520250003</v>
      </c>
      <c r="D47" s="50">
        <v>3604856.129324999</v>
      </c>
      <c r="E47" s="51">
        <f>+(B47/B46-1)*100</f>
        <v>6.7070391658546225</v>
      </c>
      <c r="F47" s="51">
        <f t="shared" si="3"/>
        <v>11.58837107027637</v>
      </c>
      <c r="G47" s="51">
        <f t="shared" si="3"/>
        <v>7.027780196593469</v>
      </c>
      <c r="H47"/>
      <c r="I47" s="48"/>
      <c r="J47" s="77"/>
      <c r="K47" s="71"/>
      <c r="L47" s="71"/>
      <c r="M47" s="71"/>
      <c r="N47" s="71"/>
      <c r="O47" s="71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2.75">
      <c r="A48" s="54">
        <v>2020</v>
      </c>
      <c r="B48" s="50">
        <v>61102.78729166667</v>
      </c>
      <c r="C48" s="50">
        <v>3691065.8068499994</v>
      </c>
      <c r="D48" s="50">
        <v>4105805.2977416664</v>
      </c>
      <c r="E48" s="51">
        <f>+(B48/B47-1)*100</f>
        <v>1.1839445210898747</v>
      </c>
      <c r="F48" s="51">
        <f t="shared" si="3"/>
        <v>17.16163786502276</v>
      </c>
      <c r="G48" s="51">
        <f>+(D48/D47-1)*100</f>
        <v>13.896509331995688</v>
      </c>
      <c r="H48" s="53"/>
      <c r="I48" s="78"/>
      <c r="J48" s="48"/>
      <c r="K48" s="71"/>
      <c r="L48" s="71"/>
      <c r="M48" s="71"/>
      <c r="N48" s="71"/>
      <c r="O48" s="71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2.75">
      <c r="A49" s="54">
        <v>2021</v>
      </c>
      <c r="B49" s="50">
        <v>61006.892583333334</v>
      </c>
      <c r="C49" s="50">
        <v>4211726.327025001</v>
      </c>
      <c r="D49" s="50">
        <v>4650016.6743</v>
      </c>
      <c r="E49" s="51">
        <f>+(B49/B48-1)*100</f>
        <v>-0.15693999011140436</v>
      </c>
      <c r="F49" s="51">
        <f t="shared" si="3"/>
        <v>14.105966878421494</v>
      </c>
      <c r="G49" s="51">
        <f>+(D49/D48-1)*100</f>
        <v>13.25468055822492</v>
      </c>
      <c r="H49" s="53"/>
      <c r="I49" s="79"/>
      <c r="J49" s="48"/>
      <c r="K49" s="48"/>
      <c r="L49" s="48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2.75">
      <c r="A50" s="54">
        <v>2022</v>
      </c>
      <c r="B50" s="50">
        <v>64105.49327499999</v>
      </c>
      <c r="C50" s="50">
        <v>4512602.021566668</v>
      </c>
      <c r="D50" s="50">
        <v>4986818.20735</v>
      </c>
      <c r="E50" s="51">
        <f>+(B50/B49-1)*100</f>
        <v>5.079099361492756</v>
      </c>
      <c r="F50" s="51">
        <f>+(C50/C49-1)*100</f>
        <v>7.143761754201949</v>
      </c>
      <c r="G50" s="51">
        <f>+(D50/D49-1)*100</f>
        <v>7.243017748978309</v>
      </c>
      <c r="H50" s="53"/>
      <c r="I50" s="79"/>
      <c r="J50" s="48"/>
      <c r="K50" s="48"/>
      <c r="L50" s="48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2.75">
      <c r="A51" s="54">
        <v>2023</v>
      </c>
      <c r="B51" s="50">
        <v>61213.078208333325</v>
      </c>
      <c r="C51" s="50">
        <v>4076269.5471666665</v>
      </c>
      <c r="D51" s="50">
        <v>4859420.84493</v>
      </c>
      <c r="E51" s="51">
        <f>+(B51/B50-1)*100</f>
        <v>-4.511961329520975</v>
      </c>
      <c r="F51" s="51">
        <f>+(C51/C50-1)*100</f>
        <v>-9.669199107625204</v>
      </c>
      <c r="G51" s="51">
        <f>+(D51/D50-1)*100</f>
        <v>-2.5546823068912206</v>
      </c>
      <c r="H51" s="53"/>
      <c r="I51" s="79"/>
      <c r="J51" s="48"/>
      <c r="K51" s="48"/>
      <c r="L51" s="48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2.75">
      <c r="A52" s="80"/>
      <c r="D52" s="53"/>
      <c r="E52" s="53"/>
      <c r="F52"/>
      <c r="G52" s="39"/>
      <c r="H52" s="53"/>
      <c r="I52" s="79"/>
      <c r="J52" s="48"/>
      <c r="K52" s="48"/>
      <c r="L52" s="48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15" ht="12.75">
      <c r="A53" s="80"/>
      <c r="D53" s="53"/>
      <c r="E53" s="53"/>
      <c r="F53"/>
      <c r="G53" s="39"/>
      <c r="H53" s="53"/>
      <c r="I53" s="79"/>
      <c r="J53" s="48"/>
      <c r="K53" s="48"/>
      <c r="L53" s="48"/>
      <c r="M53" s="39"/>
      <c r="N53" s="39"/>
      <c r="O53" s="39"/>
    </row>
    <row r="54" spans="1:15" ht="12.75">
      <c r="A54" s="80"/>
      <c r="D54" s="53"/>
      <c r="E54" s="53"/>
      <c r="F54"/>
      <c r="G54" s="39"/>
      <c r="H54" s="53"/>
      <c r="I54" s="79"/>
      <c r="J54" s="48"/>
      <c r="K54" s="48"/>
      <c r="M54" s="39"/>
      <c r="N54" s="39"/>
      <c r="O54" s="39"/>
    </row>
    <row r="55" spans="1:15" ht="12.75">
      <c r="A55" s="80"/>
      <c r="D55" s="53"/>
      <c r="E55" s="53"/>
      <c r="F55"/>
      <c r="G55" s="39"/>
      <c r="H55" s="53"/>
      <c r="I55" s="79"/>
      <c r="J55" s="48"/>
      <c r="K55" s="48"/>
      <c r="N55" s="39"/>
      <c r="O55" s="39"/>
    </row>
    <row r="56" spans="1:15" ht="12.75">
      <c r="A56" s="80"/>
      <c r="D56" s="53"/>
      <c r="E56" s="53"/>
      <c r="F56"/>
      <c r="G56" s="39"/>
      <c r="H56" s="53"/>
      <c r="J56" s="48"/>
      <c r="K56" s="48"/>
      <c r="N56" s="39"/>
      <c r="O56" s="39"/>
    </row>
    <row r="57" spans="1:15" ht="12.75">
      <c r="A57" s="80"/>
      <c r="D57" s="53"/>
      <c r="E57" s="53"/>
      <c r="F57"/>
      <c r="G57" s="39"/>
      <c r="H57" s="53"/>
      <c r="I57" s="79"/>
      <c r="J57" s="48"/>
      <c r="K57" s="48"/>
      <c r="M57" s="39"/>
      <c r="N57" s="39"/>
      <c r="O57" s="39"/>
    </row>
    <row r="58" spans="1:15" ht="12.75">
      <c r="A58" s="80"/>
      <c r="D58" s="53"/>
      <c r="E58" s="53"/>
      <c r="F58"/>
      <c r="G58" s="39"/>
      <c r="H58" s="53"/>
      <c r="I58" s="79"/>
      <c r="J58" s="48"/>
      <c r="K58" s="48"/>
      <c r="M58" s="39"/>
      <c r="N58" s="39"/>
      <c r="O58" s="39"/>
    </row>
    <row r="59" spans="1:15" ht="12.75">
      <c r="A59" s="80"/>
      <c r="D59" s="53"/>
      <c r="E59" s="53"/>
      <c r="F59"/>
      <c r="G59" s="39"/>
      <c r="H59" s="53"/>
      <c r="I59" s="79"/>
      <c r="J59" s="48"/>
      <c r="K59" s="48"/>
      <c r="M59" s="39"/>
      <c r="N59" s="39"/>
      <c r="O59" s="39"/>
    </row>
    <row r="60" spans="1:15" ht="12.75">
      <c r="A60" s="80"/>
      <c r="D60" s="53"/>
      <c r="E60" s="53"/>
      <c r="F60"/>
      <c r="G60" s="39"/>
      <c r="H60" s="53"/>
      <c r="I60" s="79"/>
      <c r="J60" s="48"/>
      <c r="K60" s="48"/>
      <c r="M60" s="39"/>
      <c r="N60" s="39"/>
      <c r="O60" s="39"/>
    </row>
    <row r="61" spans="1:15" ht="12.75">
      <c r="A61" s="80"/>
      <c r="D61" s="53"/>
      <c r="E61" s="53"/>
      <c r="F61"/>
      <c r="G61" s="39"/>
      <c r="H61" s="53"/>
      <c r="I61" s="79"/>
      <c r="J61" s="48"/>
      <c r="K61" s="48"/>
      <c r="M61" s="39"/>
      <c r="N61" s="39"/>
      <c r="O61" s="39"/>
    </row>
    <row r="62" spans="1:15" ht="12.75">
      <c r="A62" s="80"/>
      <c r="D62" s="53"/>
      <c r="E62" s="53"/>
      <c r="F62"/>
      <c r="G62" s="39"/>
      <c r="H62" s="53"/>
      <c r="I62" s="79"/>
      <c r="J62" s="48"/>
      <c r="K62" s="48"/>
      <c r="M62" s="39"/>
      <c r="N62" s="39"/>
      <c r="O62" s="39"/>
    </row>
    <row r="63" spans="1:15" ht="12.75">
      <c r="A63" s="80"/>
      <c r="D63" s="53"/>
      <c r="E63" s="53"/>
      <c r="F63"/>
      <c r="G63" s="39"/>
      <c r="H63" s="53"/>
      <c r="I63" s="79"/>
      <c r="J63" s="48"/>
      <c r="K63" s="48"/>
      <c r="M63" s="39"/>
      <c r="N63" s="39"/>
      <c r="O63" s="39"/>
    </row>
    <row r="64" spans="1:15" ht="12.75">
      <c r="A64" s="80"/>
      <c r="D64" s="53"/>
      <c r="E64" s="53"/>
      <c r="F64"/>
      <c r="G64" s="39"/>
      <c r="H64" s="53"/>
      <c r="I64" s="79"/>
      <c r="J64" s="48"/>
      <c r="K64" s="48"/>
      <c r="M64" s="39"/>
      <c r="N64" s="39"/>
      <c r="O64" s="39"/>
    </row>
    <row r="65" spans="1:15" ht="12.75">
      <c r="A65" s="80"/>
      <c r="D65" s="53"/>
      <c r="E65" s="53"/>
      <c r="F65"/>
      <c r="G65" s="39"/>
      <c r="H65" s="53"/>
      <c r="I65" s="79"/>
      <c r="J65" s="48"/>
      <c r="K65" s="48"/>
      <c r="M65" s="39"/>
      <c r="N65" s="39"/>
      <c r="O65" s="39"/>
    </row>
    <row r="66" spans="1:15" ht="12.75">
      <c r="A66" s="80"/>
      <c r="D66" s="53"/>
      <c r="E66" s="53"/>
      <c r="F66"/>
      <c r="G66" s="39"/>
      <c r="H66" s="53"/>
      <c r="I66" s="79"/>
      <c r="J66" s="48"/>
      <c r="K66" s="48"/>
      <c r="M66" s="39"/>
      <c r="N66" s="39"/>
      <c r="O66" s="39"/>
    </row>
    <row r="67" spans="9:15" ht="12.75">
      <c r="I67" s="79"/>
      <c r="J67" s="48"/>
      <c r="K67" s="48"/>
      <c r="M67" s="39"/>
      <c r="N67" s="39"/>
      <c r="O67" s="39"/>
    </row>
    <row r="68" spans="10:15" ht="12.75">
      <c r="J68" s="48"/>
      <c r="K68" s="48"/>
      <c r="M68" s="39"/>
      <c r="N68" s="39"/>
      <c r="O68" s="39"/>
    </row>
    <row r="69" spans="10:15" ht="12.75">
      <c r="J69" s="48"/>
      <c r="K69" s="48"/>
      <c r="M69" s="39"/>
      <c r="N69" s="39"/>
      <c r="O69" s="39"/>
    </row>
    <row r="70" ht="12.75">
      <c r="K70" s="48"/>
    </row>
    <row r="71" ht="12.75">
      <c r="K71" s="48"/>
    </row>
    <row r="72" ht="12.75">
      <c r="K72" s="48"/>
    </row>
    <row r="73" ht="12.75">
      <c r="K73" s="48"/>
    </row>
    <row r="74" ht="12.75">
      <c r="K74" s="48"/>
    </row>
  </sheetData>
  <sheetProtection/>
  <mergeCells count="4">
    <mergeCell ref="B3:D3"/>
    <mergeCell ref="E3:G3"/>
    <mergeCell ref="B7:D7"/>
    <mergeCell ref="E7:G7"/>
  </mergeCells>
  <hyperlinks>
    <hyperlink ref="B65:E65" r:id="rId1" display="Till toppen av fliken/flikens innehållsförteckning"/>
    <hyperlink ref="B1219:E1219" r:id="rId2" display="Till toppen av fliken/flikens innehållsförteckning"/>
    <hyperlink ref="B827:E827" r:id="rId3" display="Till toppen av fliken/flikens innehållsförteckning"/>
    <hyperlink ref="B1197:E1197" r:id="rId4" display="Till toppen av fliken/flikens innehållsförteckning"/>
    <hyperlink ref="B53:E53" r:id="rId5" display="Till toppen av fliken/flikens innehållsförteckning"/>
    <hyperlink ref="B1207:E1207" r:id="rId6" display="Till toppen av fliken/flikens innehållsförteckning"/>
    <hyperlink ref="B815:E815" r:id="rId7" display="Till toppen av fliken/flikens innehållsförteckning"/>
    <hyperlink ref="B1185:E1185" r:id="rId8" display="Till toppen av fliken/flikens innehållsförteckning"/>
    <hyperlink ref="H223:K223" r:id="rId9" display="Till toppen av fliken/flikens innehållsförteckning"/>
    <hyperlink ref="H1421:K1421" r:id="rId10" display="To top of sheet/sheet's table of contents"/>
    <hyperlink ref="H1009:K1009" r:id="rId11" display="Till toppen av fliken/flikens innehållsförteckning"/>
    <hyperlink ref="H1391:K1391" r:id="rId12" display="Till toppen av fliken/flikens innehållsförteckning"/>
    <hyperlink ref="K1265:N1265" r:id="rId13" display="To top of sheet/sheet's table of contents"/>
    <hyperlink ref="K844:N844" r:id="rId14" display="Till toppen av fliken/flikens innehållsförteckning"/>
    <hyperlink ref="K1232:N1232" r:id="rId15" display="Till toppen av fliken/flikens innehållsförteckning"/>
    <hyperlink ref="E64:H64" r:id="rId16" display="Till toppen av fliken/flikens innehållsförteckning"/>
    <hyperlink ref="E1305:H1305" r:id="rId17" display="To top of sheet/sheet's table of contents"/>
    <hyperlink ref="E874:H874" r:id="rId18" display="Till toppen av fliken/flikens innehållsförteckning"/>
    <hyperlink ref="E1268:H1268" r:id="rId19" display="Till toppen av fliken/flikens innehållsförteckning"/>
    <hyperlink ref="E53:H53" r:id="rId20" display="Till toppen av fliken/flikens innehållsförteckning"/>
    <hyperlink ref="E1294:H1294" r:id="rId21" display="To top of sheet/sheet's table of contents"/>
    <hyperlink ref="E863:H863" r:id="rId22" display="Till toppen av fliken/flikens innehållsförteckning"/>
    <hyperlink ref="E1257:H1257" r:id="rId23" display="Till toppen av fliken/flikens innehållsförteckning"/>
    <hyperlink ref="J260:M260" r:id="rId24" display="Till toppen av fliken/flikens innehållsförteckning"/>
    <hyperlink ref="J1501:M1501" r:id="rId25" display="To top of sheet/sheet's table of contents"/>
    <hyperlink ref="J1070:M1070" r:id="rId26" display="Till toppen av fliken/flikens innehållsförteckning"/>
    <hyperlink ref="J1464:M1464" r:id="rId27" display="Till toppen av fliken/flikens innehållsförteckning"/>
    <hyperlink ref="J249:M249" r:id="rId28" display="Till toppen av fliken/flikens innehållsförteckning"/>
    <hyperlink ref="J1490:M1490" r:id="rId29" display="To top of sheet/sheet's table of contents"/>
    <hyperlink ref="J1059:M1059" r:id="rId30" display="Till toppen av fliken/flikens innehållsförteckning"/>
    <hyperlink ref="J1453:M1453" r:id="rId31" display="Till toppen av fliken/flikens innehållsförteckning"/>
    <hyperlink ref="J238:M238" r:id="rId32" display="Till toppen av fliken/flikens innehållsförteckning"/>
    <hyperlink ref="J1479:M1479" r:id="rId33" display="To top of sheet/sheet's table of contents"/>
    <hyperlink ref="J1048:M1048" r:id="rId34" display="Till toppen av fliken/flikens innehållsförteckning"/>
    <hyperlink ref="J1442:M1442" r:id="rId35" display="Till toppen av fliken/flikens innehållsförteckning"/>
    <hyperlink ref="H63:K63" r:id="rId36" display="Till toppen av fliken/flikens innehållsförteckning"/>
    <hyperlink ref="H1304:K1304" r:id="rId37" display="To top of sheet/sheet's table of contents"/>
    <hyperlink ref="H873:K873" r:id="rId38" display="Till toppen av fliken/flikens innehållsförteckning"/>
    <hyperlink ref="H1267:K1267" r:id="rId39" display="Till toppen av fliken/flikens innehållsförteckning"/>
    <hyperlink ref="H75:K75" r:id="rId40" display="Till toppen av fliken/flikens innehållsförteckning"/>
    <hyperlink ref="H1316:K1316" r:id="rId41" display="To top of sheet/sheet's table of contents"/>
    <hyperlink ref="H885:K885" r:id="rId42" display="Till toppen av fliken/flikens innehållsförteckning"/>
    <hyperlink ref="H1279:K1279" r:id="rId43" display="Till toppen av fliken/flikens innehållsförteckning"/>
    <hyperlink ref="H64:K64" r:id="rId44" display="Till toppen av fliken/flikens innehållsförteckning"/>
    <hyperlink ref="H1305:K1305" r:id="rId45" display="To top of sheet/sheet's table of contents"/>
    <hyperlink ref="H874:K874" r:id="rId46" display="Till toppen av fliken/flikens innehållsförteckning"/>
    <hyperlink ref="H1268:K1268" r:id="rId47" display="Till toppen av fliken/flikens innehållsförteckning"/>
    <hyperlink ref="H53:K53" r:id="rId48" display="Till toppen av fliken/flikens innehållsförteckning"/>
    <hyperlink ref="H1294:K1294" r:id="rId49" display="To top of sheet/sheet's table of contents"/>
    <hyperlink ref="H863:K863" r:id="rId50" display="Till toppen av fliken/flikens innehållsförteckning"/>
    <hyperlink ref="H1257:K1257" r:id="rId51" display="Till toppen av fliken/flikens innehållsförteckning"/>
    <hyperlink ref="A60:D60" r:id="rId52" display="Till toppen av fliken/flikens innehållsförteckning"/>
    <hyperlink ref="A870:D870" r:id="rId53" display="Till toppen av fliken/flikens innehållsförteckning"/>
    <hyperlink ref="A1264:D1264" r:id="rId54" display="Till toppen av fliken/flikens innehållsförteckning"/>
    <hyperlink ref="A1298:D1298" r:id="rId55" display="Till toppen av fliken/flikens innehållsförteckning"/>
    <hyperlink ref="A1301:D1301" r:id="rId56" display="To top of sheet/sheet's table of contents"/>
    <hyperlink ref="Q61:T61" r:id="rId57" display="Till toppen av fliken/flikens innehållsförteckning"/>
    <hyperlink ref="Q1302:T1302" r:id="rId58" display="To top of sheet/sheet's table of contents"/>
    <hyperlink ref="Q871:T871" r:id="rId59" display="Till toppen av fliken/flikens innehållsförteckning"/>
    <hyperlink ref="Q1265:T1265" r:id="rId60" display="Till toppen av fliken/flikens innehållsförteckning"/>
    <hyperlink ref="J1300:M1300" r:id="rId61" display="To top of sheet/sheet's table of contents"/>
    <hyperlink ref="J863:M863" r:id="rId62" display="Till toppen av fliken/flikens innehållsförteckning"/>
    <hyperlink ref="J1263:M1263" r:id="rId63" display="Till toppen av fliken/flikens innehållsförteckning"/>
    <hyperlink ref="K250:N250" r:id="rId64" display="Till toppen av fliken/flikens innehållsförteckning"/>
    <hyperlink ref="K1509:N1509" r:id="rId65" display="To top of sheet/sheet's table of contents"/>
    <hyperlink ref="K1072:N1072" r:id="rId66" display="Till toppen av fliken/flikens innehållsförteckning"/>
    <hyperlink ref="K1472:N1472" r:id="rId67" display="Till toppen av fliken/flikens innehållsförteckning"/>
    <hyperlink ref="K239:N239" r:id="rId68" display="Till toppen av fliken/flikens innehållsförteckning"/>
    <hyperlink ref="K1498:N1498" r:id="rId69" display="To top of sheet/sheet's table of contents"/>
    <hyperlink ref="K1061:N1061" r:id="rId70" display="Till toppen av fliken/flikens innehållsförteckning"/>
    <hyperlink ref="K1461:N1461" r:id="rId71" display="Till toppen av fliken/flikens innehållsförteckning"/>
    <hyperlink ref="L59:O59" r:id="rId72" display="Till toppen av fliken/flikens innehållsförteckning"/>
    <hyperlink ref="L1318:O1318" r:id="rId73" display="To top of sheet/sheet's table of contents"/>
    <hyperlink ref="L881:O881" r:id="rId74" display="Till toppen av fliken/flikens innehållsförteckning"/>
    <hyperlink ref="L1281:O1281" r:id="rId75" display="Till toppen av fliken/flikens innehållsförteckning"/>
    <hyperlink ref="L1307:O1307" r:id="rId76" display="To top of sheet/sheet's table of contents"/>
    <hyperlink ref="L870:O870" r:id="rId77" display="Till toppen av fliken/flikens innehållsförteckning"/>
    <hyperlink ref="L1270:O1270" r:id="rId78" display="Till toppen av fliken/flikens innehållsförteckning"/>
    <hyperlink ref="O250:R250" r:id="rId79" display="Till toppen av fliken/flikens innehållsförteckning"/>
    <hyperlink ref="O1509:R1509" r:id="rId80" display="To top of sheet/sheet's table of contents"/>
    <hyperlink ref="O1072:R1072" r:id="rId81" display="Till toppen av fliken/flikens innehållsförteckning"/>
    <hyperlink ref="O1472:R1472" r:id="rId82" display="Till toppen av fliken/flikens innehållsförteckning"/>
    <hyperlink ref="O239:R239" r:id="rId83" display="Till toppen av fliken/flikens innehållsförteckning"/>
    <hyperlink ref="O1498:R1498" r:id="rId84" display="To top of sheet/sheet's table of contents"/>
    <hyperlink ref="O1061:R1061" r:id="rId85" display="Till toppen av fliken/flikens innehållsförteckning"/>
    <hyperlink ref="O1461:R1461" r:id="rId86" display="Till toppen av fliken/flikens innehållsförteckning"/>
    <hyperlink ref="E241:H241" r:id="rId87" display="Till toppen av fliken/flikens innehållsförteckning"/>
    <hyperlink ref="E1500:H1500" r:id="rId88" display="To top of sheet/sheet's table of contents"/>
    <hyperlink ref="E1063:H1063" r:id="rId89" display="Till toppen av fliken/flikens innehållsförteckning"/>
    <hyperlink ref="E1463:H1463" r:id="rId90" display="Till toppen av fliken/flikens innehållsförteckning"/>
    <hyperlink ref="E63:H63" r:id="rId91" display="Till toppen av fliken/flikens innehållsförteckning"/>
    <hyperlink ref="E1322:H1322" r:id="rId92" display="To top of sheet/sheet's table of contents"/>
    <hyperlink ref="E885:H885" r:id="rId93" display="Till toppen av fliken/flikens innehållsförteckning"/>
    <hyperlink ref="E1285:H1285" r:id="rId94" display="Till toppen av fliken/flikens innehållsförteckning"/>
    <hyperlink ref="E52:H52" r:id="rId95" display="Till toppen av fliken/flikens innehållsförteckning"/>
    <hyperlink ref="E1311:H1311" r:id="rId96" display="To top of sheet/sheet's table of contents"/>
    <hyperlink ref="E1274:H1274" r:id="rId97" display="Till toppen av fliken/flikens innehållsförteckning"/>
    <hyperlink ref="B866:E866" r:id="rId98" display="Till toppen av fliken/flikens innehållsförteckning"/>
    <hyperlink ref="B1266:E1266" r:id="rId99" display="Till toppen av fliken/flikens innehållsförteckning"/>
    <hyperlink ref="B1302:E1302" r:id="rId100" display="Till toppen av fliken/flikens innehållsförteckning"/>
    <hyperlink ref="B1303:E1303" r:id="rId101" display="To top of sheet/sheet's table of contents"/>
    <hyperlink ref="R1304:U1304" r:id="rId102" display="To top of sheet/sheet's table of contents"/>
    <hyperlink ref="R867:U867" r:id="rId103" display="Till toppen av fliken/flikens innehållsförteckning"/>
    <hyperlink ref="R1267:U1267" r:id="rId104" display="Till toppen av fliken/flikens innehållsförteckning"/>
    <hyperlink ref="E235:H235" r:id="rId105" display="Till toppen av fliken/flikens innehållsförteckning"/>
    <hyperlink ref="E1057:H1057" r:id="rId106" display="Till toppen av fliken/flikens innehållsförteckning"/>
    <hyperlink ref="E1457:H1457" r:id="rId107" display="Till toppen av fliken/flikens innehållsförteckning"/>
    <hyperlink ref="E1493:H1493" r:id="rId108" display="Till toppen av fliken/flikens innehållsförteckning"/>
    <hyperlink ref="E1494:H1494" r:id="rId109" display="To top of sheet/sheet's table of contents"/>
    <hyperlink ref="U236:X236" r:id="rId110" display="Till toppen av fliken/flikens innehållsförteckning"/>
    <hyperlink ref="U1495:X1495" r:id="rId111" display="To top of sheet/sheet's table of contents"/>
    <hyperlink ref="U1058:X1058" r:id="rId112" display="Till toppen av fliken/flikens innehållsförteckning"/>
    <hyperlink ref="U1458:X1458" r:id="rId113" display="Till toppen av fliken/flikens innehållsförteckning"/>
    <hyperlink ref="C235:F235" r:id="rId114" display="Till toppen av fliken/flikens innehållsförteckning"/>
    <hyperlink ref="C1057:F1057" r:id="rId115" display="Till toppen av fliken/flikens innehållsförteckning"/>
    <hyperlink ref="C1457:F1457" r:id="rId116" display="Till toppen av fliken/flikens innehållsförteckning"/>
    <hyperlink ref="C1493:F1493" r:id="rId117" display="Till toppen av fliken/flikens innehållsförteckning"/>
    <hyperlink ref="C1494:F1494" r:id="rId118" display="To top of sheet/sheet's table of contents"/>
    <hyperlink ref="S236:V236" r:id="rId119" display="Till toppen av fliken/flikens innehållsförteckning"/>
    <hyperlink ref="S1495:V1495" r:id="rId120" display="To top of sheet/sheet's table of contents"/>
    <hyperlink ref="S1058:V1058" r:id="rId121" display="Till toppen av fliken/flikens innehållsförteckning"/>
    <hyperlink ref="S1458:V1458" r:id="rId122" display="Till toppen av fliken/flikens innehållsförteckning"/>
    <hyperlink ref="N235:Q235" r:id="rId123" display="Till toppen av fliken/flikens innehållsförteckning"/>
    <hyperlink ref="N1057:Q1057" r:id="rId124" display="Till toppen av fliken/flikens innehållsförteckning"/>
    <hyperlink ref="N1457:Q1457" r:id="rId125" display="Till toppen av fliken/flikens innehållsförteckning"/>
    <hyperlink ref="N1493:Q1493" r:id="rId126" display="Till toppen av fliken/flikens innehållsförteckning"/>
    <hyperlink ref="N1494:Q1494" r:id="rId127" display="To top of sheet/sheet's table of contents"/>
    <hyperlink ref="AD236:AG236" r:id="rId128" display="Till toppen av fliken/flikens innehållsförteckning"/>
    <hyperlink ref="AD1495:AG1495" r:id="rId129" display="To top of sheet/sheet's table of contents"/>
    <hyperlink ref="AD1058:AG1058" r:id="rId130" display="Till toppen av fliken/flikens innehållsförteckning"/>
    <hyperlink ref="AD1458:AG1458" r:id="rId131" display="Till toppen av fliken/flikens innehållsförteckning"/>
    <hyperlink ref="L235:O235" r:id="rId132" display="Till toppen av fliken/flikens innehållsförteckning"/>
    <hyperlink ref="L1057:O1057" r:id="rId133" display="Till toppen av fliken/flikens innehållsförteckning"/>
    <hyperlink ref="L1457:O1457" r:id="rId134" display="Till toppen av fliken/flikens innehållsförteckning"/>
    <hyperlink ref="L1493:O1493" r:id="rId135" display="Till toppen av fliken/flikens innehållsförteckning"/>
    <hyperlink ref="L1494:O1494" r:id="rId136" display="To top of sheet/sheet's table of contents"/>
    <hyperlink ref="AB236:AE236" r:id="rId137" display="Till toppen av fliken/flikens innehållsförteckning"/>
    <hyperlink ref="AB1495:AE1495" r:id="rId138" display="To top of sheet/sheet's table of contents"/>
    <hyperlink ref="AB1058:AE1058" r:id="rId139" display="Till toppen av fliken/flikens innehållsförteckning"/>
    <hyperlink ref="AB1458:AE1458" r:id="rId140" display="Till toppen av fliken/flikens innehållsförteckning"/>
    <hyperlink ref="N240:Q240" r:id="rId141" display="Till toppen av fliken/flikens innehållsförteckning"/>
    <hyperlink ref="N1062:Q1062" r:id="rId142" display="Till toppen av fliken/flikens innehållsförteckning"/>
    <hyperlink ref="N1462:Q1462" r:id="rId143" display="Till toppen av fliken/flikens innehållsförteckning"/>
    <hyperlink ref="N1498:Q1498" r:id="rId144" display="Till toppen av fliken/flikens innehållsförteckning"/>
    <hyperlink ref="N1499:Q1499" r:id="rId145" display="To top of sheet/sheet's table of contents"/>
    <hyperlink ref="AD241:AG241" r:id="rId146" display="Till toppen av fliken/flikens innehållsförteckning"/>
    <hyperlink ref="AD1500:AG1500" r:id="rId147" display="To top of sheet/sheet's table of contents"/>
    <hyperlink ref="AD1063:AG1063" r:id="rId148" display="Till toppen av fliken/flikens innehållsförteckning"/>
    <hyperlink ref="AD1463:AG1463" r:id="rId149" display="Till toppen av fliken/flikens innehållsförteckning"/>
    <hyperlink ref="C70:F70" r:id="rId150" display="Till toppen av fliken/flikens innehållsförteckning"/>
    <hyperlink ref="C1347:F1347" r:id="rId151" display="To top of sheet/sheet's table of contents"/>
    <hyperlink ref="C904:F904" r:id="rId152" display="Till toppen av fliken/flikens innehållsförteckning"/>
    <hyperlink ref="C1310:F1310" r:id="rId153" display="Till toppen av fliken/flikens innehållsförteckning"/>
    <hyperlink ref="C76:F76" r:id="rId154" display="Till toppen av fliken/flikens innehållsförteckning"/>
    <hyperlink ref="C1353:F1353" r:id="rId155" display="To top of sheet/sheet's table of contents"/>
    <hyperlink ref="C910:F910" r:id="rId156" display="Till toppen av fliken/flikens innehållsförteckning"/>
    <hyperlink ref="C1316:F1316" r:id="rId157" display="Till toppen av fliken/flikens innehållsförteckning"/>
    <hyperlink ref="C54:F54" r:id="rId158" display="Till toppen av fliken/flikens innehållsförteckning"/>
    <hyperlink ref="C1331:F1331" r:id="rId159" display="To top of sheet/sheet's table of contents"/>
    <hyperlink ref="C888:F888" r:id="rId160" display="Till toppen av fliken/flikens innehållsförteckning"/>
    <hyperlink ref="C1294:F1294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11</v>
      </c>
    </row>
    <row r="2" ht="12.75" customHeight="1">
      <c r="B2" s="62" t="s">
        <v>31</v>
      </c>
    </row>
    <row r="3" ht="12.75" customHeight="1">
      <c r="B3" s="62"/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2024-03-25T14:56:45Z</dcterms:created>
  <dcterms:modified xsi:type="dcterms:W3CDTF">2024-03-25T14:56:49Z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