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<sst xmlns="http://schemas.openxmlformats.org/spreadsheetml/2006/main" count="82" uniqueCount="70">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</sst>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9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9" fillId="33" borderId="0" xfId="44" applyFont="1" applyFill="1" applyAlignment="1" applyProtection="1">
      <alignment vertical="top"/>
      <protection/>
    </xf>
    <xf numFmtId="0" fontId="59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9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225"/>
          <c:w val="0.981"/>
          <c:h val="0.95575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</c:v>
                </c:pt>
                <c:pt idx="15">
                  <c:v>158.1</c:v>
                </c:pt>
                <c:pt idx="16">
                  <c:v>149.9</c:v>
                </c:pt>
                <c:pt idx="17">
                  <c:v>158.9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176.5</c:v>
                </c:pt>
                <c:pt idx="23">
                  <c:v>181.3</c:v>
                </c:pt>
              </c:numCache>
            </c:numRef>
          </c:val>
          <c:smooth val="0"/>
        </c:ser>
        <c:marker val="1"/>
        <c:axId val="32322020"/>
        <c:axId val="22462725"/>
      </c:lineChart>
      <c:catAx>
        <c:axId val="323220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2725"/>
        <c:crosses val="max"/>
        <c:auto val="1"/>
        <c:lblOffset val="0"/>
        <c:tickLblSkip val="2"/>
        <c:noMultiLvlLbl val="0"/>
      </c:catAx>
      <c:valAx>
        <c:axId val="22462725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0.95575"/>
          <c:h val="0.9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2.7</c:v>
                </c:pt>
              </c:numCache>
            </c:numRef>
          </c:val>
        </c:ser>
        <c:axId val="837934"/>
        <c:axId val="7541407"/>
      </c:barChart>
      <c:catAx>
        <c:axId val="837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41407"/>
        <c:crossesAt val="0"/>
        <c:auto val="1"/>
        <c:lblOffset val="100"/>
        <c:tickLblSkip val="2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25"/>
          <c:w val="0.905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187.64094212336187</c:v>
                </c:pt>
                <c:pt idx="1">
                  <c:v>198.88881865946453</c:v>
                </c:pt>
                <c:pt idx="2">
                  <c:v>213.6242367611375</c:v>
                </c:pt>
                <c:pt idx="3">
                  <c:v>218.79635188223955</c:v>
                </c:pt>
                <c:pt idx="4">
                  <c:v>228.57379927927252</c:v>
                </c:pt>
                <c:pt idx="5">
                  <c:v>240.01947356412262</c:v>
                </c:pt>
                <c:pt idx="6">
                  <c:v>252.9470389847496</c:v>
                </c:pt>
                <c:pt idx="7">
                  <c:v>268.6650941732118</c:v>
                </c:pt>
                <c:pt idx="8">
                  <c:v>278.9936105827814</c:v>
                </c:pt>
                <c:pt idx="9">
                  <c:v>288.40012468406013</c:v>
                </c:pt>
                <c:pt idx="10">
                  <c:v>299.26261094687356</c:v>
                </c:pt>
                <c:pt idx="11">
                  <c:v>312.2692299609575</c:v>
                </c:pt>
                <c:pt idx="12">
                  <c:v>322.35005158605526</c:v>
                </c:pt>
                <c:pt idx="13">
                  <c:v>341.7028205866756</c:v>
                </c:pt>
                <c:pt idx="14">
                  <c:v>360.8384130811102</c:v>
                </c:pt>
                <c:pt idx="15">
                  <c:v>367.8757634384087</c:v>
                </c:pt>
                <c:pt idx="16">
                  <c:v>354.0360129566933</c:v>
                </c:pt>
                <c:pt idx="17">
                  <c:v>375.7492701633567</c:v>
                </c:pt>
                <c:pt idx="18">
                  <c:v>387.4442446923487</c:v>
                </c:pt>
                <c:pt idx="19">
                  <c:v>387.51193093159276</c:v>
                </c:pt>
                <c:pt idx="20">
                  <c:v>393.103146922801</c:v>
                </c:pt>
                <c:pt idx="21">
                  <c:v>406.44394537829834</c:v>
                </c:pt>
                <c:pt idx="22">
                  <c:v>428.7644912546818</c:v>
                </c:pt>
                <c:pt idx="23">
                  <c:v>441.9489503516296</c:v>
                </c:pt>
              </c:numCache>
            </c:numRef>
          </c:val>
        </c:ser>
        <c:axId val="763800"/>
        <c:axId val="6874201"/>
      </c:barChart>
      <c:catAx>
        <c:axId val="7638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At val="0"/>
        <c:auto val="1"/>
        <c:lblOffset val="100"/>
        <c:tickLblSkip val="2"/>
        <c:noMultiLvlLbl val="0"/>
      </c:catAx>
      <c:valAx>
        <c:axId val="6874201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3800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"/>
          <c:w val="0.94375"/>
          <c:h val="0.9547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31.272482990099387</c:v>
                </c:pt>
                <c:pt idx="1">
                  <c:v>34.45182982972895</c:v>
                </c:pt>
                <c:pt idx="2">
                  <c:v>37.960849532892674</c:v>
                </c:pt>
                <c:pt idx="3">
                  <c:v>36.78856976247662</c:v>
                </c:pt>
                <c:pt idx="4">
                  <c:v>39.997912934759924</c:v>
                </c:pt>
                <c:pt idx="5">
                  <c:v>40.96222661769925</c:v>
                </c:pt>
                <c:pt idx="6">
                  <c:v>40.98804189821086</c:v>
                </c:pt>
                <c:pt idx="7">
                  <c:v>44.03748742462115</c:v>
                </c:pt>
                <c:pt idx="8">
                  <c:v>43.687215844533014</c:v>
                </c:pt>
                <c:pt idx="9">
                  <c:v>42.02328009109702</c:v>
                </c:pt>
                <c:pt idx="10">
                  <c:v>41.19173564631986</c:v>
                </c:pt>
                <c:pt idx="11">
                  <c:v>43.39605106532075</c:v>
                </c:pt>
                <c:pt idx="12">
                  <c:v>45.8207575335411</c:v>
                </c:pt>
                <c:pt idx="13">
                  <c:v>48.13170798051072</c:v>
                </c:pt>
                <c:pt idx="14">
                  <c:v>48.20061175716446</c:v>
                </c:pt>
                <c:pt idx="15">
                  <c:v>49.75314600636086</c:v>
                </c:pt>
                <c:pt idx="16">
                  <c:v>44.40504263505963</c:v>
                </c:pt>
                <c:pt idx="17">
                  <c:v>46.134994256239814</c:v>
                </c:pt>
                <c:pt idx="18">
                  <c:v>46.62594785147293</c:v>
                </c:pt>
                <c:pt idx="19">
                  <c:v>46.27201656008031</c:v>
                </c:pt>
                <c:pt idx="20">
                  <c:v>43.75391335154066</c:v>
                </c:pt>
                <c:pt idx="21">
                  <c:v>44.98646891275526</c:v>
                </c:pt>
                <c:pt idx="22">
                  <c:v>45.532986333830216</c:v>
                </c:pt>
                <c:pt idx="23">
                  <c:v>44.39980234851375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27.901921747427654</c:v>
                </c:pt>
                <c:pt idx="1">
                  <c:v>30.402166294852474</c:v>
                </c:pt>
                <c:pt idx="2">
                  <c:v>31.58924677352295</c:v>
                </c:pt>
                <c:pt idx="3">
                  <c:v>30.61811083459386</c:v>
                </c:pt>
                <c:pt idx="4">
                  <c:v>33.058074815848634</c:v>
                </c:pt>
                <c:pt idx="5">
                  <c:v>34.66150067360005</c:v>
                </c:pt>
                <c:pt idx="6">
                  <c:v>34.92910072557333</c:v>
                </c:pt>
                <c:pt idx="7">
                  <c:v>38.17704623124601</c:v>
                </c:pt>
                <c:pt idx="8">
                  <c:v>37.46500687372175</c:v>
                </c:pt>
                <c:pt idx="9">
                  <c:v>35.71676938133047</c:v>
                </c:pt>
                <c:pt idx="10">
                  <c:v>34.85933447550285</c:v>
                </c:pt>
                <c:pt idx="11">
                  <c:v>35.804939675680444</c:v>
                </c:pt>
                <c:pt idx="12">
                  <c:v>38.656425313234045</c:v>
                </c:pt>
                <c:pt idx="13">
                  <c:v>40.55038071646759</c:v>
                </c:pt>
                <c:pt idx="14">
                  <c:v>41.232566178014245</c:v>
                </c:pt>
                <c:pt idx="15">
                  <c:v>43.493624547827466</c:v>
                </c:pt>
                <c:pt idx="16">
                  <c:v>38.649863958452116</c:v>
                </c:pt>
                <c:pt idx="17">
                  <c:v>40.673399125495486</c:v>
                </c:pt>
                <c:pt idx="18">
                  <c:v>41.92742341458431</c:v>
                </c:pt>
                <c:pt idx="19">
                  <c:v>41.3462005041651</c:v>
                </c:pt>
                <c:pt idx="20">
                  <c:v>39.25103187942359</c:v>
                </c:pt>
                <c:pt idx="21">
                  <c:v>40.67529831194453</c:v>
                </c:pt>
                <c:pt idx="22">
                  <c:v>40.673271700420536</c:v>
                </c:pt>
                <c:pt idx="23">
                  <c:v>39.9733257142805</c:v>
                </c:pt>
              </c:numCache>
            </c:numRef>
          </c:val>
          <c:smooth val="0"/>
        </c:ser>
        <c:marker val="1"/>
        <c:axId val="61867810"/>
        <c:axId val="19939379"/>
      </c:lineChart>
      <c:catAx>
        <c:axId val="618678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9379"/>
        <c:crossesAt val="20"/>
        <c:auto val="1"/>
        <c:lblOffset val="100"/>
        <c:tickLblSkip val="2"/>
        <c:noMultiLvlLbl val="0"/>
      </c:catAx>
      <c:valAx>
        <c:axId val="19939379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58925"/>
          <c:w val="0.421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25"/>
          <c:w val="0.945"/>
          <c:h val="0.9547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50.130290551291324</c:v>
                </c:pt>
                <c:pt idx="1">
                  <c:v>49.16857154636531</c:v>
                </c:pt>
                <c:pt idx="2">
                  <c:v>47.3950069153946</c:v>
                </c:pt>
                <c:pt idx="3">
                  <c:v>47.46905723700331</c:v>
                </c:pt>
                <c:pt idx="4">
                  <c:v>47.36010975391424</c:v>
                </c:pt>
                <c:pt idx="5">
                  <c:v>46.77702849643618</c:v>
                </c:pt>
                <c:pt idx="6">
                  <c:v>46.819898302800226</c:v>
                </c:pt>
                <c:pt idx="7">
                  <c:v>46.77587843059272</c:v>
                </c:pt>
                <c:pt idx="8">
                  <c:v>46.22569821057602</c:v>
                </c:pt>
                <c:pt idx="9">
                  <c:v>46.394445288367066</c:v>
                </c:pt>
                <c:pt idx="10">
                  <c:v>46.314302521240364</c:v>
                </c:pt>
                <c:pt idx="11">
                  <c:v>45.797914330671205</c:v>
                </c:pt>
                <c:pt idx="12">
                  <c:v>45.91530578905363</c:v>
                </c:pt>
                <c:pt idx="13">
                  <c:v>44.755085189861916</c:v>
                </c:pt>
                <c:pt idx="14">
                  <c:v>44.29628992333496</c:v>
                </c:pt>
                <c:pt idx="15">
                  <c:v>44.55911390251618</c:v>
                </c:pt>
                <c:pt idx="16">
                  <c:v>47.09546662843267</c:v>
                </c:pt>
                <c:pt idx="17">
                  <c:v>46.388241864519905</c:v>
                </c:pt>
                <c:pt idx="18">
                  <c:v>46.240784388492564</c:v>
                </c:pt>
                <c:pt idx="19">
                  <c:v>46.49194834950856</c:v>
                </c:pt>
                <c:pt idx="20">
                  <c:v>46.61726116929818</c:v>
                </c:pt>
                <c:pt idx="21">
                  <c:v>46.085094235490395</c:v>
                </c:pt>
                <c:pt idx="22">
                  <c:v>44.96207702741588</c:v>
                </c:pt>
                <c:pt idx="23">
                  <c:v>44.75228235249049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27.45997913150635</c:v>
                </c:pt>
                <c:pt idx="1">
                  <c:v>26.4362754753801</c:v>
                </c:pt>
                <c:pt idx="2">
                  <c:v>25.492085479368363</c:v>
                </c:pt>
                <c:pt idx="3">
                  <c:v>25.858389621883624</c:v>
                </c:pt>
                <c:pt idx="4">
                  <c:v>25.375993210608623</c:v>
                </c:pt>
                <c:pt idx="5">
                  <c:v>25.461093595103762</c:v>
                </c:pt>
                <c:pt idx="6">
                  <c:v>25.398502972230762</c:v>
                </c:pt>
                <c:pt idx="7">
                  <c:v>24.503592425993006</c:v>
                </c:pt>
                <c:pt idx="8">
                  <c:v>24.684115014367933</c:v>
                </c:pt>
                <c:pt idx="9">
                  <c:v>25.433893857672167</c:v>
                </c:pt>
                <c:pt idx="10">
                  <c:v>25.679193602955465</c:v>
                </c:pt>
                <c:pt idx="11">
                  <c:v>24.961517275120414</c:v>
                </c:pt>
                <c:pt idx="12">
                  <c:v>24.82723127183551</c:v>
                </c:pt>
                <c:pt idx="13">
                  <c:v>24.543852490980825</c:v>
                </c:pt>
                <c:pt idx="14">
                  <c:v>24.037051993300178</c:v>
                </c:pt>
                <c:pt idx="15">
                  <c:v>24.570854393440893</c:v>
                </c:pt>
                <c:pt idx="16">
                  <c:v>26.14111929827652</c:v>
                </c:pt>
                <c:pt idx="17">
                  <c:v>25.153696665894778</c:v>
                </c:pt>
                <c:pt idx="18">
                  <c:v>25.15179417450164</c:v>
                </c:pt>
                <c:pt idx="19">
                  <c:v>25.88626709906635</c:v>
                </c:pt>
                <c:pt idx="20">
                  <c:v>26.30225342804958</c:v>
                </c:pt>
                <c:pt idx="21">
                  <c:v>26.17428649365314</c:v>
                </c:pt>
                <c:pt idx="22">
                  <c:v>25.862641415308612</c:v>
                </c:pt>
                <c:pt idx="23">
                  <c:v>26.30324453534001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19.039169074530594</c:v>
                </c:pt>
                <c:pt idx="1">
                  <c:v>20.34548944337812</c:v>
                </c:pt>
                <c:pt idx="2">
                  <c:v>20.741304845867308</c:v>
                </c:pt>
                <c:pt idx="3">
                  <c:v>20.502094213230297</c:v>
                </c:pt>
                <c:pt idx="4">
                  <c:v>20.324058916565857</c:v>
                </c:pt>
                <c:pt idx="5">
                  <c:v>21.461151964360862</c:v>
                </c:pt>
                <c:pt idx="6">
                  <c:v>21.72265755233148</c:v>
                </c:pt>
                <c:pt idx="7">
                  <c:v>22.860087950039144</c:v>
                </c:pt>
                <c:pt idx="8">
                  <c:v>22.867977804244784</c:v>
                </c:pt>
                <c:pt idx="9">
                  <c:v>21.865150144194214</c:v>
                </c:pt>
                <c:pt idx="10">
                  <c:v>21.674102704987163</c:v>
                </c:pt>
                <c:pt idx="11">
                  <c:v>21.649457004568077</c:v>
                </c:pt>
                <c:pt idx="12">
                  <c:v>22.0931307188038</c:v>
                </c:pt>
                <c:pt idx="13">
                  <c:v>23.119735055114134</c:v>
                </c:pt>
                <c:pt idx="14">
                  <c:v>24.698612504214655</c:v>
                </c:pt>
                <c:pt idx="15">
                  <c:v>24.610510245509527</c:v>
                </c:pt>
                <c:pt idx="16">
                  <c:v>21.008235396683304</c:v>
                </c:pt>
                <c:pt idx="17">
                  <c:v>22.99646633884099</c:v>
                </c:pt>
                <c:pt idx="18">
                  <c:v>23.90889700011718</c:v>
                </c:pt>
                <c:pt idx="19">
                  <c:v>22.69596849550987</c:v>
                </c:pt>
                <c:pt idx="20">
                  <c:v>22.57760393053518</c:v>
                </c:pt>
                <c:pt idx="21">
                  <c:v>23.429448670045737</c:v>
                </c:pt>
                <c:pt idx="22">
                  <c:v>24.315566923865827</c:v>
                </c:pt>
                <c:pt idx="23">
                  <c:v>24.51799647793625</c:v>
                </c:pt>
              </c:numCache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973"/>
        <c:crossesAt val="10"/>
        <c:auto val="1"/>
        <c:lblOffset val="100"/>
        <c:tickLblSkip val="2"/>
        <c:noMultiLvlLbl val="0"/>
      </c:catAx>
      <c:valAx>
        <c:axId val="4476973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668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05"/>
          <c:y val="0.06425"/>
          <c:w val="0.39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0.22825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0.95725</cdr:y>
    </cdr:from>
    <cdr:to>
      <cdr:x>0.92925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66975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f0134d4-de78-4304-a034-57b038982744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2eed1c9-89aa-4942-8933-26d7e8ff2144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841b518-5eba-4bd8-97c3-193596eb876d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f21644d-2c8d-46b5-af00-d4abd3281b41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226a2bd-e7b3-4829-b758-6a045b280f34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3" customFormat="1" ht="21.75" customHeight="1" hidden="1">
      <c r="A1" s="70" t="s">
        <v>61</v>
      </c>
      <c r="B1" s="77"/>
      <c r="C1" s="74"/>
      <c r="D1" s="74"/>
      <c r="E1" s="74"/>
      <c r="F1" s="68" t="s">
        <v>60</v>
      </c>
      <c r="G1" s="67"/>
      <c r="H1" s="76"/>
      <c r="I1" s="75"/>
      <c r="J1" s="66"/>
      <c r="K1" s="75"/>
      <c r="L1" s="74"/>
      <c r="M1" s="74"/>
      <c r="N1" s="74"/>
      <c r="O1" s="74"/>
      <c r="P1" s="74"/>
    </row>
    <row r="2" spans="1:16" s="55" customFormat="1" ht="27" customHeight="1" hidden="1">
      <c r="A2" s="63"/>
      <c r="B2" s="62" t="s">
        <v>59</v>
      </c>
      <c r="C2" s="57" t="s">
        <v>58</v>
      </c>
      <c r="D2" s="57"/>
      <c r="E2" s="56"/>
      <c r="F2" s="56"/>
      <c r="G2" s="56"/>
      <c r="H2" s="61" t="s">
        <v>57</v>
      </c>
      <c r="I2" s="60"/>
      <c r="J2" s="59" t="s">
        <v>56</v>
      </c>
      <c r="K2" s="58" t="s">
        <v>55</v>
      </c>
      <c r="L2" s="57" t="s">
        <v>54</v>
      </c>
      <c r="M2" s="57"/>
      <c r="N2" s="56"/>
      <c r="O2" s="56"/>
      <c r="P2" s="56"/>
    </row>
    <row r="3" spans="1:16" s="48" customFormat="1" ht="33.75" hidden="1">
      <c r="A3" s="54" t="s">
        <v>53</v>
      </c>
      <c r="B3" s="72" t="s">
        <v>52</v>
      </c>
      <c r="C3" s="49" t="s">
        <v>47</v>
      </c>
      <c r="D3" s="49" t="s">
        <v>46</v>
      </c>
      <c r="E3" s="49" t="s">
        <v>45</v>
      </c>
      <c r="F3" s="49" t="s">
        <v>44</v>
      </c>
      <c r="G3" s="49" t="s">
        <v>43</v>
      </c>
      <c r="H3" s="52" t="s">
        <v>51</v>
      </c>
      <c r="I3" s="51" t="s">
        <v>50</v>
      </c>
      <c r="J3" s="50" t="s">
        <v>49</v>
      </c>
      <c r="K3" s="50" t="s">
        <v>48</v>
      </c>
      <c r="L3" s="71" t="s">
        <v>47</v>
      </c>
      <c r="M3" s="71" t="s">
        <v>46</v>
      </c>
      <c r="N3" s="49" t="s">
        <v>45</v>
      </c>
      <c r="O3" s="49" t="s">
        <v>44</v>
      </c>
      <c r="P3" s="49" t="s">
        <v>43</v>
      </c>
    </row>
    <row r="4" spans="1:16" s="64" customFormat="1" ht="15.75">
      <c r="A4" s="70" t="s">
        <v>42</v>
      </c>
      <c r="B4" s="69"/>
      <c r="C4" s="65"/>
      <c r="D4" s="65"/>
      <c r="E4" s="65"/>
      <c r="F4" s="68" t="s">
        <v>41</v>
      </c>
      <c r="G4" s="67"/>
      <c r="H4" s="66"/>
      <c r="I4" s="66"/>
      <c r="J4" s="66"/>
      <c r="K4" s="66"/>
      <c r="L4" s="65"/>
      <c r="M4" s="65"/>
      <c r="N4" s="65"/>
      <c r="O4" s="65"/>
      <c r="P4" s="65"/>
    </row>
    <row r="5" spans="1:16" s="55" customFormat="1" ht="27" customHeight="1">
      <c r="A5" s="63"/>
      <c r="B5" s="62" t="s">
        <v>40</v>
      </c>
      <c r="C5" s="57" t="s">
        <v>39</v>
      </c>
      <c r="D5" s="57"/>
      <c r="E5" s="56"/>
      <c r="F5" s="56"/>
      <c r="G5" s="56"/>
      <c r="H5" s="61" t="s">
        <v>38</v>
      </c>
      <c r="I5" s="60"/>
      <c r="J5" s="59" t="s">
        <v>37</v>
      </c>
      <c r="K5" s="58" t="s">
        <v>36</v>
      </c>
      <c r="L5" s="57" t="s">
        <v>35</v>
      </c>
      <c r="M5" s="57"/>
      <c r="N5" s="56"/>
      <c r="O5" s="56"/>
      <c r="P5" s="56"/>
    </row>
    <row r="6" spans="1:16" s="48" customFormat="1" ht="33.75">
      <c r="A6" s="54" t="s">
        <v>34</v>
      </c>
      <c r="B6" s="53" t="s">
        <v>33</v>
      </c>
      <c r="C6" s="49" t="s">
        <v>27</v>
      </c>
      <c r="D6" s="49" t="s">
        <v>26</v>
      </c>
      <c r="E6" s="49" t="s">
        <v>25</v>
      </c>
      <c r="F6" s="49" t="s">
        <v>24</v>
      </c>
      <c r="G6" s="49" t="s">
        <v>32</v>
      </c>
      <c r="H6" s="52" t="s">
        <v>31</v>
      </c>
      <c r="I6" s="51" t="s">
        <v>30</v>
      </c>
      <c r="J6" s="50" t="s">
        <v>29</v>
      </c>
      <c r="K6" s="50" t="s">
        <v>28</v>
      </c>
      <c r="L6" s="49" t="s">
        <v>27</v>
      </c>
      <c r="M6" s="49" t="s">
        <v>26</v>
      </c>
      <c r="N6" s="49" t="s">
        <v>25</v>
      </c>
      <c r="O6" s="49" t="s">
        <v>24</v>
      </c>
      <c r="P6" s="49" t="s">
        <v>23</v>
      </c>
    </row>
    <row r="7" spans="1:29" s="43" customFormat="1" ht="12.75">
      <c r="A7" s="46">
        <v>1993</v>
      </c>
      <c r="B7" s="36">
        <v>1635959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311473</v>
      </c>
      <c r="H7" s="47"/>
      <c r="I7" s="38">
        <v>100</v>
      </c>
      <c r="J7" s="39">
        <v>8718.561</v>
      </c>
      <c r="K7" s="38">
        <f>B7/J7</f>
        <v>187.64094212336187</v>
      </c>
      <c r="L7" s="45">
        <f>+C7/B7*100</f>
        <v>31.272482990099387</v>
      </c>
      <c r="M7" s="45">
        <f>+D7/B7*100</f>
        <v>27.901921747427654</v>
      </c>
      <c r="N7" s="44">
        <f>+E7/B7*100</f>
        <v>50.130290551291324</v>
      </c>
      <c r="O7" s="44">
        <f>+F7/B7*100</f>
        <v>27.45997913150635</v>
      </c>
      <c r="P7" s="44">
        <f>+G7/B7*100</f>
        <v>19.039169074530594</v>
      </c>
      <c r="Q7" s="38"/>
      <c r="R7" s="39"/>
      <c r="S7" s="41"/>
      <c r="T7" s="39"/>
      <c r="U7" s="39"/>
      <c r="V7" s="39"/>
      <c r="X7" s="36"/>
      <c r="Y7" s="36"/>
      <c r="Z7" s="36"/>
      <c r="AA7" s="36"/>
      <c r="AB7" s="36"/>
      <c r="AC7" s="36"/>
    </row>
    <row r="8" spans="1:29" s="43" customFormat="1" ht="12.75">
      <c r="A8" s="46">
        <v>1994</v>
      </c>
      <c r="B8" s="36">
        <v>1746392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355312</v>
      </c>
      <c r="H8" s="27">
        <v>4.1</v>
      </c>
      <c r="I8" s="38">
        <v>104.1</v>
      </c>
      <c r="J8" s="39">
        <v>8780.745</v>
      </c>
      <c r="K8" s="38">
        <f>B8/J8</f>
        <v>198.88881865946453</v>
      </c>
      <c r="L8" s="45">
        <f>+C8/B8*100</f>
        <v>34.45182982972895</v>
      </c>
      <c r="M8" s="45">
        <f>+D8/B8*100</f>
        <v>30.402166294852474</v>
      </c>
      <c r="N8" s="44">
        <f>+E8/B8*100</f>
        <v>49.16857154636531</v>
      </c>
      <c r="O8" s="44">
        <f>+F8/B8*100</f>
        <v>26.4362754753801</v>
      </c>
      <c r="P8" s="44">
        <f>+G8/B8*100</f>
        <v>20.34548944337812</v>
      </c>
      <c r="Q8" s="38"/>
      <c r="R8" s="39"/>
      <c r="S8" s="41"/>
      <c r="T8" s="39"/>
      <c r="U8" s="39"/>
      <c r="V8" s="39"/>
      <c r="W8" s="39"/>
      <c r="X8" s="36"/>
      <c r="Y8" s="36"/>
      <c r="Z8" s="36"/>
      <c r="AA8" s="36"/>
      <c r="AB8" s="36"/>
      <c r="AC8" s="36"/>
    </row>
    <row r="9" spans="1:31" s="43" customFormat="1" ht="12.75">
      <c r="A9" s="46">
        <v>1995</v>
      </c>
      <c r="B9" s="36">
        <v>1885648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391108</v>
      </c>
      <c r="H9" s="27">
        <v>4</v>
      </c>
      <c r="I9" s="38">
        <v>108.3</v>
      </c>
      <c r="J9" s="39">
        <v>8826.9385</v>
      </c>
      <c r="K9" s="38">
        <f>B9/J9</f>
        <v>213.6242367611375</v>
      </c>
      <c r="L9" s="45">
        <f>+C9/B9*100</f>
        <v>37.960849532892674</v>
      </c>
      <c r="M9" s="45">
        <f>+D9/B9*100</f>
        <v>31.58924677352295</v>
      </c>
      <c r="N9" s="44">
        <f>+E9/B9*100</f>
        <v>47.3950069153946</v>
      </c>
      <c r="O9" s="44">
        <f>+F9/B9*100</f>
        <v>25.492085479368363</v>
      </c>
      <c r="P9" s="44">
        <f>+G9/B9*100</f>
        <v>20.741304845867308</v>
      </c>
      <c r="Q9" s="38"/>
      <c r="R9" s="39"/>
      <c r="S9" s="41"/>
      <c r="T9" s="39"/>
      <c r="U9" s="39"/>
      <c r="V9" s="39"/>
      <c r="W9" s="39"/>
      <c r="X9" s="36"/>
      <c r="Y9" s="36"/>
      <c r="Z9" s="36"/>
      <c r="AA9" s="36"/>
      <c r="AB9" s="36"/>
      <c r="AC9" s="36"/>
      <c r="AD9" s="39"/>
      <c r="AE9" s="39"/>
    </row>
    <row r="10" spans="1:31" s="43" customFormat="1" ht="12.75">
      <c r="A10" s="46">
        <v>1996</v>
      </c>
      <c r="B10" s="36">
        <v>1934378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396588</v>
      </c>
      <c r="H10" s="27">
        <v>1.5</v>
      </c>
      <c r="I10" s="38">
        <v>109.9</v>
      </c>
      <c r="J10" s="39">
        <v>8840.9975</v>
      </c>
      <c r="K10" s="38">
        <f>B10/J10</f>
        <v>218.79635188223955</v>
      </c>
      <c r="L10" s="45">
        <f>+C10/B10*100</f>
        <v>36.78856976247662</v>
      </c>
      <c r="M10" s="45">
        <f>+D10/B10*100</f>
        <v>30.61811083459386</v>
      </c>
      <c r="N10" s="44">
        <f>+E10/B10*100</f>
        <v>47.46905723700331</v>
      </c>
      <c r="O10" s="44">
        <f>+F10/B10*100</f>
        <v>25.858389621883624</v>
      </c>
      <c r="P10" s="44">
        <f>+G10/B10*100</f>
        <v>20.502094213230297</v>
      </c>
      <c r="Q10" s="38"/>
      <c r="R10" s="39"/>
      <c r="S10" s="41"/>
      <c r="T10" s="39"/>
      <c r="U10" s="39"/>
      <c r="V10" s="39"/>
      <c r="W10" s="39"/>
      <c r="X10" s="36"/>
      <c r="Y10" s="36"/>
      <c r="Z10" s="36"/>
      <c r="AA10" s="36"/>
      <c r="AB10" s="36"/>
      <c r="AC10" s="36"/>
      <c r="AD10" s="39"/>
      <c r="AE10" s="39"/>
    </row>
    <row r="11" spans="1:31" s="43" customFormat="1" ht="12.75">
      <c r="A11" s="46">
        <v>1997</v>
      </c>
      <c r="B11" s="36">
        <v>2021978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410948</v>
      </c>
      <c r="H11" s="27">
        <v>2.9</v>
      </c>
      <c r="I11" s="38">
        <v>113.1</v>
      </c>
      <c r="J11" s="39">
        <v>8846.062</v>
      </c>
      <c r="K11" s="38">
        <f>B11/J11</f>
        <v>228.57379927927252</v>
      </c>
      <c r="L11" s="45">
        <f>+C11/B11*100</f>
        <v>39.997912934759924</v>
      </c>
      <c r="M11" s="45">
        <f>+D11/B11*100</f>
        <v>33.058074815848634</v>
      </c>
      <c r="N11" s="44">
        <f>+E11/B11*100</f>
        <v>47.36010975391424</v>
      </c>
      <c r="O11" s="44">
        <f>+F11/B11*100</f>
        <v>25.375993210608623</v>
      </c>
      <c r="P11" s="44">
        <f>+G11/B11*100</f>
        <v>20.324058916565857</v>
      </c>
      <c r="Q11" s="38"/>
      <c r="R11" s="39"/>
      <c r="S11" s="41"/>
      <c r="T11" s="39"/>
      <c r="U11" s="39"/>
      <c r="V11" s="39"/>
      <c r="W11" s="39"/>
      <c r="X11" s="36"/>
      <c r="Y11" s="36"/>
      <c r="Z11" s="36"/>
      <c r="AA11" s="36"/>
      <c r="AB11" s="36"/>
      <c r="AC11" s="36"/>
      <c r="AD11" s="39"/>
      <c r="AE11" s="39"/>
    </row>
    <row r="12" spans="1:31" s="43" customFormat="1" ht="12.75">
      <c r="A12" s="46">
        <v>1998</v>
      </c>
      <c r="B12" s="36">
        <v>2124406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455922</v>
      </c>
      <c r="H12" s="27">
        <v>4.2</v>
      </c>
      <c r="I12" s="38">
        <v>117.9</v>
      </c>
      <c r="J12" s="39">
        <v>8850.9735</v>
      </c>
      <c r="K12" s="38">
        <f>B12/J12</f>
        <v>240.01947356412262</v>
      </c>
      <c r="L12" s="45">
        <f>+C12/B12*100</f>
        <v>40.96222661769925</v>
      </c>
      <c r="M12" s="45">
        <f>+D12/B12*100</f>
        <v>34.66150067360005</v>
      </c>
      <c r="N12" s="44">
        <f>+E12/B12*100</f>
        <v>46.77702849643618</v>
      </c>
      <c r="O12" s="44">
        <f>+F12/B12*100</f>
        <v>25.461093595103762</v>
      </c>
      <c r="P12" s="44">
        <f>+G12/B12*100</f>
        <v>21.461151964360862</v>
      </c>
      <c r="Q12" s="38"/>
      <c r="R12" s="39"/>
      <c r="S12" s="41"/>
      <c r="T12" s="39"/>
      <c r="U12" s="39"/>
      <c r="V12" s="39"/>
      <c r="W12" s="39"/>
      <c r="X12" s="36"/>
      <c r="Y12" s="36"/>
      <c r="Z12" s="36"/>
      <c r="AA12" s="36"/>
      <c r="AB12" s="36"/>
      <c r="AC12" s="36"/>
      <c r="AD12" s="39"/>
      <c r="AE12" s="39"/>
    </row>
    <row r="13" spans="1:31" s="43" customFormat="1" ht="12.75">
      <c r="A13" s="46">
        <v>1999</v>
      </c>
      <c r="B13" s="36">
        <v>2240573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486712</v>
      </c>
      <c r="H13" s="27">
        <v>4.5</v>
      </c>
      <c r="I13" s="38">
        <v>123.2</v>
      </c>
      <c r="J13" s="39">
        <v>8857.874</v>
      </c>
      <c r="K13" s="38">
        <f>B13/J13</f>
        <v>252.9470389847496</v>
      </c>
      <c r="L13" s="45">
        <f>+C13/B13*100</f>
        <v>40.98804189821086</v>
      </c>
      <c r="M13" s="45">
        <f>+D13/B13*100</f>
        <v>34.92910072557333</v>
      </c>
      <c r="N13" s="44">
        <f>+E13/B13*100</f>
        <v>46.819898302800226</v>
      </c>
      <c r="O13" s="44">
        <f>+F13/B13*100</f>
        <v>25.398502972230762</v>
      </c>
      <c r="P13" s="44">
        <f>+G13/B13*100</f>
        <v>21.72265755233148</v>
      </c>
      <c r="Q13" s="38"/>
      <c r="R13" s="39"/>
      <c r="S13" s="41"/>
      <c r="T13" s="39"/>
      <c r="U13" s="39"/>
      <c r="V13" s="39"/>
      <c r="W13" s="39"/>
      <c r="X13" s="36"/>
      <c r="Y13" s="36"/>
      <c r="Z13" s="36"/>
      <c r="AA13" s="36"/>
      <c r="AB13" s="36"/>
      <c r="AC13" s="36"/>
      <c r="AD13" s="39"/>
      <c r="AE13" s="39"/>
    </row>
    <row r="14" spans="1:31" s="43" customFormat="1" ht="12.75">
      <c r="A14" s="46">
        <v>2000</v>
      </c>
      <c r="B14" s="36">
        <v>2383626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544899</v>
      </c>
      <c r="H14" s="27">
        <v>4.7</v>
      </c>
      <c r="I14" s="38">
        <v>129.1</v>
      </c>
      <c r="J14" s="39">
        <v>8872.109</v>
      </c>
      <c r="K14" s="38">
        <f>B14/J14</f>
        <v>268.6650941732118</v>
      </c>
      <c r="L14" s="45">
        <f>+C14/B14*100</f>
        <v>44.03748742462115</v>
      </c>
      <c r="M14" s="45">
        <f>+D14/B14*100</f>
        <v>38.17704623124601</v>
      </c>
      <c r="N14" s="44">
        <f>+E14/B14*100</f>
        <v>46.77587843059272</v>
      </c>
      <c r="O14" s="44">
        <f>+F14/B14*100</f>
        <v>24.503592425993006</v>
      </c>
      <c r="P14" s="44">
        <f>+G14/B14*100</f>
        <v>22.860087950039144</v>
      </c>
      <c r="Q14" s="38"/>
      <c r="R14" s="39"/>
      <c r="S14" s="41"/>
      <c r="T14" s="39"/>
      <c r="U14" s="39"/>
      <c r="V14" s="39"/>
      <c r="W14" s="39"/>
      <c r="X14" s="36"/>
      <c r="Y14" s="36"/>
      <c r="Z14" s="36"/>
      <c r="AA14" s="36"/>
      <c r="AB14" s="36"/>
      <c r="AC14" s="36"/>
      <c r="AD14" s="39"/>
      <c r="AE14" s="39"/>
    </row>
    <row r="15" spans="1:31" s="43" customFormat="1" ht="12.75">
      <c r="A15" s="46">
        <v>2001</v>
      </c>
      <c r="B15" s="36">
        <v>2481916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567564</v>
      </c>
      <c r="H15" s="27">
        <v>1.6</v>
      </c>
      <c r="I15" s="38">
        <v>131.1</v>
      </c>
      <c r="J15" s="39">
        <v>8895.96</v>
      </c>
      <c r="K15" s="38">
        <f>B15/J15</f>
        <v>278.9936105827814</v>
      </c>
      <c r="L15" s="45">
        <f>+C15/B15*100</f>
        <v>43.687215844533014</v>
      </c>
      <c r="M15" s="45">
        <f>+D15/B15*100</f>
        <v>37.46500687372175</v>
      </c>
      <c r="N15" s="44">
        <f>+E15/B15*100</f>
        <v>46.22569821057602</v>
      </c>
      <c r="O15" s="44">
        <f>+F15/B15*100</f>
        <v>24.684115014367933</v>
      </c>
      <c r="P15" s="44">
        <f>+G15/B15*100</f>
        <v>22.867977804244784</v>
      </c>
      <c r="Q15" s="38"/>
      <c r="R15" s="39"/>
      <c r="S15" s="41"/>
      <c r="T15" s="39"/>
      <c r="U15" s="39"/>
      <c r="V15" s="39"/>
      <c r="W15" s="39"/>
      <c r="X15" s="36"/>
      <c r="Y15" s="36"/>
      <c r="Z15" s="36"/>
      <c r="AA15" s="36"/>
      <c r="AB15" s="36"/>
      <c r="AC15" s="36"/>
      <c r="AD15" s="39"/>
      <c r="AE15" s="39"/>
    </row>
    <row r="16" spans="1:31" s="43" customFormat="1" ht="12.75">
      <c r="A16" s="46">
        <v>2002</v>
      </c>
      <c r="B16" s="36">
        <v>2573959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562800</v>
      </c>
      <c r="H16" s="27">
        <v>2.1</v>
      </c>
      <c r="I16" s="38">
        <v>133.8</v>
      </c>
      <c r="J16" s="39">
        <v>8924.958</v>
      </c>
      <c r="K16" s="38">
        <f>B16/J16</f>
        <v>288.40012468406013</v>
      </c>
      <c r="L16" s="45">
        <f>+C16/B16*100</f>
        <v>42.02328009109702</v>
      </c>
      <c r="M16" s="45">
        <f>+D16/B16*100</f>
        <v>35.71676938133047</v>
      </c>
      <c r="N16" s="44">
        <f>+E16/B16*100</f>
        <v>46.394445288367066</v>
      </c>
      <c r="O16" s="44">
        <f>+F16/B16*100</f>
        <v>25.433893857672167</v>
      </c>
      <c r="P16" s="44">
        <f>+G16/B16*100</f>
        <v>21.865150144194214</v>
      </c>
      <c r="Q16" s="38"/>
      <c r="R16" s="39"/>
      <c r="S16" s="41"/>
      <c r="T16" s="39"/>
      <c r="U16" s="39"/>
      <c r="V16" s="39"/>
      <c r="W16" s="39"/>
      <c r="X16" s="36"/>
      <c r="Y16" s="36"/>
      <c r="Z16" s="36"/>
      <c r="AA16" s="36"/>
      <c r="AB16" s="36"/>
      <c r="AC16" s="36"/>
      <c r="AD16" s="39"/>
      <c r="AE16" s="39"/>
    </row>
    <row r="17" spans="1:31" s="43" customFormat="1" ht="12.75">
      <c r="A17" s="46">
        <v>2003</v>
      </c>
      <c r="B17" s="36">
        <v>2680863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581053</v>
      </c>
      <c r="H17" s="27">
        <v>2.4</v>
      </c>
      <c r="I17" s="38">
        <v>137</v>
      </c>
      <c r="J17" s="39">
        <v>8958.229</v>
      </c>
      <c r="K17" s="38">
        <f>B17/J17</f>
        <v>299.26261094687356</v>
      </c>
      <c r="L17" s="45">
        <f>+C17/B17*100</f>
        <v>41.19173564631986</v>
      </c>
      <c r="M17" s="45">
        <f>+D17/B17*100</f>
        <v>34.85933447550285</v>
      </c>
      <c r="N17" s="44">
        <f>+E17/B17*100</f>
        <v>46.314302521240364</v>
      </c>
      <c r="O17" s="44">
        <f>+F17/B17*100</f>
        <v>25.679193602955465</v>
      </c>
      <c r="P17" s="44">
        <f>+G17/B17*100</f>
        <v>21.674102704987163</v>
      </c>
      <c r="Q17" s="38"/>
      <c r="R17" s="39"/>
      <c r="S17" s="41"/>
      <c r="T17" s="39"/>
      <c r="U17" s="39"/>
      <c r="V17" s="39"/>
      <c r="W17" s="39"/>
      <c r="X17" s="36"/>
      <c r="Y17" s="36"/>
      <c r="Z17" s="36"/>
      <c r="AA17" s="36"/>
      <c r="AB17" s="36"/>
      <c r="AC17" s="36"/>
      <c r="AD17" s="39"/>
      <c r="AE17" s="39"/>
    </row>
    <row r="18" spans="1:31" s="43" customFormat="1" ht="12.75">
      <c r="A18" s="37">
        <v>2004</v>
      </c>
      <c r="B18" s="36">
        <v>2808403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608004</v>
      </c>
      <c r="H18" s="27">
        <v>4.3</v>
      </c>
      <c r="I18" s="38">
        <v>142.9</v>
      </c>
      <c r="J18" s="39">
        <v>8993.531</v>
      </c>
      <c r="K18" s="38">
        <f>B18/J18</f>
        <v>312.2692299609575</v>
      </c>
      <c r="L18" s="45">
        <f>+C18/B18*100</f>
        <v>43.39605106532075</v>
      </c>
      <c r="M18" s="45">
        <f>+D18/B18*100</f>
        <v>35.804939675680444</v>
      </c>
      <c r="N18" s="44">
        <f>+E18/B18*100</f>
        <v>45.797914330671205</v>
      </c>
      <c r="O18" s="44">
        <f>+F18/B18*100</f>
        <v>24.961517275120414</v>
      </c>
      <c r="P18" s="44">
        <f>+G18/B18*100</f>
        <v>21.649457004568077</v>
      </c>
      <c r="Q18" s="38"/>
      <c r="R18" s="39"/>
      <c r="S18" s="41"/>
      <c r="T18" s="39"/>
      <c r="U18" s="39"/>
      <c r="V18" s="39"/>
      <c r="W18" s="39"/>
      <c r="X18" s="36"/>
      <c r="Y18" s="36"/>
      <c r="Z18" s="36"/>
      <c r="AA18" s="36"/>
      <c r="AB18" s="36"/>
      <c r="AC18" s="36"/>
      <c r="AD18" s="39"/>
      <c r="AE18" s="39"/>
    </row>
    <row r="19" spans="1:31" s="43" customFormat="1" ht="12.75">
      <c r="A19" s="37">
        <v>2005</v>
      </c>
      <c r="B19" s="36">
        <v>2910683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643061</v>
      </c>
      <c r="H19" s="27">
        <v>2.8</v>
      </c>
      <c r="I19" s="38">
        <v>146.9</v>
      </c>
      <c r="J19" s="39">
        <v>9029.572</v>
      </c>
      <c r="K19" s="38">
        <f>B19/J19</f>
        <v>322.35005158605526</v>
      </c>
      <c r="L19" s="45">
        <f>+C19/B19*100</f>
        <v>45.8207575335411</v>
      </c>
      <c r="M19" s="45">
        <f>+D19/B19*100</f>
        <v>38.656425313234045</v>
      </c>
      <c r="N19" s="44">
        <f>+E19/B19*100</f>
        <v>45.91530578905363</v>
      </c>
      <c r="O19" s="44">
        <f>+F19/B19*100</f>
        <v>24.82723127183551</v>
      </c>
      <c r="P19" s="44">
        <f>+G19/B19*100</f>
        <v>22.0931307188038</v>
      </c>
      <c r="Q19" s="38"/>
      <c r="R19" s="39"/>
      <c r="S19" s="41"/>
      <c r="T19" s="39"/>
      <c r="U19" s="39"/>
      <c r="V19" s="39"/>
      <c r="W19" s="39"/>
      <c r="X19" s="36"/>
      <c r="Y19" s="36"/>
      <c r="Z19" s="36"/>
      <c r="AA19" s="36"/>
      <c r="AB19" s="36"/>
      <c r="AC19" s="36"/>
      <c r="AD19" s="39"/>
      <c r="AE19" s="39"/>
    </row>
    <row r="20" spans="1:31" s="43" customFormat="1" ht="12.75">
      <c r="A20" s="37">
        <v>2006</v>
      </c>
      <c r="B20" s="36">
        <v>3102834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717367</v>
      </c>
      <c r="H20" s="27">
        <v>4.7</v>
      </c>
      <c r="I20" s="38">
        <v>153.8</v>
      </c>
      <c r="J20" s="42">
        <v>9080.5045</v>
      </c>
      <c r="K20" s="38">
        <f>B20/J20</f>
        <v>341.7028205866756</v>
      </c>
      <c r="L20" s="33">
        <f>+C20/B20*100</f>
        <v>48.13170798051072</v>
      </c>
      <c r="M20" s="33">
        <f>+D20/B20*100</f>
        <v>40.55038071646759</v>
      </c>
      <c r="N20" s="32">
        <f>+E20/B20*100</f>
        <v>44.755085189861916</v>
      </c>
      <c r="O20" s="32">
        <f>+F20/B20*100</f>
        <v>24.543852490980825</v>
      </c>
      <c r="P20" s="32">
        <f>+G20/B20*100</f>
        <v>23.119735055114134</v>
      </c>
      <c r="Q20" s="38"/>
      <c r="R20" s="39"/>
      <c r="S20" s="41"/>
      <c r="T20" s="39"/>
      <c r="U20" s="39"/>
      <c r="V20" s="39"/>
      <c r="W20" s="39"/>
      <c r="X20" s="36"/>
      <c r="Y20" s="36"/>
      <c r="Z20" s="36"/>
      <c r="AA20" s="36"/>
      <c r="AB20" s="36"/>
      <c r="AC20" s="36"/>
      <c r="AD20" s="39"/>
      <c r="AE20" s="39"/>
    </row>
    <row r="21" spans="1:31" ht="12.75">
      <c r="A21" s="37">
        <v>2007</v>
      </c>
      <c r="B21" s="36">
        <v>3300983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815297</v>
      </c>
      <c r="H21" s="27">
        <v>3.4</v>
      </c>
      <c r="I21" s="38">
        <v>159</v>
      </c>
      <c r="J21" s="42">
        <v>9148.092</v>
      </c>
      <c r="K21" s="38">
        <f>B21/J21</f>
        <v>360.8384130811102</v>
      </c>
      <c r="L21" s="33">
        <f>+C21/B21*100</f>
        <v>48.20061175716446</v>
      </c>
      <c r="M21" s="33">
        <f>+D21/B21*100</f>
        <v>41.232566178014245</v>
      </c>
      <c r="N21" s="32">
        <f>+E21/B21*100</f>
        <v>44.29628992333496</v>
      </c>
      <c r="O21" s="32">
        <f>+F21/B21*100</f>
        <v>24.037051993300178</v>
      </c>
      <c r="P21" s="32">
        <f>+G21/B21*100</f>
        <v>24.698612504214655</v>
      </c>
      <c r="Q21" s="38"/>
      <c r="R21" s="39"/>
      <c r="S21" s="41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39"/>
      <c r="AE21" s="39"/>
    </row>
    <row r="22" spans="1:31" ht="12.75">
      <c r="A22" s="37">
        <v>2008</v>
      </c>
      <c r="B22" s="36">
        <v>3391681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834710</v>
      </c>
      <c r="H22" s="27">
        <v>-0.6</v>
      </c>
      <c r="I22" s="38">
        <v>158.1</v>
      </c>
      <c r="J22" s="39">
        <v>9219.637</v>
      </c>
      <c r="K22" s="38">
        <f>B22/J22</f>
        <v>367.8757634384087</v>
      </c>
      <c r="L22" s="33">
        <f>+C22/B22*100</f>
        <v>49.75314600636086</v>
      </c>
      <c r="M22" s="33">
        <f>+D22/B22*100</f>
        <v>43.493624547827466</v>
      </c>
      <c r="N22" s="32">
        <f>+E22/B22*100</f>
        <v>44.55911390251618</v>
      </c>
      <c r="O22" s="32">
        <f>+F22/B22*100</f>
        <v>24.570854393440893</v>
      </c>
      <c r="P22" s="32">
        <f>+G22/B22*100</f>
        <v>24.610510245509527</v>
      </c>
      <c r="Q22" s="38"/>
      <c r="R22" s="39"/>
      <c r="S22" s="41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39"/>
      <c r="AE22" s="39"/>
    </row>
    <row r="23" spans="1:31" ht="12.75">
      <c r="A23" s="37">
        <v>2009</v>
      </c>
      <c r="B23" s="36">
        <v>3292009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691593</v>
      </c>
      <c r="H23" s="27">
        <v>-5.2</v>
      </c>
      <c r="I23" s="38">
        <v>149.9</v>
      </c>
      <c r="J23" s="39">
        <v>9298.5145</v>
      </c>
      <c r="K23" s="38">
        <f>B23/J23</f>
        <v>354.0360129566933</v>
      </c>
      <c r="L23" s="33">
        <f>+C23/B23*100</f>
        <v>44.40504263505963</v>
      </c>
      <c r="M23" s="33">
        <f>+D23/B23*100</f>
        <v>38.649863958452116</v>
      </c>
      <c r="N23" s="32">
        <f>+E23/B23*100</f>
        <v>47.09546662843267</v>
      </c>
      <c r="O23" s="32">
        <f>+F23/B23*100</f>
        <v>26.14111929827652</v>
      </c>
      <c r="P23" s="32">
        <f>+G23/B23*100</f>
        <v>21.008235396683304</v>
      </c>
      <c r="Q23" s="38"/>
      <c r="R23" s="39"/>
      <c r="S23" s="41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39"/>
      <c r="AE23" s="39"/>
    </row>
    <row r="24" spans="1:31" ht="12.75">
      <c r="A24" s="37">
        <v>2010</v>
      </c>
      <c r="B24" s="36">
        <v>3523824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810355</v>
      </c>
      <c r="H24" s="27">
        <v>6</v>
      </c>
      <c r="I24" s="38">
        <v>158.9</v>
      </c>
      <c r="J24" s="39">
        <v>9378.126</v>
      </c>
      <c r="K24" s="38">
        <f>B24/J24</f>
        <v>375.7492701633567</v>
      </c>
      <c r="L24" s="33">
        <f>+C24/B24*100</f>
        <v>46.134994256239814</v>
      </c>
      <c r="M24" s="33">
        <f>+D24/B24*100</f>
        <v>40.673399125495486</v>
      </c>
      <c r="N24" s="32">
        <f>+E24/B24*100</f>
        <v>46.388241864519905</v>
      </c>
      <c r="O24" s="32">
        <f>+F24/B24*100</f>
        <v>25.153696665894778</v>
      </c>
      <c r="P24" s="32">
        <f>+G24/B24*100</f>
        <v>22.99646633884099</v>
      </c>
      <c r="Q24" s="38"/>
      <c r="R24" s="39"/>
      <c r="S24" s="41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39"/>
      <c r="AE24" s="39"/>
    </row>
    <row r="25" spans="1:31" ht="12.75">
      <c r="A25" s="37">
        <v>2011</v>
      </c>
      <c r="B25" s="36">
        <v>3661043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875315</v>
      </c>
      <c r="H25" s="27">
        <v>2.7</v>
      </c>
      <c r="I25" s="38">
        <v>163.2</v>
      </c>
      <c r="J25" s="39">
        <v>9449.2125</v>
      </c>
      <c r="K25" s="38">
        <f>B25/J25</f>
        <v>387.4442446923487</v>
      </c>
      <c r="L25" s="33">
        <f>+C25/B25*100</f>
        <v>46.62594785147293</v>
      </c>
      <c r="M25" s="33">
        <f>+D25/B25*100</f>
        <v>41.92742341458431</v>
      </c>
      <c r="N25" s="32">
        <f>+E25/B25*100</f>
        <v>46.240784388492564</v>
      </c>
      <c r="O25" s="32">
        <f>+F25/B25*100</f>
        <v>25.15179417450164</v>
      </c>
      <c r="P25" s="32">
        <f>+G25/B25*100</f>
        <v>23.90889700011718</v>
      </c>
      <c r="Q25" s="39"/>
      <c r="R25" s="21"/>
      <c r="S25" s="41"/>
      <c r="T25" s="21"/>
      <c r="U25" s="21"/>
      <c r="V25" s="21"/>
      <c r="W25" s="21"/>
      <c r="X25" s="39"/>
      <c r="Y25" s="39"/>
      <c r="Z25" s="39"/>
      <c r="AA25" s="39"/>
      <c r="AB25" s="39"/>
      <c r="AC25" s="39"/>
      <c r="AD25" s="39"/>
      <c r="AE25" s="39"/>
    </row>
    <row r="26" spans="1:31" ht="12.75">
      <c r="A26" s="37">
        <v>2012</v>
      </c>
      <c r="B26" s="36">
        <v>3688871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837225</v>
      </c>
      <c r="H26" s="27">
        <v>-0.3</v>
      </c>
      <c r="I26" s="38">
        <v>162.7</v>
      </c>
      <c r="J26" s="39">
        <v>9519.374</v>
      </c>
      <c r="K26" s="38">
        <f>B26/J26</f>
        <v>387.51193093159276</v>
      </c>
      <c r="L26" s="33">
        <f>+C26/B26*100</f>
        <v>46.27201656008031</v>
      </c>
      <c r="M26" s="33">
        <f>+D26/B26*100</f>
        <v>41.3462005041651</v>
      </c>
      <c r="N26" s="32">
        <f>+E26/B26*100</f>
        <v>46.49194834950856</v>
      </c>
      <c r="O26" s="32">
        <f>+F26/B26*100</f>
        <v>25.88626709906635</v>
      </c>
      <c r="P26" s="32">
        <f>+G26/B26*100</f>
        <v>22.69596849550987</v>
      </c>
      <c r="Q26" s="39"/>
      <c r="R26" s="21"/>
      <c r="S26" s="41"/>
      <c r="T26" s="21"/>
      <c r="U26" s="21"/>
      <c r="V26" s="21"/>
      <c r="X26" s="39"/>
      <c r="Y26" s="39"/>
      <c r="Z26" s="39"/>
      <c r="AA26" s="39"/>
      <c r="AB26" s="39"/>
      <c r="AC26" s="39"/>
      <c r="AD26" s="39"/>
      <c r="AE26" s="39"/>
    </row>
    <row r="27" spans="1:19" ht="12.75">
      <c r="A27" s="37">
        <v>2013</v>
      </c>
      <c r="B27" s="36">
        <v>3773939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852065</v>
      </c>
      <c r="H27" s="27">
        <v>1.2</v>
      </c>
      <c r="I27" s="38">
        <v>164.7</v>
      </c>
      <c r="J27" s="39">
        <v>9600.3785</v>
      </c>
      <c r="K27" s="38">
        <f>B27/J27</f>
        <v>393.103146922801</v>
      </c>
      <c r="L27" s="33">
        <f>+C27/B27*100</f>
        <v>43.75391335154066</v>
      </c>
      <c r="M27" s="33">
        <f>+D27/B27*100</f>
        <v>39.25103187942359</v>
      </c>
      <c r="N27" s="32">
        <f>+E27/B27*100</f>
        <v>46.61726116929818</v>
      </c>
      <c r="O27" s="32">
        <f>+F27/B27*100</f>
        <v>26.30225342804958</v>
      </c>
      <c r="P27" s="32">
        <f>+G27/B27*100</f>
        <v>22.57760393053518</v>
      </c>
      <c r="R27" s="21"/>
      <c r="S27" s="41"/>
    </row>
    <row r="28" spans="1:16" ht="12.75">
      <c r="A28" s="37">
        <v>2014</v>
      </c>
      <c r="B28" s="40">
        <v>3940925</v>
      </c>
      <c r="C28" s="40">
        <v>1772883</v>
      </c>
      <c r="D28" s="40">
        <v>1602983</v>
      </c>
      <c r="E28" s="40">
        <v>1816179</v>
      </c>
      <c r="F28" s="40">
        <v>1031509</v>
      </c>
      <c r="G28" s="36">
        <v>923337</v>
      </c>
      <c r="H28" s="27">
        <v>2.6</v>
      </c>
      <c r="I28" s="38">
        <v>169</v>
      </c>
      <c r="J28" s="39">
        <v>9696.1095</v>
      </c>
      <c r="K28" s="38">
        <f>B28/J28</f>
        <v>406.44394537829834</v>
      </c>
      <c r="L28" s="33">
        <f>+C28/B28*100</f>
        <v>44.98646891275526</v>
      </c>
      <c r="M28" s="33">
        <f>+D28/B28*100</f>
        <v>40.67529831194453</v>
      </c>
      <c r="N28" s="32">
        <f>+E28/B28*100</f>
        <v>46.085094235490395</v>
      </c>
      <c r="O28" s="32">
        <f>+F28/B28*100</f>
        <v>26.17428649365314</v>
      </c>
      <c r="P28" s="32">
        <f>+G28/B28*100</f>
        <v>23.429448670045737</v>
      </c>
    </row>
    <row r="29" spans="1:16" ht="12.75">
      <c r="A29" s="37">
        <v>2015</v>
      </c>
      <c r="B29" s="40">
        <v>4201543</v>
      </c>
      <c r="C29" s="40">
        <v>1913088</v>
      </c>
      <c r="D29" s="40">
        <v>1708905</v>
      </c>
      <c r="E29" s="40">
        <v>1889101</v>
      </c>
      <c r="F29" s="40">
        <v>1086630</v>
      </c>
      <c r="G29" s="40">
        <v>1021629</v>
      </c>
      <c r="H29" s="27">
        <v>4.5</v>
      </c>
      <c r="I29" s="38">
        <v>176.5</v>
      </c>
      <c r="J29" s="39">
        <v>9799.186</v>
      </c>
      <c r="K29" s="38">
        <f>B29/J29</f>
        <v>428.7644912546818</v>
      </c>
      <c r="L29" s="33">
        <f>+C29/B29*100</f>
        <v>45.532986333830216</v>
      </c>
      <c r="M29" s="33">
        <f>+D29/B29*100</f>
        <v>40.673271700420536</v>
      </c>
      <c r="N29" s="32">
        <f>+E29/B29*100</f>
        <v>44.96207702741588</v>
      </c>
      <c r="O29" s="32">
        <f>+F29/B29*100</f>
        <v>25.862641415308612</v>
      </c>
      <c r="P29" s="32">
        <f>+G29/B29*100</f>
        <v>24.315566923865827</v>
      </c>
    </row>
    <row r="30" spans="1:16" ht="12.75">
      <c r="A30" s="37">
        <v>2016</v>
      </c>
      <c r="B30" s="40">
        <v>4385497</v>
      </c>
      <c r="C30" s="40">
        <v>1947152</v>
      </c>
      <c r="D30" s="40">
        <v>1753029</v>
      </c>
      <c r="E30" s="40">
        <v>1962610</v>
      </c>
      <c r="F30" s="40">
        <v>1153528</v>
      </c>
      <c r="G30" s="40">
        <v>1075236</v>
      </c>
      <c r="H30" s="27">
        <v>2.7</v>
      </c>
      <c r="I30" s="38">
        <v>181.3</v>
      </c>
      <c r="J30" s="39">
        <v>9923.085</v>
      </c>
      <c r="K30" s="38">
        <f>B30/J30</f>
        <v>441.9489503516296</v>
      </c>
      <c r="L30" s="33">
        <f>+C30/B30*100</f>
        <v>44.39980234851375</v>
      </c>
      <c r="M30" s="33">
        <f>+D30/B30*100</f>
        <v>39.9733257142805</v>
      </c>
      <c r="N30" s="32">
        <f>+E30/B30*100</f>
        <v>44.75228235249049</v>
      </c>
      <c r="O30" s="32">
        <f>+F30/B30*100</f>
        <v>26.30324453534001</v>
      </c>
      <c r="P30" s="32">
        <f>+G30/B30*100</f>
        <v>24.51799647793625</v>
      </c>
    </row>
    <row r="31" spans="1:16" ht="15">
      <c r="A31" s="37"/>
      <c r="B31" s="36"/>
      <c r="C31" s="36"/>
      <c r="D31" s="36"/>
      <c r="E31" s="36"/>
      <c r="F31" s="36"/>
      <c r="G31" s="35"/>
      <c r="H31" s="27"/>
      <c r="I31" s="27"/>
      <c r="K31" s="34"/>
      <c r="L31" s="33"/>
      <c r="M31" s="33"/>
      <c r="N31" s="32"/>
      <c r="O31" s="32"/>
      <c r="P31" s="32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30</v>
      </c>
    </row>
    <row r="3" ht="12.75" customHeight="1">
      <c r="B3" s="80"/>
    </row>
    <row r="4" ht="12.75" customHeight="1"/>
    <row r="24" spans="1:2" ht="12.75">
      <c r="A24" s="78"/>
      <c r="B24" s="43"/>
    </row>
    <row r="27" ht="12.75">
      <c r="E27" s="78"/>
    </row>
    <row r="28" ht="12.75">
      <c r="C28" s="79"/>
    </row>
    <row r="45" spans="1:2" ht="12.75">
      <c r="A45" s="78"/>
      <c r="B45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4" spans="2:5" ht="12.75">
      <c r="B24" s="73"/>
      <c r="C24" s="73"/>
      <c r="D24" s="73"/>
      <c r="E24" s="73"/>
    </row>
    <row r="25" spans="2:5" ht="12.75">
      <c r="B25" s="73"/>
      <c r="C25" s="73"/>
      <c r="D25" s="82"/>
      <c r="E25" s="73"/>
    </row>
    <row r="26" ht="12.75">
      <c r="D26" s="79"/>
    </row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5" ht="12.75">
      <c r="C25" s="79"/>
    </row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69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Hellström Magnus KOM/RED-S</dc:creator>
  <cp:keywords/>
  <dc:description/>
  <cp:lastModifiedBy>Hellström Magnus KOM/RED-S</cp:lastModifiedBy>
  <dcterms:created xsi:type="dcterms:W3CDTF">2018-09-12T11:24:17Z</dcterms:created>
  <dcterms:modified xsi:type="dcterms:W3CDTF">2018-09-12T11:24:20Z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