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5. Bearbeta\Offentlig_SR\Staten\2023\Kv_202409\Granskning och Övrigt\"/>
    </mc:Choice>
  </mc:AlternateContent>
  <xr:revisionPtr revIDLastSave="0" documentId="13_ncr:1_{96FF301D-AAA2-46B4-A31D-B7E9810D94A0}" xr6:coauthVersionLast="47" xr6:coauthVersionMax="47" xr10:uidLastSave="{00000000-0000-0000-0000-000000000000}"/>
  <bookViews>
    <workbookView xWindow="22932" yWindow="-108" windowWidth="23256" windowHeight="12456"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3" i="1" l="1"/>
  <c r="V47" i="3"/>
  <c r="AS13" i="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<sst xmlns="http://schemas.openxmlformats.org/spreadsheetml/2006/main" count="212" uniqueCount="91">
  <si>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</si>
  <si>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</si>
  <si>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</si>
  <si>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</si>
  <si>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</si>
  <si>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</si>
  <si>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</si>
  <si>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</si>
  <si>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</si>
  <si>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</si>
  <si>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</si>
  <si>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</si>
  <si>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</si>
  <si>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</si>
  <si>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</si>
  <si>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</si>
  <si>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</si>
  <si>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</si>
  <si>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</si>
  <si>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</si>
  <si>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</si>
  <si>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</si>
  <si>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</si>
  <si>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</si>
  <si>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</si>
  <si>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</si>
  <si>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</si>
  <si>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</si>
  <si>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</si>
  <si>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</si>
  <si>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</si>
  <si>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</si>
  <si>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</si>
  <si>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</si>
  <si>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</si>
  <si>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</si>
  <si>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</si>
  <si>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</si>
  <si>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</si>
  <si>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</si>
  <si>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</si>
  <si>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</si>
  <si>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</si>
  <si>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</si>
  <si>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</si>
  <si>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</si>
  <si>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</si>
  <si>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</si>
  <si>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</si>
  <si>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</si>
  <si>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</si>
  <si>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</si>
  <si>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</si>
  <si>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</si>
  <si>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</si>
  <si>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</si>
  <si>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</si>
  <si>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</si>
  <si>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</si>
  <si>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</si>
  <si>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</si>
  <si>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</si>
  <si>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</si>
  <si>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</si>
  <si>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</si>
  <si>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</si>
  <si>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</si>
  <si>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</si>
  <si>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</si>
  <si>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</si>
  <si>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</si>
  <si>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</si>
  <si>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</si>
  <si>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</si>
  <si>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</si>
  <si>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</si>
  <si>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</si>
  <si>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</si>
  <si>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</si>
  <si>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</si>
  <si>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</si>
  <si>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</si>
  <si>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</si>
  <si>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2022*</t>
  </si>
  <si>
    <t>Skatteintäkter 2000-2021 enligt statsbudgetens struktur</t>
  </si>
  <si>
    <t>Tax revenues 2000-2021 according to state budget structure</t>
  </si>
  <si>
    <t>2. Skatteintäkter 2000-2021 enligt statsbudgetens struktur</t>
  </si>
  <si>
    <t>2. Tax revenues 2000-2021 according to state budget structure</t>
  </si>
  <si>
    <t>Skattekvot 1980-2023 i procent av BNP</t>
  </si>
  <si>
    <t>Tax ratio 1980-2023, percentage of GDP</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</si>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</sst>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1'!$C$5:$AT$5</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strCache>
            </c:strRef>
          </c:cat>
          <c:val>
            <c:numRef>
              <c:f>'Tabell 1'!$C$13:$AT$13</c:f>
              <c:numCache>
                <c:formatCode>0.0</c:formatCode>
                <c:ptCount val="44"/>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46.087212013748406</c:v>
                </c:pt>
                <c:pt idx="14">
                  <c:v>46.311755788601666</c:v>
                </c:pt>
                <c:pt idx="15">
                  <c:v>45.767377658483731</c:v>
                </c:pt>
                <c:pt idx="16">
                  <c:v>47.910177394177367</c:v>
                </c:pt>
                <c:pt idx="17">
                  <c:v>48.176131226526657</c:v>
                </c:pt>
                <c:pt idx="18">
                  <c:v>48.39344978064522</c:v>
                </c:pt>
                <c:pt idx="19">
                  <c:v>48.798009621575503</c:v>
                </c:pt>
                <c:pt idx="20">
                  <c:v>48.602849239935537</c:v>
                </c:pt>
                <c:pt idx="21">
                  <c:v>46.554082686997923</c:v>
                </c:pt>
                <c:pt idx="22">
                  <c:v>44.883802556713221</c:v>
                </c:pt>
                <c:pt idx="23">
                  <c:v>45.274381729806464</c:v>
                </c:pt>
                <c:pt idx="24">
                  <c:v>45.521791085699427</c:v>
                </c:pt>
                <c:pt idx="25">
                  <c:v>46.52249934751125</c:v>
                </c:pt>
                <c:pt idx="26">
                  <c:v>45.908213173213809</c:v>
                </c:pt>
                <c:pt idx="27">
                  <c:v>44.911540539677702</c:v>
                </c:pt>
                <c:pt idx="28">
                  <c:v>43.970420716166117</c:v>
                </c:pt>
                <c:pt idx="29">
                  <c:v>43.699102738653892</c:v>
                </c:pt>
                <c:pt idx="30">
                  <c:v>42.877382659019062</c:v>
                </c:pt>
                <c:pt idx="31">
                  <c:v>41.961637970924684</c:v>
                </c:pt>
                <c:pt idx="32">
                  <c:v>42.126069238056516</c:v>
                </c:pt>
                <c:pt idx="33">
                  <c:v>42.499838463733866</c:v>
                </c:pt>
                <c:pt idx="34">
                  <c:v>42.178133758105361</c:v>
                </c:pt>
                <c:pt idx="35">
                  <c:v>42.629005720026193</c:v>
                </c:pt>
                <c:pt idx="36">
                  <c:v>44.09192143837722</c:v>
                </c:pt>
                <c:pt idx="37">
                  <c:v>44.087060717036238</c:v>
                </c:pt>
                <c:pt idx="38">
                  <c:v>43.780033825528044</c:v>
                </c:pt>
                <c:pt idx="39">
                  <c:v>42.835667403817993</c:v>
                </c:pt>
                <c:pt idx="40">
                  <c:v>42.435901049074154</c:v>
                </c:pt>
                <c:pt idx="41">
                  <c:v>42.58690056680345</c:v>
                </c:pt>
                <c:pt idx="42">
                  <c:v>41.796628715052421</c:v>
                </c:pt>
                <c:pt idx="43">
                  <c:v>40.733868961434965</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ax val="50"/>
          <c:min val="41"/>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16</xdr:col>
      <xdr:colOff>695325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4" sqref="A4"/>
    </sheetView>
  </sheetViews>
  <sheetFormatPr defaultRowHeight="12.5" x14ac:dyDescent="0.25"/>
  <sheetData>
    <row r="1" spans="1:5" ht="15.5" x14ac:dyDescent="0.35">
      <c r="A1" s="31" t="s">
        <v>22</v>
      </c>
      <c r="B1" s="28"/>
      <c r="C1" s="28"/>
      <c r="D1" s="32"/>
      <c r="E1" s="32"/>
    </row>
    <row r="2" spans="1:5" ht="12.75" customHeight="1" x14ac:dyDescent="0.3">
      <c r="A2" s="33"/>
      <c r="B2" s="28"/>
      <c r="C2" s="28"/>
      <c r="D2" s="32"/>
      <c r="E2" s="32"/>
    </row>
    <row r="4" spans="1:5" ht="13" x14ac:dyDescent="0.3">
      <c r="A4" s="53" t="s">
        <v>20</v>
      </c>
      <c r="B4" s="52" t="s">
        <v>88</v>
      </c>
    </row>
    <row r="5" spans="1:5" ht="13" x14ac:dyDescent="0.3">
      <c r="B5" s="54" t="s">
        <v>89</v>
      </c>
    </row>
    <row r="6" spans="1:5" ht="13" x14ac:dyDescent="0.3">
      <c r="B6" s="53" t="s">
        <v>23</v>
      </c>
    </row>
    <row r="7" spans="1:5" x14ac:dyDescent="0.25">
      <c r="B7" s="55" t="s">
        <v>24</v>
      </c>
    </row>
    <row r="9" spans="1:5" ht="13" x14ac:dyDescent="0.3">
      <c r="A9" s="28" t="s">
        <v>21</v>
      </c>
      <c r="B9" s="52" t="s">
        <v>84</v>
      </c>
    </row>
    <row r="10" spans="1:5" ht="13" x14ac:dyDescent="0.3">
      <c r="B10" s="54" t="s">
        <v>85</v>
      </c>
    </row>
    <row r="11" spans="1:5" ht="13" x14ac:dyDescent="0.3">
      <c r="B11" s="53" t="s">
        <v>23</v>
      </c>
    </row>
    <row r="12" spans="1:5" x14ac:dyDescent="0.25">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64"/>
  <sheetViews>
    <sheetView topLeftCell="A13" zoomScaleNormal="100" workbookViewId="0">
      <selection activeCell="A13" sqref="A13"/>
    </sheetView>
  </sheetViews>
  <sheetFormatPr defaultRowHeight="12.5" x14ac:dyDescent="0.25"/>
  <cols>
    <col min="1" max="1" width="41.1796875" style="2" customWidth="1"/>
    <col min="2" max="2" width="19.7265625" style="15" customWidth="1"/>
    <col min="3" max="4" width="9.453125" bestFit="1" customWidth="1"/>
    <col min="5" max="5" width="9.81640625" bestFit="1" customWidth="1"/>
    <col min="6" max="6" width="10.1796875" bestFit="1" customWidth="1"/>
    <col min="7" max="7" width="9.7265625" bestFit="1" customWidth="1"/>
    <col min="8" max="8" width="9.81640625" bestFit="1" customWidth="1"/>
    <col min="9" max="9" width="9.7265625" bestFit="1" customWidth="1"/>
    <col min="10" max="10" width="10.54296875" bestFit="1" customWidth="1"/>
    <col min="11" max="12" width="10.1796875" bestFit="1" customWidth="1"/>
    <col min="13" max="13" width="9.453125" bestFit="1" customWidth="1"/>
    <col min="14" max="14" width="10.81640625" bestFit="1" customWidth="1"/>
    <col min="15" max="15" width="9.81640625" bestFit="1" customWidth="1"/>
    <col min="16" max="17" width="10.54296875" bestFit="1" customWidth="1"/>
    <col min="18" max="18" width="10" customWidth="1"/>
    <col min="19" max="22" width="9.81640625" bestFit="1" customWidth="1"/>
    <col min="23" max="23" width="9.81640625" customWidth="1"/>
    <col min="24" max="24" width="9.7265625" customWidth="1"/>
    <col min="25" max="25" width="12.26953125" bestFit="1" customWidth="1"/>
    <col min="26" max="29" width="10.54296875" bestFit="1" customWidth="1"/>
    <col min="30" max="30" width="10.453125" customWidth="1"/>
    <col min="31" max="31" width="10.54296875" bestFit="1" customWidth="1"/>
    <col min="47" max="47" width="41.1796875" customWidth="1"/>
  </cols>
  <sheetData>
    <row r="1" spans="1:73" ht="15.5" x14ac:dyDescent="0.3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s="46" customFormat="1" ht="15.75" customHeight="1" x14ac:dyDescent="0.35">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row>
    <row r="3" spans="1:73" ht="12.75" customHeight="1" x14ac:dyDescent="0.35">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c r="AT3" s="1"/>
    </row>
    <row r="4" spans="1:73" s="18" customFormat="1" ht="13" x14ac:dyDescent="0.3">
      <c r="A4" s="16" t="s">
        <v>14</v>
      </c>
      <c r="B4" s="14"/>
      <c r="C4" s="60"/>
      <c r="D4"/>
      <c r="E4"/>
      <c r="F4"/>
      <c r="G4"/>
      <c r="H4"/>
      <c r="I4"/>
      <c r="J4"/>
      <c r="K4"/>
      <c r="L4"/>
      <c r="M4"/>
      <c r="N4"/>
      <c r="O4"/>
      <c r="P4"/>
      <c r="Q4"/>
      <c r="R4"/>
      <c r="X4"/>
      <c r="Y4"/>
      <c r="Z4"/>
      <c r="AA4"/>
      <c r="AB4"/>
      <c r="AC4"/>
      <c r="AD4"/>
      <c r="AE4"/>
      <c r="AP4" s="1"/>
      <c r="AQ4" s="1"/>
      <c r="AR4" s="1"/>
      <c r="AS4" s="1"/>
      <c r="AT4" s="1"/>
      <c r="AU4"/>
    </row>
    <row r="5" spans="1:73" s="18" customFormat="1" ht="13" x14ac:dyDescent="0.3">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v>2021</v>
      </c>
      <c r="AS5" s="7" t="s">
        <v>83</v>
      </c>
      <c r="AT5" s="7" t="s">
        <v>90</v>
      </c>
      <c r="AU5" s="2"/>
      <c r="AV5"/>
      <c r="AW5"/>
      <c r="AX5"/>
      <c r="AY5"/>
    </row>
    <row r="6" spans="1:73" s="18" customFormat="1" ht="25.5" x14ac:dyDescent="0.3">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835043</v>
      </c>
      <c r="AK6" s="22">
        <v>859762</v>
      </c>
      <c r="AL6" s="22">
        <v>915099</v>
      </c>
      <c r="AM6" s="22">
        <v>987375</v>
      </c>
      <c r="AN6" s="22">
        <v>1029442</v>
      </c>
      <c r="AO6" s="22">
        <v>1076387</v>
      </c>
      <c r="AP6" s="22">
        <v>1104370</v>
      </c>
      <c r="AQ6" s="22">
        <v>1080175</v>
      </c>
      <c r="AR6" s="22">
        <v>1172298</v>
      </c>
      <c r="AS6" s="22">
        <v>1276145</v>
      </c>
      <c r="AT6" s="22">
        <v>1329019</v>
      </c>
      <c r="AU6" s="11" t="s">
        <v>9</v>
      </c>
      <c r="AV6" s="1"/>
      <c r="AW6" s="1"/>
      <c r="AX6" s="1"/>
      <c r="AY6" s="1"/>
      <c r="AZ6" s="1"/>
      <c r="BA6" s="25"/>
      <c r="BB6" s="25"/>
      <c r="BC6" s="25"/>
      <c r="BD6" s="25"/>
      <c r="BE6" s="25"/>
      <c r="BF6" s="25"/>
      <c r="BG6" s="25"/>
      <c r="BH6" s="25"/>
      <c r="BI6" s="25"/>
      <c r="BJ6" s="25"/>
      <c r="BK6" s="25"/>
      <c r="BL6" s="25"/>
      <c r="BM6" s="25"/>
      <c r="BN6" s="25"/>
      <c r="BO6" s="25"/>
      <c r="BP6" s="25"/>
      <c r="BQ6" s="25"/>
      <c r="BR6" s="25"/>
      <c r="BS6" s="25"/>
      <c r="BT6" s="25"/>
      <c r="BU6" s="25"/>
    </row>
    <row r="7" spans="1:73" s="18" customFormat="1" ht="30" x14ac:dyDescent="0.3">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22">
        <v>7936</v>
      </c>
      <c r="AU7" s="11" t="s">
        <v>13</v>
      </c>
      <c r="AV7" s="1"/>
      <c r="AW7" s="1"/>
      <c r="AX7" s="1"/>
      <c r="AY7" s="1"/>
      <c r="AZ7" s="1"/>
      <c r="BA7" s="25"/>
      <c r="BB7" s="25"/>
      <c r="BC7" s="25"/>
      <c r="BD7" s="25"/>
      <c r="BE7" s="25"/>
      <c r="BF7" s="25"/>
      <c r="BG7" s="25"/>
      <c r="BH7" s="25"/>
      <c r="BI7" s="25"/>
      <c r="BJ7" s="25"/>
      <c r="BK7" s="25"/>
      <c r="BL7" s="25"/>
      <c r="BM7" s="25"/>
      <c r="BN7" s="25"/>
      <c r="BO7" s="25"/>
      <c r="BP7" s="25"/>
      <c r="BQ7" s="25"/>
      <c r="BR7" s="25"/>
      <c r="BS7" s="25"/>
      <c r="BT7" s="25"/>
      <c r="BU7" s="25"/>
    </row>
    <row r="8" spans="1:73" s="18" customFormat="1" ht="25.5" x14ac:dyDescent="0.3">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913447</v>
      </c>
      <c r="AQ8" s="22">
        <v>913715</v>
      </c>
      <c r="AR8" s="22">
        <v>1010785</v>
      </c>
      <c r="AS8" s="22">
        <v>1055225</v>
      </c>
      <c r="AT8" s="22">
        <v>1064540</v>
      </c>
      <c r="AU8" s="20" t="s">
        <v>3</v>
      </c>
      <c r="AV8" s="1"/>
      <c r="AW8" s="1"/>
      <c r="AX8" s="1"/>
      <c r="AY8" s="1"/>
      <c r="AZ8" s="1"/>
      <c r="BA8" s="25"/>
      <c r="BB8" s="25"/>
      <c r="BC8" s="25"/>
      <c r="BD8" s="25"/>
      <c r="BE8" s="25"/>
      <c r="BF8" s="25"/>
      <c r="BG8" s="25"/>
      <c r="BH8" s="25"/>
      <c r="BI8" s="25"/>
      <c r="BJ8" s="25"/>
      <c r="BK8" s="25"/>
      <c r="BL8" s="25"/>
      <c r="BM8" s="25"/>
      <c r="BN8" s="25"/>
      <c r="BO8" s="25"/>
      <c r="BP8" s="25"/>
      <c r="BQ8" s="25"/>
      <c r="BR8" s="25"/>
      <c r="BS8" s="25"/>
      <c r="BT8" s="25"/>
      <c r="BU8" s="25"/>
    </row>
    <row r="9" spans="1:73" s="18" customFormat="1" ht="39" customHeight="1" x14ac:dyDescent="0.3">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146133</v>
      </c>
      <c r="AS9" s="22">
        <v>155209</v>
      </c>
      <c r="AT9" s="22">
        <v>162566</v>
      </c>
      <c r="AU9" s="20" t="s">
        <v>10</v>
      </c>
      <c r="AV9" s="1"/>
      <c r="AW9" s="1"/>
      <c r="AX9" s="1"/>
      <c r="AY9" s="1"/>
      <c r="AZ9" s="1"/>
      <c r="BA9" s="25"/>
      <c r="BB9" s="25"/>
      <c r="BC9" s="25"/>
      <c r="BD9" s="25"/>
      <c r="BE9" s="25"/>
      <c r="BF9" s="25"/>
      <c r="BG9" s="25"/>
      <c r="BH9" s="25"/>
      <c r="BI9" s="25"/>
      <c r="BJ9" s="25"/>
      <c r="BK9" s="25"/>
      <c r="BL9" s="25"/>
      <c r="BM9" s="25"/>
      <c r="BN9" s="25"/>
      <c r="BO9" s="25"/>
      <c r="BP9" s="25"/>
      <c r="BQ9" s="25"/>
      <c r="BR9" s="25"/>
      <c r="BS9" s="25"/>
      <c r="BT9" s="25"/>
      <c r="BU9" s="25"/>
    </row>
    <row r="10" spans="1:73" s="18" customFormat="1" ht="13" x14ac:dyDescent="0.3">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3">
        <v>0</v>
      </c>
      <c r="AU10" s="20" t="s">
        <v>4</v>
      </c>
      <c r="AV10" s="1"/>
      <c r="AW10"/>
      <c r="AX10"/>
      <c r="AY10" s="1"/>
      <c r="AZ10" s="1"/>
      <c r="BA10" s="25"/>
      <c r="BB10" s="25"/>
      <c r="BC10" s="25"/>
      <c r="BD10" s="25"/>
      <c r="BE10" s="25"/>
      <c r="BF10" s="25"/>
      <c r="BG10" s="25"/>
      <c r="BH10" s="25"/>
      <c r="BI10" s="25"/>
      <c r="BJ10" s="25"/>
      <c r="BK10" s="25"/>
      <c r="BL10" s="25"/>
      <c r="BM10" s="25"/>
      <c r="BN10" s="25"/>
      <c r="BO10" s="25"/>
      <c r="BP10" s="25"/>
      <c r="BQ10" s="25"/>
      <c r="BR10" s="25"/>
      <c r="BS10" s="25"/>
      <c r="BT10" s="25"/>
      <c r="BU10" s="25"/>
    </row>
    <row r="11" spans="1:73" s="18" customFormat="1" ht="13" x14ac:dyDescent="0.3">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1624629</v>
      </c>
      <c r="AK11" s="63">
        <v>1684059</v>
      </c>
      <c r="AL11" s="63">
        <v>1816196</v>
      </c>
      <c r="AM11" s="63">
        <v>1946672</v>
      </c>
      <c r="AN11" s="63">
        <v>2039068</v>
      </c>
      <c r="AO11" s="63">
        <v>2113834</v>
      </c>
      <c r="AP11" s="63">
        <v>2163038</v>
      </c>
      <c r="AQ11" s="63">
        <v>2138149</v>
      </c>
      <c r="AR11" s="63">
        <v>2336555</v>
      </c>
      <c r="AS11" s="63">
        <v>2495907</v>
      </c>
      <c r="AT11" s="63">
        <v>2564061</v>
      </c>
      <c r="AU11" s="61" t="s">
        <v>31</v>
      </c>
      <c r="AV11" s="1"/>
      <c r="AW11" s="1"/>
      <c r="AX11" s="1"/>
      <c r="AY11" s="1"/>
      <c r="AZ11" s="1"/>
      <c r="BA11" s="25"/>
      <c r="BB11" s="25"/>
      <c r="BC11" s="25"/>
      <c r="BD11" s="25"/>
      <c r="BE11" s="25"/>
      <c r="BF11" s="25"/>
      <c r="BG11" s="25"/>
      <c r="BH11" s="25"/>
      <c r="BI11" s="25"/>
      <c r="BJ11" s="25"/>
      <c r="BK11" s="25"/>
      <c r="BL11" s="25"/>
      <c r="BM11" s="25"/>
      <c r="BN11" s="25"/>
      <c r="BO11" s="25"/>
      <c r="BP11" s="25"/>
      <c r="BQ11" s="25"/>
      <c r="BR11" s="25"/>
      <c r="BS11" s="25"/>
      <c r="BT11" s="25"/>
      <c r="BU11" s="25"/>
    </row>
    <row r="12" spans="1:73" s="18" customFormat="1" ht="13" x14ac:dyDescent="0.3">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1657501</v>
      </c>
      <c r="Q12" s="9">
        <v>1767223</v>
      </c>
      <c r="R12" s="9">
        <v>1906773</v>
      </c>
      <c r="S12" s="9">
        <v>1956434</v>
      </c>
      <c r="T12" s="9">
        <v>2047269</v>
      </c>
      <c r="U12" s="9">
        <v>2152905</v>
      </c>
      <c r="V12" s="9">
        <v>2264494</v>
      </c>
      <c r="W12" s="9">
        <v>2408151</v>
      </c>
      <c r="X12" s="9">
        <v>2503731</v>
      </c>
      <c r="Y12" s="9">
        <v>2598336</v>
      </c>
      <c r="Z12" s="9">
        <v>2703551</v>
      </c>
      <c r="AA12" s="9">
        <v>2830194</v>
      </c>
      <c r="AB12" s="22">
        <v>2931085</v>
      </c>
      <c r="AC12" s="22">
        <v>3121668</v>
      </c>
      <c r="AD12" s="24">
        <v>3320278</v>
      </c>
      <c r="AE12" s="24">
        <v>3412253</v>
      </c>
      <c r="AF12" s="24">
        <v>3341167</v>
      </c>
      <c r="AG12" s="24">
        <v>3573581</v>
      </c>
      <c r="AH12" s="24">
        <v>3727905</v>
      </c>
      <c r="AI12" s="24">
        <v>3743086</v>
      </c>
      <c r="AJ12" s="24">
        <v>3822671</v>
      </c>
      <c r="AK12" s="24">
        <v>3992730</v>
      </c>
      <c r="AL12" s="24">
        <v>4260470</v>
      </c>
      <c r="AM12" s="24">
        <v>4415031</v>
      </c>
      <c r="AN12" s="24">
        <v>4625094</v>
      </c>
      <c r="AO12" s="24">
        <v>4828306</v>
      </c>
      <c r="AP12" s="24">
        <v>5049619</v>
      </c>
      <c r="AQ12" s="24">
        <v>5038538</v>
      </c>
      <c r="AR12" s="24">
        <v>5486558</v>
      </c>
      <c r="AS12" s="24">
        <v>5971551</v>
      </c>
      <c r="AT12" s="24">
        <v>6294666</v>
      </c>
      <c r="AU12" s="20" t="s">
        <v>5</v>
      </c>
      <c r="AV12" s="71"/>
      <c r="AW12" s="1"/>
      <c r="AX12" s="1"/>
      <c r="AY12" s="1"/>
      <c r="AZ12" s="1"/>
      <c r="BA12" s="25"/>
      <c r="BB12" s="25"/>
      <c r="BC12" s="25"/>
      <c r="BD12" s="25"/>
      <c r="BE12" s="25"/>
      <c r="BF12" s="25"/>
      <c r="BG12" s="25"/>
      <c r="BH12" s="25"/>
      <c r="BI12" s="25"/>
      <c r="BJ12" s="25"/>
      <c r="BK12" s="25"/>
      <c r="BL12" s="25"/>
      <c r="BM12" s="25"/>
      <c r="BN12" s="25"/>
      <c r="BO12" s="25"/>
      <c r="BP12" s="25"/>
      <c r="BQ12" s="25"/>
      <c r="BR12" s="25"/>
      <c r="BS12" s="25"/>
      <c r="BT12" s="25"/>
      <c r="BU12" s="25"/>
    </row>
    <row r="13" spans="1:73" s="8" customFormat="1" ht="40.5" customHeight="1" x14ac:dyDescent="0.4">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46.087212013748406</v>
      </c>
      <c r="Q13" s="59">
        <f t="shared" ref="Q13:AM13" si="1">Q11/Q12*100</f>
        <v>46.311755788601666</v>
      </c>
      <c r="R13" s="59">
        <f t="shared" si="1"/>
        <v>45.767377658483731</v>
      </c>
      <c r="S13" s="59">
        <f t="shared" si="1"/>
        <v>47.910177394177367</v>
      </c>
      <c r="T13" s="59">
        <f t="shared" si="1"/>
        <v>48.176131226526657</v>
      </c>
      <c r="U13" s="59">
        <f t="shared" si="1"/>
        <v>48.39344978064522</v>
      </c>
      <c r="V13" s="59">
        <f t="shared" si="1"/>
        <v>48.798009621575503</v>
      </c>
      <c r="W13" s="59">
        <f t="shared" si="1"/>
        <v>48.602849239935537</v>
      </c>
      <c r="X13" s="59">
        <f t="shared" si="1"/>
        <v>46.554082686997923</v>
      </c>
      <c r="Y13" s="59">
        <f t="shared" si="1"/>
        <v>44.883802556713221</v>
      </c>
      <c r="Z13" s="59">
        <f t="shared" si="1"/>
        <v>45.274381729806464</v>
      </c>
      <c r="AA13" s="59">
        <f t="shared" si="1"/>
        <v>45.521791085699427</v>
      </c>
      <c r="AB13" s="59">
        <f t="shared" si="1"/>
        <v>46.52249934751125</v>
      </c>
      <c r="AC13" s="59">
        <f t="shared" si="1"/>
        <v>45.908213173213809</v>
      </c>
      <c r="AD13" s="59">
        <f t="shared" si="1"/>
        <v>44.911540539677702</v>
      </c>
      <c r="AE13" s="59">
        <f t="shared" si="1"/>
        <v>43.970420716166117</v>
      </c>
      <c r="AF13" s="59">
        <f t="shared" si="1"/>
        <v>43.699102738653892</v>
      </c>
      <c r="AG13" s="59">
        <f t="shared" si="1"/>
        <v>42.877382659019062</v>
      </c>
      <c r="AH13" s="59">
        <f t="shared" si="1"/>
        <v>41.961637970924684</v>
      </c>
      <c r="AI13" s="59">
        <f t="shared" si="1"/>
        <v>42.126069238056516</v>
      </c>
      <c r="AJ13" s="59">
        <f t="shared" si="1"/>
        <v>42.499838463733866</v>
      </c>
      <c r="AK13" s="59">
        <f t="shared" si="1"/>
        <v>42.178133758105361</v>
      </c>
      <c r="AL13" s="59">
        <f t="shared" si="1"/>
        <v>42.629005720026193</v>
      </c>
      <c r="AM13" s="59">
        <f t="shared" si="1"/>
        <v>44.09192143837722</v>
      </c>
      <c r="AN13" s="59">
        <f t="shared" ref="AN13" si="2">AN11/AN12*100</f>
        <v>44.087060717036238</v>
      </c>
      <c r="AO13" s="59">
        <f t="shared" ref="AO13" si="3">AO11/AO12*100</f>
        <v>43.780033825528044</v>
      </c>
      <c r="AP13" s="59">
        <f>AP11/AP12*100</f>
        <v>42.835667403817993</v>
      </c>
      <c r="AQ13" s="59">
        <f>AQ11/AQ12*100</f>
        <v>42.435901049074154</v>
      </c>
      <c r="AR13" s="59">
        <f>AR11/AR12*100</f>
        <v>42.58690056680345</v>
      </c>
      <c r="AS13" s="59">
        <f>AS11/AS12*100</f>
        <v>41.796628715052421</v>
      </c>
      <c r="AT13" s="59">
        <f>AT11/AT12*100</f>
        <v>40.733868961434965</v>
      </c>
      <c r="AU13" s="57" t="s">
        <v>30</v>
      </c>
      <c r="AV13" s="1"/>
      <c r="AW13"/>
      <c r="AX13"/>
      <c r="AY13" s="1"/>
      <c r="AZ13" s="1"/>
      <c r="BA13" s="25"/>
      <c r="BB13" s="25"/>
      <c r="BC13" s="25"/>
      <c r="BD13" s="25"/>
      <c r="BE13" s="25"/>
      <c r="BF13" s="25"/>
      <c r="BG13" s="25"/>
      <c r="BH13" s="25"/>
      <c r="BI13" s="25"/>
      <c r="BJ13" s="25"/>
      <c r="BK13" s="25"/>
      <c r="BL13" s="25"/>
      <c r="BM13" s="25"/>
      <c r="BN13" s="25"/>
      <c r="BO13" s="25"/>
      <c r="BP13" s="25"/>
      <c r="BQ13" s="25"/>
      <c r="BR13" s="25"/>
      <c r="BS13" s="25"/>
      <c r="BT13" s="25"/>
      <c r="BU13" s="25"/>
    </row>
    <row r="14" spans="1:73" s="18" customFormat="1" ht="15" x14ac:dyDescent="0.3">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100511</v>
      </c>
      <c r="V14" s="9">
        <v>100832</v>
      </c>
      <c r="W14" s="9">
        <v>122010</v>
      </c>
      <c r="X14" s="9">
        <v>115477</v>
      </c>
      <c r="Y14" s="9">
        <v>101318</v>
      </c>
      <c r="Z14" s="9">
        <v>104448</v>
      </c>
      <c r="AA14" s="9">
        <v>107029</v>
      </c>
      <c r="AB14" s="9">
        <v>101562</v>
      </c>
      <c r="AC14" s="9">
        <v>96848</v>
      </c>
      <c r="AD14" s="9">
        <v>104514</v>
      </c>
      <c r="AE14" s="9">
        <v>110543</v>
      </c>
      <c r="AF14" s="9">
        <v>110527</v>
      </c>
      <c r="AG14" s="9">
        <v>112702</v>
      </c>
      <c r="AH14" s="9">
        <v>122545</v>
      </c>
      <c r="AI14" s="9">
        <v>125199</v>
      </c>
      <c r="AJ14" s="68">
        <v>128838</v>
      </c>
      <c r="AK14" s="9">
        <v>132884</v>
      </c>
      <c r="AL14" s="9">
        <v>140019</v>
      </c>
      <c r="AM14" s="9">
        <v>146609</v>
      </c>
      <c r="AN14" s="9">
        <v>154157</v>
      </c>
      <c r="AO14" s="9">
        <v>165920</v>
      </c>
      <c r="AP14" s="9">
        <v>173274</v>
      </c>
      <c r="AQ14" s="9">
        <v>172892</v>
      </c>
      <c r="AR14" s="9">
        <v>187188</v>
      </c>
      <c r="AS14" s="9">
        <v>193752</v>
      </c>
      <c r="AT14" s="9">
        <v>203766</v>
      </c>
      <c r="AU14" s="20" t="s">
        <v>15</v>
      </c>
      <c r="AV14" s="1"/>
      <c r="AW14" s="1"/>
      <c r="AX14" s="1"/>
      <c r="AY14" s="1"/>
      <c r="AZ14" s="1"/>
      <c r="BA14" s="25"/>
      <c r="BB14" s="25"/>
      <c r="BC14" s="25"/>
      <c r="BD14" s="25"/>
      <c r="BE14" s="25"/>
      <c r="BF14" s="25"/>
      <c r="BG14" s="25"/>
      <c r="BH14" s="25"/>
      <c r="BI14" s="25"/>
      <c r="BJ14" s="25"/>
      <c r="BK14" s="25"/>
      <c r="BL14" s="25"/>
      <c r="BM14" s="25"/>
      <c r="BN14" s="25"/>
      <c r="BO14" s="25"/>
      <c r="BP14" s="25"/>
      <c r="BQ14" s="25"/>
      <c r="BR14" s="25"/>
      <c r="BS14" s="25"/>
      <c r="BT14" s="25"/>
      <c r="BU14" s="25"/>
    </row>
    <row r="15" spans="1:73" s="18" customFormat="1" ht="29.5" x14ac:dyDescent="0.3">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30070</v>
      </c>
      <c r="AS15" s="22">
        <v>26919</v>
      </c>
      <c r="AT15" s="22">
        <v>28830</v>
      </c>
      <c r="AU15" s="20" t="s">
        <v>36</v>
      </c>
      <c r="AV15" s="1"/>
      <c r="AW15" s="1"/>
      <c r="AX15" s="1"/>
      <c r="AY15" s="1"/>
      <c r="AZ15" s="1"/>
      <c r="BA15" s="25"/>
      <c r="BB15" s="25"/>
      <c r="BC15" s="25"/>
      <c r="BD15" s="25"/>
      <c r="BE15" s="25"/>
      <c r="BF15" s="25"/>
      <c r="BG15" s="25"/>
      <c r="BH15" s="25"/>
      <c r="BI15" s="25"/>
      <c r="BJ15" s="25"/>
      <c r="BK15" s="25"/>
      <c r="BL15" s="25"/>
      <c r="BM15" s="25"/>
      <c r="BN15" s="25"/>
      <c r="BO15" s="25"/>
      <c r="BP15" s="25"/>
      <c r="BQ15" s="25"/>
      <c r="BR15" s="25"/>
      <c r="BS15" s="25"/>
      <c r="BT15" s="25"/>
      <c r="BU15" s="25"/>
    </row>
    <row r="16" spans="1:73" ht="28.5" customHeight="1" x14ac:dyDescent="0.3">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64" t="s">
        <v>32</v>
      </c>
      <c r="AU16" s="20" t="s">
        <v>16</v>
      </c>
      <c r="AV16" s="1"/>
      <c r="AY16" s="1"/>
      <c r="AZ16" s="1"/>
      <c r="BA16" s="25"/>
      <c r="BB16" s="25"/>
      <c r="BC16" s="25"/>
      <c r="BD16" s="25"/>
      <c r="BE16" s="25"/>
      <c r="BF16" s="25"/>
      <c r="BG16" s="25"/>
      <c r="BH16" s="25"/>
      <c r="BI16" s="25"/>
      <c r="BJ16" s="25"/>
      <c r="BK16" s="25"/>
      <c r="BL16" s="25"/>
      <c r="BM16" s="25"/>
      <c r="BN16" s="25"/>
      <c r="BO16" s="25"/>
      <c r="BP16" s="25"/>
      <c r="BQ16" s="25"/>
      <c r="BR16" s="25"/>
      <c r="BS16" s="25"/>
      <c r="BT16" s="25"/>
      <c r="BU16" s="25"/>
    </row>
    <row r="17" spans="1:73" ht="28.5" customHeight="1" x14ac:dyDescent="0.3">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2307</v>
      </c>
      <c r="V17" s="9">
        <v>2566</v>
      </c>
      <c r="W17" s="9">
        <v>2788</v>
      </c>
      <c r="X17" s="9">
        <v>3006</v>
      </c>
      <c r="Y17" s="9">
        <v>3241</v>
      </c>
      <c r="Z17" s="9">
        <v>3437</v>
      </c>
      <c r="AA17" s="9">
        <v>3619</v>
      </c>
      <c r="AB17" s="22">
        <v>3933</v>
      </c>
      <c r="AC17" s="22">
        <v>4066</v>
      </c>
      <c r="AD17" s="22">
        <v>4284</v>
      </c>
      <c r="AE17" s="22">
        <v>4612</v>
      </c>
      <c r="AF17" s="22">
        <v>4978</v>
      </c>
      <c r="AG17" s="22">
        <v>5217</v>
      </c>
      <c r="AH17" s="22">
        <v>5617</v>
      </c>
      <c r="AI17" s="22">
        <v>6049</v>
      </c>
      <c r="AJ17" s="24">
        <v>6286</v>
      </c>
      <c r="AK17" s="22">
        <v>6769</v>
      </c>
      <c r="AL17" s="22">
        <v>7539</v>
      </c>
      <c r="AM17" s="22">
        <v>8050</v>
      </c>
      <c r="AN17" s="22">
        <v>8619</v>
      </c>
      <c r="AO17" s="22">
        <v>9411</v>
      </c>
      <c r="AP17" s="22">
        <v>9971</v>
      </c>
      <c r="AQ17" s="22">
        <v>10137</v>
      </c>
      <c r="AR17" s="22">
        <v>11014</v>
      </c>
      <c r="AS17" s="22">
        <v>11646</v>
      </c>
      <c r="AT17" s="22">
        <v>12392</v>
      </c>
      <c r="AU17" s="20" t="s">
        <v>37</v>
      </c>
      <c r="AV17" s="1"/>
      <c r="AW17" s="1"/>
      <c r="AX17" s="1"/>
      <c r="AY17" s="1"/>
      <c r="AZ17" s="1"/>
      <c r="BA17" s="25"/>
      <c r="BB17" s="25"/>
      <c r="BC17" s="25"/>
      <c r="BD17" s="25"/>
      <c r="BE17" s="25"/>
      <c r="BF17" s="25"/>
      <c r="BG17" s="25"/>
      <c r="BH17" s="25"/>
      <c r="BI17" s="25"/>
      <c r="BJ17" s="25"/>
      <c r="BK17" s="25"/>
      <c r="BL17" s="25"/>
      <c r="BM17" s="25"/>
      <c r="BN17" s="25"/>
      <c r="BO17" s="25"/>
      <c r="BP17" s="25"/>
      <c r="BQ17" s="25"/>
      <c r="BR17" s="25"/>
      <c r="BS17" s="25"/>
      <c r="BT17" s="25"/>
      <c r="BU17" s="25"/>
    </row>
    <row r="18" spans="1:73" ht="28.5" customHeight="1" x14ac:dyDescent="0.3">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-22</v>
      </c>
      <c r="AT18" s="22">
        <v>-22</v>
      </c>
      <c r="AU18" s="20" t="s">
        <v>28</v>
      </c>
      <c r="AV18" s="1"/>
      <c r="AY18" s="1"/>
      <c r="AZ18" s="1"/>
      <c r="BA18" s="25"/>
      <c r="BB18" s="25"/>
      <c r="BC18" s="25"/>
      <c r="BD18" s="25"/>
      <c r="BE18" s="25"/>
      <c r="BF18" s="25"/>
      <c r="BG18" s="25"/>
      <c r="BH18" s="25"/>
      <c r="BI18" s="25"/>
      <c r="BJ18" s="25"/>
      <c r="BK18" s="25"/>
      <c r="BL18" s="25"/>
      <c r="BM18" s="25"/>
      <c r="BN18" s="25"/>
      <c r="BO18" s="25"/>
      <c r="BP18" s="25"/>
      <c r="BQ18" s="25"/>
      <c r="BR18" s="25"/>
      <c r="BS18" s="25"/>
      <c r="BT18" s="25"/>
      <c r="BU18" s="25"/>
    </row>
    <row r="19" spans="1:73" x14ac:dyDescent="0.25">
      <c r="A19" s="2" t="s">
        <v>33</v>
      </c>
      <c r="AZ19" s="25"/>
      <c r="BA19" s="25"/>
      <c r="BB19" s="18"/>
      <c r="BC19" s="18"/>
      <c r="BD19" s="18"/>
      <c r="BE19" s="18"/>
      <c r="BF19" s="18"/>
      <c r="BG19" s="18"/>
    </row>
    <row r="20" spans="1:73" x14ac:dyDescent="0.25">
      <c r="A20" s="2" t="s">
        <v>12</v>
      </c>
      <c r="C20" s="26"/>
      <c r="D20" s="26"/>
      <c r="E20" s="26"/>
      <c r="F20" s="26"/>
      <c r="G20" s="26"/>
      <c r="H20" s="26"/>
      <c r="I20" s="26"/>
      <c r="J20" s="26"/>
      <c r="K20" s="26"/>
      <c r="L20" s="26"/>
      <c r="M20" s="26"/>
      <c r="N20" s="26"/>
      <c r="O20" s="26"/>
      <c r="P20" s="26"/>
      <c r="Q20" s="26"/>
      <c r="R20" s="26"/>
      <c r="S20" s="26"/>
      <c r="T20" s="26"/>
      <c r="U20" s="26"/>
      <c r="V20" s="26"/>
      <c r="W20" s="26"/>
      <c r="X20" s="1"/>
      <c r="Y20" s="1"/>
      <c r="Z20" s="1"/>
      <c r="AA20" s="1"/>
      <c r="AB20" s="1"/>
      <c r="AC20" s="1"/>
      <c r="AD20" s="1"/>
      <c r="AE20" s="1"/>
      <c r="AF20" s="1"/>
      <c r="AG20" s="1"/>
      <c r="AH20" s="1"/>
      <c r="AI20" s="1"/>
      <c r="AJ20" s="1"/>
      <c r="AK20" s="1"/>
      <c r="AL20" s="1"/>
      <c r="AM20" s="1"/>
      <c r="AN20" s="1"/>
      <c r="AO20" s="1"/>
      <c r="AP20" s="1"/>
      <c r="AQ20" s="1"/>
      <c r="AR20" s="1"/>
      <c r="AS20" s="1"/>
      <c r="AT20" s="1"/>
    </row>
    <row r="21" spans="1:73" ht="4.5" customHeight="1" x14ac:dyDescent="0.25"/>
    <row r="22" spans="1:73" x14ac:dyDescent="0.25">
      <c r="A22" s="2" t="s">
        <v>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73" x14ac:dyDescent="0.25">
      <c r="A23" s="3" t="s">
        <v>35</v>
      </c>
      <c r="C23" s="1"/>
      <c r="D23" s="1"/>
      <c r="E23" s="1"/>
      <c r="F23" s="1"/>
      <c r="G23" s="1"/>
      <c r="H23" s="1"/>
      <c r="I23" s="1"/>
      <c r="J23" s="1"/>
      <c r="K23" s="1"/>
      <c r="L23" s="1"/>
      <c r="M23" s="1"/>
      <c r="N23" s="1"/>
      <c r="O23" s="1"/>
      <c r="P23" s="30"/>
      <c r="Q23" s="30"/>
      <c r="R23" s="30"/>
      <c r="S23" s="30"/>
      <c r="T23" s="30"/>
    </row>
    <row r="24" spans="1:73" ht="3.75" customHeight="1" x14ac:dyDescent="0.25"/>
    <row r="25" spans="1:73" s="28" customFormat="1" x14ac:dyDescent="0.25">
      <c r="A25" s="2" t="s">
        <v>81</v>
      </c>
      <c r="B25" s="27"/>
      <c r="X25"/>
      <c r="Y25"/>
      <c r="Z25"/>
      <c r="AA25"/>
      <c r="AB25"/>
      <c r="AC25"/>
      <c r="AD25"/>
      <c r="AE25"/>
    </row>
    <row r="26" spans="1:73" s="28" customFormat="1" x14ac:dyDescent="0.25">
      <c r="A26" s="3" t="s">
        <v>82</v>
      </c>
      <c r="B26" s="27"/>
      <c r="C26" s="29"/>
      <c r="D26" s="29"/>
      <c r="E26" s="29"/>
      <c r="F26" s="29"/>
      <c r="G26" s="29"/>
      <c r="H26" s="29"/>
      <c r="I26" s="29"/>
      <c r="J26" s="29"/>
      <c r="X26"/>
      <c r="Y26"/>
      <c r="Z26"/>
      <c r="AA26"/>
      <c r="AB26"/>
      <c r="AC26"/>
      <c r="AD26"/>
      <c r="AE26"/>
    </row>
    <row r="27" spans="1:73" ht="3.75" customHeight="1" x14ac:dyDescent="0.25">
      <c r="U27" s="28"/>
      <c r="V27" s="28"/>
      <c r="W27" s="28"/>
    </row>
    <row r="28" spans="1:73" x14ac:dyDescent="0.25">
      <c r="A28" s="2" t="s">
        <v>38</v>
      </c>
      <c r="U28" s="28"/>
      <c r="V28" s="28"/>
      <c r="W28" s="28"/>
    </row>
    <row r="29" spans="1:73" x14ac:dyDescent="0.25">
      <c r="A29" s="3" t="s">
        <v>39</v>
      </c>
      <c r="C29" s="1"/>
      <c r="D29" s="1"/>
      <c r="E29" s="1"/>
      <c r="F29" s="1"/>
      <c r="G29" s="1"/>
      <c r="H29" s="1"/>
      <c r="I29" s="1"/>
      <c r="J29" s="1"/>
      <c r="U29" s="28"/>
      <c r="V29" s="28"/>
      <c r="W29" s="28"/>
    </row>
    <row r="30" spans="1:73" ht="6.75" customHeight="1" x14ac:dyDescent="0.25">
      <c r="C30" s="1"/>
      <c r="D30" s="1"/>
      <c r="E30" s="1"/>
      <c r="F30" s="1"/>
      <c r="G30" s="1"/>
      <c r="H30" s="1"/>
      <c r="I30" s="1"/>
      <c r="J30" s="1"/>
      <c r="U30" s="28"/>
      <c r="V30" s="28"/>
      <c r="W30" s="28"/>
    </row>
    <row r="31" spans="1:73" x14ac:dyDescent="0.25">
      <c r="A31" s="5"/>
      <c r="C31" s="1"/>
      <c r="D31" s="1"/>
      <c r="E31" s="1"/>
      <c r="F31" s="1"/>
      <c r="G31" s="1"/>
      <c r="H31" s="1"/>
      <c r="I31" s="1"/>
      <c r="J31" s="1"/>
      <c r="U31" s="28"/>
      <c r="V31" s="28"/>
      <c r="W31" s="28"/>
    </row>
    <row r="32" spans="1:73" x14ac:dyDescent="0.25">
      <c r="C32" s="1"/>
      <c r="D32" s="1"/>
      <c r="E32" s="1"/>
      <c r="F32" s="1"/>
      <c r="G32" s="1"/>
      <c r="H32" s="1"/>
      <c r="I32" s="1"/>
      <c r="J32" s="1"/>
      <c r="U32" s="28"/>
      <c r="V32" s="29"/>
      <c r="W32" s="29"/>
    </row>
    <row r="33" spans="1:23" x14ac:dyDescent="0.25">
      <c r="A33" s="10"/>
      <c r="C33" s="1"/>
      <c r="D33" s="1"/>
      <c r="E33" s="1"/>
      <c r="F33" s="1"/>
      <c r="G33" s="1"/>
      <c r="H33" s="29"/>
      <c r="I33" s="29"/>
      <c r="J33" s="1"/>
      <c r="P33" s="1"/>
      <c r="Q33" s="1"/>
      <c r="R33" s="1"/>
      <c r="T33" s="1"/>
      <c r="U33" s="1"/>
      <c r="V33" s="1"/>
      <c r="W33" s="29"/>
    </row>
    <row r="34" spans="1:23" x14ac:dyDescent="0.25">
      <c r="C34" s="1"/>
      <c r="D34" s="1"/>
      <c r="E34" s="1"/>
      <c r="F34" s="1"/>
      <c r="G34" s="1"/>
      <c r="H34" s="1"/>
      <c r="I34" s="1"/>
      <c r="J34" s="1"/>
      <c r="K34" s="1"/>
      <c r="M34" s="1"/>
      <c r="P34" s="1"/>
      <c r="Q34" s="1"/>
      <c r="R34" s="1"/>
      <c r="T34" s="1"/>
      <c r="U34" s="1"/>
      <c r="V34" s="1"/>
      <c r="W34" s="29"/>
    </row>
    <row r="35" spans="1:23" x14ac:dyDescent="0.25">
      <c r="A35" s="3"/>
      <c r="C35" s="1"/>
      <c r="D35" s="1"/>
      <c r="E35" s="1"/>
      <c r="F35" s="1"/>
      <c r="G35" s="1"/>
      <c r="H35" s="1"/>
      <c r="I35" s="1"/>
      <c r="J35" s="1"/>
      <c r="K35" s="1"/>
      <c r="M35" s="1"/>
      <c r="P35" s="1"/>
      <c r="Q35" s="1"/>
      <c r="R35" s="1"/>
      <c r="T35" s="1"/>
      <c r="U35" s="1"/>
      <c r="V35" s="1"/>
      <c r="W35" s="29"/>
    </row>
    <row r="36" spans="1:23" x14ac:dyDescent="0.25">
      <c r="C36" s="1"/>
      <c r="D36" s="1"/>
      <c r="E36" s="1"/>
      <c r="F36" s="1"/>
      <c r="G36" s="1"/>
      <c r="H36" s="29"/>
      <c r="I36" s="1"/>
      <c r="J36" s="1"/>
      <c r="K36" s="1"/>
      <c r="M36" s="1"/>
      <c r="P36" s="1"/>
      <c r="Q36" s="1"/>
      <c r="R36" s="1"/>
      <c r="T36" s="1"/>
      <c r="U36" s="1"/>
      <c r="V36" s="1"/>
      <c r="W36" s="29"/>
    </row>
    <row r="37" spans="1:23" x14ac:dyDescent="0.25">
      <c r="C37" s="1"/>
      <c r="D37" s="1"/>
      <c r="E37" s="1"/>
      <c r="F37" s="1"/>
      <c r="G37" s="1"/>
      <c r="H37" s="29"/>
      <c r="I37" s="1"/>
      <c r="J37" s="1"/>
      <c r="K37" s="1"/>
      <c r="M37" s="1"/>
      <c r="T37" s="1"/>
      <c r="U37" s="1"/>
      <c r="V37" s="1"/>
      <c r="W37" s="29"/>
    </row>
    <row r="38" spans="1:23" x14ac:dyDescent="0.25">
      <c r="C38" s="1"/>
      <c r="D38" s="1"/>
      <c r="E38" s="1"/>
      <c r="F38" s="1"/>
      <c r="G38" s="1"/>
      <c r="H38" s="1"/>
      <c r="I38" s="1"/>
      <c r="J38" s="1"/>
      <c r="K38" s="1"/>
      <c r="M38" s="1"/>
      <c r="P38" s="1"/>
      <c r="Q38" s="1"/>
      <c r="R38" s="1"/>
      <c r="T38" s="1"/>
      <c r="U38" s="1"/>
      <c r="V38" s="1"/>
      <c r="W38" s="29"/>
    </row>
    <row r="39" spans="1:23" x14ac:dyDescent="0.25">
      <c r="C39" s="1"/>
      <c r="D39" s="1"/>
      <c r="E39" s="1"/>
      <c r="F39" s="1"/>
      <c r="G39" s="1"/>
      <c r="H39" s="1"/>
      <c r="I39" s="1"/>
      <c r="J39" s="1"/>
      <c r="K39" s="1"/>
      <c r="M39" s="1"/>
      <c r="P39" s="1"/>
      <c r="Q39" s="1"/>
      <c r="R39" s="1"/>
      <c r="T39" s="1"/>
      <c r="U39" s="1"/>
      <c r="V39" s="1"/>
      <c r="W39" s="29"/>
    </row>
    <row r="40" spans="1:23" x14ac:dyDescent="0.25">
      <c r="C40" s="1"/>
      <c r="D40" s="1"/>
      <c r="E40" s="1"/>
      <c r="F40" s="1"/>
      <c r="G40" s="1"/>
      <c r="H40" s="1"/>
      <c r="I40" s="1"/>
      <c r="J40" s="1"/>
      <c r="K40" s="1"/>
      <c r="M40" s="1"/>
      <c r="T40" s="1"/>
      <c r="U40" s="1"/>
      <c r="V40" s="1"/>
      <c r="W40" s="29"/>
    </row>
    <row r="41" spans="1:23" x14ac:dyDescent="0.25">
      <c r="C41" s="1"/>
      <c r="D41" s="1"/>
      <c r="E41" s="1"/>
      <c r="F41" s="1"/>
      <c r="G41" s="1"/>
      <c r="H41" s="1"/>
      <c r="I41" s="1"/>
      <c r="J41" s="1"/>
      <c r="K41" s="1"/>
      <c r="M41" s="1"/>
      <c r="P41" s="1"/>
      <c r="Q41" s="1"/>
      <c r="R41" s="1"/>
      <c r="T41" s="1"/>
      <c r="U41" s="1"/>
      <c r="V41" s="1"/>
      <c r="W41" s="29"/>
    </row>
    <row r="42" spans="1:23" x14ac:dyDescent="0.25">
      <c r="G42" s="1"/>
      <c r="H42" s="1"/>
      <c r="I42" s="1"/>
      <c r="J42" s="1"/>
      <c r="K42" s="1"/>
      <c r="M42" s="1"/>
      <c r="P42" s="1"/>
      <c r="Q42" s="1"/>
      <c r="R42" s="1"/>
      <c r="T42" s="1"/>
      <c r="U42" s="1"/>
      <c r="V42" s="1"/>
      <c r="W42" s="29"/>
    </row>
    <row r="43" spans="1:23" x14ac:dyDescent="0.25">
      <c r="G43" s="1"/>
      <c r="H43" s="1"/>
      <c r="I43" s="1"/>
      <c r="J43" s="1"/>
      <c r="K43" s="1"/>
      <c r="M43" s="1"/>
      <c r="T43" s="1"/>
      <c r="U43" s="1"/>
      <c r="V43" s="1"/>
      <c r="W43" s="29"/>
    </row>
    <row r="44" spans="1:23" x14ac:dyDescent="0.25">
      <c r="G44" s="1"/>
      <c r="H44" s="1"/>
      <c r="I44" s="1"/>
      <c r="J44" s="1"/>
      <c r="K44" s="1"/>
      <c r="M44" s="1"/>
      <c r="P44" s="1"/>
      <c r="Q44" s="1"/>
      <c r="R44" s="1"/>
      <c r="T44" s="1"/>
      <c r="U44" s="1"/>
      <c r="V44" s="1"/>
      <c r="W44" s="29"/>
    </row>
    <row r="45" spans="1:23" x14ac:dyDescent="0.25">
      <c r="G45" s="1"/>
      <c r="H45" s="1"/>
      <c r="I45" s="1"/>
      <c r="J45" s="1"/>
      <c r="K45" s="1"/>
      <c r="M45" s="1"/>
      <c r="T45" s="1"/>
      <c r="U45" s="1"/>
      <c r="V45" s="1"/>
      <c r="W45" s="28"/>
    </row>
    <row r="46" spans="1:23" x14ac:dyDescent="0.25">
      <c r="G46" s="1"/>
      <c r="H46" s="1"/>
      <c r="I46" s="1"/>
      <c r="J46" s="1"/>
      <c r="K46" s="1"/>
      <c r="M46" s="1"/>
      <c r="U46" s="28"/>
      <c r="V46" s="28"/>
      <c r="W46" s="28"/>
    </row>
    <row r="47" spans="1:23" x14ac:dyDescent="0.25">
      <c r="G47" s="1"/>
      <c r="H47" s="1"/>
      <c r="I47" s="1"/>
      <c r="J47" s="1"/>
      <c r="K47" s="1"/>
      <c r="M47" s="1"/>
      <c r="U47" s="28"/>
      <c r="V47" s="28"/>
      <c r="W47" s="28"/>
    </row>
    <row r="48" spans="1:23" x14ac:dyDescent="0.25">
      <c r="G48" s="1"/>
      <c r="H48" s="1"/>
      <c r="I48" s="1"/>
      <c r="J48" s="1"/>
      <c r="K48" s="1"/>
      <c r="M48" s="1"/>
      <c r="U48" s="28"/>
      <c r="V48" s="28"/>
      <c r="W48" s="28"/>
    </row>
    <row r="49" spans="2:23" x14ac:dyDescent="0.25">
      <c r="G49" s="1"/>
      <c r="H49" s="1"/>
      <c r="I49" s="1"/>
      <c r="J49" s="1"/>
      <c r="K49" s="1"/>
      <c r="M49" s="1"/>
      <c r="U49" s="28"/>
      <c r="V49" s="28"/>
      <c r="W49" s="28"/>
    </row>
    <row r="50" spans="2:23" x14ac:dyDescent="0.25">
      <c r="G50" s="1"/>
      <c r="H50" s="1"/>
      <c r="I50" s="1"/>
      <c r="J50" s="1"/>
      <c r="K50" s="1"/>
      <c r="M50" s="1"/>
      <c r="Q50" s="1"/>
      <c r="U50" s="28"/>
      <c r="V50" s="28"/>
      <c r="W50" s="28"/>
    </row>
    <row r="51" spans="2:23" x14ac:dyDescent="0.25">
      <c r="G51" s="1"/>
      <c r="H51" s="1"/>
      <c r="I51" s="1"/>
      <c r="J51" s="1"/>
      <c r="K51" s="1"/>
      <c r="M51" s="1"/>
      <c r="Q51" s="1"/>
      <c r="U51" s="28"/>
      <c r="V51" s="28"/>
      <c r="W51" s="28"/>
    </row>
    <row r="52" spans="2:23" x14ac:dyDescent="0.25">
      <c r="Q52" s="1"/>
      <c r="U52" s="28"/>
      <c r="V52" s="28"/>
      <c r="W52" s="28"/>
    </row>
    <row r="53" spans="2:23" x14ac:dyDescent="0.25">
      <c r="Q53" s="1"/>
      <c r="U53" s="28"/>
      <c r="V53" s="28"/>
      <c r="W53" s="28"/>
    </row>
    <row r="54" spans="2:23" x14ac:dyDescent="0.25">
      <c r="Q54" s="1"/>
      <c r="U54" s="28"/>
      <c r="V54" s="28"/>
      <c r="W54" s="28"/>
    </row>
    <row r="55" spans="2:23" x14ac:dyDescent="0.25">
      <c r="Q55" s="1"/>
      <c r="U55" s="28"/>
      <c r="V55" s="28"/>
      <c r="W55" s="28"/>
    </row>
    <row r="56" spans="2:23" x14ac:dyDescent="0.25">
      <c r="B56" s="17"/>
      <c r="C56" s="1"/>
      <c r="D56" s="1"/>
      <c r="E56" s="1"/>
      <c r="F56" s="1"/>
      <c r="G56" s="1"/>
      <c r="H56" s="1"/>
      <c r="I56" s="1"/>
      <c r="J56" s="1"/>
      <c r="K56" s="1"/>
      <c r="L56" s="1"/>
      <c r="M56" s="1"/>
      <c r="N56" s="1"/>
      <c r="O56" s="1"/>
      <c r="P56" s="1"/>
      <c r="Q56" s="1"/>
      <c r="U56" s="28"/>
      <c r="V56" s="28"/>
      <c r="W56" s="28"/>
    </row>
    <row r="57" spans="2:23" x14ac:dyDescent="0.25">
      <c r="D57" s="1"/>
      <c r="E57" s="1"/>
      <c r="F57" s="1"/>
      <c r="G57" s="1"/>
      <c r="H57" s="1"/>
      <c r="I57" s="1"/>
      <c r="J57" s="1"/>
      <c r="K57" s="1"/>
      <c r="L57" s="1"/>
      <c r="M57" s="1"/>
      <c r="N57" s="1"/>
      <c r="O57" s="1"/>
      <c r="P57" s="1"/>
      <c r="Q57" s="1"/>
      <c r="U57" s="28"/>
      <c r="V57" s="28"/>
      <c r="W57" s="28"/>
    </row>
    <row r="58" spans="2:23" x14ac:dyDescent="0.25">
      <c r="B58" s="17"/>
      <c r="C58" s="1"/>
      <c r="D58" s="1"/>
      <c r="E58" s="1"/>
      <c r="F58" s="1"/>
      <c r="G58" s="1"/>
      <c r="H58" s="1"/>
      <c r="I58" s="1"/>
      <c r="J58" s="1"/>
      <c r="K58" s="1"/>
      <c r="L58" s="1"/>
      <c r="M58" s="1"/>
      <c r="N58" s="1"/>
      <c r="O58" s="1"/>
      <c r="P58" s="1"/>
      <c r="Q58" s="1"/>
      <c r="U58" s="28"/>
      <c r="V58" s="28"/>
      <c r="W58" s="28"/>
    </row>
    <row r="59" spans="2:23" x14ac:dyDescent="0.25">
      <c r="B59" s="17"/>
      <c r="C59" s="1"/>
      <c r="D59" s="1"/>
      <c r="E59" s="1"/>
      <c r="F59" s="1"/>
      <c r="G59" s="1"/>
      <c r="H59" s="1"/>
      <c r="I59" s="1"/>
      <c r="J59" s="1"/>
      <c r="K59" s="1"/>
      <c r="L59" s="1"/>
      <c r="M59" s="1"/>
      <c r="N59" s="1"/>
      <c r="O59" s="1"/>
      <c r="P59" s="1"/>
      <c r="Q59" s="1"/>
      <c r="U59" s="28"/>
      <c r="V59" s="28"/>
      <c r="W59" s="28"/>
    </row>
    <row r="60" spans="2:23" x14ac:dyDescent="0.25">
      <c r="B60" s="17"/>
      <c r="C60" s="1"/>
      <c r="D60" s="1"/>
      <c r="E60" s="1"/>
      <c r="F60" s="1"/>
      <c r="G60" s="1"/>
      <c r="H60" s="1"/>
      <c r="I60" s="1"/>
      <c r="J60" s="1"/>
      <c r="K60" s="1"/>
      <c r="L60" s="1"/>
      <c r="M60" s="1"/>
      <c r="N60" s="1"/>
      <c r="O60" s="1"/>
      <c r="P60" s="1"/>
      <c r="Q60" s="1"/>
      <c r="U60" s="28"/>
      <c r="V60" s="28"/>
      <c r="W60" s="28"/>
    </row>
    <row r="61" spans="2:23" x14ac:dyDescent="0.25">
      <c r="B61" s="17"/>
      <c r="C61" s="1"/>
      <c r="D61" s="1"/>
      <c r="E61" s="1"/>
      <c r="F61" s="1"/>
      <c r="G61" s="1"/>
      <c r="H61" s="1"/>
      <c r="I61" s="1"/>
      <c r="J61" s="1"/>
      <c r="K61" s="1"/>
      <c r="L61" s="1"/>
      <c r="M61" s="1"/>
      <c r="N61" s="1"/>
      <c r="O61" s="1"/>
      <c r="P61" s="1"/>
      <c r="Q61" s="1"/>
    </row>
    <row r="62" spans="2:23" x14ac:dyDescent="0.25">
      <c r="B62" s="17"/>
      <c r="C62" s="1"/>
      <c r="D62" s="1"/>
      <c r="E62" s="1"/>
      <c r="F62" s="1"/>
      <c r="G62" s="1"/>
      <c r="H62" s="1"/>
      <c r="I62" s="1"/>
      <c r="J62" s="1"/>
      <c r="K62" s="1"/>
      <c r="L62" s="1"/>
      <c r="M62" s="1"/>
      <c r="N62" s="1"/>
    </row>
    <row r="63" spans="2:23" x14ac:dyDescent="0.25">
      <c r="B63" s="17"/>
      <c r="C63" s="1"/>
      <c r="D63" s="1"/>
      <c r="E63" s="1"/>
      <c r="F63" s="1"/>
      <c r="G63" s="1"/>
      <c r="H63" s="1"/>
      <c r="I63" s="1"/>
      <c r="J63" s="1"/>
      <c r="K63" s="1"/>
      <c r="L63" s="1"/>
      <c r="M63" s="1"/>
      <c r="N63" s="1"/>
      <c r="O63" s="1"/>
      <c r="P63" s="1"/>
    </row>
    <row r="64" spans="2:23" x14ac:dyDescent="0.25">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6"/>
  <sheetViews>
    <sheetView zoomScaleNormal="100" workbookViewId="0">
      <selection activeCell="A4" sqref="A4"/>
    </sheetView>
  </sheetViews>
  <sheetFormatPr defaultRowHeight="12.5" x14ac:dyDescent="0.25"/>
  <cols>
    <col min="1" max="1" width="40.54296875" customWidth="1"/>
    <col min="2" max="10" width="9.1796875" customWidth="1"/>
    <col min="14" max="15" width="9.54296875" bestFit="1" customWidth="1"/>
  </cols>
  <sheetData>
    <row r="1" spans="1:26" ht="15.5" x14ac:dyDescent="0.35">
      <c r="A1" s="34" t="s">
        <v>86</v>
      </c>
      <c r="B1" s="34"/>
      <c r="C1" s="34"/>
      <c r="D1" s="34"/>
      <c r="E1" s="34"/>
      <c r="F1" s="34"/>
      <c r="G1" s="34"/>
      <c r="H1" s="34"/>
      <c r="I1" s="34"/>
      <c r="J1" s="34"/>
      <c r="K1" s="35"/>
    </row>
    <row r="2" spans="1:26" ht="14.5" x14ac:dyDescent="0.35">
      <c r="A2" s="43" t="s">
        <v>87</v>
      </c>
      <c r="B2" s="43"/>
      <c r="C2" s="43"/>
      <c r="D2" s="43"/>
      <c r="E2" s="43"/>
      <c r="F2" s="43"/>
      <c r="G2" s="43"/>
      <c r="H2" s="43"/>
      <c r="I2" s="43"/>
      <c r="J2" s="43"/>
      <c r="K2" s="36"/>
    </row>
    <row r="3" spans="1:26" x14ac:dyDescent="0.25">
      <c r="A3" s="36"/>
      <c r="B3" s="36"/>
      <c r="C3" s="36"/>
      <c r="D3" s="36"/>
      <c r="E3" s="36"/>
      <c r="F3" s="36"/>
      <c r="G3" s="36"/>
      <c r="H3" s="36"/>
      <c r="I3" s="36"/>
    </row>
    <row r="4" spans="1:26" x14ac:dyDescent="0.25">
      <c r="A4" s="2" t="s">
        <v>14</v>
      </c>
      <c r="B4" s="36"/>
      <c r="C4" s="2"/>
      <c r="D4" s="2"/>
      <c r="E4" s="2"/>
      <c r="F4" s="2"/>
      <c r="G4" s="2"/>
      <c r="H4" s="2"/>
      <c r="I4" s="2"/>
      <c r="J4" s="2"/>
      <c r="K4" s="36"/>
    </row>
    <row r="5" spans="1:26" x14ac:dyDescent="0.25">
      <c r="A5" s="36"/>
      <c r="B5" s="36"/>
      <c r="C5" s="36"/>
      <c r="D5" s="36"/>
      <c r="E5" s="36"/>
      <c r="F5" s="36"/>
      <c r="G5" s="36"/>
      <c r="H5" s="36"/>
      <c r="I5" s="36"/>
      <c r="J5" s="36"/>
      <c r="K5" s="36"/>
    </row>
    <row r="6" spans="1:26" ht="13" thickBot="1" x14ac:dyDescent="0.3">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row>
    <row r="7" spans="1:26" ht="13" thickTop="1" x14ac:dyDescent="0.25">
      <c r="A7" s="38"/>
      <c r="B7" s="38"/>
      <c r="C7" s="38"/>
      <c r="D7" s="38"/>
      <c r="E7" s="38"/>
      <c r="F7" s="38"/>
      <c r="G7" s="38"/>
      <c r="H7" s="38"/>
      <c r="I7" s="38"/>
      <c r="J7" s="38"/>
      <c r="K7" s="36"/>
    </row>
    <row r="8" spans="1:26" x14ac:dyDescent="0.25">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993689.58440578997</v>
      </c>
      <c r="Q8" s="47">
        <v>1049768.14312089</v>
      </c>
      <c r="R8" s="47">
        <v>1137146.0593748703</v>
      </c>
      <c r="S8" s="47">
        <v>1194060.5009162701</v>
      </c>
      <c r="T8" s="47">
        <v>1243029.7947179799</v>
      </c>
      <c r="U8" s="47">
        <v>1265558.0843936801</v>
      </c>
      <c r="V8" s="47">
        <v>1250497.7857811197</v>
      </c>
      <c r="W8" s="47">
        <v>1329081.48568567</v>
      </c>
      <c r="Z8" s="1"/>
    </row>
    <row r="9" spans="1:26" s="28" customFormat="1" x14ac:dyDescent="0.25">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475659.41775000008</v>
      </c>
      <c r="L9" s="48">
        <v>474699.21616000013</v>
      </c>
      <c r="M9" s="48">
        <v>487341.03783400002</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W9" s="48">
        <v>694335.91814299999</v>
      </c>
      <c r="Z9" s="1"/>
    </row>
    <row r="10" spans="1:26" x14ac:dyDescent="0.25">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W10" s="49">
        <v>806446.553572</v>
      </c>
      <c r="Z10" s="1"/>
    </row>
    <row r="11" spans="1:26" x14ac:dyDescent="0.25">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W11" s="49">
        <v>56316.242840999999</v>
      </c>
      <c r="Z11" s="1"/>
    </row>
    <row r="12" spans="1:26" x14ac:dyDescent="0.25">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W12" s="49">
        <v>137337.38130000001</v>
      </c>
      <c r="Z12" s="1"/>
    </row>
    <row r="13" spans="1:26" x14ac:dyDescent="0.25">
      <c r="A13" s="39" t="s">
        <v>47</v>
      </c>
      <c r="B13" s="49">
        <v>-18871.809933999997</v>
      </c>
      <c r="C13" s="49">
        <v>-36394.160749999995</v>
      </c>
      <c r="D13" s="49">
        <v>-59370.951919000006</v>
      </c>
      <c r="E13" s="49">
        <v>-56614.749145999987</v>
      </c>
      <c r="F13" s="49">
        <v>-60480.625875999991</v>
      </c>
      <c r="G13" s="49">
        <v>-71271.569428999981</v>
      </c>
      <c r="H13" s="49">
        <v>-82378.971051</v>
      </c>
      <c r="I13" s="49">
        <v>-122028.842525</v>
      </c>
      <c r="J13" s="49">
        <v>-139190.05244900001</v>
      </c>
      <c r="K13" s="49">
        <v>-162549.618361</v>
      </c>
      <c r="L13" s="49">
        <v>-179890.36294300001</v>
      </c>
      <c r="M13" s="49">
        <v>-189119.59516599998</v>
      </c>
      <c r="N13" s="49">
        <v>-197422.92370399999</v>
      </c>
      <c r="O13" s="49">
        <v>-204631.963533</v>
      </c>
      <c r="P13" s="49">
        <v>-223791.46052000002</v>
      </c>
      <c r="Q13" s="49">
        <v>-236612.72210900002</v>
      </c>
      <c r="R13" s="49">
        <v>-231423.87088499987</v>
      </c>
      <c r="S13" s="49">
        <v>-241976.42990399993</v>
      </c>
      <c r="T13" s="49">
        <v>-253181.04555000001</v>
      </c>
      <c r="U13" s="49">
        <v>-271870.82621700002</v>
      </c>
      <c r="V13" s="49">
        <v>-278727.95839600015</v>
      </c>
      <c r="W13" s="49">
        <v>-305764.25957000005</v>
      </c>
      <c r="Z13" s="1"/>
    </row>
    <row r="14" spans="1:26" x14ac:dyDescent="0.25">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W14" s="49">
        <v>0</v>
      </c>
      <c r="Z14" s="1"/>
    </row>
    <row r="15" spans="1:26" x14ac:dyDescent="0.25">
      <c r="A15" s="40"/>
      <c r="B15" s="49"/>
      <c r="C15" s="49"/>
      <c r="D15" s="49"/>
      <c r="E15" s="49"/>
      <c r="F15" s="49"/>
      <c r="G15" s="49"/>
      <c r="H15" s="49"/>
      <c r="I15" s="49"/>
      <c r="J15" s="49"/>
      <c r="K15" s="49"/>
      <c r="L15" s="49"/>
      <c r="M15" s="49"/>
      <c r="N15" s="49"/>
      <c r="O15" s="49"/>
      <c r="P15" s="49"/>
      <c r="Q15" s="49"/>
      <c r="R15" s="49"/>
      <c r="S15" s="49"/>
      <c r="T15" s="49"/>
      <c r="U15" s="49"/>
      <c r="V15" s="49"/>
      <c r="W15" s="49"/>
      <c r="Z15" s="1"/>
    </row>
    <row r="16" spans="1:26" s="28" customFormat="1" x14ac:dyDescent="0.25">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395128.61060779996</v>
      </c>
      <c r="L16" s="49">
        <v>405009.64227211004</v>
      </c>
      <c r="M16" s="49">
        <v>425676.53239195002</v>
      </c>
      <c r="N16" s="49">
        <v>439995.74678330991</v>
      </c>
      <c r="O16" s="49">
        <v>449428.97701931995</v>
      </c>
      <c r="P16" s="49">
        <v>463438.06882279</v>
      </c>
      <c r="Q16" s="49">
        <v>491498.34267589002</v>
      </c>
      <c r="R16" s="49">
        <v>530050.6916298701</v>
      </c>
      <c r="S16" s="49">
        <v>558724.26852026989</v>
      </c>
      <c r="T16" s="49">
        <v>585947.66738397989</v>
      </c>
      <c r="U16" s="49">
        <v>604804.73008368001</v>
      </c>
      <c r="V16" s="49">
        <v>581753.33970911987</v>
      </c>
      <c r="W16" s="49">
        <v>634745.56754266995</v>
      </c>
      <c r="Z16" s="1"/>
    </row>
    <row r="17" spans="1:26" x14ac:dyDescent="0.25">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W17" s="49">
        <v>630004.53440982557</v>
      </c>
      <c r="Z17" s="1"/>
    </row>
    <row r="18" spans="1:26" x14ac:dyDescent="0.25">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W18" s="49">
        <v>11527.529219</v>
      </c>
      <c r="Z18" s="1"/>
    </row>
    <row r="19" spans="1:26" x14ac:dyDescent="0.25">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W19" s="49">
        <v>51865.114029710014</v>
      </c>
      <c r="Z19" s="1"/>
    </row>
    <row r="20" spans="1:26" x14ac:dyDescent="0.25">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W20" s="49">
        <v>-16017.452960865587</v>
      </c>
      <c r="Z20" s="1"/>
    </row>
    <row r="21" spans="1:26" x14ac:dyDescent="0.25">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W21" s="49">
        <v>580.61026700000002</v>
      </c>
      <c r="Z21" s="1"/>
    </row>
    <row r="22" spans="1:26" x14ac:dyDescent="0.25">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W22" s="49">
        <v>-43214.767421999997</v>
      </c>
      <c r="Z22" s="1"/>
    </row>
    <row r="23" spans="1:26" x14ac:dyDescent="0.25">
      <c r="A23" s="36"/>
      <c r="B23" s="50"/>
      <c r="C23" s="50"/>
      <c r="D23" s="50"/>
      <c r="E23" s="50"/>
      <c r="F23" s="50"/>
      <c r="G23" s="50"/>
      <c r="H23" s="50"/>
      <c r="I23" s="50"/>
      <c r="J23" s="50"/>
      <c r="K23" s="50"/>
      <c r="L23" s="50"/>
      <c r="Z23" s="1"/>
    </row>
    <row r="24" spans="1:26" x14ac:dyDescent="0.25">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191456.36157137004</v>
      </c>
      <c r="M24" s="47">
        <v>183523.51899634005</v>
      </c>
      <c r="N24" s="47">
        <v>167812.13109744995</v>
      </c>
      <c r="O24" s="47">
        <v>172723.10377693002</v>
      </c>
      <c r="P24" s="47">
        <v>200218.36527384003</v>
      </c>
      <c r="Q24" s="47">
        <v>244977.02255616002</v>
      </c>
      <c r="R24" s="47">
        <v>245976.71005541997</v>
      </c>
      <c r="S24" s="47">
        <v>263135.59336300002</v>
      </c>
      <c r="T24" s="47">
        <v>261444.07115800004</v>
      </c>
      <c r="U24" s="47">
        <v>282151.71985800011</v>
      </c>
      <c r="V24" s="47">
        <v>271762.36171823001</v>
      </c>
      <c r="W24" s="47">
        <v>355888.75612973009</v>
      </c>
      <c r="Z24" s="1"/>
    </row>
    <row r="25" spans="1:26" x14ac:dyDescent="0.25">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W25" s="49">
        <v>104604.42005700008</v>
      </c>
      <c r="Z25" s="1"/>
    </row>
    <row r="26" spans="1:26" x14ac:dyDescent="0.25">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132939.41201299999</v>
      </c>
      <c r="U26" s="49">
        <v>153383.23476799999</v>
      </c>
      <c r="V26" s="49">
        <v>149309.60190000001</v>
      </c>
      <c r="W26" s="49">
        <v>183582.34718499996</v>
      </c>
      <c r="Z26" s="1"/>
    </row>
    <row r="27" spans="1:26" x14ac:dyDescent="0.25">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10193.091671</v>
      </c>
      <c r="O27" s="49">
        <v>6850.3256030000002</v>
      </c>
      <c r="P27" s="49">
        <v>10249.002765000001</v>
      </c>
      <c r="Q27" s="49">
        <v>8370.9085280000018</v>
      </c>
      <c r="R27" s="49">
        <v>4645.6625099999992</v>
      </c>
      <c r="S27" s="49">
        <v>4202.0647639999997</v>
      </c>
      <c r="T27" s="49">
        <v>5357.5860819999998</v>
      </c>
      <c r="U27" s="49">
        <v>5308.11348</v>
      </c>
      <c r="V27" s="49">
        <v>5643.6148890000004</v>
      </c>
      <c r="W27" s="49">
        <v>6724.3284080000003</v>
      </c>
      <c r="Z27" s="1"/>
    </row>
    <row r="28" spans="1:26" x14ac:dyDescent="0.25">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W28" s="49">
        <v>36083.749247</v>
      </c>
      <c r="Z28" s="1"/>
    </row>
    <row r="29" spans="1:26" x14ac:dyDescent="0.25">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W29" s="49">
        <v>15524.89936173</v>
      </c>
      <c r="Z29" s="1"/>
    </row>
    <row r="30" spans="1:26" x14ac:dyDescent="0.25">
      <c r="A30" s="41" t="s">
        <v>62</v>
      </c>
      <c r="B30" s="49">
        <v>12833.507471499992</v>
      </c>
      <c r="C30" s="49">
        <v>11585.874631800018</v>
      </c>
      <c r="D30" s="49">
        <v>8807.4763571000058</v>
      </c>
      <c r="E30" s="49">
        <v>9245.7628190000069</v>
      </c>
      <c r="F30" s="49">
        <v>9709.0349854999768</v>
      </c>
      <c r="G30" s="49">
        <v>8009.5225276000019</v>
      </c>
      <c r="H30" s="49">
        <v>9992.6799449999944</v>
      </c>
      <c r="I30" s="49">
        <v>6352.4953159999886</v>
      </c>
      <c r="J30" s="49">
        <v>5536.3671970000032</v>
      </c>
      <c r="K30" s="49">
        <v>3090.2189290000201</v>
      </c>
      <c r="L30" s="49">
        <v>3073.8635170000402</v>
      </c>
      <c r="M30" s="49">
        <v>4583.8667250000299</v>
      </c>
      <c r="N30" s="49">
        <v>3767.879408999966</v>
      </c>
      <c r="O30" s="49">
        <v>4140.4119690000098</v>
      </c>
      <c r="P30" s="49">
        <v>4211.2417190000069</v>
      </c>
      <c r="Q30" s="49">
        <v>4633.7018470000085</v>
      </c>
      <c r="R30" s="49">
        <v>5732.3080296299904</v>
      </c>
      <c r="S30" s="49">
        <v>6412.9261340000312</v>
      </c>
      <c r="T30" s="49">
        <v>8535.8819120000644</v>
      </c>
      <c r="U30" s="49">
        <v>7224.9839730000504</v>
      </c>
      <c r="V30" s="49">
        <v>3555.4029989999663</v>
      </c>
      <c r="W30" s="49">
        <v>9369.0118709999988</v>
      </c>
      <c r="Z30" s="1"/>
    </row>
    <row r="31" spans="1:26" x14ac:dyDescent="0.25">
      <c r="A31" s="36"/>
      <c r="B31" s="50"/>
      <c r="C31" s="50"/>
      <c r="D31" s="50"/>
      <c r="E31" s="50"/>
      <c r="F31" s="50"/>
      <c r="G31" s="50"/>
      <c r="H31" s="50"/>
      <c r="I31" s="50"/>
      <c r="J31" s="50"/>
      <c r="K31" s="50"/>
      <c r="L31" s="50"/>
      <c r="M31" s="50"/>
      <c r="N31" s="50"/>
      <c r="O31" s="50"/>
      <c r="P31" s="50"/>
      <c r="Q31" s="50"/>
      <c r="R31" s="50"/>
      <c r="S31" s="50"/>
      <c r="T31" s="50"/>
      <c r="U31" s="50"/>
      <c r="V31" s="50"/>
      <c r="W31" s="50"/>
      <c r="Z31" s="1"/>
    </row>
    <row r="32" spans="1:26" x14ac:dyDescent="0.25">
      <c r="A32" s="38" t="s">
        <v>63</v>
      </c>
      <c r="B32" s="47">
        <v>289130.70166912972</v>
      </c>
      <c r="C32" s="47">
        <v>300754.40729354002</v>
      </c>
      <c r="D32" s="47">
        <v>314881.64066996</v>
      </c>
      <c r="E32" s="47">
        <v>328806.06855299999</v>
      </c>
      <c r="F32" s="47">
        <v>339706.50570289994</v>
      </c>
      <c r="G32" s="47">
        <v>359705.90058361995</v>
      </c>
      <c r="H32" s="47">
        <v>377921.684664</v>
      </c>
      <c r="I32" s="47">
        <v>401840.35622237</v>
      </c>
      <c r="J32" s="47">
        <v>422509.46128413692</v>
      </c>
      <c r="K32" s="47">
        <v>427547.06576124788</v>
      </c>
      <c r="L32" s="47">
        <v>454194.98000098224</v>
      </c>
      <c r="M32" s="47">
        <v>458920.91714984871</v>
      </c>
      <c r="N32" s="47">
        <v>456143.94673930801</v>
      </c>
      <c r="O32" s="47">
        <v>463169.51334230648</v>
      </c>
      <c r="P32" s="47">
        <v>477874.05686922278</v>
      </c>
      <c r="Q32" s="47">
        <v>510402.29964334395</v>
      </c>
      <c r="R32" s="47">
        <v>542844.98883480998</v>
      </c>
      <c r="S32" s="47">
        <v>563555.10902261001</v>
      </c>
      <c r="T32" s="47">
        <v>586726.51288543991</v>
      </c>
      <c r="U32" s="47">
        <v>603751.86974058033</v>
      </c>
      <c r="V32" s="47">
        <v>609098.39133048942</v>
      </c>
      <c r="W32" s="47">
        <v>658301.2115587102</v>
      </c>
      <c r="Z32" s="1"/>
    </row>
    <row r="33" spans="1:26" x14ac:dyDescent="0.25">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380604.17085132399</v>
      </c>
      <c r="R33" s="49">
        <v>406626.81868571998</v>
      </c>
      <c r="S33" s="49">
        <v>427005.9113643</v>
      </c>
      <c r="T33" s="49">
        <v>446466.76266762998</v>
      </c>
      <c r="U33" s="49">
        <v>461258.80163129012</v>
      </c>
      <c r="V33" s="49">
        <v>467879.49527467939</v>
      </c>
      <c r="W33" s="49">
        <v>510997.42848118016</v>
      </c>
      <c r="Z33" s="1"/>
    </row>
    <row r="34" spans="1:26" x14ac:dyDescent="0.25">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W34" s="49">
        <v>11907.336753000003</v>
      </c>
      <c r="Z34" s="1"/>
    </row>
    <row r="35" spans="1:26" x14ac:dyDescent="0.25">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W35" s="49">
        <v>5607.9405889999998</v>
      </c>
      <c r="Z35" s="1"/>
    </row>
    <row r="36" spans="1:26" x14ac:dyDescent="0.25">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W36" s="49">
        <v>6635.9314733900001</v>
      </c>
      <c r="Z36" s="1"/>
    </row>
    <row r="37" spans="1:26" x14ac:dyDescent="0.25">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W37" s="49">
        <v>4545.8535860000002</v>
      </c>
      <c r="Z37" s="1"/>
    </row>
    <row r="38" spans="1:26" x14ac:dyDescent="0.25">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W38" s="49">
        <v>53795.453547999998</v>
      </c>
      <c r="Z38" s="1"/>
    </row>
    <row r="39" spans="1:26" x14ac:dyDescent="0.25">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22166.583111000004</v>
      </c>
      <c r="V39" s="49">
        <v>20387.375889000003</v>
      </c>
      <c r="W39" s="49">
        <v>21920.451971999999</v>
      </c>
      <c r="Z39" s="1"/>
    </row>
    <row r="40" spans="1:26" x14ac:dyDescent="0.25">
      <c r="A40" s="41" t="s">
        <v>71</v>
      </c>
      <c r="B40" s="49">
        <v>3667.0929597000031</v>
      </c>
      <c r="C40" s="49">
        <v>3662.124372900003</v>
      </c>
      <c r="D40" s="49">
        <v>3590.0250796000037</v>
      </c>
      <c r="E40" s="49">
        <v>4313.6086645000014</v>
      </c>
      <c r="F40" s="49">
        <v>5267.1619759000023</v>
      </c>
      <c r="G40" s="49">
        <v>5566.2767744999965</v>
      </c>
      <c r="H40" s="49">
        <v>7129.0449196699938</v>
      </c>
      <c r="I40" s="49">
        <v>7460.3187015600006</v>
      </c>
      <c r="J40" s="49">
        <v>8863.6576080599989</v>
      </c>
      <c r="K40" s="49">
        <v>8614.8051016099889</v>
      </c>
      <c r="L40" s="49">
        <v>9663.616295550004</v>
      </c>
      <c r="M40" s="49">
        <v>8419.6758931799941</v>
      </c>
      <c r="N40" s="49">
        <v>7696.5401331600006</v>
      </c>
      <c r="O40" s="49">
        <v>6777.5767556300007</v>
      </c>
      <c r="P40" s="49">
        <v>6868.387914150002</v>
      </c>
      <c r="Q40" s="49">
        <v>7084.2867926299959</v>
      </c>
      <c r="R40" s="49">
        <v>8611.7205093100001</v>
      </c>
      <c r="S40" s="49">
        <v>6825.9490616399989</v>
      </c>
      <c r="T40" s="49">
        <v>7428.9213170900011</v>
      </c>
      <c r="U40" s="49">
        <v>7784.872515</v>
      </c>
      <c r="V40" s="49">
        <v>6066.5293999999967</v>
      </c>
      <c r="W40" s="49">
        <v>5426.6459679999989</v>
      </c>
      <c r="Z40" s="1"/>
    </row>
    <row r="41" spans="1:26" x14ac:dyDescent="0.25">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W41" s="49">
        <v>22549.200511139999</v>
      </c>
      <c r="Z41" s="1"/>
    </row>
    <row r="42" spans="1:26" x14ac:dyDescent="0.25">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W42" s="49">
        <v>7338.5471919999991</v>
      </c>
      <c r="Z42" s="1"/>
    </row>
    <row r="43" spans="1:26" x14ac:dyDescent="0.25">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6819.7001049500004</v>
      </c>
      <c r="R43" s="49">
        <v>7028.3547482000004</v>
      </c>
      <c r="S43" s="49">
        <v>6875.7247294999997</v>
      </c>
      <c r="T43" s="49">
        <v>6532.8115653900004</v>
      </c>
      <c r="U43" s="49">
        <v>5939.3665272299995</v>
      </c>
      <c r="V43" s="49">
        <v>6164.6890373900014</v>
      </c>
      <c r="W43" s="49">
        <v>7576.4214849999989</v>
      </c>
      <c r="Z43" s="1"/>
    </row>
    <row r="44" spans="1:26" x14ac:dyDescent="0.25">
      <c r="A44" s="36"/>
      <c r="B44" s="49"/>
      <c r="C44" s="49"/>
      <c r="D44" s="49"/>
      <c r="E44" s="49"/>
      <c r="F44" s="49"/>
      <c r="G44" s="49"/>
      <c r="H44" s="49"/>
      <c r="I44" s="49"/>
      <c r="J44" s="49"/>
      <c r="K44" s="49"/>
      <c r="L44" s="49"/>
      <c r="M44" s="49"/>
      <c r="N44" s="49"/>
      <c r="O44" s="49"/>
      <c r="P44" s="49"/>
      <c r="Q44" s="49"/>
      <c r="R44" s="49"/>
      <c r="S44" s="49"/>
      <c r="T44" s="49"/>
      <c r="U44" s="49"/>
      <c r="V44" s="49"/>
      <c r="W44" s="49"/>
      <c r="Z44" s="1"/>
    </row>
    <row r="45" spans="1:26" x14ac:dyDescent="0.25">
      <c r="A45" s="38" t="s">
        <v>75</v>
      </c>
      <c r="B45" s="47">
        <v>10678.116234170242</v>
      </c>
      <c r="C45" s="47">
        <v>4278.0865546599825</v>
      </c>
      <c r="D45" s="47">
        <v>2033.2894433400525</v>
      </c>
      <c r="E45" s="47">
        <v>3357.2868311000166</v>
      </c>
      <c r="F45" s="47">
        <v>4143.1878904999876</v>
      </c>
      <c r="G45" s="47">
        <v>4764.6611443401353</v>
      </c>
      <c r="H45" s="47">
        <v>4126.5976581698933</v>
      </c>
      <c r="I45" s="47">
        <v>4882.4249452598015</v>
      </c>
      <c r="J45" s="47">
        <v>2547.5305355630444</v>
      </c>
      <c r="K45" s="47">
        <v>1487.708090392005</v>
      </c>
      <c r="L45" s="47">
        <v>6897.799995537629</v>
      </c>
      <c r="M45" s="47">
        <v>8827.9936278612731</v>
      </c>
      <c r="N45" s="47">
        <v>7799.8409309323515</v>
      </c>
      <c r="O45" s="47">
        <v>16332.77658644346</v>
      </c>
      <c r="P45" s="47">
        <v>12276.99345114742</v>
      </c>
      <c r="Q45" s="47">
        <v>11048.534679605502</v>
      </c>
      <c r="R45" s="47">
        <v>20704.241734899599</v>
      </c>
      <c r="S45" s="47">
        <v>18316.796698120226</v>
      </c>
      <c r="T45" s="47">
        <v>22633.621238580177</v>
      </c>
      <c r="U45" s="47">
        <v>11576.326007739786</v>
      </c>
      <c r="V45" s="47">
        <v>6790.64792830023</v>
      </c>
      <c r="W45" s="47">
        <v>-6716.1150316896383</v>
      </c>
      <c r="Z45" s="1"/>
    </row>
    <row r="46" spans="1:26" x14ac:dyDescent="0.25">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W46" s="49">
        <v>-16126.669977000003</v>
      </c>
      <c r="Z46" s="1"/>
    </row>
    <row r="47" spans="1:26" x14ac:dyDescent="0.25">
      <c r="A47" s="41" t="s">
        <v>74</v>
      </c>
      <c r="B47" s="49">
        <v>15720.069234170242</v>
      </c>
      <c r="C47" s="49">
        <v>9438.6927486599834</v>
      </c>
      <c r="D47" s="49">
        <v>9286.1758933400524</v>
      </c>
      <c r="E47" s="49">
        <v>9294.3251541000172</v>
      </c>
      <c r="F47" s="49">
        <v>10048.060324499987</v>
      </c>
      <c r="G47" s="49">
        <v>12367.537598340135</v>
      </c>
      <c r="H47" s="49">
        <v>9501.2036241698934</v>
      </c>
      <c r="I47" s="49">
        <v>12509.608559259801</v>
      </c>
      <c r="J47" s="49">
        <v>10727.772971573046</v>
      </c>
      <c r="K47" s="49">
        <v>9263.1892973920058</v>
      </c>
      <c r="L47" s="49">
        <v>12591.959988537628</v>
      </c>
      <c r="M47" s="49">
        <v>15175.936685861274</v>
      </c>
      <c r="N47" s="49">
        <v>14063.633037922351</v>
      </c>
      <c r="O47" s="49">
        <v>22949.389686443461</v>
      </c>
      <c r="P47" s="49">
        <v>18151.879320147422</v>
      </c>
      <c r="Q47" s="49">
        <v>15369.795933605501</v>
      </c>
      <c r="R47" s="49">
        <v>25413.332700899598</v>
      </c>
      <c r="S47" s="49">
        <v>24137.695688110223</v>
      </c>
      <c r="T47" s="49">
        <v>27348.270160580178</v>
      </c>
      <c r="U47" s="49">
        <v>16584.330271749786</v>
      </c>
      <c r="V47" s="49">
        <f>16833.1210443002</f>
        <v>16833.121044300198</v>
      </c>
      <c r="W47" s="49">
        <v>9410.5549453103649</v>
      </c>
      <c r="Z47" s="1"/>
    </row>
    <row r="48" spans="1:26" x14ac:dyDescent="0.25">
      <c r="A48" s="38"/>
      <c r="B48" s="51"/>
      <c r="C48" s="51"/>
      <c r="D48" s="51"/>
      <c r="E48" s="51"/>
      <c r="F48" s="51"/>
      <c r="G48" s="51"/>
      <c r="H48" s="51"/>
      <c r="I48" s="51"/>
      <c r="J48" s="51"/>
      <c r="K48" s="51"/>
      <c r="Z48" s="1"/>
    </row>
    <row r="49" spans="1:26" x14ac:dyDescent="0.25">
      <c r="A49" s="38" t="s">
        <v>77</v>
      </c>
      <c r="B49" s="47">
        <v>1170430</v>
      </c>
      <c r="C49" s="47">
        <v>1165589</v>
      </c>
      <c r="D49" s="47">
        <v>1166232</v>
      </c>
      <c r="E49" s="47">
        <v>1224016</v>
      </c>
      <c r="F49" s="47">
        <v>1288355</v>
      </c>
      <c r="G49" s="47">
        <v>1363614</v>
      </c>
      <c r="H49" s="47">
        <v>1433102</v>
      </c>
      <c r="I49" s="47">
        <v>1491188</v>
      </c>
      <c r="J49" s="47">
        <v>1500382</v>
      </c>
      <c r="K49" s="47">
        <v>1460060</v>
      </c>
      <c r="L49" s="47">
        <v>1532258</v>
      </c>
      <c r="M49" s="47">
        <v>1564290</v>
      </c>
      <c r="N49" s="47">
        <v>1576815</v>
      </c>
      <c r="O49" s="47">
        <v>1624629</v>
      </c>
      <c r="P49" s="47">
        <v>1684059</v>
      </c>
      <c r="Q49" s="47">
        <v>1816195.9999999995</v>
      </c>
      <c r="R49" s="47">
        <v>1946671.9999999998</v>
      </c>
      <c r="S49" s="47">
        <v>2039068.0000000002</v>
      </c>
      <c r="T49" s="47">
        <v>2113834</v>
      </c>
      <c r="U49" s="47">
        <v>2163038</v>
      </c>
      <c r="V49" s="47">
        <v>2138149.1867581401</v>
      </c>
      <c r="W49" s="47">
        <v>2336555.3383424208</v>
      </c>
      <c r="Z49" s="1"/>
    </row>
    <row r="50" spans="1:26" x14ac:dyDescent="0.25">
      <c r="A50" s="42" t="s">
        <v>78</v>
      </c>
      <c r="B50" s="47"/>
      <c r="C50" s="47"/>
      <c r="D50" s="47"/>
      <c r="E50" s="47"/>
      <c r="F50" s="47"/>
      <c r="G50" s="47"/>
      <c r="H50" s="47"/>
      <c r="I50" s="47"/>
      <c r="J50" s="47"/>
      <c r="K50" s="47"/>
      <c r="Z50" s="1"/>
    </row>
    <row r="51" spans="1:26" x14ac:dyDescent="0.25">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W51" s="49">
        <v>7338.5471919999991</v>
      </c>
      <c r="Z51" s="1"/>
    </row>
    <row r="52" spans="1:26" x14ac:dyDescent="0.25">
      <c r="A52" s="42" t="s">
        <v>80</v>
      </c>
      <c r="B52" s="47">
        <v>1166635.6657116001</v>
      </c>
      <c r="C52" s="47">
        <v>1161969.0175310001</v>
      </c>
      <c r="D52" s="47">
        <v>1162834.8240408001</v>
      </c>
      <c r="E52" s="47">
        <v>1220537.6905310999</v>
      </c>
      <c r="F52" s="47">
        <v>1284492.4642350001</v>
      </c>
      <c r="G52" s="47">
        <v>1358947.8603012599</v>
      </c>
      <c r="H52" s="47">
        <v>1427941.64930843</v>
      </c>
      <c r="I52" s="47">
        <v>1485303.9952652201</v>
      </c>
      <c r="J52" s="47">
        <v>1494508.09136226</v>
      </c>
      <c r="K52" s="47">
        <v>1454908.7745335801</v>
      </c>
      <c r="L52" s="47">
        <v>1526584.37616025</v>
      </c>
      <c r="M52" s="47">
        <v>1558629.9298523101</v>
      </c>
      <c r="N52" s="47">
        <v>1571560.3207793201</v>
      </c>
      <c r="O52" s="47">
        <v>1619408.3237522601</v>
      </c>
      <c r="P52" s="47">
        <v>1678252.18975203</v>
      </c>
      <c r="Q52" s="47">
        <v>1809920.8663181895</v>
      </c>
      <c r="R52" s="47">
        <v>1940595.2317448398</v>
      </c>
      <c r="S52" s="47">
        <v>2032809.0181485303</v>
      </c>
      <c r="T52" s="47">
        <v>2107336.1516901501</v>
      </c>
      <c r="U52" s="47">
        <v>2156173.6269725398</v>
      </c>
      <c r="V52" s="47">
        <v>2131949.6225646692</v>
      </c>
      <c r="W52" s="47">
        <v>2329216.7911504209</v>
      </c>
      <c r="Z52" s="1"/>
    </row>
    <row r="53" spans="1:26" x14ac:dyDescent="0.25">
      <c r="L53" s="1"/>
    </row>
    <row r="54" spans="1:26" x14ac:dyDescent="0.25">
      <c r="B54" s="1"/>
      <c r="C54" s="1"/>
      <c r="D54" s="1"/>
      <c r="E54" s="1"/>
      <c r="F54" s="1"/>
      <c r="G54" s="1"/>
      <c r="H54" s="1"/>
      <c r="I54" s="1"/>
      <c r="J54" s="1"/>
      <c r="K54" s="1"/>
      <c r="L54" s="1"/>
      <c r="M54" s="1"/>
      <c r="N54" s="1"/>
      <c r="O54" s="1"/>
      <c r="P54" s="1"/>
      <c r="Q54" s="1"/>
      <c r="R54" s="1"/>
      <c r="S54" s="1"/>
      <c r="T54" s="1"/>
      <c r="U54" s="1"/>
      <c r="V54" s="1"/>
      <c r="W54" s="1"/>
    </row>
    <row r="55" spans="1:26" x14ac:dyDescent="0.25">
      <c r="B55" s="1"/>
      <c r="C55" s="1"/>
      <c r="D55" s="1"/>
      <c r="E55" s="1"/>
      <c r="F55" s="1"/>
      <c r="G55" s="1"/>
      <c r="H55" s="1"/>
      <c r="I55" s="1"/>
      <c r="J55" s="1"/>
      <c r="K55" s="1"/>
      <c r="L55" s="1"/>
      <c r="M55" s="1"/>
      <c r="N55" s="1"/>
      <c r="O55" s="1"/>
      <c r="P55" s="1"/>
      <c r="Q55" s="1"/>
      <c r="R55" s="1"/>
      <c r="S55" s="1"/>
      <c r="T55" s="1"/>
      <c r="U55" s="1"/>
      <c r="V55" s="1"/>
      <c r="W55" s="1"/>
    </row>
    <row r="56" spans="1:26" x14ac:dyDescent="0.25">
      <c r="B56" s="1"/>
      <c r="C56" s="1"/>
      <c r="D56" s="1"/>
      <c r="E56" s="1"/>
      <c r="F56" s="1"/>
      <c r="G56" s="1"/>
      <c r="H56" s="1"/>
      <c r="I56" s="1"/>
      <c r="J56" s="1"/>
      <c r="K56" s="1"/>
      <c r="L56" s="1"/>
      <c r="M56" s="1"/>
      <c r="N56" s="1"/>
      <c r="O56" s="1"/>
      <c r="P56" s="1"/>
      <c r="Q56" s="1"/>
      <c r="R56" s="1"/>
      <c r="S56" s="1"/>
      <c r="T56" s="1"/>
      <c r="U56" s="1"/>
      <c r="V56" s="1"/>
      <c r="W56"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2024-02-27T07:52:31Z</dcterms:modified>
</cp:coreProperties>
</file>