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Y:\5. Bearbeta\Offentlig_SR\Staten\2023\Kv_202435\Granskning och Övrigt\"/>
    </mc:Choice>
  </mc:AlternateContent>
  <xr:revisionPtr revIDLastSave="0" documentId="13_ncr:1_{B228FBFF-13FF-42E6-8489-CA5BC217013E}" xr6:coauthVersionLast="47" xr6:coauthVersionMax="47" xr10:uidLastSave="{00000000-0000-0000-0000-000000000000}"/>
  <bookViews>
    <workbookView xWindow="135" yWindow="270" windowWidth="28770" windowHeight="16905" xr2:uid="{00000000-000D-0000-FFFF-FFFF00000000}"/>
  </bookViews>
  <sheets>
    <sheet name="Innehåll-Content" sheetId="2" r:id="rId1"/>
    <sheet name="Tabell 1" sheetId="1" r:id="rId2"/>
    <sheet name="Tabell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3" i="1" l="1"/>
  <c r="AS13" i="1"/>
  <c r="AR13" i="1"/>
  <c r="AQ13" i="1"/>
  <c r="AP13" i="1"/>
  <c r="C13" i="1" l="1"/>
  <c r="D13" i="1"/>
  <c r="E13" i="1"/>
  <c r="F13" i="1"/>
  <c r="G13" i="1"/>
  <c r="H13" i="1"/>
  <c r="I13" i="1"/>
  <c r="J13" i="1"/>
  <c r="K13" i="1"/>
  <c r="L13" i="1"/>
  <c r="M13" i="1"/>
  <c r="N13" i="1"/>
  <c r="O13" i="1"/>
  <c r="AO13" i="1" l="1"/>
  <c r="AN13" i="1" l="1"/>
  <c r="AM13" i="1" l="1"/>
  <c r="AL13" i="1" l="1"/>
  <c r="AK13" i="1" l="1"/>
  <c r="AJ13" i="1"/>
  <c r="AI13" i="1"/>
  <c r="AH13" i="1"/>
  <c r="AG13" i="1"/>
  <c r="AF13" i="1" l="1"/>
  <c r="AE13" i="1"/>
  <c r="AD13" i="1"/>
  <c r="AC13" i="1"/>
  <c r="AB13" i="1"/>
  <c r="AA13" i="1"/>
  <c r="Z13" i="1"/>
  <c r="Y13" i="1"/>
  <c r="X13" i="1"/>
  <c r="W13" i="1"/>
  <c r="V13" i="1"/>
  <c r="U13" i="1"/>
  <c r="T13" i="1"/>
  <c r="S13" i="1"/>
  <c r="R13" i="1"/>
  <c r="Q13" i="1"/>
  <c r="P13" i="1"/>
</calcChain>
</file>

<file path=xl/sharedStrings.xml><?xml version="1.0" encoding="utf-8"?>
<sst xmlns="http://schemas.openxmlformats.org/spreadsheetml/2006/main" count="211" uniqueCount="90">
  <si>
    <t>D61</t>
  </si>
  <si>
    <t>D612</t>
  </si>
  <si>
    <t>D91</t>
  </si>
  <si>
    <r>
      <t xml:space="preserve">Löpande inkomst- och förmögenhetsskatter etc. - </t>
    </r>
    <r>
      <rPr>
        <i/>
        <sz val="10"/>
        <rFont val="Arial"/>
        <family val="2"/>
      </rPr>
      <t xml:space="preserve">Current taxes on income, wealth, etc. </t>
    </r>
  </si>
  <si>
    <r>
      <t xml:space="preserve">Kapitalskatter - </t>
    </r>
    <r>
      <rPr>
        <i/>
        <sz val="10"/>
        <rFont val="Arial"/>
        <family val="2"/>
      </rPr>
      <t>Capital taxes</t>
    </r>
  </si>
  <si>
    <r>
      <t xml:space="preserve">BNP till marknadspris - </t>
    </r>
    <r>
      <rPr>
        <i/>
        <sz val="10"/>
        <rFont val="Arial"/>
        <family val="2"/>
      </rPr>
      <t>GDP at market prices</t>
    </r>
  </si>
  <si>
    <t>D2 till/to EU</t>
  </si>
  <si>
    <t>D5</t>
  </si>
  <si>
    <t>BNP/GDP</t>
  </si>
  <si>
    <r>
      <t xml:space="preserve">Skatter på produktion och import, Sverige - </t>
    </r>
    <r>
      <rPr>
        <i/>
        <sz val="10"/>
        <rFont val="Arial"/>
        <family val="2"/>
      </rPr>
      <t>Taxes on production and imports, Sweden</t>
    </r>
  </si>
  <si>
    <r>
      <t xml:space="preserve">Sociala avgifter exkl. tillräknade sociala avgifter - </t>
    </r>
    <r>
      <rPr>
        <i/>
        <sz val="10"/>
        <rFont val="Arial"/>
        <family val="2"/>
      </rPr>
      <t>Social contributions excl. imputed social contributions</t>
    </r>
  </si>
  <si>
    <r>
      <t>ENS kod/</t>
    </r>
    <r>
      <rPr>
        <b/>
        <i/>
        <sz val="8"/>
        <rFont val="Arial"/>
        <family val="2"/>
      </rPr>
      <t>ESA code</t>
    </r>
  </si>
  <si>
    <t>* preliminära årsuppgifter - preliminary annual figures</t>
  </si>
  <si>
    <r>
      <t>Skatter på produktion och import till EU</t>
    </r>
    <r>
      <rPr>
        <vertAlign val="superscript"/>
        <sz val="10"/>
        <rFont val="Arial"/>
        <family val="2"/>
      </rPr>
      <t xml:space="preserve"> 1.</t>
    </r>
    <r>
      <rPr>
        <sz val="10"/>
        <rFont val="Arial"/>
        <family val="2"/>
      </rPr>
      <t xml:space="preserve"> - </t>
    </r>
    <r>
      <rPr>
        <i/>
        <sz val="10"/>
        <rFont val="Arial"/>
        <family val="2"/>
      </rPr>
      <t>Taxes on production and imports to EU</t>
    </r>
    <r>
      <rPr>
        <i/>
        <vertAlign val="superscript"/>
        <sz val="10"/>
        <rFont val="Arial"/>
        <family val="2"/>
      </rPr>
      <t xml:space="preserve"> 1.</t>
    </r>
  </si>
  <si>
    <r>
      <t xml:space="preserve">Löpande priser, miljoner kronor - </t>
    </r>
    <r>
      <rPr>
        <i/>
        <sz val="8"/>
        <rFont val="Arial"/>
        <family val="2"/>
      </rPr>
      <t>Current prices, SEK million</t>
    </r>
  </si>
  <si>
    <r>
      <t xml:space="preserve">Sociala avgifter </t>
    </r>
    <r>
      <rPr>
        <vertAlign val="superscript"/>
        <sz val="10"/>
        <rFont val="Arial"/>
        <family val="2"/>
      </rPr>
      <t>2.</t>
    </r>
    <r>
      <rPr>
        <sz val="10"/>
        <rFont val="Arial"/>
        <family val="2"/>
      </rPr>
      <t xml:space="preserve"> - </t>
    </r>
    <r>
      <rPr>
        <i/>
        <sz val="10"/>
        <rFont val="Arial"/>
        <family val="2"/>
      </rPr>
      <t xml:space="preserve">Social contributions </t>
    </r>
    <r>
      <rPr>
        <i/>
        <vertAlign val="superscript"/>
        <sz val="10"/>
        <rFont val="Arial"/>
        <family val="2"/>
      </rPr>
      <t>2.</t>
    </r>
  </si>
  <si>
    <r>
      <t xml:space="preserve">Tillräknade sociala avgifter </t>
    </r>
    <r>
      <rPr>
        <vertAlign val="superscript"/>
        <sz val="10"/>
        <rFont val="Arial"/>
        <family val="2"/>
      </rPr>
      <t>3</t>
    </r>
    <r>
      <rPr>
        <sz val="10"/>
        <rFont val="Arial"/>
        <family val="2"/>
      </rPr>
      <t xml:space="preserve">.- </t>
    </r>
    <r>
      <rPr>
        <i/>
        <sz val="10"/>
        <rFont val="Arial"/>
        <family val="2"/>
      </rPr>
      <t xml:space="preserve">Imputed social contributions </t>
    </r>
    <r>
      <rPr>
        <i/>
        <vertAlign val="superscript"/>
        <sz val="10"/>
        <rFont val="Arial"/>
        <family val="2"/>
      </rPr>
      <t>3.</t>
    </r>
  </si>
  <si>
    <t>Totalt</t>
  </si>
  <si>
    <t>1. Skattekvot i procent av BNP</t>
  </si>
  <si>
    <r>
      <t xml:space="preserve">Inkomstår </t>
    </r>
    <r>
      <rPr>
        <i/>
        <sz val="8"/>
        <rFont val="Arial"/>
        <family val="2"/>
      </rPr>
      <t>Income year</t>
    </r>
  </si>
  <si>
    <t>Tabell 1</t>
  </si>
  <si>
    <t>Tabell 2</t>
  </si>
  <si>
    <r>
      <t>Tabell/</t>
    </r>
    <r>
      <rPr>
        <b/>
        <i/>
        <sz val="12"/>
        <rFont val="Arial"/>
        <family val="2"/>
      </rPr>
      <t>Tables</t>
    </r>
  </si>
  <si>
    <r>
      <t xml:space="preserve">Löpande priser - </t>
    </r>
    <r>
      <rPr>
        <i/>
        <sz val="10"/>
        <rFont val="Arial"/>
        <family val="2"/>
      </rPr>
      <t>current prices</t>
    </r>
  </si>
  <si>
    <r>
      <t xml:space="preserve">Mnkr - </t>
    </r>
    <r>
      <rPr>
        <i/>
        <sz val="8"/>
        <rFont val="Arial"/>
        <family val="2"/>
      </rPr>
      <t xml:space="preserve">SEK million </t>
    </r>
  </si>
  <si>
    <t>1. Tax ratio, percentage of GDP</t>
  </si>
  <si>
    <t>D614</t>
  </si>
  <si>
    <t>D61SC</t>
  </si>
  <si>
    <r>
      <t xml:space="preserve">Sociala försäkringssystemets adm.avgifter - </t>
    </r>
    <r>
      <rPr>
        <i/>
        <sz val="10"/>
        <rFont val="Arial"/>
        <family val="2"/>
      </rPr>
      <t>Social insurance scheme service charges</t>
    </r>
  </si>
  <si>
    <t>D611V, D6112V och D613V</t>
  </si>
  <si>
    <r>
      <t xml:space="preserve">Skattekvot i procent av BNP - </t>
    </r>
    <r>
      <rPr>
        <b/>
        <i/>
        <sz val="14"/>
        <rFont val="Arial"/>
        <family val="2"/>
      </rPr>
      <t>Tax ratio, as percentage of GDP</t>
    </r>
  </si>
  <si>
    <r>
      <t>Totala skatter -</t>
    </r>
    <r>
      <rPr>
        <b/>
        <i/>
        <sz val="10"/>
        <rFont val="Arial"/>
        <family val="2"/>
      </rPr>
      <t xml:space="preserve"> Total tax revenues</t>
    </r>
  </si>
  <si>
    <t>..</t>
  </si>
  <si>
    <t>.. värde existerar ej - not applicable</t>
  </si>
  <si>
    <t>1. Dessa skatter utgörs av tullavgifter, jordbrukstullar och sockeravgifter</t>
  </si>
  <si>
    <t>1. These taxes consists of custom duties, agricultural duties and sugar fees</t>
  </si>
  <si>
    <r>
      <t xml:space="preserve">Avtalsenliga och frivilliga sociala avgifter </t>
    </r>
    <r>
      <rPr>
        <vertAlign val="superscript"/>
        <sz val="10"/>
        <rFont val="Arial"/>
        <family val="2"/>
      </rPr>
      <t>3</t>
    </r>
    <r>
      <rPr>
        <sz val="10"/>
        <rFont val="Arial"/>
        <family val="2"/>
      </rPr>
      <t xml:space="preserve"> - </t>
    </r>
    <r>
      <rPr>
        <i/>
        <sz val="10"/>
        <rFont val="Arial"/>
        <family val="2"/>
      </rPr>
      <t xml:space="preserve">Voluntary social contributions </t>
    </r>
    <r>
      <rPr>
        <i/>
        <vertAlign val="superscript"/>
        <sz val="10"/>
        <rFont val="Arial"/>
        <family val="2"/>
      </rPr>
      <t>3</t>
    </r>
  </si>
  <si>
    <r>
      <t xml:space="preserve">Frivilliga kompletterande pensionsavgifter </t>
    </r>
    <r>
      <rPr>
        <vertAlign val="superscript"/>
        <sz val="10"/>
        <rFont val="Arial"/>
        <family val="2"/>
      </rPr>
      <t>3</t>
    </r>
    <r>
      <rPr>
        <sz val="10"/>
        <rFont val="Arial"/>
        <family val="2"/>
      </rPr>
      <t xml:space="preserve"> - </t>
    </r>
    <r>
      <rPr>
        <i/>
        <sz val="10"/>
        <rFont val="Arial"/>
        <family val="2"/>
      </rPr>
      <t xml:space="preserve">Voluntary pension fees </t>
    </r>
    <r>
      <rPr>
        <i/>
        <vertAlign val="superscript"/>
        <sz val="10"/>
        <rFont val="Arial"/>
        <family val="2"/>
      </rPr>
      <t>3</t>
    </r>
  </si>
  <si>
    <t>3. Frivilliga och tillräknade sociala avgifter motsvarar sociala förmåner som betalas direkt av arbetsgivare (dvs. inte förbundna med arbetsgivarnas faktiska avgifter) till de anställda eller tidigare anställda och andra berättigade personer.</t>
  </si>
  <si>
    <t>3. Voluntary and imputed social contributions represents the counterpart to social benefits paid directly by employers (i.e. not linked to employers' actual contributions) to their employees or former employees and other eligible persons.</t>
  </si>
  <si>
    <r>
      <t xml:space="preserve">D61 </t>
    </r>
    <r>
      <rPr>
        <b/>
        <sz val="10"/>
        <rFont val="Arial"/>
        <family val="2"/>
      </rPr>
      <t>exkl</t>
    </r>
    <r>
      <rPr>
        <sz val="10"/>
        <rFont val="Arial"/>
        <family val="2"/>
      </rPr>
      <t xml:space="preserve"> D611V, D6112V, D612, D613V, D614, D61SC</t>
    </r>
  </si>
  <si>
    <t>D2</t>
  </si>
  <si>
    <t>Skatt på arbete Taxes on labour</t>
  </si>
  <si>
    <t>Direkta skatter Direct taxes on labour</t>
  </si>
  <si>
    <t>Kommunal skatt Local government income tax</t>
  </si>
  <si>
    <t>Statlig skatt Central government income tax</t>
  </si>
  <si>
    <t>Allmän pensionsavgift Basic pension contributions</t>
  </si>
  <si>
    <t>Skattereduktioner m.m.  Tax reductions etc.</t>
  </si>
  <si>
    <t>Artistskatt m.m. Artist tax etc.</t>
  </si>
  <si>
    <t>Indirekta skatter Indirect taxes on labour</t>
  </si>
  <si>
    <t>Arbetsgivaravgifter Employers' social insurance contribution</t>
  </si>
  <si>
    <t>Egenavgifter State contribution for self-employed persons</t>
  </si>
  <si>
    <t>Särskild löneskatt Special employers' contributions</t>
  </si>
  <si>
    <t>Nedsättningar Tax abatements</t>
  </si>
  <si>
    <t xml:space="preserve">Tjänstegruppliv m.m. Occupational group life insurance </t>
  </si>
  <si>
    <t>Avgifter till premiepensionssystemet Premium pension system fees</t>
  </si>
  <si>
    <t>Skatt på kapital Taxes on capital</t>
  </si>
  <si>
    <t>Skatt på kapital, hushåll Tax on capital, households</t>
  </si>
  <si>
    <t>Skatt på bolagsvinster Corporate profits tax</t>
  </si>
  <si>
    <t>Avkastningsskatt Capital returns tax</t>
  </si>
  <si>
    <t>Fastighetsskatt Real estate tax</t>
  </si>
  <si>
    <t>Stämpelskatt Stamp duty</t>
  </si>
  <si>
    <t>Kupongskatt m.m. Coupon tax etc.</t>
  </si>
  <si>
    <t>Skatt på konsumtion och insatsvaror Taxes on consumer goodsand inputs</t>
  </si>
  <si>
    <t>Mervärdesskatt Value-added tax</t>
  </si>
  <si>
    <t>Skatt på tobak Tax on tobacco</t>
  </si>
  <si>
    <t>Skatt på etylalkohol Tax on ethyl alcohol</t>
  </si>
  <si>
    <t>Skatt på vin m.m. Tax on wine etc.</t>
  </si>
  <si>
    <t>Skatt på öl Tax on beer</t>
  </si>
  <si>
    <t>Energiskatt Energy tax</t>
  </si>
  <si>
    <t>Koldioxidskatt Carbon dioxide tax</t>
  </si>
  <si>
    <t>Övrig skatter på energi och miljö Other energy and environmental taxes</t>
  </si>
  <si>
    <t>Skatt på vägtrafik Road traffic tax</t>
  </si>
  <si>
    <t>Skatt på import Import duties</t>
  </si>
  <si>
    <t>Övriga skatter Other taxes</t>
  </si>
  <si>
    <t>Restförda och övriga skatter Taxes due and other taxes</t>
  </si>
  <si>
    <t>Restförda skatter Taxes due</t>
  </si>
  <si>
    <t>Totala skatteintäkter Total tax revenues</t>
  </si>
  <si>
    <t>varav of which</t>
  </si>
  <si>
    <t>EU-skatter Deductable EU taxes</t>
  </si>
  <si>
    <t>Offentliga sektorns skatteintäkter Public sector tax revenues</t>
  </si>
  <si>
    <t>2. Premiepension och övriga avgiftsbestämda avtalspensioner ingår inte i offentlig förvaltning, förutom den tradditionella förvaltningen av premiepension</t>
  </si>
  <si>
    <t>2. The Permium Pension Scheme and other defined contribution pension schemes are not included in general government</t>
  </si>
  <si>
    <t>Skattekvot 1980-2023 i procent av BNP</t>
  </si>
  <si>
    <t>Tax ratio 1980-2023, percentage of GDP</t>
  </si>
  <si>
    <t>2023*</t>
  </si>
  <si>
    <t>Skatteintäkter 2000-2022 enligt statsbudgetens struktur</t>
  </si>
  <si>
    <t>Tax revenues 2000-2022 according to state budget structure</t>
  </si>
  <si>
    <t>2. Skatteintäkter 2000-2022 enligt statsbudgetens struktur</t>
  </si>
  <si>
    <t>2. Tax revenues 2000-2022 according to state budget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</si>
</sst>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0"/>
      <name val="Arial"/>
    </font>
    <font>
      <sz val="11"/>
      <color theme="1"/>
      <name val="Calibri"/>
      <family val="2"/>
      <scheme val="minor"/>
    </font>
    <font>
      <sz val="10"/>
      <name val="Arial"/>
      <family val="2"/>
    </font>
    <font>
      <b/>
      <sz val="10"/>
      <name val="Arial"/>
      <family val="2"/>
    </font>
    <font>
      <sz val="8"/>
      <name val="Arial"/>
      <family val="2"/>
    </font>
    <font>
      <i/>
      <sz val="8"/>
      <name val="Arial"/>
      <family val="2"/>
    </font>
    <font>
      <b/>
      <i/>
      <sz val="8"/>
      <name val="Arial"/>
      <family val="2"/>
    </font>
    <font>
      <b/>
      <sz val="12"/>
      <name val="Arial"/>
      <family val="2"/>
    </font>
    <font>
      <b/>
      <sz val="8"/>
      <name val="Arial"/>
      <family val="2"/>
    </font>
    <font>
      <b/>
      <i/>
      <sz val="12"/>
      <name val="Arial"/>
      <family val="2"/>
    </font>
    <font>
      <b/>
      <sz val="10"/>
      <name val="Arial"/>
      <family val="2"/>
    </font>
    <font>
      <b/>
      <i/>
      <sz val="10"/>
      <name val="Arial"/>
      <family val="2"/>
    </font>
    <font>
      <sz val="10"/>
      <name val="Arial"/>
      <family val="2"/>
    </font>
    <font>
      <i/>
      <sz val="10"/>
      <name val="Arial"/>
      <family val="2"/>
    </font>
    <font>
      <sz val="10"/>
      <name val="Arial"/>
      <family val="2"/>
    </font>
    <font>
      <u/>
      <sz val="10"/>
      <color indexed="12"/>
      <name val="Arial"/>
      <family val="2"/>
    </font>
    <font>
      <sz val="8"/>
      <name val="Arial"/>
      <family val="2"/>
    </font>
    <font>
      <vertAlign val="superscript"/>
      <sz val="10"/>
      <name val="Arial"/>
      <family val="2"/>
    </font>
    <font>
      <i/>
      <vertAlign val="superscript"/>
      <sz val="10"/>
      <name val="Arial"/>
      <family val="2"/>
    </font>
    <font>
      <sz val="10"/>
      <color indexed="12"/>
      <name val="Arial"/>
      <family val="2"/>
    </font>
    <font>
      <sz val="10"/>
      <name val="Arial"/>
      <family val="2"/>
    </font>
    <font>
      <sz val="10"/>
      <color rgb="FFFF0000"/>
      <name val="Arial"/>
      <family val="2"/>
    </font>
    <font>
      <i/>
      <sz val="11"/>
      <name val="Arial"/>
      <family val="2"/>
    </font>
    <font>
      <b/>
      <i/>
      <sz val="11"/>
      <name val="Arial"/>
      <family val="2"/>
    </font>
    <font>
      <sz val="11"/>
      <name val="Arial"/>
      <family val="2"/>
    </font>
    <font>
      <b/>
      <u/>
      <sz val="10"/>
      <color indexed="12"/>
      <name val="Arial"/>
      <family val="2"/>
    </font>
    <font>
      <b/>
      <i/>
      <u/>
      <sz val="10"/>
      <color indexed="12"/>
      <name val="Arial"/>
      <family val="2"/>
    </font>
    <font>
      <b/>
      <sz val="14"/>
      <name val="Arial"/>
      <family val="2"/>
    </font>
    <font>
      <b/>
      <i/>
      <sz val="14"/>
      <name val="Arial"/>
      <family val="2"/>
    </font>
    <font>
      <b/>
      <sz val="10"/>
      <color rgb="FFC00000"/>
      <name val="Arial"/>
      <family val="2"/>
    </font>
    <font>
      <b/>
      <sz val="8"/>
      <color rgb="FFC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4">
    <xf numFmtId="0" fontId="0" fillId="0" borderId="0"/>
    <xf numFmtId="0" fontId="15" fillId="0" borderId="0" applyNumberFormat="0" applyFill="0" applyBorder="0" applyAlignment="0" applyProtection="0">
      <alignment vertical="top"/>
      <protection locked="0"/>
    </xf>
    <xf numFmtId="9" fontId="20" fillId="0" borderId="0" applyFont="0" applyFill="0" applyBorder="0" applyAlignment="0" applyProtection="0"/>
    <xf numFmtId="0" fontId="1" fillId="0" borderId="0"/>
  </cellStyleXfs>
  <cellXfs count="73">
    <xf numFmtId="0" fontId="0" fillId="0" borderId="0" xfId="0"/>
    <xf numFmtId="3" fontId="0" fillId="0" borderId="0" xfId="0" applyNumberFormat="1"/>
    <xf numFmtId="0" fontId="4" fillId="0" borderId="0" xfId="0" applyFont="1"/>
    <xf numFmtId="0" fontId="5" fillId="0" borderId="0" xfId="0" applyFont="1"/>
    <xf numFmtId="0" fontId="7" fillId="0" borderId="0" xfId="0" applyFont="1" applyFill="1"/>
    <xf numFmtId="0" fontId="8" fillId="0" borderId="0" xfId="0" applyFont="1"/>
    <xf numFmtId="0" fontId="9" fillId="0" borderId="0" xfId="0" applyFont="1"/>
    <xf numFmtId="0" fontId="3" fillId="0" borderId="0" xfId="0" applyFont="1" applyAlignment="1">
      <alignment horizontal="right"/>
    </xf>
    <xf numFmtId="0" fontId="3" fillId="0" borderId="0" xfId="0" applyFont="1" applyFill="1"/>
    <xf numFmtId="3" fontId="0" fillId="0" borderId="1" xfId="0" applyNumberFormat="1" applyBorder="1" applyAlignment="1">
      <alignment horizontal="right"/>
    </xf>
    <xf numFmtId="0" fontId="15" fillId="0" borderId="0" xfId="1" applyAlignment="1" applyProtection="1"/>
    <xf numFmtId="0" fontId="14" fillId="0" borderId="1" xfId="0" applyFont="1" applyBorder="1" applyAlignment="1">
      <alignment wrapText="1"/>
    </xf>
    <xf numFmtId="0" fontId="10" fillId="0" borderId="0" xfId="0" applyFont="1" applyFill="1" applyAlignment="1">
      <alignment horizontal="center"/>
    </xf>
    <xf numFmtId="0" fontId="11" fillId="0" borderId="0" xfId="0" applyFont="1" applyAlignment="1">
      <alignment horizontal="center"/>
    </xf>
    <xf numFmtId="0" fontId="10" fillId="0" borderId="0" xfId="0" applyFont="1" applyAlignment="1">
      <alignment horizontal="center"/>
    </xf>
    <xf numFmtId="0" fontId="12" fillId="0" borderId="0" xfId="0" applyFont="1" applyAlignment="1">
      <alignment horizontal="center"/>
    </xf>
    <xf numFmtId="0" fontId="16" fillId="0" borderId="0" xfId="0" applyFont="1"/>
    <xf numFmtId="3" fontId="12" fillId="0" borderId="0" xfId="0" applyNumberFormat="1" applyFont="1" applyAlignment="1">
      <alignment horizontal="center"/>
    </xf>
    <xf numFmtId="0" fontId="19" fillId="0" borderId="0" xfId="0" applyFont="1"/>
    <xf numFmtId="0" fontId="2" fillId="0" borderId="1" xfId="0" applyFont="1" applyBorder="1" applyAlignment="1">
      <alignment horizontal="center" wrapText="1"/>
    </xf>
    <xf numFmtId="0" fontId="2" fillId="0" borderId="1" xfId="0" applyFont="1" applyBorder="1" applyAlignment="1">
      <alignment wrapText="1"/>
    </xf>
    <xf numFmtId="0" fontId="8" fillId="0" borderId="0" xfId="0" applyFont="1" applyAlignment="1">
      <alignment horizontal="right"/>
    </xf>
    <xf numFmtId="3" fontId="2" fillId="0" borderId="1" xfId="0" applyNumberFormat="1" applyFont="1" applyBorder="1"/>
    <xf numFmtId="0" fontId="2" fillId="0" borderId="1" xfId="0" applyFont="1" applyBorder="1"/>
    <xf numFmtId="3" fontId="2" fillId="0" borderId="1" xfId="0" applyNumberFormat="1" applyFont="1" applyFill="1" applyBorder="1"/>
    <xf numFmtId="3" fontId="19" fillId="0" borderId="0" xfId="0" applyNumberFormat="1" applyFont="1"/>
    <xf numFmtId="164" fontId="0" fillId="0" borderId="0" xfId="0" applyNumberFormat="1"/>
    <xf numFmtId="0" fontId="2" fillId="0" borderId="0" xfId="0" applyFont="1" applyAlignment="1">
      <alignment horizontal="center"/>
    </xf>
    <xf numFmtId="0" fontId="2" fillId="0" borderId="0" xfId="0" applyFont="1"/>
    <xf numFmtId="3" fontId="2" fillId="0" borderId="0" xfId="0" applyNumberFormat="1" applyFont="1"/>
    <xf numFmtId="165" fontId="0" fillId="0" borderId="0" xfId="0" applyNumberFormat="1"/>
    <xf numFmtId="0" fontId="7" fillId="0" borderId="0" xfId="0" applyFont="1"/>
    <xf numFmtId="0" fontId="21" fillId="0" borderId="0" xfId="0" applyFont="1"/>
    <xf numFmtId="0" fontId="3" fillId="0" borderId="0" xfId="0" applyFont="1"/>
    <xf numFmtId="2" fontId="7" fillId="0" borderId="0" xfId="0" applyNumberFormat="1" applyFont="1" applyFill="1"/>
    <xf numFmtId="2" fontId="4" fillId="0" borderId="0" xfId="2" applyNumberFormat="1" applyFont="1" applyFill="1"/>
    <xf numFmtId="2" fontId="4" fillId="0" borderId="0" xfId="0" applyNumberFormat="1" applyFont="1" applyFill="1"/>
    <xf numFmtId="2" fontId="8" fillId="0" borderId="2" xfId="0" applyNumberFormat="1" applyFont="1" applyFill="1" applyBorder="1"/>
    <xf numFmtId="2" fontId="8" fillId="0" borderId="0" xfId="0" applyNumberFormat="1" applyFont="1" applyFill="1"/>
    <xf numFmtId="2" fontId="4" fillId="0" borderId="0" xfId="0" applyNumberFormat="1" applyFont="1" applyFill="1" applyAlignment="1">
      <alignment horizontal="left" indent="2"/>
    </xf>
    <xf numFmtId="2" fontId="5" fillId="0" borderId="0" xfId="0" applyNumberFormat="1" applyFont="1" applyFill="1"/>
    <xf numFmtId="2" fontId="4" fillId="0" borderId="0" xfId="0" applyNumberFormat="1" applyFont="1" applyFill="1" applyAlignment="1">
      <alignment horizontal="left" indent="1"/>
    </xf>
    <xf numFmtId="2" fontId="8" fillId="0" borderId="0" xfId="0" applyNumberFormat="1" applyFont="1" applyFill="1" applyAlignment="1">
      <alignment horizontal="left" indent="1"/>
    </xf>
    <xf numFmtId="14" fontId="22" fillId="0" borderId="0" xfId="0" applyNumberFormat="1" applyFont="1" applyFill="1" applyAlignment="1">
      <alignment horizontal="left"/>
    </xf>
    <xf numFmtId="0" fontId="22" fillId="0" borderId="0" xfId="0" applyFont="1"/>
    <xf numFmtId="0" fontId="23" fillId="0" borderId="0" xfId="0" applyFont="1" applyAlignment="1">
      <alignment horizontal="center"/>
    </xf>
    <xf numFmtId="0" fontId="24" fillId="0" borderId="0" xfId="0" applyFont="1"/>
    <xf numFmtId="3" fontId="8" fillId="0" borderId="0" xfId="0" applyNumberFormat="1" applyFont="1" applyFill="1"/>
    <xf numFmtId="3" fontId="4" fillId="0" borderId="0" xfId="0" applyNumberFormat="1" applyFont="1" applyFill="1" applyAlignment="1">
      <alignment horizontal="right"/>
    </xf>
    <xf numFmtId="3" fontId="4" fillId="0" borderId="0" xfId="0" applyNumberFormat="1" applyFont="1" applyFill="1"/>
    <xf numFmtId="3" fontId="4" fillId="0" borderId="0" xfId="2" applyNumberFormat="1" applyFont="1" applyFill="1"/>
    <xf numFmtId="3" fontId="8" fillId="0" borderId="0" xfId="2" applyNumberFormat="1" applyFont="1" applyFill="1"/>
    <xf numFmtId="0" fontId="25" fillId="0" borderId="0" xfId="1" applyFont="1" applyAlignment="1" applyProtection="1"/>
    <xf numFmtId="0" fontId="2" fillId="0" borderId="0" xfId="1" applyFont="1" applyAlignment="1" applyProtection="1"/>
    <xf numFmtId="0" fontId="26" fillId="0" borderId="0" xfId="1" applyFont="1" applyAlignment="1" applyProtection="1"/>
    <xf numFmtId="49" fontId="4" fillId="0" borderId="0" xfId="0" applyNumberFormat="1" applyFont="1" applyAlignment="1">
      <alignment horizontal="left"/>
    </xf>
    <xf numFmtId="1" fontId="8" fillId="0" borderId="2" xfId="0" applyNumberFormat="1" applyFont="1" applyFill="1" applyBorder="1" applyAlignment="1">
      <alignment horizontal="center"/>
    </xf>
    <xf numFmtId="0" fontId="27" fillId="0" borderId="1" xfId="0" applyFont="1" applyFill="1" applyBorder="1" applyAlignment="1">
      <alignment wrapText="1"/>
    </xf>
    <xf numFmtId="0" fontId="27" fillId="0" borderId="1" xfId="0" applyFont="1" applyFill="1" applyBorder="1" applyAlignment="1">
      <alignment horizontal="center" wrapText="1"/>
    </xf>
    <xf numFmtId="164" fontId="27" fillId="0" borderId="1" xfId="0" applyNumberFormat="1" applyFont="1" applyFill="1" applyBorder="1" applyAlignment="1">
      <alignment horizontal="right"/>
    </xf>
    <xf numFmtId="0" fontId="29" fillId="0" borderId="0" xfId="0" applyFont="1"/>
    <xf numFmtId="0" fontId="3" fillId="0" borderId="1" xfId="0" applyFont="1" applyBorder="1" applyAlignment="1">
      <alignment wrapText="1"/>
    </xf>
    <xf numFmtId="0" fontId="3" fillId="0" borderId="1" xfId="0" applyFont="1" applyBorder="1" applyAlignment="1">
      <alignment horizontal="center" wrapText="1"/>
    </xf>
    <xf numFmtId="3" fontId="3" fillId="0" borderId="1" xfId="0" applyNumberFormat="1" applyFont="1" applyBorder="1" applyAlignment="1">
      <alignment horizontal="right"/>
    </xf>
    <xf numFmtId="0" fontId="2" fillId="0" borderId="1" xfId="0" applyFont="1" applyBorder="1" applyAlignment="1">
      <alignment horizontal="right"/>
    </xf>
    <xf numFmtId="3" fontId="24" fillId="0" borderId="0" xfId="0" applyNumberFormat="1" applyFont="1"/>
    <xf numFmtId="0" fontId="2" fillId="0" borderId="1" xfId="0" applyFont="1" applyFill="1" applyBorder="1"/>
    <xf numFmtId="3" fontId="3" fillId="0" borderId="1" xfId="0" applyNumberFormat="1" applyFont="1" applyFill="1" applyBorder="1" applyAlignment="1">
      <alignment horizontal="right"/>
    </xf>
    <xf numFmtId="3" fontId="0" fillId="0" borderId="1" xfId="0" applyNumberFormat="1" applyFill="1" applyBorder="1" applyAlignment="1">
      <alignment horizontal="right"/>
    </xf>
    <xf numFmtId="0" fontId="30" fillId="0" borderId="0" xfId="0" applyFont="1"/>
    <xf numFmtId="3" fontId="2" fillId="0" borderId="1" xfId="0" applyNumberFormat="1" applyFont="1" applyBorder="1" applyAlignment="1">
      <alignment horizontal="right"/>
    </xf>
    <xf numFmtId="3" fontId="21" fillId="0" borderId="0" xfId="0" applyNumberFormat="1" applyFont="1"/>
    <xf numFmtId="0" fontId="27" fillId="0" borderId="1" xfId="0" applyFont="1" applyFill="1" applyBorder="1" applyAlignment="1">
      <alignment vertical="top" wrapText="1"/>
    </xf>
  </cellXfs>
  <cellStyles count="4">
    <cellStyle name="Hyperlänk" xfId="1" builtinId="8"/>
    <cellStyle name="Normal" xfId="0" builtinId="0"/>
    <cellStyle name="Normal 2" xfId="3" xr:uid="{00000000-0005-0000-0000-000002000000}"/>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sv-SE"/>
              <a:t>Sveriges skattekvot i % av BNP / Sweden's tax ratio, as % of GDP</a:t>
            </a:r>
          </a:p>
        </c:rich>
      </c:tx>
      <c:layout>
        <c:manualLayout>
          <c:xMode val="edge"/>
          <c:yMode val="edge"/>
          <c:x val="5.9523908382341513E-2"/>
          <c:y val="1.6025691186182862E-2"/>
        </c:manualLayout>
      </c:layout>
      <c:overlay val="0"/>
      <c:spPr>
        <a:noFill/>
        <a:ln w="25400">
          <a:noFill/>
        </a:ln>
      </c:spPr>
    </c:title>
    <c:autoTitleDeleted val="0"/>
    <c:plotArea>
      <c:layout>
        <c:manualLayout>
          <c:layoutTarget val="inner"/>
          <c:xMode val="edge"/>
          <c:yMode val="edge"/>
          <c:x val="6.1224591478979767E-2"/>
          <c:y val="0.10576956182880692"/>
          <c:w val="0.93197433695780363"/>
          <c:h val="0.79487428283466932"/>
        </c:manualLayout>
      </c:layout>
      <c:lineChart>
        <c:grouping val="standard"/>
        <c:varyColors val="0"/>
        <c:ser>
          <c:idx val="0"/>
          <c:order val="0"/>
          <c:spPr>
            <a:ln w="25400">
              <a:solidFill>
                <a:srgbClr val="800000"/>
              </a:solidFill>
              <a:prstDash val="solid"/>
            </a:ln>
          </c:spPr>
          <c:marker>
            <c:symbol val="circle"/>
            <c:size val="7"/>
            <c:spPr>
              <a:solidFill>
                <a:srgbClr val="800000"/>
              </a:solidFill>
              <a:ln>
                <a:solidFill>
                  <a:srgbClr val="800000"/>
                </a:solidFill>
                <a:prstDash val="solid"/>
              </a:ln>
            </c:spPr>
          </c:marker>
          <c:cat>
            <c:strRef>
              <c:f>'Tabell 1'!$C$5:$AT$5</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strCache>
            </c:strRef>
          </c:cat>
          <c:val>
            <c:numRef>
              <c:f>'Tabell 1'!$C$13:$AT$13</c:f>
              <c:numCache>
                <c:formatCode>0.0</c:formatCode>
                <c:ptCount val="44"/>
                <c:pt idx="0">
                  <c:v>43.174729353749974</c:v>
                </c:pt>
                <c:pt idx="1">
                  <c:v>45.7623122114205</c:v>
                </c:pt>
                <c:pt idx="2">
                  <c:v>44.528555298702251</c:v>
                </c:pt>
                <c:pt idx="3">
                  <c:v>45.149189554283105</c:v>
                </c:pt>
                <c:pt idx="4">
                  <c:v>44.70888835285394</c:v>
                </c:pt>
                <c:pt idx="5">
                  <c:v>44.890972030505459</c:v>
                </c:pt>
                <c:pt idx="6">
                  <c:v>47.154013145427157</c:v>
                </c:pt>
                <c:pt idx="7">
                  <c:v>48.153524435805153</c:v>
                </c:pt>
                <c:pt idx="8">
                  <c:v>48.819597979194228</c:v>
                </c:pt>
                <c:pt idx="9">
                  <c:v>48.393781715804913</c:v>
                </c:pt>
                <c:pt idx="10">
                  <c:v>49.764349031263244</c:v>
                </c:pt>
                <c:pt idx="11">
                  <c:v>48.827265039923404</c:v>
                </c:pt>
                <c:pt idx="12">
                  <c:v>45.758466032201781</c:v>
                </c:pt>
                <c:pt idx="13">
                  <c:v>46.153595183905423</c:v>
                </c:pt>
                <c:pt idx="14">
                  <c:v>46.378966623636707</c:v>
                </c:pt>
                <c:pt idx="15">
                  <c:v>45.810743277577366</c:v>
                </c:pt>
                <c:pt idx="16">
                  <c:v>47.875942432270776</c:v>
                </c:pt>
                <c:pt idx="17">
                  <c:v>48.15712495184507</c:v>
                </c:pt>
                <c:pt idx="18">
                  <c:v>48.379068001829538</c:v>
                </c:pt>
                <c:pt idx="19">
                  <c:v>48.753852228832869</c:v>
                </c:pt>
                <c:pt idx="20">
                  <c:v>48.589955952988845</c:v>
                </c:pt>
                <c:pt idx="21">
                  <c:v>46.534232886550974</c:v>
                </c:pt>
                <c:pt idx="22">
                  <c:v>44.795791416052836</c:v>
                </c:pt>
                <c:pt idx="23">
                  <c:v>45.310045853611228</c:v>
                </c:pt>
                <c:pt idx="24">
                  <c:v>45.589365035161016</c:v>
                </c:pt>
                <c:pt idx="25">
                  <c:v>46.58518328976978</c:v>
                </c:pt>
                <c:pt idx="26">
                  <c:v>45.969384580149445</c:v>
                </c:pt>
                <c:pt idx="27">
                  <c:v>45.021739648947161</c:v>
                </c:pt>
                <c:pt idx="28">
                  <c:v>44.234407434913116</c:v>
                </c:pt>
                <c:pt idx="29">
                  <c:v>43.922794120965023</c:v>
                </c:pt>
                <c:pt idx="30">
                  <c:v>43.143590750017388</c:v>
                </c:pt>
                <c:pt idx="31">
                  <c:v>42.222933005113589</c:v>
                </c:pt>
                <c:pt idx="32">
                  <c:v>42.336150346676291</c:v>
                </c:pt>
                <c:pt idx="33">
                  <c:v>42.698884676296466</c:v>
                </c:pt>
                <c:pt idx="34">
                  <c:v>42.490380789785661</c:v>
                </c:pt>
                <c:pt idx="35">
                  <c:v>42.917472579278758</c:v>
                </c:pt>
                <c:pt idx="36">
                  <c:v>44.218794148724022</c:v>
                </c:pt>
                <c:pt idx="37">
                  <c:v>44.500859389029713</c:v>
                </c:pt>
                <c:pt idx="38">
                  <c:v>44.103846717250654</c:v>
                </c:pt>
                <c:pt idx="39">
                  <c:v>42.974023943451826</c:v>
                </c:pt>
                <c:pt idx="40">
                  <c:v>42.575291108624654</c:v>
                </c:pt>
                <c:pt idx="41">
                  <c:v>42.762690315388674</c:v>
                </c:pt>
                <c:pt idx="42">
                  <c:v>42.511957370331608</c:v>
                </c:pt>
                <c:pt idx="43">
                  <c:v>41.422067904342605</c:v>
                </c:pt>
              </c:numCache>
            </c:numRef>
          </c:val>
          <c:smooth val="0"/>
          <c:extLst>
            <c:ext xmlns:c16="http://schemas.microsoft.com/office/drawing/2014/chart" uri="{C3380CC4-5D6E-409C-BE32-E72D297353CC}">
              <c16:uniqueId val="{00000000-8CBB-40E7-8947-645A83A96BB1}"/>
            </c:ext>
          </c:extLst>
        </c:ser>
        <c:dLbls>
          <c:showLegendKey val="0"/>
          <c:showVal val="0"/>
          <c:showCatName val="0"/>
          <c:showSerName val="0"/>
          <c:showPercent val="0"/>
          <c:showBubbleSize val="0"/>
        </c:dLbls>
        <c:marker val="1"/>
        <c:smooth val="0"/>
        <c:axId val="182202368"/>
        <c:axId val="182268288"/>
      </c:lineChart>
      <c:catAx>
        <c:axId val="18220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sv-SE"/>
          </a:p>
        </c:txPr>
        <c:crossAx val="182268288"/>
        <c:crosses val="autoZero"/>
        <c:auto val="1"/>
        <c:lblAlgn val="ctr"/>
        <c:lblOffset val="100"/>
        <c:tickLblSkip val="1"/>
        <c:tickMarkSkip val="1"/>
        <c:noMultiLvlLbl val="0"/>
      </c:catAx>
      <c:valAx>
        <c:axId val="182268288"/>
        <c:scaling>
          <c:orientation val="minMax"/>
          <c:max val="50"/>
          <c:min val="41"/>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sv-SE"/>
          </a:p>
        </c:txPr>
        <c:crossAx val="182202368"/>
        <c:crosses val="autoZero"/>
        <c:crossBetween val="between"/>
      </c:valAx>
      <c:spPr>
        <a:solidFill>
          <a:srgbClr val="FFFFCC"/>
        </a:solidFill>
        <a:ln w="12700">
          <a:solidFill>
            <a:srgbClr val="808080"/>
          </a:solidFill>
          <a:prstDash val="solid"/>
        </a:ln>
      </c:spPr>
    </c:plotArea>
    <c:plotVisOnly val="1"/>
    <c:dispBlanksAs val="gap"/>
    <c:showDLblsOverMax val="0"/>
  </c:chart>
  <c:spPr>
    <a:solidFill>
      <a:srgbClr val="FFFFCC"/>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sv-SE"/>
    </a:p>
  </c:txPr>
  <c:printSettings>
    <c:headerFooter alignWithMargins="0"/>
    <c:pageMargins b="1" l="0.75000000000000555" r="0.7500000000000055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104774</xdr:colOff>
      <xdr:row>30</xdr:row>
      <xdr:rowOff>66674</xdr:rowOff>
    </xdr:from>
    <xdr:to>
      <xdr:col>16</xdr:col>
      <xdr:colOff>695325</xdr:colOff>
      <xdr:row>55</xdr:row>
      <xdr:rowOff>76200</xdr:rowOff>
    </xdr:to>
    <xdr:graphicFrame macro="">
      <xdr:nvGraphicFramePr>
        <xdr:cNvPr id="1026" name="Chart 2">
          <a:extLst>
            <a:ext uri="{FF2B5EF4-FFF2-40B4-BE49-F238E27FC236}">
              <a16:creationId xmlns:a16="http://schemas.microsoft.com/office/drawing/2014/main" id="{00000000-0008-0000-01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
  <sheetViews>
    <sheetView tabSelected="1" workbookViewId="0">
      <selection activeCell="A2" sqref="A2"/>
    </sheetView>
  </sheetViews>
  <sheetFormatPr defaultRowHeight="12.75" x14ac:dyDescent="0.2"/>
  <sheetData>
    <row r="1" spans="1:5" ht="15.75" x14ac:dyDescent="0.25">
      <c r="A1" s="31" t="s">
        <v>22</v>
      </c>
      <c r="B1" s="28"/>
      <c r="C1" s="28"/>
      <c r="D1" s="32"/>
      <c r="E1" s="32"/>
    </row>
    <row r="2" spans="1:5" ht="12.75" customHeight="1" x14ac:dyDescent="0.2">
      <c r="A2" s="33"/>
      <c r="B2" s="28"/>
      <c r="C2" s="28"/>
      <c r="D2" s="32"/>
      <c r="E2" s="32"/>
    </row>
    <row r="4" spans="1:5" x14ac:dyDescent="0.2">
      <c r="A4" s="53" t="s">
        <v>20</v>
      </c>
      <c r="B4" s="52" t="s">
        <v>83</v>
      </c>
    </row>
    <row r="5" spans="1:5" x14ac:dyDescent="0.2">
      <c r="B5" s="54" t="s">
        <v>84</v>
      </c>
    </row>
    <row r="6" spans="1:5" x14ac:dyDescent="0.2">
      <c r="B6" s="53" t="s">
        <v>23</v>
      </c>
    </row>
    <row r="7" spans="1:5" x14ac:dyDescent="0.2">
      <c r="B7" s="55" t="s">
        <v>24</v>
      </c>
    </row>
    <row r="9" spans="1:5" x14ac:dyDescent="0.2">
      <c r="A9" s="28" t="s">
        <v>21</v>
      </c>
      <c r="B9" s="52" t="s">
        <v>86</v>
      </c>
    </row>
    <row r="10" spans="1:5" x14ac:dyDescent="0.2">
      <c r="B10" s="54" t="s">
        <v>87</v>
      </c>
    </row>
    <row r="11" spans="1:5" x14ac:dyDescent="0.2">
      <c r="B11" s="53" t="s">
        <v>23</v>
      </c>
    </row>
    <row r="12" spans="1:5" x14ac:dyDescent="0.2">
      <c r="B12" s="55" t="s">
        <v>24</v>
      </c>
    </row>
  </sheetData>
  <hyperlinks>
    <hyperlink ref="B4" location="'Tabell 1'!A1" display="Skattekvot 1993-2010 i procent av BNP" xr:uid="{00000000-0004-0000-0000-000000000000}"/>
    <hyperlink ref="B5" location="'Tabell 1'!A1" display="Tax ratio 1993-2010, percentage of GDP" xr:uid="{00000000-0004-0000-0000-000001000000}"/>
    <hyperlink ref="B9" location="'Tabell 2'!A1" display="Skatteintäkter 2009 enligt statsbudgetens struktur" xr:uid="{00000000-0004-0000-0000-000002000000}"/>
    <hyperlink ref="B10" location="'Tabell 2'!A1" display="Tax revenues 2009 according to state budget structure" xr:uid="{00000000-0004-0000-0000-000003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64"/>
  <sheetViews>
    <sheetView topLeftCell="A13" zoomScaleNormal="100" workbookViewId="0">
      <selection activeCell="A13" sqref="A13"/>
    </sheetView>
  </sheetViews>
  <sheetFormatPr defaultRowHeight="12.75" x14ac:dyDescent="0.2"/>
  <cols>
    <col min="1" max="1" width="41.140625" style="2" customWidth="1"/>
    <col min="2" max="2" width="19.7109375" style="15" customWidth="1"/>
    <col min="3" max="4" width="9.42578125" bestFit="1" customWidth="1"/>
    <col min="5" max="5" width="9.85546875" bestFit="1" customWidth="1"/>
    <col min="6" max="6" width="10.140625" bestFit="1" customWidth="1"/>
    <col min="7" max="7" width="9.7109375" bestFit="1" customWidth="1"/>
    <col min="8" max="8" width="9.85546875" bestFit="1" customWidth="1"/>
    <col min="9" max="9" width="9.7109375" bestFit="1" customWidth="1"/>
    <col min="10" max="10" width="10.5703125" bestFit="1" customWidth="1"/>
    <col min="11" max="12" width="10.140625" bestFit="1" customWidth="1"/>
    <col min="13" max="13" width="9.42578125" bestFit="1" customWidth="1"/>
    <col min="14" max="14" width="10.85546875" bestFit="1" customWidth="1"/>
    <col min="15" max="15" width="9.85546875" bestFit="1" customWidth="1"/>
    <col min="16" max="17" width="10.5703125" bestFit="1" customWidth="1"/>
    <col min="18" max="18" width="10" customWidth="1"/>
    <col min="19" max="22" width="9.85546875" bestFit="1" customWidth="1"/>
    <col min="23" max="23" width="9.85546875" customWidth="1"/>
    <col min="24" max="24" width="9.7109375" customWidth="1"/>
    <col min="25" max="25" width="12.28515625" bestFit="1" customWidth="1"/>
    <col min="26" max="29" width="10.5703125" bestFit="1" customWidth="1"/>
    <col min="30" max="30" width="10.42578125" customWidth="1"/>
    <col min="31" max="31" width="10.5703125" bestFit="1" customWidth="1"/>
    <col min="47" max="47" width="41.140625" customWidth="1"/>
  </cols>
  <sheetData>
    <row r="1" spans="1:73" ht="15.75" x14ac:dyDescent="0.25">
      <c r="A1" s="4" t="s">
        <v>18</v>
      </c>
      <c r="B1" s="12"/>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73" s="46" customFormat="1" ht="15.75" customHeight="1" x14ac:dyDescent="0.2">
      <c r="A2" s="44" t="s">
        <v>25</v>
      </c>
      <c r="B2" s="45"/>
      <c r="C2" s="65"/>
      <c r="D2" s="65"/>
      <c r="E2" s="65"/>
      <c r="F2" s="65"/>
      <c r="G2" s="65"/>
      <c r="H2" s="65"/>
      <c r="I2" s="65"/>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row>
    <row r="3" spans="1:73" ht="12.75" customHeight="1" x14ac:dyDescent="0.2">
      <c r="A3" s="6"/>
      <c r="B3" s="13"/>
      <c r="C3" s="69"/>
      <c r="D3" s="1"/>
      <c r="E3" s="1"/>
      <c r="F3" s="1"/>
      <c r="G3" s="1"/>
      <c r="H3" s="1"/>
      <c r="I3" s="1"/>
      <c r="J3" s="1"/>
      <c r="K3" s="1"/>
      <c r="L3" s="1"/>
      <c r="M3" s="1"/>
      <c r="N3" s="1"/>
      <c r="O3" s="1"/>
      <c r="P3" s="1"/>
      <c r="Q3" s="1"/>
      <c r="R3" s="1"/>
      <c r="S3" s="1"/>
      <c r="T3" s="1"/>
      <c r="U3" s="1"/>
      <c r="V3" s="1"/>
      <c r="W3" s="1"/>
      <c r="X3" s="1"/>
      <c r="Y3" s="1"/>
      <c r="Z3" s="1"/>
      <c r="AA3" s="1"/>
      <c r="AK3" s="1"/>
      <c r="AL3" s="1"/>
      <c r="AM3" s="1"/>
      <c r="AN3" s="1"/>
      <c r="AO3" s="1"/>
      <c r="AP3" s="1"/>
      <c r="AQ3" s="1"/>
      <c r="AR3" s="1"/>
      <c r="AS3" s="1"/>
      <c r="AT3" s="1"/>
    </row>
    <row r="4" spans="1:73" s="18" customFormat="1" x14ac:dyDescent="0.2">
      <c r="A4" s="16" t="s">
        <v>14</v>
      </c>
      <c r="B4" s="14"/>
      <c r="C4" s="60"/>
      <c r="D4"/>
      <c r="E4"/>
      <c r="F4"/>
      <c r="G4"/>
      <c r="H4"/>
      <c r="I4"/>
      <c r="J4"/>
      <c r="K4"/>
      <c r="L4"/>
      <c r="M4"/>
      <c r="N4"/>
      <c r="O4"/>
      <c r="P4"/>
      <c r="Q4"/>
      <c r="R4"/>
      <c r="X4"/>
      <c r="Y4"/>
      <c r="Z4"/>
      <c r="AA4"/>
      <c r="AB4"/>
      <c r="AC4"/>
      <c r="AD4"/>
      <c r="AE4"/>
      <c r="AP4" s="1"/>
      <c r="AQ4" s="1"/>
      <c r="AR4" s="1"/>
      <c r="AS4" s="1"/>
      <c r="AT4" s="1"/>
      <c r="AU4"/>
    </row>
    <row r="5" spans="1:73" s="18" customFormat="1" x14ac:dyDescent="0.2">
      <c r="A5" s="2"/>
      <c r="B5" s="21" t="s">
        <v>11</v>
      </c>
      <c r="C5" s="7">
        <v>1980</v>
      </c>
      <c r="D5" s="7">
        <v>1981</v>
      </c>
      <c r="E5" s="7">
        <v>1982</v>
      </c>
      <c r="F5" s="7">
        <v>1983</v>
      </c>
      <c r="G5" s="7">
        <v>1984</v>
      </c>
      <c r="H5" s="7">
        <v>1985</v>
      </c>
      <c r="I5" s="7">
        <v>1986</v>
      </c>
      <c r="J5" s="7">
        <v>1987</v>
      </c>
      <c r="K5" s="7">
        <v>1988</v>
      </c>
      <c r="L5" s="7">
        <v>1989</v>
      </c>
      <c r="M5" s="7">
        <v>1990</v>
      </c>
      <c r="N5" s="7">
        <v>1991</v>
      </c>
      <c r="O5" s="7">
        <v>1992</v>
      </c>
      <c r="P5" s="7">
        <v>1993</v>
      </c>
      <c r="Q5" s="7">
        <v>1994</v>
      </c>
      <c r="R5" s="7">
        <v>1995</v>
      </c>
      <c r="S5" s="7">
        <v>1996</v>
      </c>
      <c r="T5" s="7">
        <v>1997</v>
      </c>
      <c r="U5" s="7">
        <v>1998</v>
      </c>
      <c r="V5" s="7">
        <v>1999</v>
      </c>
      <c r="W5" s="7">
        <v>2000</v>
      </c>
      <c r="X5" s="7">
        <v>2001</v>
      </c>
      <c r="Y5" s="7">
        <v>2002</v>
      </c>
      <c r="Z5" s="7">
        <v>2003</v>
      </c>
      <c r="AA5" s="7">
        <v>2004</v>
      </c>
      <c r="AB5" s="7">
        <v>2005</v>
      </c>
      <c r="AC5" s="7">
        <v>2006</v>
      </c>
      <c r="AD5" s="7">
        <v>2007</v>
      </c>
      <c r="AE5" s="7">
        <v>2008</v>
      </c>
      <c r="AF5" s="7">
        <v>2009</v>
      </c>
      <c r="AG5" s="7">
        <v>2010</v>
      </c>
      <c r="AH5" s="7">
        <v>2011</v>
      </c>
      <c r="AI5" s="7">
        <v>2012</v>
      </c>
      <c r="AJ5" s="7">
        <v>2013</v>
      </c>
      <c r="AK5" s="7">
        <v>2014</v>
      </c>
      <c r="AL5" s="7">
        <v>2015</v>
      </c>
      <c r="AM5" s="7">
        <v>2016</v>
      </c>
      <c r="AN5" s="7">
        <v>2017</v>
      </c>
      <c r="AO5" s="7">
        <v>2018</v>
      </c>
      <c r="AP5" s="7">
        <v>2019</v>
      </c>
      <c r="AQ5" s="7">
        <v>2020</v>
      </c>
      <c r="AR5" s="7">
        <v>2021</v>
      </c>
      <c r="AS5" s="7">
        <v>2022</v>
      </c>
      <c r="AT5" s="7" t="s">
        <v>85</v>
      </c>
      <c r="AU5" s="2"/>
      <c r="AV5"/>
      <c r="AW5"/>
      <c r="AX5"/>
      <c r="AY5"/>
    </row>
    <row r="6" spans="1:73" s="18" customFormat="1" ht="25.5" x14ac:dyDescent="0.2">
      <c r="A6" s="11" t="s">
        <v>9</v>
      </c>
      <c r="B6" s="19" t="s">
        <v>41</v>
      </c>
      <c r="C6" s="64">
        <v>120916</v>
      </c>
      <c r="D6" s="64">
        <v>139711</v>
      </c>
      <c r="E6" s="64">
        <v>143996</v>
      </c>
      <c r="F6" s="64">
        <v>169302</v>
      </c>
      <c r="G6" s="64">
        <v>191407</v>
      </c>
      <c r="H6" s="64">
        <v>209860</v>
      </c>
      <c r="I6" s="64">
        <v>237636</v>
      </c>
      <c r="J6" s="64">
        <v>263241</v>
      </c>
      <c r="K6" s="64">
        <v>280725</v>
      </c>
      <c r="L6" s="64">
        <v>316080</v>
      </c>
      <c r="M6" s="64">
        <v>355303</v>
      </c>
      <c r="N6" s="64">
        <v>409712</v>
      </c>
      <c r="O6" s="64">
        <v>382452</v>
      </c>
      <c r="P6" s="9">
        <v>368872</v>
      </c>
      <c r="Q6" s="9">
        <v>379292</v>
      </c>
      <c r="R6" s="9">
        <v>403653</v>
      </c>
      <c r="S6" s="9">
        <v>430589</v>
      </c>
      <c r="T6" s="9">
        <v>442295</v>
      </c>
      <c r="U6" s="9">
        <v>515345</v>
      </c>
      <c r="V6" s="9">
        <v>539067</v>
      </c>
      <c r="W6" s="9">
        <v>538815</v>
      </c>
      <c r="X6" s="9">
        <v>563505</v>
      </c>
      <c r="Y6" s="9">
        <v>590263</v>
      </c>
      <c r="Z6" s="9">
        <v>611099</v>
      </c>
      <c r="AA6" s="9">
        <v>628100</v>
      </c>
      <c r="AB6" s="22">
        <v>656447</v>
      </c>
      <c r="AC6" s="22">
        <v>685202</v>
      </c>
      <c r="AD6" s="22">
        <v>726628</v>
      </c>
      <c r="AE6" s="22">
        <v>760065</v>
      </c>
      <c r="AF6" s="22">
        <v>748200</v>
      </c>
      <c r="AG6" s="22">
        <v>785795</v>
      </c>
      <c r="AH6" s="22">
        <v>804851</v>
      </c>
      <c r="AI6" s="22">
        <v>818010</v>
      </c>
      <c r="AJ6" s="24">
        <v>835104</v>
      </c>
      <c r="AK6" s="22">
        <v>859887</v>
      </c>
      <c r="AL6" s="22">
        <v>915061</v>
      </c>
      <c r="AM6" s="22">
        <v>987538</v>
      </c>
      <c r="AN6" s="22">
        <v>1029807</v>
      </c>
      <c r="AO6" s="22">
        <v>1076139</v>
      </c>
      <c r="AP6" s="22">
        <v>1104368</v>
      </c>
      <c r="AQ6" s="22">
        <v>1079962</v>
      </c>
      <c r="AR6" s="22">
        <v>1172559</v>
      </c>
      <c r="AS6" s="22">
        <v>1274879</v>
      </c>
      <c r="AT6" s="22">
        <v>1324078</v>
      </c>
      <c r="AU6" s="11" t="s">
        <v>9</v>
      </c>
      <c r="AV6" s="1"/>
      <c r="AW6" s="1"/>
      <c r="AX6" s="1"/>
      <c r="AY6" s="1"/>
      <c r="AZ6" s="1"/>
      <c r="BA6" s="25"/>
      <c r="BB6" s="25"/>
      <c r="BC6" s="25"/>
      <c r="BD6" s="25"/>
      <c r="BE6" s="25"/>
      <c r="BF6" s="25"/>
      <c r="BG6" s="25"/>
      <c r="BH6" s="25"/>
      <c r="BI6" s="25"/>
      <c r="BJ6" s="25"/>
      <c r="BK6" s="25"/>
      <c r="BL6" s="25"/>
      <c r="BM6" s="25"/>
      <c r="BN6" s="25"/>
      <c r="BO6" s="25"/>
      <c r="BP6" s="25"/>
      <c r="BQ6" s="25"/>
      <c r="BR6" s="25"/>
      <c r="BS6" s="25"/>
      <c r="BT6" s="25"/>
      <c r="BU6" s="25"/>
    </row>
    <row r="7" spans="1:73" s="18" customFormat="1" ht="28.5" x14ac:dyDescent="0.2">
      <c r="A7" s="11" t="s">
        <v>13</v>
      </c>
      <c r="B7" s="19" t="s">
        <v>6</v>
      </c>
      <c r="C7" s="64" t="s">
        <v>32</v>
      </c>
      <c r="D7" s="64" t="s">
        <v>32</v>
      </c>
      <c r="E7" s="64" t="s">
        <v>32</v>
      </c>
      <c r="F7" s="64" t="s">
        <v>32</v>
      </c>
      <c r="G7" s="64" t="s">
        <v>32</v>
      </c>
      <c r="H7" s="64" t="s">
        <v>32</v>
      </c>
      <c r="I7" s="64" t="s">
        <v>32</v>
      </c>
      <c r="J7" s="64" t="s">
        <v>32</v>
      </c>
      <c r="K7" s="64" t="s">
        <v>32</v>
      </c>
      <c r="L7" s="64" t="s">
        <v>32</v>
      </c>
      <c r="M7" s="64" t="s">
        <v>32</v>
      </c>
      <c r="N7" s="64" t="s">
        <v>32</v>
      </c>
      <c r="O7" s="64" t="s">
        <v>32</v>
      </c>
      <c r="P7" s="64" t="s">
        <v>32</v>
      </c>
      <c r="Q7" s="64" t="s">
        <v>32</v>
      </c>
      <c r="R7" s="9">
        <v>4574</v>
      </c>
      <c r="S7" s="9">
        <v>3368</v>
      </c>
      <c r="T7" s="9">
        <v>3838</v>
      </c>
      <c r="U7" s="9">
        <v>3695</v>
      </c>
      <c r="V7" s="9">
        <v>3578</v>
      </c>
      <c r="W7" s="9">
        <v>3796</v>
      </c>
      <c r="X7" s="9">
        <v>3618</v>
      </c>
      <c r="Y7" s="9">
        <v>3398</v>
      </c>
      <c r="Z7" s="9">
        <v>3479</v>
      </c>
      <c r="AA7" s="9">
        <v>3863</v>
      </c>
      <c r="AB7" s="22">
        <v>4665</v>
      </c>
      <c r="AC7" s="22">
        <v>5160</v>
      </c>
      <c r="AD7" s="22">
        <v>5883</v>
      </c>
      <c r="AE7" s="22">
        <v>5874</v>
      </c>
      <c r="AF7" s="22">
        <v>5151</v>
      </c>
      <c r="AG7" s="22">
        <v>5674</v>
      </c>
      <c r="AH7" s="22">
        <v>5660</v>
      </c>
      <c r="AI7" s="22">
        <v>5255</v>
      </c>
      <c r="AJ7" s="24">
        <v>5222</v>
      </c>
      <c r="AK7" s="22">
        <v>5806</v>
      </c>
      <c r="AL7" s="22">
        <v>6275</v>
      </c>
      <c r="AM7" s="22">
        <v>6076</v>
      </c>
      <c r="AN7" s="22">
        <v>6258</v>
      </c>
      <c r="AO7" s="22">
        <v>6498</v>
      </c>
      <c r="AP7" s="22">
        <v>6865</v>
      </c>
      <c r="AQ7" s="22">
        <v>6212</v>
      </c>
      <c r="AR7" s="22">
        <v>7339</v>
      </c>
      <c r="AS7" s="22">
        <v>9328</v>
      </c>
      <c r="AT7" s="22">
        <v>7936</v>
      </c>
      <c r="AU7" s="11" t="s">
        <v>13</v>
      </c>
      <c r="AV7" s="1"/>
      <c r="AW7" s="1"/>
      <c r="AX7" s="1"/>
      <c r="AY7" s="1"/>
      <c r="AZ7" s="1"/>
      <c r="BA7" s="25"/>
      <c r="BB7" s="25"/>
      <c r="BC7" s="25"/>
      <c r="BD7" s="25"/>
      <c r="BE7" s="25"/>
      <c r="BF7" s="25"/>
      <c r="BG7" s="25"/>
      <c r="BH7" s="25"/>
      <c r="BI7" s="25"/>
      <c r="BJ7" s="25"/>
      <c r="BK7" s="25"/>
      <c r="BL7" s="25"/>
      <c r="BM7" s="25"/>
      <c r="BN7" s="25"/>
      <c r="BO7" s="25"/>
      <c r="BP7" s="25"/>
      <c r="BQ7" s="25"/>
      <c r="BR7" s="25"/>
      <c r="BS7" s="25"/>
      <c r="BT7" s="25"/>
      <c r="BU7" s="25"/>
    </row>
    <row r="8" spans="1:73" s="18" customFormat="1" ht="25.5" x14ac:dyDescent="0.2">
      <c r="A8" s="20" t="s">
        <v>3</v>
      </c>
      <c r="B8" s="19" t="s">
        <v>7</v>
      </c>
      <c r="C8" s="64">
        <v>109301</v>
      </c>
      <c r="D8" s="64">
        <v>127246</v>
      </c>
      <c r="E8" s="64">
        <v>140520</v>
      </c>
      <c r="F8" s="64">
        <v>155607</v>
      </c>
      <c r="G8" s="64">
        <v>170360</v>
      </c>
      <c r="H8" s="64">
        <v>186376</v>
      </c>
      <c r="I8" s="64">
        <v>218498</v>
      </c>
      <c r="J8" s="64">
        <v>240590</v>
      </c>
      <c r="K8" s="64">
        <v>277828</v>
      </c>
      <c r="L8" s="64">
        <v>291118</v>
      </c>
      <c r="M8" s="64">
        <v>322174</v>
      </c>
      <c r="N8" s="64">
        <v>301150</v>
      </c>
      <c r="O8" s="64">
        <v>278364</v>
      </c>
      <c r="P8" s="9">
        <v>305656</v>
      </c>
      <c r="Q8" s="9">
        <v>340123</v>
      </c>
      <c r="R8" s="9">
        <v>360545</v>
      </c>
      <c r="S8" s="9">
        <v>387184</v>
      </c>
      <c r="T8" s="9">
        <v>411428</v>
      </c>
      <c r="U8" s="9">
        <v>427748</v>
      </c>
      <c r="V8" s="9">
        <v>466868</v>
      </c>
      <c r="W8" s="9">
        <v>513761</v>
      </c>
      <c r="X8" s="9">
        <v>491468</v>
      </c>
      <c r="Y8" s="9">
        <v>480659</v>
      </c>
      <c r="Z8" s="9">
        <v>516599</v>
      </c>
      <c r="AA8" s="9">
        <v>560514</v>
      </c>
      <c r="AB8" s="22">
        <v>615064</v>
      </c>
      <c r="AC8" s="22">
        <v>660353</v>
      </c>
      <c r="AD8" s="22">
        <v>670800</v>
      </c>
      <c r="AE8" s="22">
        <v>641480</v>
      </c>
      <c r="AF8" s="22">
        <v>614759</v>
      </c>
      <c r="AG8" s="22">
        <v>646455</v>
      </c>
      <c r="AH8" s="22">
        <v>652068</v>
      </c>
      <c r="AI8" s="22">
        <v>649521</v>
      </c>
      <c r="AJ8" s="24">
        <v>677711</v>
      </c>
      <c r="AK8" s="22">
        <v>708787</v>
      </c>
      <c r="AL8" s="22">
        <v>779050</v>
      </c>
      <c r="AM8" s="22">
        <v>832655</v>
      </c>
      <c r="AN8" s="22">
        <v>877078</v>
      </c>
      <c r="AO8" s="22">
        <v>897867</v>
      </c>
      <c r="AP8" s="22">
        <v>913484</v>
      </c>
      <c r="AQ8" s="22">
        <v>913475</v>
      </c>
      <c r="AR8" s="22">
        <v>1010897</v>
      </c>
      <c r="AS8" s="22">
        <v>1053997</v>
      </c>
      <c r="AT8" s="22">
        <v>1076292</v>
      </c>
      <c r="AU8" s="20" t="s">
        <v>3</v>
      </c>
      <c r="AV8" s="1"/>
      <c r="AW8" s="1"/>
      <c r="AX8" s="1"/>
      <c r="AY8" s="1"/>
      <c r="AZ8" s="1"/>
      <c r="BA8" s="25"/>
      <c r="BB8" s="25"/>
      <c r="BC8" s="25"/>
      <c r="BD8" s="25"/>
      <c r="BE8" s="25"/>
      <c r="BF8" s="25"/>
      <c r="BG8" s="25"/>
      <c r="BH8" s="25"/>
      <c r="BI8" s="25"/>
      <c r="BJ8" s="25"/>
      <c r="BK8" s="25"/>
      <c r="BL8" s="25"/>
      <c r="BM8" s="25"/>
      <c r="BN8" s="25"/>
      <c r="BO8" s="25"/>
      <c r="BP8" s="25"/>
      <c r="BQ8" s="25"/>
      <c r="BR8" s="25"/>
      <c r="BS8" s="25"/>
      <c r="BT8" s="25"/>
      <c r="BU8" s="25"/>
    </row>
    <row r="9" spans="1:73" s="18" customFormat="1" ht="39" customHeight="1" x14ac:dyDescent="0.2">
      <c r="A9" s="20" t="s">
        <v>10</v>
      </c>
      <c r="B9" s="19" t="s">
        <v>40</v>
      </c>
      <c r="C9" s="64">
        <v>25559</v>
      </c>
      <c r="D9" s="64">
        <v>29349</v>
      </c>
      <c r="E9" s="64">
        <v>31063</v>
      </c>
      <c r="F9" s="64">
        <v>33886</v>
      </c>
      <c r="G9" s="64">
        <v>37526</v>
      </c>
      <c r="H9" s="64">
        <v>39991</v>
      </c>
      <c r="I9" s="64">
        <v>45239</v>
      </c>
      <c r="J9" s="64">
        <v>50597</v>
      </c>
      <c r="K9" s="64">
        <v>56124</v>
      </c>
      <c r="L9" s="64">
        <v>67547</v>
      </c>
      <c r="M9" s="64">
        <v>86484</v>
      </c>
      <c r="N9" s="64">
        <v>91227</v>
      </c>
      <c r="O9" s="64">
        <v>92578</v>
      </c>
      <c r="P9" s="9">
        <v>88255</v>
      </c>
      <c r="Q9" s="9">
        <v>97706</v>
      </c>
      <c r="R9" s="9">
        <v>101735</v>
      </c>
      <c r="S9" s="9">
        <v>114637</v>
      </c>
      <c r="T9" s="9">
        <v>126718</v>
      </c>
      <c r="U9" s="9">
        <v>92928</v>
      </c>
      <c r="V9" s="9">
        <v>93134</v>
      </c>
      <c r="W9" s="9">
        <v>111271</v>
      </c>
      <c r="X9" s="9">
        <v>104212</v>
      </c>
      <c r="Y9" s="9">
        <v>88937</v>
      </c>
      <c r="Z9" s="9">
        <v>90349</v>
      </c>
      <c r="AA9" s="9">
        <v>93327</v>
      </c>
      <c r="AB9" s="22">
        <v>86346</v>
      </c>
      <c r="AC9" s="22">
        <v>82267</v>
      </c>
      <c r="AD9" s="22">
        <v>87854</v>
      </c>
      <c r="AE9" s="22">
        <v>92947</v>
      </c>
      <c r="AF9" s="22">
        <v>91948</v>
      </c>
      <c r="AG9" s="22">
        <v>94324</v>
      </c>
      <c r="AH9" s="22">
        <v>101708</v>
      </c>
      <c r="AI9" s="22">
        <v>104033</v>
      </c>
      <c r="AJ9" s="24">
        <v>106657</v>
      </c>
      <c r="AK9" s="22">
        <v>109702</v>
      </c>
      <c r="AL9" s="22">
        <v>115772</v>
      </c>
      <c r="AM9" s="22">
        <v>120566</v>
      </c>
      <c r="AN9" s="22">
        <v>126290</v>
      </c>
      <c r="AO9" s="22">
        <v>133082</v>
      </c>
      <c r="AP9" s="22">
        <v>138356</v>
      </c>
      <c r="AQ9" s="22">
        <v>138047</v>
      </c>
      <c r="AR9" s="22">
        <v>146133</v>
      </c>
      <c r="AS9" s="22">
        <v>155212</v>
      </c>
      <c r="AT9" s="22">
        <v>162565</v>
      </c>
      <c r="AU9" s="20" t="s">
        <v>10</v>
      </c>
      <c r="AV9" s="1"/>
      <c r="AW9" s="1"/>
      <c r="AX9" s="1"/>
      <c r="AY9" s="1"/>
      <c r="AZ9" s="1"/>
      <c r="BA9" s="25"/>
      <c r="BB9" s="25"/>
      <c r="BC9" s="25"/>
      <c r="BD9" s="25"/>
      <c r="BE9" s="25"/>
      <c r="BF9" s="25"/>
      <c r="BG9" s="25"/>
      <c r="BH9" s="25"/>
      <c r="BI9" s="25"/>
      <c r="BJ9" s="25"/>
      <c r="BK9" s="25"/>
      <c r="BL9" s="25"/>
      <c r="BM9" s="25"/>
      <c r="BN9" s="25"/>
      <c r="BO9" s="25"/>
      <c r="BP9" s="25"/>
      <c r="BQ9" s="25"/>
      <c r="BR9" s="25"/>
      <c r="BS9" s="25"/>
      <c r="BT9" s="25"/>
      <c r="BU9" s="25"/>
    </row>
    <row r="10" spans="1:73" s="18" customFormat="1" x14ac:dyDescent="0.2">
      <c r="A10" s="20" t="s">
        <v>4</v>
      </c>
      <c r="B10" s="19" t="s">
        <v>2</v>
      </c>
      <c r="C10" s="64">
        <v>580</v>
      </c>
      <c r="D10" s="64">
        <v>631</v>
      </c>
      <c r="E10" s="64">
        <v>710</v>
      </c>
      <c r="F10" s="64">
        <v>835</v>
      </c>
      <c r="G10" s="64">
        <v>1059</v>
      </c>
      <c r="H10" s="64">
        <v>1183</v>
      </c>
      <c r="I10" s="64">
        <v>1252</v>
      </c>
      <c r="J10" s="64">
        <v>1216</v>
      </c>
      <c r="K10" s="64">
        <v>1171</v>
      </c>
      <c r="L10" s="64">
        <v>1305</v>
      </c>
      <c r="M10" s="64">
        <v>1560</v>
      </c>
      <c r="N10" s="64">
        <v>1682</v>
      </c>
      <c r="O10" s="64">
        <v>1380</v>
      </c>
      <c r="P10" s="9">
        <v>1113</v>
      </c>
      <c r="Q10" s="9">
        <v>1311</v>
      </c>
      <c r="R10" s="9">
        <v>2173</v>
      </c>
      <c r="S10" s="9">
        <v>1553</v>
      </c>
      <c r="T10" s="9">
        <v>2016</v>
      </c>
      <c r="U10" s="9">
        <v>2149</v>
      </c>
      <c r="V10" s="9">
        <v>2381</v>
      </c>
      <c r="W10" s="9">
        <v>2787</v>
      </c>
      <c r="X10" s="9">
        <v>2786</v>
      </c>
      <c r="Y10" s="9">
        <v>2975</v>
      </c>
      <c r="Z10" s="9">
        <v>2490</v>
      </c>
      <c r="AA10" s="9">
        <v>2551</v>
      </c>
      <c r="AB10" s="22">
        <v>1092</v>
      </c>
      <c r="AC10" s="23">
        <v>120</v>
      </c>
      <c r="AD10" s="23">
        <v>23</v>
      </c>
      <c r="AE10" s="23">
        <v>16</v>
      </c>
      <c r="AF10" s="23">
        <v>2</v>
      </c>
      <c r="AG10" s="23">
        <v>10</v>
      </c>
      <c r="AH10" s="23">
        <v>3</v>
      </c>
      <c r="AI10" s="23">
        <v>-4</v>
      </c>
      <c r="AJ10" s="66">
        <v>-4</v>
      </c>
      <c r="AK10" s="23">
        <v>2</v>
      </c>
      <c r="AL10" s="23">
        <v>0</v>
      </c>
      <c r="AM10" s="23">
        <v>0</v>
      </c>
      <c r="AN10" s="23">
        <v>0</v>
      </c>
      <c r="AO10" s="23">
        <v>0</v>
      </c>
      <c r="AP10" s="23">
        <v>0</v>
      </c>
      <c r="AQ10" s="23">
        <v>0</v>
      </c>
      <c r="AR10" s="23">
        <v>0</v>
      </c>
      <c r="AS10" s="23">
        <v>0</v>
      </c>
      <c r="AT10" s="23">
        <v>0</v>
      </c>
      <c r="AU10" s="20" t="s">
        <v>4</v>
      </c>
      <c r="AV10" s="1"/>
      <c r="AW10"/>
      <c r="AX10"/>
      <c r="AY10" s="1"/>
      <c r="AZ10" s="1"/>
      <c r="BA10" s="25"/>
      <c r="BB10" s="25"/>
      <c r="BC10" s="25"/>
      <c r="BD10" s="25"/>
      <c r="BE10" s="25"/>
      <c r="BF10" s="25"/>
      <c r="BG10" s="25"/>
      <c r="BH10" s="25"/>
      <c r="BI10" s="25"/>
      <c r="BJ10" s="25"/>
      <c r="BK10" s="25"/>
      <c r="BL10" s="25"/>
      <c r="BM10" s="25"/>
      <c r="BN10" s="25"/>
      <c r="BO10" s="25"/>
      <c r="BP10" s="25"/>
      <c r="BQ10" s="25"/>
      <c r="BR10" s="25"/>
      <c r="BS10" s="25"/>
      <c r="BT10" s="25"/>
      <c r="BU10" s="25"/>
    </row>
    <row r="11" spans="1:73" s="18" customFormat="1" x14ac:dyDescent="0.2">
      <c r="A11" s="61" t="s">
        <v>31</v>
      </c>
      <c r="B11" s="62" t="s">
        <v>17</v>
      </c>
      <c r="C11" s="63">
        <v>256356</v>
      </c>
      <c r="D11" s="63">
        <v>296937</v>
      </c>
      <c r="E11" s="63">
        <v>316289</v>
      </c>
      <c r="F11" s="63">
        <v>359630</v>
      </c>
      <c r="G11" s="63">
        <v>400352</v>
      </c>
      <c r="H11" s="63">
        <v>437410</v>
      </c>
      <c r="I11" s="63">
        <v>502625</v>
      </c>
      <c r="J11" s="63">
        <v>555644</v>
      </c>
      <c r="K11" s="63">
        <v>615848</v>
      </c>
      <c r="L11" s="63">
        <v>676050</v>
      </c>
      <c r="M11" s="63">
        <v>765521</v>
      </c>
      <c r="N11" s="63">
        <v>803771</v>
      </c>
      <c r="O11" s="63">
        <v>754774</v>
      </c>
      <c r="P11" s="63">
        <v>763896</v>
      </c>
      <c r="Q11" s="63">
        <v>818432</v>
      </c>
      <c r="R11" s="63">
        <v>872680</v>
      </c>
      <c r="S11" s="63">
        <v>937331</v>
      </c>
      <c r="T11" s="63">
        <v>986295</v>
      </c>
      <c r="U11" s="63">
        <v>1041865</v>
      </c>
      <c r="V11" s="63">
        <v>1105028</v>
      </c>
      <c r="W11" s="63">
        <v>1170430</v>
      </c>
      <c r="X11" s="63">
        <v>1165589</v>
      </c>
      <c r="Y11" s="63">
        <v>1166232</v>
      </c>
      <c r="Z11" s="63">
        <v>1224016</v>
      </c>
      <c r="AA11" s="63">
        <v>1288355</v>
      </c>
      <c r="AB11" s="63">
        <v>1363614</v>
      </c>
      <c r="AC11" s="63">
        <v>1433102</v>
      </c>
      <c r="AD11" s="63">
        <v>1491188</v>
      </c>
      <c r="AE11" s="63">
        <v>1500382</v>
      </c>
      <c r="AF11" s="63">
        <v>1460060</v>
      </c>
      <c r="AG11" s="63">
        <v>1532258</v>
      </c>
      <c r="AH11" s="63">
        <v>1564290</v>
      </c>
      <c r="AI11" s="63">
        <v>1576815</v>
      </c>
      <c r="AJ11" s="67">
        <v>1624690</v>
      </c>
      <c r="AK11" s="63">
        <v>1684184</v>
      </c>
      <c r="AL11" s="63">
        <v>1816158</v>
      </c>
      <c r="AM11" s="63">
        <v>1946835</v>
      </c>
      <c r="AN11" s="63">
        <v>2039433</v>
      </c>
      <c r="AO11" s="63">
        <v>2113586</v>
      </c>
      <c r="AP11" s="63">
        <v>2163073</v>
      </c>
      <c r="AQ11" s="63">
        <v>2137696</v>
      </c>
      <c r="AR11" s="63">
        <v>2336928</v>
      </c>
      <c r="AS11" s="63">
        <v>2493416</v>
      </c>
      <c r="AT11" s="63">
        <v>2570871</v>
      </c>
      <c r="AU11" s="61" t="s">
        <v>31</v>
      </c>
      <c r="AV11" s="1"/>
      <c r="AW11" s="1"/>
      <c r="AX11" s="1"/>
      <c r="AY11" s="1"/>
      <c r="AZ11" s="1"/>
      <c r="BA11" s="25"/>
      <c r="BB11" s="25"/>
      <c r="BC11" s="25"/>
      <c r="BD11" s="25"/>
      <c r="BE11" s="25"/>
      <c r="BF11" s="25"/>
      <c r="BG11" s="25"/>
      <c r="BH11" s="25"/>
      <c r="BI11" s="25"/>
      <c r="BJ11" s="25"/>
      <c r="BK11" s="25"/>
      <c r="BL11" s="25"/>
      <c r="BM11" s="25"/>
      <c r="BN11" s="25"/>
      <c r="BO11" s="25"/>
      <c r="BP11" s="25"/>
      <c r="BQ11" s="25"/>
      <c r="BR11" s="25"/>
      <c r="BS11" s="25"/>
      <c r="BT11" s="25"/>
      <c r="BU11" s="25"/>
    </row>
    <row r="12" spans="1:73" s="18" customFormat="1" x14ac:dyDescent="0.2">
      <c r="A12" s="20" t="s">
        <v>5</v>
      </c>
      <c r="B12" s="19" t="s">
        <v>8</v>
      </c>
      <c r="C12" s="70">
        <v>593764</v>
      </c>
      <c r="D12" s="70">
        <v>648868</v>
      </c>
      <c r="E12" s="70">
        <v>710306</v>
      </c>
      <c r="F12" s="70">
        <v>796537</v>
      </c>
      <c r="G12" s="70">
        <v>895464</v>
      </c>
      <c r="H12" s="70">
        <v>974383</v>
      </c>
      <c r="I12" s="70">
        <v>1065922</v>
      </c>
      <c r="J12" s="70">
        <v>1153901</v>
      </c>
      <c r="K12" s="70">
        <v>1261477</v>
      </c>
      <c r="L12" s="70">
        <v>1396977</v>
      </c>
      <c r="M12" s="70">
        <v>1538292</v>
      </c>
      <c r="N12" s="70">
        <v>1646152</v>
      </c>
      <c r="O12" s="70">
        <v>1649474</v>
      </c>
      <c r="P12" s="9">
        <v>1655117</v>
      </c>
      <c r="Q12" s="9">
        <v>1764662</v>
      </c>
      <c r="R12" s="9">
        <v>1904968</v>
      </c>
      <c r="S12" s="9">
        <v>1957833</v>
      </c>
      <c r="T12" s="9">
        <v>2048077</v>
      </c>
      <c r="U12" s="9">
        <v>2153545</v>
      </c>
      <c r="V12" s="9">
        <v>2266545</v>
      </c>
      <c r="W12" s="9">
        <v>2408790</v>
      </c>
      <c r="X12" s="9">
        <v>2504799</v>
      </c>
      <c r="Y12" s="9">
        <v>2603441</v>
      </c>
      <c r="Z12" s="9">
        <v>2701423</v>
      </c>
      <c r="AA12" s="9">
        <v>2825999</v>
      </c>
      <c r="AB12" s="22">
        <v>2927141</v>
      </c>
      <c r="AC12" s="22">
        <v>3117514</v>
      </c>
      <c r="AD12" s="24">
        <v>3312151</v>
      </c>
      <c r="AE12" s="24">
        <v>3391889</v>
      </c>
      <c r="AF12" s="24">
        <v>3324151</v>
      </c>
      <c r="AG12" s="24">
        <v>3551531</v>
      </c>
      <c r="AH12" s="24">
        <v>3704835</v>
      </c>
      <c r="AI12" s="24">
        <v>3724512</v>
      </c>
      <c r="AJ12" s="24">
        <v>3804994</v>
      </c>
      <c r="AK12" s="24">
        <v>3963683</v>
      </c>
      <c r="AL12" s="24">
        <v>4231745</v>
      </c>
      <c r="AM12" s="24">
        <v>4402732</v>
      </c>
      <c r="AN12" s="24">
        <v>4582907</v>
      </c>
      <c r="AO12" s="24">
        <v>4792294</v>
      </c>
      <c r="AP12" s="24">
        <v>5033443</v>
      </c>
      <c r="AQ12" s="24">
        <v>5020978</v>
      </c>
      <c r="AR12" s="24">
        <v>5464876</v>
      </c>
      <c r="AS12" s="24">
        <v>5865211</v>
      </c>
      <c r="AT12" s="24">
        <v>6206525</v>
      </c>
      <c r="AU12" s="20" t="s">
        <v>5</v>
      </c>
      <c r="AV12" s="71"/>
      <c r="AW12" s="1"/>
      <c r="AX12" s="1"/>
      <c r="AY12" s="1"/>
      <c r="AZ12" s="1"/>
      <c r="BA12" s="25"/>
      <c r="BB12" s="25"/>
      <c r="BC12" s="25"/>
      <c r="BD12" s="25"/>
      <c r="BE12" s="25"/>
      <c r="BF12" s="25"/>
      <c r="BG12" s="25"/>
      <c r="BH12" s="25"/>
      <c r="BI12" s="25"/>
      <c r="BJ12" s="25"/>
      <c r="BK12" s="25"/>
      <c r="BL12" s="25"/>
      <c r="BM12" s="25"/>
      <c r="BN12" s="25"/>
      <c r="BO12" s="25"/>
      <c r="BP12" s="25"/>
      <c r="BQ12" s="25"/>
      <c r="BR12" s="25"/>
      <c r="BS12" s="25"/>
      <c r="BT12" s="25"/>
      <c r="BU12" s="25"/>
    </row>
    <row r="13" spans="1:73" s="8" customFormat="1" ht="40.5" customHeight="1" x14ac:dyDescent="0.3">
      <c r="A13" s="72" t="s">
        <v>30</v>
      </c>
      <c r="B13" s="58"/>
      <c r="C13" s="59">
        <f t="shared" ref="C13:O13" si="0">C11/C12*100</f>
        <v>43.174729353749974</v>
      </c>
      <c r="D13" s="59">
        <f t="shared" si="0"/>
        <v>45.7623122114205</v>
      </c>
      <c r="E13" s="59">
        <f t="shared" si="0"/>
        <v>44.528555298702251</v>
      </c>
      <c r="F13" s="59">
        <f t="shared" si="0"/>
        <v>45.149189554283105</v>
      </c>
      <c r="G13" s="59">
        <f t="shared" si="0"/>
        <v>44.70888835285394</v>
      </c>
      <c r="H13" s="59">
        <f t="shared" si="0"/>
        <v>44.890972030505459</v>
      </c>
      <c r="I13" s="59">
        <f t="shared" si="0"/>
        <v>47.154013145427157</v>
      </c>
      <c r="J13" s="59">
        <f t="shared" si="0"/>
        <v>48.153524435805153</v>
      </c>
      <c r="K13" s="59">
        <f t="shared" si="0"/>
        <v>48.819597979194228</v>
      </c>
      <c r="L13" s="59">
        <f t="shared" si="0"/>
        <v>48.393781715804913</v>
      </c>
      <c r="M13" s="59">
        <f t="shared" si="0"/>
        <v>49.764349031263244</v>
      </c>
      <c r="N13" s="59">
        <f t="shared" si="0"/>
        <v>48.827265039923404</v>
      </c>
      <c r="O13" s="59">
        <f t="shared" si="0"/>
        <v>45.758466032201781</v>
      </c>
      <c r="P13" s="59">
        <f>P11/P12*100</f>
        <v>46.153595183905423</v>
      </c>
      <c r="Q13" s="59">
        <f t="shared" ref="Q13:AM13" si="1">Q11/Q12*100</f>
        <v>46.378966623636707</v>
      </c>
      <c r="R13" s="59">
        <f t="shared" si="1"/>
        <v>45.810743277577366</v>
      </c>
      <c r="S13" s="59">
        <f t="shared" si="1"/>
        <v>47.875942432270776</v>
      </c>
      <c r="T13" s="59">
        <f t="shared" si="1"/>
        <v>48.15712495184507</v>
      </c>
      <c r="U13" s="59">
        <f t="shared" si="1"/>
        <v>48.379068001829538</v>
      </c>
      <c r="V13" s="59">
        <f t="shared" si="1"/>
        <v>48.753852228832869</v>
      </c>
      <c r="W13" s="59">
        <f t="shared" si="1"/>
        <v>48.589955952988845</v>
      </c>
      <c r="X13" s="59">
        <f t="shared" si="1"/>
        <v>46.534232886550974</v>
      </c>
      <c r="Y13" s="59">
        <f t="shared" si="1"/>
        <v>44.795791416052836</v>
      </c>
      <c r="Z13" s="59">
        <f t="shared" si="1"/>
        <v>45.310045853611228</v>
      </c>
      <c r="AA13" s="59">
        <f t="shared" si="1"/>
        <v>45.589365035161016</v>
      </c>
      <c r="AB13" s="59">
        <f t="shared" si="1"/>
        <v>46.58518328976978</v>
      </c>
      <c r="AC13" s="59">
        <f t="shared" si="1"/>
        <v>45.969384580149445</v>
      </c>
      <c r="AD13" s="59">
        <f t="shared" si="1"/>
        <v>45.021739648947161</v>
      </c>
      <c r="AE13" s="59">
        <f t="shared" si="1"/>
        <v>44.234407434913116</v>
      </c>
      <c r="AF13" s="59">
        <f t="shared" si="1"/>
        <v>43.922794120965023</v>
      </c>
      <c r="AG13" s="59">
        <f t="shared" si="1"/>
        <v>43.143590750017388</v>
      </c>
      <c r="AH13" s="59">
        <f t="shared" si="1"/>
        <v>42.222933005113589</v>
      </c>
      <c r="AI13" s="59">
        <f t="shared" si="1"/>
        <v>42.336150346676291</v>
      </c>
      <c r="AJ13" s="59">
        <f t="shared" si="1"/>
        <v>42.698884676296466</v>
      </c>
      <c r="AK13" s="59">
        <f t="shared" si="1"/>
        <v>42.490380789785661</v>
      </c>
      <c r="AL13" s="59">
        <f t="shared" si="1"/>
        <v>42.917472579278758</v>
      </c>
      <c r="AM13" s="59">
        <f t="shared" si="1"/>
        <v>44.218794148724022</v>
      </c>
      <c r="AN13" s="59">
        <f t="shared" ref="AN13" si="2">AN11/AN12*100</f>
        <v>44.500859389029713</v>
      </c>
      <c r="AO13" s="59">
        <f t="shared" ref="AO13" si="3">AO11/AO12*100</f>
        <v>44.103846717250654</v>
      </c>
      <c r="AP13" s="59">
        <f>AP11/AP12*100</f>
        <v>42.974023943451826</v>
      </c>
      <c r="AQ13" s="59">
        <f>AQ11/AQ12*100</f>
        <v>42.575291108624654</v>
      </c>
      <c r="AR13" s="59">
        <f>AR11/AR12*100</f>
        <v>42.762690315388674</v>
      </c>
      <c r="AS13" s="59">
        <f>AS11/AS12*100</f>
        <v>42.511957370331608</v>
      </c>
      <c r="AT13" s="59">
        <f>AT11/AT12*100</f>
        <v>41.422067904342605</v>
      </c>
      <c r="AU13" s="57" t="s">
        <v>30</v>
      </c>
      <c r="AV13" s="1"/>
      <c r="AW13"/>
      <c r="AX13"/>
      <c r="AY13" s="1"/>
      <c r="AZ13" s="1"/>
      <c r="BA13" s="25"/>
      <c r="BB13" s="25"/>
      <c r="BC13" s="25"/>
      <c r="BD13" s="25"/>
      <c r="BE13" s="25"/>
      <c r="BF13" s="25"/>
      <c r="BG13" s="25"/>
      <c r="BH13" s="25"/>
      <c r="BI13" s="25"/>
      <c r="BJ13" s="25"/>
      <c r="BK13" s="25"/>
      <c r="BL13" s="25"/>
      <c r="BM13" s="25"/>
      <c r="BN13" s="25"/>
      <c r="BO13" s="25"/>
      <c r="BP13" s="25"/>
      <c r="BQ13" s="25"/>
      <c r="BR13" s="25"/>
      <c r="BS13" s="25"/>
      <c r="BT13" s="25"/>
      <c r="BU13" s="25"/>
    </row>
    <row r="14" spans="1:73" s="18" customFormat="1" ht="14.25" x14ac:dyDescent="0.2">
      <c r="A14" s="20" t="s">
        <v>15</v>
      </c>
      <c r="B14" s="19" t="s">
        <v>0</v>
      </c>
      <c r="C14" s="64">
        <v>31708</v>
      </c>
      <c r="D14" s="64">
        <v>34590</v>
      </c>
      <c r="E14" s="64">
        <v>40544</v>
      </c>
      <c r="F14" s="64">
        <v>43700</v>
      </c>
      <c r="G14" s="64">
        <v>47730</v>
      </c>
      <c r="H14" s="64">
        <v>53233</v>
      </c>
      <c r="I14" s="64">
        <v>55210</v>
      </c>
      <c r="J14" s="64">
        <v>54149</v>
      </c>
      <c r="K14" s="64">
        <v>59082</v>
      </c>
      <c r="L14" s="64">
        <v>72177</v>
      </c>
      <c r="M14" s="64">
        <v>92506</v>
      </c>
      <c r="N14" s="64">
        <v>96818</v>
      </c>
      <c r="O14" s="64">
        <v>99104</v>
      </c>
      <c r="P14" s="9">
        <v>95805</v>
      </c>
      <c r="Q14" s="9">
        <v>108450</v>
      </c>
      <c r="R14" s="9">
        <v>112032</v>
      </c>
      <c r="S14" s="9">
        <v>125264</v>
      </c>
      <c r="T14" s="9">
        <v>136758</v>
      </c>
      <c r="U14" s="9">
        <v>100511</v>
      </c>
      <c r="V14" s="9">
        <v>100832</v>
      </c>
      <c r="W14" s="9">
        <v>122010</v>
      </c>
      <c r="X14" s="9">
        <v>115477</v>
      </c>
      <c r="Y14" s="9">
        <v>101318</v>
      </c>
      <c r="Z14" s="9">
        <v>104448</v>
      </c>
      <c r="AA14" s="9">
        <v>107029</v>
      </c>
      <c r="AB14" s="9">
        <v>101562</v>
      </c>
      <c r="AC14" s="9">
        <v>96848</v>
      </c>
      <c r="AD14" s="9">
        <v>104514</v>
      </c>
      <c r="AE14" s="9">
        <v>110543</v>
      </c>
      <c r="AF14" s="9">
        <v>110527</v>
      </c>
      <c r="AG14" s="9">
        <v>112702</v>
      </c>
      <c r="AH14" s="9">
        <v>122545</v>
      </c>
      <c r="AI14" s="9">
        <v>125199</v>
      </c>
      <c r="AJ14" s="68">
        <v>128838</v>
      </c>
      <c r="AK14" s="9">
        <v>132884</v>
      </c>
      <c r="AL14" s="9">
        <v>140019</v>
      </c>
      <c r="AM14" s="9">
        <v>146609</v>
      </c>
      <c r="AN14" s="9">
        <v>154157</v>
      </c>
      <c r="AO14" s="9">
        <v>165920</v>
      </c>
      <c r="AP14" s="9">
        <v>173274</v>
      </c>
      <c r="AQ14" s="9">
        <v>172877</v>
      </c>
      <c r="AR14" s="9">
        <v>187278</v>
      </c>
      <c r="AS14" s="9">
        <v>193882</v>
      </c>
      <c r="AT14" s="9">
        <v>216127</v>
      </c>
      <c r="AU14" s="20" t="s">
        <v>15</v>
      </c>
      <c r="AV14" s="1"/>
      <c r="AW14" s="1"/>
      <c r="AX14" s="1"/>
      <c r="AY14" s="1"/>
      <c r="AZ14" s="1"/>
      <c r="BA14" s="25"/>
      <c r="BB14" s="25"/>
      <c r="BC14" s="25"/>
      <c r="BD14" s="25"/>
      <c r="BE14" s="25"/>
      <c r="BF14" s="25"/>
      <c r="BG14" s="25"/>
      <c r="BH14" s="25"/>
      <c r="BI14" s="25"/>
      <c r="BJ14" s="25"/>
      <c r="BK14" s="25"/>
      <c r="BL14" s="25"/>
      <c r="BM14" s="25"/>
      <c r="BN14" s="25"/>
      <c r="BO14" s="25"/>
      <c r="BP14" s="25"/>
      <c r="BQ14" s="25"/>
      <c r="BR14" s="25"/>
      <c r="BS14" s="25"/>
      <c r="BT14" s="25"/>
      <c r="BU14" s="25"/>
    </row>
    <row r="15" spans="1:73" s="18" customFormat="1" ht="28.5" x14ac:dyDescent="0.2">
      <c r="A15" s="20" t="s">
        <v>36</v>
      </c>
      <c r="B15" s="19" t="s">
        <v>29</v>
      </c>
      <c r="C15" s="64" t="s">
        <v>32</v>
      </c>
      <c r="D15" s="64" t="s">
        <v>32</v>
      </c>
      <c r="E15" s="64" t="s">
        <v>32</v>
      </c>
      <c r="F15" s="64" t="s">
        <v>32</v>
      </c>
      <c r="G15" s="64" t="s">
        <v>32</v>
      </c>
      <c r="H15" s="64" t="s">
        <v>32</v>
      </c>
      <c r="I15" s="64" t="s">
        <v>32</v>
      </c>
      <c r="J15" s="64" t="s">
        <v>32</v>
      </c>
      <c r="K15" s="64" t="s">
        <v>32</v>
      </c>
      <c r="L15" s="64" t="s">
        <v>32</v>
      </c>
      <c r="M15" s="64" t="s">
        <v>32</v>
      </c>
      <c r="N15" s="64" t="s">
        <v>32</v>
      </c>
      <c r="O15" s="64" t="s">
        <v>32</v>
      </c>
      <c r="P15" s="64" t="s">
        <v>32</v>
      </c>
      <c r="Q15" s="64" t="s">
        <v>32</v>
      </c>
      <c r="R15" s="64" t="s">
        <v>32</v>
      </c>
      <c r="S15" s="64" t="s">
        <v>32</v>
      </c>
      <c r="T15" s="64" t="s">
        <v>32</v>
      </c>
      <c r="U15" s="9">
        <v>5166</v>
      </c>
      <c r="V15" s="9">
        <v>4947</v>
      </c>
      <c r="W15" s="9">
        <v>7951</v>
      </c>
      <c r="X15" s="9">
        <v>8259</v>
      </c>
      <c r="Y15" s="9">
        <v>9140</v>
      </c>
      <c r="Z15" s="9">
        <v>10662</v>
      </c>
      <c r="AA15" s="9">
        <v>10083</v>
      </c>
      <c r="AB15" s="22">
        <v>11283</v>
      </c>
      <c r="AC15" s="22">
        <v>10515</v>
      </c>
      <c r="AD15" s="22">
        <v>12376</v>
      </c>
      <c r="AE15" s="22">
        <v>12984</v>
      </c>
      <c r="AF15" s="22">
        <v>13601</v>
      </c>
      <c r="AG15" s="22">
        <v>13167</v>
      </c>
      <c r="AH15" s="22">
        <v>15228</v>
      </c>
      <c r="AI15" s="22">
        <v>15127</v>
      </c>
      <c r="AJ15" s="24">
        <v>15909</v>
      </c>
      <c r="AK15" s="22">
        <v>16430</v>
      </c>
      <c r="AL15" s="22">
        <v>16726</v>
      </c>
      <c r="AM15" s="22">
        <v>18010</v>
      </c>
      <c r="AN15" s="22">
        <v>19271</v>
      </c>
      <c r="AO15" s="22">
        <v>23457</v>
      </c>
      <c r="AP15" s="22">
        <v>24966</v>
      </c>
      <c r="AQ15" s="22">
        <v>24731</v>
      </c>
      <c r="AR15" s="22">
        <v>30070</v>
      </c>
      <c r="AS15" s="22">
        <v>26919</v>
      </c>
      <c r="AT15" s="22">
        <v>40076</v>
      </c>
      <c r="AU15" s="20" t="s">
        <v>36</v>
      </c>
      <c r="AV15" s="1"/>
      <c r="AW15" s="1"/>
      <c r="AX15" s="1"/>
      <c r="AY15" s="1"/>
      <c r="AZ15" s="1"/>
      <c r="BA15" s="25"/>
      <c r="BB15" s="25"/>
      <c r="BC15" s="25"/>
      <c r="BD15" s="25"/>
      <c r="BE15" s="25"/>
      <c r="BF15" s="25"/>
      <c r="BG15" s="25"/>
      <c r="BH15" s="25"/>
      <c r="BI15" s="25"/>
      <c r="BJ15" s="25"/>
      <c r="BK15" s="25"/>
      <c r="BL15" s="25"/>
      <c r="BM15" s="25"/>
      <c r="BN15" s="25"/>
      <c r="BO15" s="25"/>
      <c r="BP15" s="25"/>
      <c r="BQ15" s="25"/>
      <c r="BR15" s="25"/>
      <c r="BS15" s="25"/>
      <c r="BT15" s="25"/>
      <c r="BU15" s="25"/>
    </row>
    <row r="16" spans="1:73" ht="28.5" customHeight="1" x14ac:dyDescent="0.2">
      <c r="A16" s="20" t="s">
        <v>16</v>
      </c>
      <c r="B16" s="19" t="s">
        <v>1</v>
      </c>
      <c r="C16" s="64">
        <v>6149</v>
      </c>
      <c r="D16" s="64">
        <v>5241</v>
      </c>
      <c r="E16" s="64">
        <v>9481</v>
      </c>
      <c r="F16" s="64">
        <v>9814</v>
      </c>
      <c r="G16" s="64">
        <v>10204</v>
      </c>
      <c r="H16" s="64">
        <v>13242</v>
      </c>
      <c r="I16" s="64">
        <v>9971</v>
      </c>
      <c r="J16" s="64">
        <v>3552</v>
      </c>
      <c r="K16" s="64">
        <v>2958</v>
      </c>
      <c r="L16" s="64">
        <v>4630</v>
      </c>
      <c r="M16" s="64">
        <v>6022</v>
      </c>
      <c r="N16" s="64">
        <v>5591</v>
      </c>
      <c r="O16" s="64">
        <v>6526</v>
      </c>
      <c r="P16" s="9">
        <v>7550</v>
      </c>
      <c r="Q16" s="9">
        <v>10744</v>
      </c>
      <c r="R16" s="9">
        <v>10297</v>
      </c>
      <c r="S16" s="9">
        <v>10627</v>
      </c>
      <c r="T16" s="9">
        <v>10040</v>
      </c>
      <c r="U16" s="9">
        <v>110</v>
      </c>
      <c r="V16" s="9">
        <v>185</v>
      </c>
      <c r="W16" s="64" t="s">
        <v>32</v>
      </c>
      <c r="X16" s="64" t="s">
        <v>32</v>
      </c>
      <c r="Y16" s="64" t="s">
        <v>32</v>
      </c>
      <c r="Z16" s="64" t="s">
        <v>32</v>
      </c>
      <c r="AA16" s="64" t="s">
        <v>32</v>
      </c>
      <c r="AB16" s="64" t="s">
        <v>32</v>
      </c>
      <c r="AC16" s="64" t="s">
        <v>32</v>
      </c>
      <c r="AD16" s="64" t="s">
        <v>32</v>
      </c>
      <c r="AE16" s="64" t="s">
        <v>32</v>
      </c>
      <c r="AF16" s="64" t="s">
        <v>32</v>
      </c>
      <c r="AG16" s="64" t="s">
        <v>32</v>
      </c>
      <c r="AH16" s="64" t="s">
        <v>32</v>
      </c>
      <c r="AI16" s="64" t="s">
        <v>32</v>
      </c>
      <c r="AJ16" s="64" t="s">
        <v>32</v>
      </c>
      <c r="AK16" s="64" t="s">
        <v>32</v>
      </c>
      <c r="AL16" s="64" t="s">
        <v>32</v>
      </c>
      <c r="AM16" s="64" t="s">
        <v>32</v>
      </c>
      <c r="AN16" s="64" t="s">
        <v>32</v>
      </c>
      <c r="AO16" s="64" t="s">
        <v>32</v>
      </c>
      <c r="AP16" s="64" t="s">
        <v>32</v>
      </c>
      <c r="AQ16" s="64" t="s">
        <v>32</v>
      </c>
      <c r="AR16" s="64" t="s">
        <v>32</v>
      </c>
      <c r="AS16" s="64" t="s">
        <v>32</v>
      </c>
      <c r="AT16" s="64" t="s">
        <v>32</v>
      </c>
      <c r="AU16" s="20" t="s">
        <v>16</v>
      </c>
      <c r="AV16" s="1"/>
      <c r="AY16" s="1"/>
      <c r="AZ16" s="1"/>
      <c r="BA16" s="25"/>
      <c r="BB16" s="25"/>
      <c r="BC16" s="25"/>
      <c r="BD16" s="25"/>
      <c r="BE16" s="25"/>
      <c r="BF16" s="25"/>
      <c r="BG16" s="25"/>
      <c r="BH16" s="25"/>
      <c r="BI16" s="25"/>
      <c r="BJ16" s="25"/>
      <c r="BK16" s="25"/>
      <c r="BL16" s="25"/>
      <c r="BM16" s="25"/>
      <c r="BN16" s="25"/>
      <c r="BO16" s="25"/>
      <c r="BP16" s="25"/>
      <c r="BQ16" s="25"/>
      <c r="BR16" s="25"/>
      <c r="BS16" s="25"/>
      <c r="BT16" s="25"/>
      <c r="BU16" s="25"/>
    </row>
    <row r="17" spans="1:73" ht="28.5" customHeight="1" x14ac:dyDescent="0.2">
      <c r="A17" s="20" t="s">
        <v>37</v>
      </c>
      <c r="B17" s="19" t="s">
        <v>26</v>
      </c>
      <c r="C17" s="64" t="s">
        <v>32</v>
      </c>
      <c r="D17" s="64" t="s">
        <v>32</v>
      </c>
      <c r="E17" s="64" t="s">
        <v>32</v>
      </c>
      <c r="F17" s="64" t="s">
        <v>32</v>
      </c>
      <c r="G17" s="64" t="s">
        <v>32</v>
      </c>
      <c r="H17" s="64" t="s">
        <v>32</v>
      </c>
      <c r="I17" s="64" t="s">
        <v>32</v>
      </c>
      <c r="J17" s="64" t="s">
        <v>32</v>
      </c>
      <c r="K17" s="64" t="s">
        <v>32</v>
      </c>
      <c r="L17" s="64" t="s">
        <v>32</v>
      </c>
      <c r="M17" s="64" t="s">
        <v>32</v>
      </c>
      <c r="N17" s="64" t="s">
        <v>32</v>
      </c>
      <c r="O17" s="64" t="s">
        <v>32</v>
      </c>
      <c r="P17" s="64" t="s">
        <v>32</v>
      </c>
      <c r="Q17" s="64" t="s">
        <v>32</v>
      </c>
      <c r="R17" s="64" t="s">
        <v>32</v>
      </c>
      <c r="S17" s="64" t="s">
        <v>32</v>
      </c>
      <c r="T17" s="64" t="s">
        <v>32</v>
      </c>
      <c r="U17" s="9">
        <v>2307</v>
      </c>
      <c r="V17" s="9">
        <v>2566</v>
      </c>
      <c r="W17" s="9">
        <v>2788</v>
      </c>
      <c r="X17" s="9">
        <v>3006</v>
      </c>
      <c r="Y17" s="9">
        <v>3241</v>
      </c>
      <c r="Z17" s="9">
        <v>3437</v>
      </c>
      <c r="AA17" s="9">
        <v>3619</v>
      </c>
      <c r="AB17" s="22">
        <v>3933</v>
      </c>
      <c r="AC17" s="22">
        <v>4066</v>
      </c>
      <c r="AD17" s="22">
        <v>4284</v>
      </c>
      <c r="AE17" s="22">
        <v>4612</v>
      </c>
      <c r="AF17" s="22">
        <v>4978</v>
      </c>
      <c r="AG17" s="22">
        <v>5217</v>
      </c>
      <c r="AH17" s="22">
        <v>5617</v>
      </c>
      <c r="AI17" s="22">
        <v>6049</v>
      </c>
      <c r="AJ17" s="24">
        <v>6286</v>
      </c>
      <c r="AK17" s="22">
        <v>6769</v>
      </c>
      <c r="AL17" s="22">
        <v>7539</v>
      </c>
      <c r="AM17" s="22">
        <v>8050</v>
      </c>
      <c r="AN17" s="22">
        <v>8619</v>
      </c>
      <c r="AO17" s="22">
        <v>9411</v>
      </c>
      <c r="AP17" s="22">
        <v>9971</v>
      </c>
      <c r="AQ17" s="22">
        <v>10122</v>
      </c>
      <c r="AR17" s="22">
        <v>11104</v>
      </c>
      <c r="AS17" s="22">
        <v>11773</v>
      </c>
      <c r="AT17" s="22">
        <v>13504</v>
      </c>
      <c r="AU17" s="20" t="s">
        <v>37</v>
      </c>
      <c r="AV17" s="1"/>
      <c r="AW17" s="1"/>
      <c r="AX17" s="1"/>
      <c r="AY17" s="1"/>
      <c r="AZ17" s="1"/>
      <c r="BA17" s="25"/>
      <c r="BB17" s="25"/>
      <c r="BC17" s="25"/>
      <c r="BD17" s="25"/>
      <c r="BE17" s="25"/>
      <c r="BF17" s="25"/>
      <c r="BG17" s="25"/>
      <c r="BH17" s="25"/>
      <c r="BI17" s="25"/>
      <c r="BJ17" s="25"/>
      <c r="BK17" s="25"/>
      <c r="BL17" s="25"/>
      <c r="BM17" s="25"/>
      <c r="BN17" s="25"/>
      <c r="BO17" s="25"/>
      <c r="BP17" s="25"/>
      <c r="BQ17" s="25"/>
      <c r="BR17" s="25"/>
      <c r="BS17" s="25"/>
      <c r="BT17" s="25"/>
      <c r="BU17" s="25"/>
    </row>
    <row r="18" spans="1:73" ht="28.5" customHeight="1" x14ac:dyDescent="0.2">
      <c r="A18" s="20" t="s">
        <v>28</v>
      </c>
      <c r="B18" s="19" t="s">
        <v>27</v>
      </c>
      <c r="C18" s="64" t="s">
        <v>32</v>
      </c>
      <c r="D18" s="64" t="s">
        <v>32</v>
      </c>
      <c r="E18" s="64" t="s">
        <v>32</v>
      </c>
      <c r="F18" s="64" t="s">
        <v>32</v>
      </c>
      <c r="G18" s="64" t="s">
        <v>32</v>
      </c>
      <c r="H18" s="64" t="s">
        <v>32</v>
      </c>
      <c r="I18" s="64" t="s">
        <v>32</v>
      </c>
      <c r="J18" s="64" t="s">
        <v>32</v>
      </c>
      <c r="K18" s="64" t="s">
        <v>32</v>
      </c>
      <c r="L18" s="64" t="s">
        <v>32</v>
      </c>
      <c r="M18" s="64" t="s">
        <v>32</v>
      </c>
      <c r="N18" s="64" t="s">
        <v>32</v>
      </c>
      <c r="O18" s="64" t="s">
        <v>32</v>
      </c>
      <c r="P18" s="64" t="s">
        <v>32</v>
      </c>
      <c r="Q18" s="64" t="s">
        <v>32</v>
      </c>
      <c r="R18" s="64" t="s">
        <v>32</v>
      </c>
      <c r="S18" s="64" t="s">
        <v>32</v>
      </c>
      <c r="T18" s="64" t="s">
        <v>32</v>
      </c>
      <c r="U18" s="64" t="s">
        <v>32</v>
      </c>
      <c r="V18" s="64" t="s">
        <v>32</v>
      </c>
      <c r="W18" s="64" t="s">
        <v>32</v>
      </c>
      <c r="X18" s="64" t="s">
        <v>32</v>
      </c>
      <c r="Y18" s="64" t="s">
        <v>32</v>
      </c>
      <c r="Z18" s="64" t="s">
        <v>32</v>
      </c>
      <c r="AA18" s="64" t="s">
        <v>32</v>
      </c>
      <c r="AB18" s="64" t="s">
        <v>32</v>
      </c>
      <c r="AC18" s="64" t="s">
        <v>32</v>
      </c>
      <c r="AD18" s="64" t="s">
        <v>32</v>
      </c>
      <c r="AE18" s="64" t="s">
        <v>32</v>
      </c>
      <c r="AF18" s="64" t="s">
        <v>32</v>
      </c>
      <c r="AG18" s="22">
        <v>-6</v>
      </c>
      <c r="AH18" s="22">
        <v>-8</v>
      </c>
      <c r="AI18" s="22">
        <v>-10</v>
      </c>
      <c r="AJ18" s="24">
        <v>-14</v>
      </c>
      <c r="AK18" s="22">
        <v>-17</v>
      </c>
      <c r="AL18" s="22">
        <v>-18</v>
      </c>
      <c r="AM18" s="22">
        <v>-17</v>
      </c>
      <c r="AN18" s="22">
        <v>-23</v>
      </c>
      <c r="AO18" s="22">
        <v>-30</v>
      </c>
      <c r="AP18" s="22">
        <v>-19</v>
      </c>
      <c r="AQ18" s="22">
        <v>-23</v>
      </c>
      <c r="AR18" s="22">
        <v>-29</v>
      </c>
      <c r="AS18" s="22">
        <v>-22</v>
      </c>
      <c r="AT18" s="22">
        <v>-18</v>
      </c>
      <c r="AU18" s="20" t="s">
        <v>28</v>
      </c>
      <c r="AV18" s="1"/>
      <c r="AY18" s="1"/>
      <c r="AZ18" s="1"/>
      <c r="BA18" s="25"/>
      <c r="BB18" s="25"/>
      <c r="BC18" s="25"/>
      <c r="BD18" s="25"/>
      <c r="BE18" s="25"/>
      <c r="BF18" s="25"/>
      <c r="BG18" s="25"/>
      <c r="BH18" s="25"/>
      <c r="BI18" s="25"/>
      <c r="BJ18" s="25"/>
      <c r="BK18" s="25"/>
      <c r="BL18" s="25"/>
      <c r="BM18" s="25"/>
      <c r="BN18" s="25"/>
      <c r="BO18" s="25"/>
      <c r="BP18" s="25"/>
      <c r="BQ18" s="25"/>
      <c r="BR18" s="25"/>
      <c r="BS18" s="25"/>
      <c r="BT18" s="25"/>
      <c r="BU18" s="25"/>
    </row>
    <row r="19" spans="1:73" x14ac:dyDescent="0.2">
      <c r="A19" s="2" t="s">
        <v>33</v>
      </c>
      <c r="AZ19" s="25"/>
      <c r="BA19" s="25"/>
      <c r="BB19" s="18"/>
      <c r="BC19" s="18"/>
      <c r="BD19" s="18"/>
      <c r="BE19" s="18"/>
      <c r="BF19" s="18"/>
      <c r="BG19" s="18"/>
    </row>
    <row r="20" spans="1:73" x14ac:dyDescent="0.2">
      <c r="A20" s="2" t="s">
        <v>12</v>
      </c>
      <c r="C20" s="26"/>
      <c r="D20" s="26"/>
      <c r="E20" s="26"/>
      <c r="F20" s="26"/>
      <c r="G20" s="26"/>
      <c r="H20" s="26"/>
      <c r="I20" s="26"/>
      <c r="J20" s="26"/>
      <c r="K20" s="26"/>
      <c r="L20" s="26"/>
      <c r="M20" s="26"/>
      <c r="N20" s="26"/>
      <c r="O20" s="26"/>
      <c r="P20" s="26"/>
      <c r="Q20" s="26"/>
      <c r="R20" s="26"/>
      <c r="S20" s="26"/>
      <c r="T20" s="26"/>
      <c r="U20" s="26"/>
      <c r="V20" s="26"/>
      <c r="W20" s="26"/>
      <c r="X20" s="1"/>
      <c r="Y20" s="1"/>
      <c r="Z20" s="1"/>
      <c r="AA20" s="1"/>
      <c r="AB20" s="1"/>
      <c r="AC20" s="1"/>
      <c r="AD20" s="1"/>
      <c r="AE20" s="1"/>
      <c r="AF20" s="1"/>
      <c r="AG20" s="1"/>
      <c r="AH20" s="1"/>
      <c r="AI20" s="1"/>
      <c r="AJ20" s="1"/>
      <c r="AK20" s="1"/>
      <c r="AL20" s="1"/>
      <c r="AM20" s="1"/>
      <c r="AN20" s="1"/>
      <c r="AO20" s="1"/>
      <c r="AP20" s="1"/>
      <c r="AQ20" s="1"/>
      <c r="AR20" s="1"/>
      <c r="AS20" s="1"/>
      <c r="AT20" s="1"/>
    </row>
    <row r="21" spans="1:73" ht="4.5" customHeight="1" x14ac:dyDescent="0.2"/>
    <row r="22" spans="1:73" x14ac:dyDescent="0.2">
      <c r="A22" s="2" t="s">
        <v>34</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73" x14ac:dyDescent="0.2">
      <c r="A23" s="3" t="s">
        <v>35</v>
      </c>
      <c r="C23" s="1"/>
      <c r="D23" s="1"/>
      <c r="E23" s="1"/>
      <c r="F23" s="1"/>
      <c r="G23" s="1"/>
      <c r="H23" s="1"/>
      <c r="I23" s="1"/>
      <c r="J23" s="1"/>
      <c r="K23" s="1"/>
      <c r="L23" s="1"/>
      <c r="M23" s="1"/>
      <c r="N23" s="1"/>
      <c r="O23" s="1"/>
      <c r="P23" s="30"/>
      <c r="Q23" s="30"/>
      <c r="R23" s="30"/>
      <c r="S23" s="30"/>
      <c r="T23" s="30"/>
    </row>
    <row r="24" spans="1:73" ht="3.75" customHeight="1" x14ac:dyDescent="0.2"/>
    <row r="25" spans="1:73" s="28" customFormat="1" x14ac:dyDescent="0.2">
      <c r="A25" s="2" t="s">
        <v>81</v>
      </c>
      <c r="B25" s="27"/>
      <c r="X25"/>
      <c r="Y25"/>
      <c r="Z25"/>
      <c r="AA25"/>
      <c r="AB25"/>
      <c r="AC25"/>
      <c r="AD25"/>
      <c r="AE25"/>
    </row>
    <row r="26" spans="1:73" s="28" customFormat="1" x14ac:dyDescent="0.2">
      <c r="A26" s="3" t="s">
        <v>82</v>
      </c>
      <c r="B26" s="27"/>
      <c r="C26" s="29"/>
      <c r="D26" s="29"/>
      <c r="E26" s="29"/>
      <c r="F26" s="29"/>
      <c r="G26" s="29"/>
      <c r="H26" s="29"/>
      <c r="I26" s="29"/>
      <c r="J26" s="29"/>
      <c r="X26"/>
      <c r="Y26"/>
      <c r="Z26"/>
      <c r="AA26"/>
      <c r="AB26"/>
      <c r="AC26"/>
      <c r="AD26"/>
      <c r="AE26"/>
    </row>
    <row r="27" spans="1:73" ht="3.75" customHeight="1" x14ac:dyDescent="0.2">
      <c r="U27" s="28"/>
      <c r="V27" s="28"/>
      <c r="W27" s="28"/>
    </row>
    <row r="28" spans="1:73" x14ac:dyDescent="0.2">
      <c r="A28" s="2" t="s">
        <v>38</v>
      </c>
      <c r="U28" s="28"/>
      <c r="V28" s="28"/>
      <c r="W28" s="28"/>
    </row>
    <row r="29" spans="1:73" x14ac:dyDescent="0.2">
      <c r="A29" s="3" t="s">
        <v>39</v>
      </c>
      <c r="C29" s="1"/>
      <c r="D29" s="1"/>
      <c r="E29" s="1"/>
      <c r="F29" s="1"/>
      <c r="G29" s="1"/>
      <c r="H29" s="1"/>
      <c r="I29" s="1"/>
      <c r="J29" s="1"/>
      <c r="U29" s="28"/>
      <c r="V29" s="28"/>
      <c r="W29" s="28"/>
    </row>
    <row r="30" spans="1:73" ht="6.75" customHeight="1" x14ac:dyDescent="0.2">
      <c r="C30" s="1"/>
      <c r="D30" s="1"/>
      <c r="E30" s="1"/>
      <c r="F30" s="1"/>
      <c r="G30" s="1"/>
      <c r="H30" s="1"/>
      <c r="I30" s="1"/>
      <c r="J30" s="1"/>
      <c r="U30" s="28"/>
      <c r="V30" s="28"/>
      <c r="W30" s="28"/>
    </row>
    <row r="31" spans="1:73" x14ac:dyDescent="0.2">
      <c r="A31" s="5"/>
      <c r="C31" s="1"/>
      <c r="D31" s="1"/>
      <c r="E31" s="1"/>
      <c r="F31" s="1"/>
      <c r="G31" s="1"/>
      <c r="H31" s="1"/>
      <c r="I31" s="1"/>
      <c r="J31" s="1"/>
      <c r="U31" s="28"/>
      <c r="V31" s="28"/>
      <c r="W31" s="28"/>
    </row>
    <row r="32" spans="1:73" x14ac:dyDescent="0.2">
      <c r="C32" s="1"/>
      <c r="D32" s="1"/>
      <c r="E32" s="1"/>
      <c r="F32" s="1"/>
      <c r="G32" s="1"/>
      <c r="H32" s="1"/>
      <c r="I32" s="1"/>
      <c r="J32" s="1"/>
      <c r="U32" s="28"/>
      <c r="V32" s="29"/>
      <c r="W32" s="29"/>
    </row>
    <row r="33" spans="1:23" x14ac:dyDescent="0.2">
      <c r="A33" s="10"/>
      <c r="C33" s="1"/>
      <c r="D33" s="1"/>
      <c r="E33" s="1"/>
      <c r="F33" s="1"/>
      <c r="G33" s="1"/>
      <c r="H33" s="29"/>
      <c r="I33" s="29"/>
      <c r="J33" s="1"/>
      <c r="P33" s="1"/>
      <c r="Q33" s="1"/>
      <c r="R33" s="1"/>
      <c r="T33" s="1"/>
      <c r="U33" s="1"/>
      <c r="V33" s="1"/>
      <c r="W33" s="29"/>
    </row>
    <row r="34" spans="1:23" x14ac:dyDescent="0.2">
      <c r="C34" s="1"/>
      <c r="D34" s="1"/>
      <c r="E34" s="1"/>
      <c r="F34" s="1"/>
      <c r="G34" s="1"/>
      <c r="H34" s="1"/>
      <c r="I34" s="1"/>
      <c r="J34" s="1"/>
      <c r="K34" s="1"/>
      <c r="M34" s="1"/>
      <c r="P34" s="1"/>
      <c r="Q34" s="1"/>
      <c r="R34" s="1"/>
      <c r="T34" s="1"/>
      <c r="U34" s="1"/>
      <c r="V34" s="1"/>
      <c r="W34" s="29"/>
    </row>
    <row r="35" spans="1:23" x14ac:dyDescent="0.2">
      <c r="A35" s="3"/>
      <c r="C35" s="1"/>
      <c r="D35" s="1"/>
      <c r="E35" s="1"/>
      <c r="F35" s="1"/>
      <c r="G35" s="1"/>
      <c r="H35" s="1"/>
      <c r="I35" s="1"/>
      <c r="J35" s="1"/>
      <c r="K35" s="1"/>
      <c r="M35" s="1"/>
      <c r="P35" s="1"/>
      <c r="Q35" s="1"/>
      <c r="R35" s="1"/>
      <c r="T35" s="1"/>
      <c r="U35" s="1"/>
      <c r="V35" s="1"/>
      <c r="W35" s="29"/>
    </row>
    <row r="36" spans="1:23" x14ac:dyDescent="0.2">
      <c r="C36" s="1"/>
      <c r="D36" s="1"/>
      <c r="E36" s="1"/>
      <c r="F36" s="1"/>
      <c r="G36" s="1"/>
      <c r="H36" s="29"/>
      <c r="I36" s="1"/>
      <c r="J36" s="1"/>
      <c r="K36" s="1"/>
      <c r="M36" s="1"/>
      <c r="P36" s="1"/>
      <c r="Q36" s="1"/>
      <c r="R36" s="1"/>
      <c r="T36" s="1"/>
      <c r="U36" s="1"/>
      <c r="V36" s="1"/>
      <c r="W36" s="29"/>
    </row>
    <row r="37" spans="1:23" x14ac:dyDescent="0.2">
      <c r="C37" s="1"/>
      <c r="D37" s="1"/>
      <c r="E37" s="1"/>
      <c r="F37" s="1"/>
      <c r="G37" s="1"/>
      <c r="H37" s="29"/>
      <c r="I37" s="1"/>
      <c r="J37" s="1"/>
      <c r="K37" s="1"/>
      <c r="M37" s="1"/>
      <c r="T37" s="1"/>
      <c r="U37" s="1"/>
      <c r="V37" s="1"/>
      <c r="W37" s="29"/>
    </row>
    <row r="38" spans="1:23" x14ac:dyDescent="0.2">
      <c r="C38" s="1"/>
      <c r="D38" s="1"/>
      <c r="E38" s="1"/>
      <c r="F38" s="1"/>
      <c r="G38" s="1"/>
      <c r="H38" s="1"/>
      <c r="I38" s="1"/>
      <c r="J38" s="1"/>
      <c r="K38" s="1"/>
      <c r="M38" s="1"/>
      <c r="P38" s="1"/>
      <c r="Q38" s="1"/>
      <c r="R38" s="1"/>
      <c r="T38" s="1"/>
      <c r="U38" s="1"/>
      <c r="V38" s="1"/>
      <c r="W38" s="29"/>
    </row>
    <row r="39" spans="1:23" x14ac:dyDescent="0.2">
      <c r="C39" s="1"/>
      <c r="D39" s="1"/>
      <c r="E39" s="1"/>
      <c r="F39" s="1"/>
      <c r="G39" s="1"/>
      <c r="H39" s="1"/>
      <c r="I39" s="1"/>
      <c r="J39" s="1"/>
      <c r="K39" s="1"/>
      <c r="M39" s="1"/>
      <c r="P39" s="1"/>
      <c r="Q39" s="1"/>
      <c r="R39" s="1"/>
      <c r="T39" s="1"/>
      <c r="U39" s="1"/>
      <c r="V39" s="1"/>
      <c r="W39" s="29"/>
    </row>
    <row r="40" spans="1:23" x14ac:dyDescent="0.2">
      <c r="C40" s="1"/>
      <c r="D40" s="1"/>
      <c r="E40" s="1"/>
      <c r="F40" s="1"/>
      <c r="G40" s="1"/>
      <c r="H40" s="1"/>
      <c r="I40" s="1"/>
      <c r="J40" s="1"/>
      <c r="K40" s="1"/>
      <c r="M40" s="1"/>
      <c r="T40" s="1"/>
      <c r="U40" s="1"/>
      <c r="V40" s="1"/>
      <c r="W40" s="29"/>
    </row>
    <row r="41" spans="1:23" x14ac:dyDescent="0.2">
      <c r="C41" s="1"/>
      <c r="D41" s="1"/>
      <c r="E41" s="1"/>
      <c r="F41" s="1"/>
      <c r="G41" s="1"/>
      <c r="H41" s="1"/>
      <c r="I41" s="1"/>
      <c r="J41" s="1"/>
      <c r="K41" s="1"/>
      <c r="M41" s="1"/>
      <c r="P41" s="1"/>
      <c r="Q41" s="1"/>
      <c r="R41" s="1"/>
      <c r="T41" s="1"/>
      <c r="U41" s="1"/>
      <c r="V41" s="1"/>
      <c r="W41" s="29"/>
    </row>
    <row r="42" spans="1:23" x14ac:dyDescent="0.2">
      <c r="G42" s="1"/>
      <c r="H42" s="1"/>
      <c r="I42" s="1"/>
      <c r="J42" s="1"/>
      <c r="K42" s="1"/>
      <c r="M42" s="1"/>
      <c r="P42" s="1"/>
      <c r="Q42" s="1"/>
      <c r="R42" s="1"/>
      <c r="T42" s="1"/>
      <c r="U42" s="1"/>
      <c r="V42" s="1"/>
      <c r="W42" s="29"/>
    </row>
    <row r="43" spans="1:23" x14ac:dyDescent="0.2">
      <c r="G43" s="1"/>
      <c r="H43" s="1"/>
      <c r="I43" s="1"/>
      <c r="J43" s="1"/>
      <c r="K43" s="1"/>
      <c r="M43" s="1"/>
      <c r="T43" s="1"/>
      <c r="U43" s="1"/>
      <c r="V43" s="1"/>
      <c r="W43" s="29"/>
    </row>
    <row r="44" spans="1:23" x14ac:dyDescent="0.2">
      <c r="G44" s="1"/>
      <c r="H44" s="1"/>
      <c r="I44" s="1"/>
      <c r="J44" s="1"/>
      <c r="K44" s="1"/>
      <c r="M44" s="1"/>
      <c r="P44" s="1"/>
      <c r="Q44" s="1"/>
      <c r="R44" s="1"/>
      <c r="T44" s="1"/>
      <c r="U44" s="1"/>
      <c r="V44" s="1"/>
      <c r="W44" s="29"/>
    </row>
    <row r="45" spans="1:23" x14ac:dyDescent="0.2">
      <c r="G45" s="1"/>
      <c r="H45" s="1"/>
      <c r="I45" s="1"/>
      <c r="J45" s="1"/>
      <c r="K45" s="1"/>
      <c r="M45" s="1"/>
      <c r="T45" s="1"/>
      <c r="U45" s="1"/>
      <c r="V45" s="1"/>
      <c r="W45" s="28"/>
    </row>
    <row r="46" spans="1:23" x14ac:dyDescent="0.2">
      <c r="G46" s="1"/>
      <c r="H46" s="1"/>
      <c r="I46" s="1"/>
      <c r="J46" s="1"/>
      <c r="K46" s="1"/>
      <c r="M46" s="1"/>
      <c r="U46" s="28"/>
      <c r="V46" s="28"/>
      <c r="W46" s="28"/>
    </row>
    <row r="47" spans="1:23" x14ac:dyDescent="0.2">
      <c r="G47" s="1"/>
      <c r="H47" s="1"/>
      <c r="I47" s="1"/>
      <c r="J47" s="1"/>
      <c r="K47" s="1"/>
      <c r="M47" s="1"/>
      <c r="U47" s="28"/>
      <c r="V47" s="28"/>
      <c r="W47" s="28"/>
    </row>
    <row r="48" spans="1:23" x14ac:dyDescent="0.2">
      <c r="G48" s="1"/>
      <c r="H48" s="1"/>
      <c r="I48" s="1"/>
      <c r="J48" s="1"/>
      <c r="K48" s="1"/>
      <c r="M48" s="1"/>
      <c r="U48" s="28"/>
      <c r="V48" s="28"/>
      <c r="W48" s="28"/>
    </row>
    <row r="49" spans="2:23" x14ac:dyDescent="0.2">
      <c r="G49" s="1"/>
      <c r="H49" s="1"/>
      <c r="I49" s="1"/>
      <c r="J49" s="1"/>
      <c r="K49" s="1"/>
      <c r="M49" s="1"/>
      <c r="U49" s="28"/>
      <c r="V49" s="28"/>
      <c r="W49" s="28"/>
    </row>
    <row r="50" spans="2:23" x14ac:dyDescent="0.2">
      <c r="G50" s="1"/>
      <c r="H50" s="1"/>
      <c r="I50" s="1"/>
      <c r="J50" s="1"/>
      <c r="K50" s="1"/>
      <c r="M50" s="1"/>
      <c r="Q50" s="1"/>
      <c r="U50" s="28"/>
      <c r="V50" s="28"/>
      <c r="W50" s="28"/>
    </row>
    <row r="51" spans="2:23" x14ac:dyDescent="0.2">
      <c r="G51" s="1"/>
      <c r="H51" s="1"/>
      <c r="I51" s="1"/>
      <c r="J51" s="1"/>
      <c r="K51" s="1"/>
      <c r="M51" s="1"/>
      <c r="Q51" s="1"/>
      <c r="U51" s="28"/>
      <c r="V51" s="28"/>
      <c r="W51" s="28"/>
    </row>
    <row r="52" spans="2:23" x14ac:dyDescent="0.2">
      <c r="Q52" s="1"/>
      <c r="U52" s="28"/>
      <c r="V52" s="28"/>
      <c r="W52" s="28"/>
    </row>
    <row r="53" spans="2:23" x14ac:dyDescent="0.2">
      <c r="Q53" s="1"/>
      <c r="U53" s="28"/>
      <c r="V53" s="28"/>
      <c r="W53" s="28"/>
    </row>
    <row r="54" spans="2:23" x14ac:dyDescent="0.2">
      <c r="Q54" s="1"/>
      <c r="U54" s="28"/>
      <c r="V54" s="28"/>
      <c r="W54" s="28"/>
    </row>
    <row r="55" spans="2:23" x14ac:dyDescent="0.2">
      <c r="Q55" s="1"/>
      <c r="U55" s="28"/>
      <c r="V55" s="28"/>
      <c r="W55" s="28"/>
    </row>
    <row r="56" spans="2:23" x14ac:dyDescent="0.2">
      <c r="B56" s="17"/>
      <c r="C56" s="1"/>
      <c r="D56" s="1"/>
      <c r="E56" s="1"/>
      <c r="F56" s="1"/>
      <c r="G56" s="1"/>
      <c r="H56" s="1"/>
      <c r="I56" s="1"/>
      <c r="J56" s="1"/>
      <c r="K56" s="1"/>
      <c r="L56" s="1"/>
      <c r="M56" s="1"/>
      <c r="N56" s="1"/>
      <c r="O56" s="1"/>
      <c r="P56" s="1"/>
      <c r="Q56" s="1"/>
      <c r="U56" s="28"/>
      <c r="V56" s="28"/>
      <c r="W56" s="28"/>
    </row>
    <row r="57" spans="2:23" x14ac:dyDescent="0.2">
      <c r="D57" s="1"/>
      <c r="E57" s="1"/>
      <c r="F57" s="1"/>
      <c r="G57" s="1"/>
      <c r="H57" s="1"/>
      <c r="I57" s="1"/>
      <c r="J57" s="1"/>
      <c r="K57" s="1"/>
      <c r="L57" s="1"/>
      <c r="M57" s="1"/>
      <c r="N57" s="1"/>
      <c r="O57" s="1"/>
      <c r="P57" s="1"/>
      <c r="Q57" s="1"/>
      <c r="U57" s="28"/>
      <c r="V57" s="28"/>
      <c r="W57" s="28"/>
    </row>
    <row r="58" spans="2:23" x14ac:dyDescent="0.2">
      <c r="B58" s="17"/>
      <c r="C58" s="1"/>
      <c r="D58" s="1"/>
      <c r="E58" s="1"/>
      <c r="F58" s="1"/>
      <c r="G58" s="1"/>
      <c r="H58" s="1"/>
      <c r="I58" s="1"/>
      <c r="J58" s="1"/>
      <c r="K58" s="1"/>
      <c r="L58" s="1"/>
      <c r="M58" s="1"/>
      <c r="N58" s="1"/>
      <c r="O58" s="1"/>
      <c r="P58" s="1"/>
      <c r="Q58" s="1"/>
      <c r="U58" s="28"/>
      <c r="V58" s="28"/>
      <c r="W58" s="28"/>
    </row>
    <row r="59" spans="2:23" x14ac:dyDescent="0.2">
      <c r="B59" s="17"/>
      <c r="C59" s="1"/>
      <c r="D59" s="1"/>
      <c r="E59" s="1"/>
      <c r="F59" s="1"/>
      <c r="G59" s="1"/>
      <c r="H59" s="1"/>
      <c r="I59" s="1"/>
      <c r="J59" s="1"/>
      <c r="K59" s="1"/>
      <c r="L59" s="1"/>
      <c r="M59" s="1"/>
      <c r="N59" s="1"/>
      <c r="O59" s="1"/>
      <c r="P59" s="1"/>
      <c r="Q59" s="1"/>
      <c r="U59" s="28"/>
      <c r="V59" s="28"/>
      <c r="W59" s="28"/>
    </row>
    <row r="60" spans="2:23" x14ac:dyDescent="0.2">
      <c r="B60" s="17"/>
      <c r="C60" s="1"/>
      <c r="D60" s="1"/>
      <c r="E60" s="1"/>
      <c r="F60" s="1"/>
      <c r="G60" s="1"/>
      <c r="H60" s="1"/>
      <c r="I60" s="1"/>
      <c r="J60" s="1"/>
      <c r="K60" s="1"/>
      <c r="L60" s="1"/>
      <c r="M60" s="1"/>
      <c r="N60" s="1"/>
      <c r="O60" s="1"/>
      <c r="P60" s="1"/>
      <c r="Q60" s="1"/>
      <c r="U60" s="28"/>
      <c r="V60" s="28"/>
      <c r="W60" s="28"/>
    </row>
    <row r="61" spans="2:23" x14ac:dyDescent="0.2">
      <c r="B61" s="17"/>
      <c r="C61" s="1"/>
      <c r="D61" s="1"/>
      <c r="E61" s="1"/>
      <c r="F61" s="1"/>
      <c r="G61" s="1"/>
      <c r="H61" s="1"/>
      <c r="I61" s="1"/>
      <c r="J61" s="1"/>
      <c r="K61" s="1"/>
      <c r="L61" s="1"/>
      <c r="M61" s="1"/>
      <c r="N61" s="1"/>
      <c r="O61" s="1"/>
      <c r="P61" s="1"/>
      <c r="Q61" s="1"/>
    </row>
    <row r="62" spans="2:23" x14ac:dyDescent="0.2">
      <c r="B62" s="17"/>
      <c r="C62" s="1"/>
      <c r="D62" s="1"/>
      <c r="E62" s="1"/>
      <c r="F62" s="1"/>
      <c r="G62" s="1"/>
      <c r="H62" s="1"/>
      <c r="I62" s="1"/>
      <c r="J62" s="1"/>
      <c r="K62" s="1"/>
      <c r="L62" s="1"/>
      <c r="M62" s="1"/>
      <c r="N62" s="1"/>
    </row>
    <row r="63" spans="2:23" x14ac:dyDescent="0.2">
      <c r="B63" s="17"/>
      <c r="C63" s="1"/>
      <c r="D63" s="1"/>
      <c r="E63" s="1"/>
      <c r="F63" s="1"/>
      <c r="G63" s="1"/>
      <c r="H63" s="1"/>
      <c r="I63" s="1"/>
      <c r="J63" s="1"/>
      <c r="K63" s="1"/>
      <c r="L63" s="1"/>
      <c r="M63" s="1"/>
      <c r="N63" s="1"/>
      <c r="O63" s="1"/>
      <c r="P63" s="1"/>
    </row>
    <row r="64" spans="2:23" x14ac:dyDescent="0.2">
      <c r="B64" s="17"/>
      <c r="C64" s="1"/>
      <c r="D64" s="1"/>
      <c r="E64" s="1"/>
      <c r="F64" s="1"/>
      <c r="G64" s="1"/>
      <c r="H64" s="1"/>
      <c r="I64" s="1"/>
      <c r="J64" s="1"/>
      <c r="K64" s="1"/>
      <c r="L64" s="1"/>
      <c r="M64" s="1"/>
      <c r="N64" s="1"/>
      <c r="O64" s="1"/>
      <c r="P64" s="1"/>
    </row>
  </sheetData>
  <phoneticPr fontId="4" type="noConversion"/>
  <pageMargins left="0.59055118110236227" right="0.39370078740157483" top="0.98425196850393704" bottom="0.98425196850393704" header="0.51181102362204722" footer="0.51181102362204722"/>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2"/>
  <sheetViews>
    <sheetView zoomScaleNormal="100" workbookViewId="0">
      <selection activeCell="A6" sqref="A6"/>
    </sheetView>
  </sheetViews>
  <sheetFormatPr defaultRowHeight="12.75" x14ac:dyDescent="0.2"/>
  <cols>
    <col min="1" max="1" width="40.5703125" customWidth="1"/>
    <col min="2" max="10" width="9.140625" customWidth="1"/>
    <col min="14" max="15" width="9.5703125" bestFit="1" customWidth="1"/>
  </cols>
  <sheetData>
    <row r="1" spans="1:26" ht="15.75" x14ac:dyDescent="0.25">
      <c r="A1" s="34" t="s">
        <v>88</v>
      </c>
      <c r="B1" s="34"/>
      <c r="C1" s="34"/>
      <c r="D1" s="34"/>
      <c r="E1" s="34"/>
      <c r="F1" s="34"/>
      <c r="G1" s="34"/>
      <c r="H1" s="34"/>
      <c r="I1" s="34"/>
      <c r="J1" s="34"/>
      <c r="K1" s="35"/>
    </row>
    <row r="2" spans="1:26" ht="14.25" x14ac:dyDescent="0.2">
      <c r="A2" s="43" t="s">
        <v>89</v>
      </c>
      <c r="B2" s="43"/>
      <c r="C2" s="43"/>
      <c r="D2" s="43"/>
      <c r="E2" s="43"/>
      <c r="F2" s="43"/>
      <c r="G2" s="43"/>
      <c r="H2" s="43"/>
      <c r="I2" s="43"/>
      <c r="J2" s="43"/>
      <c r="K2" s="36"/>
    </row>
    <row r="3" spans="1:26" x14ac:dyDescent="0.2">
      <c r="A3" s="36"/>
      <c r="B3" s="36"/>
      <c r="C3" s="36"/>
      <c r="D3" s="36"/>
      <c r="E3" s="36"/>
      <c r="F3" s="36"/>
      <c r="G3" s="36"/>
      <c r="H3" s="36"/>
      <c r="I3" s="36"/>
    </row>
    <row r="4" spans="1:26" x14ac:dyDescent="0.2">
      <c r="A4" s="2" t="s">
        <v>14</v>
      </c>
      <c r="B4" s="36"/>
      <c r="C4" s="2"/>
      <c r="D4" s="2"/>
      <c r="E4" s="2"/>
      <c r="F4" s="2"/>
      <c r="G4" s="2"/>
      <c r="H4" s="2"/>
      <c r="I4" s="2"/>
      <c r="J4" s="2"/>
      <c r="K4" s="36"/>
    </row>
    <row r="5" spans="1:26" x14ac:dyDescent="0.2">
      <c r="A5" s="36"/>
      <c r="B5" s="36"/>
      <c r="C5" s="36"/>
      <c r="D5" s="36"/>
      <c r="E5" s="36"/>
      <c r="F5" s="36"/>
      <c r="G5" s="36"/>
      <c r="H5" s="36"/>
      <c r="I5" s="36"/>
      <c r="J5" s="36"/>
      <c r="K5" s="36"/>
    </row>
    <row r="6" spans="1:26" ht="13.5" thickBot="1" x14ac:dyDescent="0.25">
      <c r="A6" s="37" t="s">
        <v>19</v>
      </c>
      <c r="B6" s="56">
        <v>2000</v>
      </c>
      <c r="C6" s="56">
        <v>2001</v>
      </c>
      <c r="D6" s="56">
        <v>2002</v>
      </c>
      <c r="E6" s="56">
        <v>2003</v>
      </c>
      <c r="F6" s="56">
        <v>2004</v>
      </c>
      <c r="G6" s="56">
        <v>2005</v>
      </c>
      <c r="H6" s="56">
        <v>2006</v>
      </c>
      <c r="I6" s="56">
        <v>2007</v>
      </c>
      <c r="J6" s="56">
        <v>2008</v>
      </c>
      <c r="K6" s="56">
        <v>2009</v>
      </c>
      <c r="L6" s="56">
        <v>2010</v>
      </c>
      <c r="M6" s="56">
        <v>2011</v>
      </c>
      <c r="N6" s="56">
        <v>2012</v>
      </c>
      <c r="O6" s="56">
        <v>2013</v>
      </c>
      <c r="P6" s="56">
        <v>2014</v>
      </c>
      <c r="Q6" s="56">
        <v>2015</v>
      </c>
      <c r="R6" s="56">
        <v>2016</v>
      </c>
      <c r="S6" s="56">
        <v>2017</v>
      </c>
      <c r="T6" s="56">
        <v>2018</v>
      </c>
      <c r="U6" s="56">
        <v>2019</v>
      </c>
      <c r="V6" s="56">
        <v>2020</v>
      </c>
      <c r="W6" s="56">
        <v>2021</v>
      </c>
      <c r="X6" s="56">
        <v>2022</v>
      </c>
    </row>
    <row r="7" spans="1:26" ht="13.5" thickTop="1" x14ac:dyDescent="0.2">
      <c r="A7" s="38"/>
      <c r="B7" s="38"/>
      <c r="C7" s="38"/>
      <c r="D7" s="38"/>
      <c r="E7" s="38"/>
      <c r="F7" s="38"/>
      <c r="G7" s="38"/>
      <c r="H7" s="38"/>
      <c r="I7" s="38"/>
      <c r="J7" s="38"/>
      <c r="K7" s="36"/>
    </row>
    <row r="8" spans="1:26" x14ac:dyDescent="0.2">
      <c r="A8" s="38" t="s">
        <v>42</v>
      </c>
      <c r="B8" s="47">
        <v>709520.6754532</v>
      </c>
      <c r="C8" s="47">
        <v>741211.15426899993</v>
      </c>
      <c r="D8" s="47">
        <v>747565.69302410004</v>
      </c>
      <c r="E8" s="47">
        <v>784347.76802190009</v>
      </c>
      <c r="F8" s="47">
        <v>808567.78102510003</v>
      </c>
      <c r="G8" s="47">
        <v>831287.98210294009</v>
      </c>
      <c r="H8" s="47">
        <v>858857.64176517003</v>
      </c>
      <c r="I8" s="47">
        <v>875728.68260187015</v>
      </c>
      <c r="J8" s="47">
        <v>911834.8243033</v>
      </c>
      <c r="K8" s="47">
        <v>870788.0283578001</v>
      </c>
      <c r="L8" s="47">
        <v>879708.85843211017</v>
      </c>
      <c r="M8" s="47">
        <v>913017.5702259501</v>
      </c>
      <c r="N8" s="47">
        <v>945059.08123230981</v>
      </c>
      <c r="O8" s="47">
        <v>972403.60629431996</v>
      </c>
      <c r="P8" s="47">
        <v>993689.58440579008</v>
      </c>
      <c r="Q8" s="47">
        <v>1049768.14312089</v>
      </c>
      <c r="R8" s="47">
        <v>1137146.0593748703</v>
      </c>
      <c r="S8" s="47">
        <v>1194060.5009162701</v>
      </c>
      <c r="T8" s="47">
        <v>1243029.7947179799</v>
      </c>
      <c r="U8" s="47">
        <v>1265558.0843936801</v>
      </c>
      <c r="V8" s="47">
        <v>1250497.7857811197</v>
      </c>
      <c r="W8" s="47">
        <v>1329081.48568567</v>
      </c>
      <c r="X8" s="47">
        <v>1400553.72586863</v>
      </c>
      <c r="Z8" s="1"/>
    </row>
    <row r="9" spans="1:26" s="28" customFormat="1" x14ac:dyDescent="0.2">
      <c r="A9" s="41" t="s">
        <v>43</v>
      </c>
      <c r="B9" s="48">
        <v>414033.85122500011</v>
      </c>
      <c r="C9" s="48">
        <v>423410.51395499991</v>
      </c>
      <c r="D9" s="48">
        <v>420417.45472399995</v>
      </c>
      <c r="E9" s="48">
        <v>449474.56477699999</v>
      </c>
      <c r="F9" s="48">
        <v>465551.64807899995</v>
      </c>
      <c r="G9" s="48">
        <v>476860.78844600002</v>
      </c>
      <c r="H9" s="48">
        <v>490145.79079</v>
      </c>
      <c r="I9" s="48">
        <v>483012.92546500004</v>
      </c>
      <c r="J9" s="48">
        <v>497451.24278999999</v>
      </c>
      <c r="K9" s="48">
        <v>475659.41775000002</v>
      </c>
      <c r="L9" s="48">
        <v>474699.21616000013</v>
      </c>
      <c r="M9" s="48">
        <v>487341.03783400008</v>
      </c>
      <c r="N9" s="48">
        <v>505063.33444899984</v>
      </c>
      <c r="O9" s="48">
        <v>522974.62927499996</v>
      </c>
      <c r="P9" s="48">
        <v>530251.51558300003</v>
      </c>
      <c r="Q9" s="48">
        <v>558269.80044499994</v>
      </c>
      <c r="R9" s="48">
        <v>607095.36774500005</v>
      </c>
      <c r="S9" s="48">
        <v>635336.23239600006</v>
      </c>
      <c r="T9" s="48">
        <v>657082.12733399996</v>
      </c>
      <c r="U9" s="48">
        <v>660753.35431000008</v>
      </c>
      <c r="V9" s="48">
        <v>668744.44607199985</v>
      </c>
      <c r="W9" s="48">
        <v>694335.91814299999</v>
      </c>
      <c r="X9" s="48">
        <v>724070.916234</v>
      </c>
      <c r="Z9" s="1"/>
    </row>
    <row r="10" spans="1:26" x14ac:dyDescent="0.2">
      <c r="A10" s="39" t="s">
        <v>44</v>
      </c>
      <c r="B10" s="49">
        <v>336303.88377900003</v>
      </c>
      <c r="C10" s="49">
        <v>359389.089438</v>
      </c>
      <c r="D10" s="49">
        <v>378491.83183899999</v>
      </c>
      <c r="E10" s="49">
        <v>403076.700549</v>
      </c>
      <c r="F10" s="49">
        <v>419839.38008999999</v>
      </c>
      <c r="G10" s="49">
        <v>435577.362846</v>
      </c>
      <c r="H10" s="49">
        <v>454117.32841199997</v>
      </c>
      <c r="I10" s="49">
        <v>479068.16986800003</v>
      </c>
      <c r="J10" s="49">
        <v>503422.57291999995</v>
      </c>
      <c r="K10" s="49">
        <v>511149.73014399997</v>
      </c>
      <c r="L10" s="49">
        <v>522850.104406</v>
      </c>
      <c r="M10" s="49">
        <v>538227.32800500002</v>
      </c>
      <c r="N10" s="49">
        <v>560766.28174000001</v>
      </c>
      <c r="O10" s="49">
        <v>581933.76247299998</v>
      </c>
      <c r="P10" s="49">
        <v>602651.91426600004</v>
      </c>
      <c r="Q10" s="49">
        <v>635718.89744900004</v>
      </c>
      <c r="R10" s="49">
        <v>669578.64884000004</v>
      </c>
      <c r="S10" s="49">
        <v>700078.00972199999</v>
      </c>
      <c r="T10" s="49">
        <v>726221.20161800005</v>
      </c>
      <c r="U10" s="49">
        <v>748196.67856600008</v>
      </c>
      <c r="V10" s="49">
        <v>766081.60057100002</v>
      </c>
      <c r="W10" s="49">
        <v>806446.553572</v>
      </c>
      <c r="X10" s="49">
        <v>852510.33021499997</v>
      </c>
      <c r="Z10" s="1"/>
    </row>
    <row r="11" spans="1:26" x14ac:dyDescent="0.2">
      <c r="A11" s="39" t="s">
        <v>45</v>
      </c>
      <c r="B11" s="49">
        <v>33478.513322999999</v>
      </c>
      <c r="C11" s="49">
        <v>34616.121760000002</v>
      </c>
      <c r="D11" s="49">
        <v>33108.406247999999</v>
      </c>
      <c r="E11" s="49">
        <v>32662.487784000001</v>
      </c>
      <c r="F11" s="49">
        <v>34022.970483999998</v>
      </c>
      <c r="G11" s="49">
        <v>38308.165966</v>
      </c>
      <c r="H11" s="49">
        <v>41004.634189999997</v>
      </c>
      <c r="I11" s="49">
        <v>44799.210334000003</v>
      </c>
      <c r="J11" s="49">
        <v>47953.028238999999</v>
      </c>
      <c r="K11" s="49">
        <v>40087.111037000002</v>
      </c>
      <c r="L11" s="49">
        <v>42475.065498999997</v>
      </c>
      <c r="M11" s="49">
        <v>44648.614810999999</v>
      </c>
      <c r="N11" s="49">
        <v>44152.983715000002</v>
      </c>
      <c r="O11" s="49">
        <v>44812.428755000001</v>
      </c>
      <c r="P11" s="49">
        <v>47435.919736999997</v>
      </c>
      <c r="Q11" s="49">
        <v>50805.949430000001</v>
      </c>
      <c r="R11" s="49">
        <v>55600.235390000002</v>
      </c>
      <c r="S11" s="49">
        <v>58494.767078000004</v>
      </c>
      <c r="T11" s="49">
        <v>60381.325165999995</v>
      </c>
      <c r="U11" s="49">
        <v>56266.884122000003</v>
      </c>
      <c r="V11" s="49">
        <v>50347.161296999999</v>
      </c>
      <c r="W11" s="49">
        <v>56316.242840999999</v>
      </c>
      <c r="X11" s="49">
        <v>60692.763137000002</v>
      </c>
      <c r="Z11" s="1"/>
    </row>
    <row r="12" spans="1:26" x14ac:dyDescent="0.2">
      <c r="A12" s="39" t="s">
        <v>46</v>
      </c>
      <c r="B12" s="49">
        <v>63073.55</v>
      </c>
      <c r="C12" s="49">
        <v>65748.711299999995</v>
      </c>
      <c r="D12" s="49">
        <v>68136.951499999996</v>
      </c>
      <c r="E12" s="49">
        <v>70295.658299999996</v>
      </c>
      <c r="F12" s="49">
        <v>72114.907600000006</v>
      </c>
      <c r="G12" s="49">
        <v>74177.7353</v>
      </c>
      <c r="H12" s="49">
        <v>77329.091799999995</v>
      </c>
      <c r="I12" s="49">
        <v>81088.126499999998</v>
      </c>
      <c r="J12" s="49">
        <v>85162.334499999997</v>
      </c>
      <c r="K12" s="49">
        <v>86844.9179</v>
      </c>
      <c r="L12" s="49">
        <v>89174.917000000001</v>
      </c>
      <c r="M12" s="49">
        <v>93499.585200000001</v>
      </c>
      <c r="N12" s="49">
        <v>97560.646899999992</v>
      </c>
      <c r="O12" s="49">
        <v>100860.9362</v>
      </c>
      <c r="P12" s="49">
        <v>103955.1421</v>
      </c>
      <c r="Q12" s="49">
        <v>108355.81069999999</v>
      </c>
      <c r="R12" s="49">
        <v>113340.3544</v>
      </c>
      <c r="S12" s="49">
        <v>118739.8855</v>
      </c>
      <c r="T12" s="49">
        <v>123660.6461</v>
      </c>
      <c r="U12" s="49">
        <v>128160.64479999999</v>
      </c>
      <c r="V12" s="49">
        <v>131043.64259999999</v>
      </c>
      <c r="W12" s="49">
        <v>137337.38130000001</v>
      </c>
      <c r="X12" s="49">
        <v>145337.0717</v>
      </c>
      <c r="Z12" s="1"/>
    </row>
    <row r="13" spans="1:26" x14ac:dyDescent="0.2">
      <c r="A13" s="39" t="s">
        <v>47</v>
      </c>
      <c r="B13" s="49">
        <v>-18772.381819999984</v>
      </c>
      <c r="C13" s="49">
        <v>-36292.656335999985</v>
      </c>
      <c r="D13" s="49">
        <v>-59268.51780700004</v>
      </c>
      <c r="E13" s="49">
        <v>-56505.814566000001</v>
      </c>
      <c r="F13" s="49">
        <v>-60370.594314000031</v>
      </c>
      <c r="G13" s="49">
        <v>-71133.381903000074</v>
      </c>
      <c r="H13" s="49">
        <v>-82231.556172999961</v>
      </c>
      <c r="I13" s="49">
        <v>-121856.31994900007</v>
      </c>
      <c r="J13" s="49">
        <v>-138983.33328900006</v>
      </c>
      <c r="K13" s="49">
        <v>-162295.06430100006</v>
      </c>
      <c r="L13" s="49">
        <v>-179711.37854699994</v>
      </c>
      <c r="M13" s="49">
        <v>-188949.3851979998</v>
      </c>
      <c r="N13" s="49">
        <v>-197410.23210800003</v>
      </c>
      <c r="O13" s="49">
        <v>-204633.03277300013</v>
      </c>
      <c r="P13" s="49">
        <v>-223791.46051999996</v>
      </c>
      <c r="Q13" s="49">
        <v>-236608.99215900004</v>
      </c>
      <c r="R13" s="49">
        <v>-231423.52990599989</v>
      </c>
      <c r="S13" s="49">
        <v>-241976.42990399993</v>
      </c>
      <c r="T13" s="49">
        <v>-253181.04555000001</v>
      </c>
      <c r="U13" s="49">
        <v>-271870.88013899996</v>
      </c>
      <c r="V13" s="49">
        <v>-278727.95839600015</v>
      </c>
      <c r="W13" s="49">
        <v>-305764.25957000005</v>
      </c>
      <c r="X13" s="49">
        <v>-334469.24881800002</v>
      </c>
      <c r="Z13" s="1"/>
    </row>
    <row r="14" spans="1:26" x14ac:dyDescent="0.2">
      <c r="A14" s="39" t="s">
        <v>48</v>
      </c>
      <c r="B14" s="49">
        <v>49.714057000000004</v>
      </c>
      <c r="C14" s="49">
        <v>50.752207000000006</v>
      </c>
      <c r="D14" s="49">
        <v>51.217056000000007</v>
      </c>
      <c r="E14" s="49">
        <v>54.467289999999991</v>
      </c>
      <c r="F14" s="49">
        <v>55.015781000000011</v>
      </c>
      <c r="G14" s="49">
        <v>69.09376300000001</v>
      </c>
      <c r="H14" s="49">
        <v>73.707439000000008</v>
      </c>
      <c r="I14" s="49">
        <v>86.261287999999993</v>
      </c>
      <c r="J14" s="49">
        <v>103.35957999999999</v>
      </c>
      <c r="K14" s="49">
        <v>127.27703000000001</v>
      </c>
      <c r="L14" s="49">
        <v>89.492197999999988</v>
      </c>
      <c r="M14" s="49">
        <v>85.104984000000002</v>
      </c>
      <c r="N14" s="49">
        <v>6.3457980000000012</v>
      </c>
      <c r="O14" s="49">
        <v>-0.53461999999999998</v>
      </c>
      <c r="P14" s="49">
        <v>0</v>
      </c>
      <c r="Q14" s="49">
        <v>1.864975</v>
      </c>
      <c r="R14" s="49">
        <v>0.34097899999999992</v>
      </c>
      <c r="S14" s="49">
        <v>0</v>
      </c>
      <c r="T14" s="49">
        <v>0</v>
      </c>
      <c r="U14" s="49">
        <v>-2.6960999999999999E-2</v>
      </c>
      <c r="V14" s="49">
        <v>0</v>
      </c>
      <c r="W14" s="49">
        <v>0</v>
      </c>
      <c r="X14" s="49">
        <v>0</v>
      </c>
      <c r="Z14" s="1"/>
    </row>
    <row r="15" spans="1:26" x14ac:dyDescent="0.2">
      <c r="A15" s="40"/>
      <c r="B15" s="49"/>
      <c r="C15" s="49"/>
      <c r="D15" s="49"/>
      <c r="E15" s="49"/>
      <c r="F15" s="49"/>
      <c r="G15" s="49"/>
      <c r="H15" s="49"/>
      <c r="I15" s="49"/>
      <c r="J15" s="49"/>
      <c r="K15" s="49"/>
      <c r="L15" s="49"/>
      <c r="M15" s="49"/>
      <c r="N15" s="49"/>
      <c r="O15" s="49"/>
      <c r="P15" s="49"/>
      <c r="Q15" s="49"/>
      <c r="R15" s="49"/>
      <c r="S15" s="49"/>
      <c r="T15" s="49"/>
      <c r="U15" s="49"/>
      <c r="V15" s="49"/>
      <c r="W15" s="49"/>
      <c r="X15" s="49"/>
      <c r="Z15" s="1"/>
    </row>
    <row r="16" spans="1:26" s="28" customFormat="1" x14ac:dyDescent="0.2">
      <c r="A16" s="41" t="s">
        <v>49</v>
      </c>
      <c r="B16" s="49">
        <v>295486.82422819996</v>
      </c>
      <c r="C16" s="49">
        <v>317800.64031399996</v>
      </c>
      <c r="D16" s="49">
        <v>327148.23830010003</v>
      </c>
      <c r="E16" s="49">
        <v>334873.20324490004</v>
      </c>
      <c r="F16" s="49">
        <v>343016.13294609997</v>
      </c>
      <c r="G16" s="49">
        <v>354427.19365694001</v>
      </c>
      <c r="H16" s="49">
        <v>368711.85097517003</v>
      </c>
      <c r="I16" s="49">
        <v>392715.75713687</v>
      </c>
      <c r="J16" s="49">
        <v>414383.58151330007</v>
      </c>
      <c r="K16" s="49">
        <v>395128.61060780002</v>
      </c>
      <c r="L16" s="49">
        <v>405009.64227211004</v>
      </c>
      <c r="M16" s="49">
        <v>425676.53239195002</v>
      </c>
      <c r="N16" s="49">
        <v>439995.74678330991</v>
      </c>
      <c r="O16" s="49">
        <v>449428.97701931995</v>
      </c>
      <c r="P16" s="49">
        <v>463438.06882279005</v>
      </c>
      <c r="Q16" s="49">
        <v>491498.34267589002</v>
      </c>
      <c r="R16" s="49">
        <v>530050.6916298701</v>
      </c>
      <c r="S16" s="49">
        <v>558724.26852026989</v>
      </c>
      <c r="T16" s="49">
        <v>585947.66738397989</v>
      </c>
      <c r="U16" s="49">
        <v>604804.73008368001</v>
      </c>
      <c r="V16" s="49">
        <v>581753.33970911987</v>
      </c>
      <c r="W16" s="49">
        <v>634745.56754267018</v>
      </c>
      <c r="X16" s="49">
        <v>676482.80963462987</v>
      </c>
      <c r="Z16" s="1"/>
    </row>
    <row r="17" spans="1:26" x14ac:dyDescent="0.2">
      <c r="A17" s="39" t="s">
        <v>50</v>
      </c>
      <c r="B17" s="49">
        <v>288396.14634419995</v>
      </c>
      <c r="C17" s="49">
        <v>304625.8949979</v>
      </c>
      <c r="D17" s="49">
        <v>314830.24000300001</v>
      </c>
      <c r="E17" s="49">
        <v>321944.84033710003</v>
      </c>
      <c r="F17" s="49">
        <v>328992.32217859995</v>
      </c>
      <c r="G17" s="49">
        <v>341103.63898331003</v>
      </c>
      <c r="H17" s="49">
        <v>357047.83541199006</v>
      </c>
      <c r="I17" s="49">
        <v>382114.54599391925</v>
      </c>
      <c r="J17" s="49">
        <v>404068.77899031382</v>
      </c>
      <c r="K17" s="49">
        <v>392446.0688536017</v>
      </c>
      <c r="L17" s="49">
        <v>403863.16089649708</v>
      </c>
      <c r="M17" s="49">
        <v>426553.34601629508</v>
      </c>
      <c r="N17" s="49">
        <v>442447.52520723559</v>
      </c>
      <c r="O17" s="49">
        <v>454314.19084282767</v>
      </c>
      <c r="P17" s="49">
        <v>471097.86584377801</v>
      </c>
      <c r="Q17" s="49">
        <v>491613.58857210295</v>
      </c>
      <c r="R17" s="49">
        <v>515691.09741772356</v>
      </c>
      <c r="S17" s="49">
        <v>540540.13924941211</v>
      </c>
      <c r="T17" s="49">
        <v>566516.61356298008</v>
      </c>
      <c r="U17" s="49">
        <v>588556.22795351769</v>
      </c>
      <c r="V17" s="49">
        <v>594853.02658946661</v>
      </c>
      <c r="W17" s="49">
        <v>629339.07487744745</v>
      </c>
      <c r="X17" s="49">
        <v>669450.02579387557</v>
      </c>
      <c r="Z17" s="1"/>
    </row>
    <row r="18" spans="1:26" x14ac:dyDescent="0.2">
      <c r="A18" s="39" t="s">
        <v>51</v>
      </c>
      <c r="B18" s="49">
        <v>8007.0946650000005</v>
      </c>
      <c r="C18" s="49">
        <v>8322.8750790000013</v>
      </c>
      <c r="D18" s="49">
        <v>8652.7102000000014</v>
      </c>
      <c r="E18" s="49">
        <v>8844.2059529999988</v>
      </c>
      <c r="F18" s="49">
        <v>9239.4155329999994</v>
      </c>
      <c r="G18" s="49">
        <v>10110.159094000001</v>
      </c>
      <c r="H18" s="49">
        <v>10946.655432</v>
      </c>
      <c r="I18" s="49">
        <v>11794.347947</v>
      </c>
      <c r="J18" s="49">
        <v>12188.130117000001</v>
      </c>
      <c r="K18" s="49">
        <v>11573.040677999999</v>
      </c>
      <c r="L18" s="49">
        <v>12286.296927999998</v>
      </c>
      <c r="M18" s="49">
        <v>12388.394040000001</v>
      </c>
      <c r="N18" s="49">
        <v>11721.450384</v>
      </c>
      <c r="O18" s="49">
        <v>11534.991332000001</v>
      </c>
      <c r="P18" s="49">
        <v>11634.271852</v>
      </c>
      <c r="Q18" s="49">
        <v>11841.438555999999</v>
      </c>
      <c r="R18" s="49">
        <v>11543.364684</v>
      </c>
      <c r="S18" s="49">
        <v>11804.057643</v>
      </c>
      <c r="T18" s="49">
        <v>11761.876781000001</v>
      </c>
      <c r="U18" s="49">
        <v>11099.670878999999</v>
      </c>
      <c r="V18" s="49">
        <v>11726.700875000002</v>
      </c>
      <c r="W18" s="49">
        <v>11527.529219</v>
      </c>
      <c r="X18" s="49">
        <v>11808.917429000001</v>
      </c>
      <c r="Z18" s="1"/>
    </row>
    <row r="19" spans="1:26" x14ac:dyDescent="0.2">
      <c r="A19" s="39" t="s">
        <v>52</v>
      </c>
      <c r="B19" s="49">
        <v>22391.2547787</v>
      </c>
      <c r="C19" s="49">
        <v>25317.171978900002</v>
      </c>
      <c r="D19" s="49">
        <v>27622.102797999993</v>
      </c>
      <c r="E19" s="49">
        <v>27161.594568600001</v>
      </c>
      <c r="F19" s="49">
        <v>28269.249106800002</v>
      </c>
      <c r="G19" s="49">
        <v>29274.961681139997</v>
      </c>
      <c r="H19" s="49">
        <v>28920.470375379999</v>
      </c>
      <c r="I19" s="49">
        <v>30225.115348769999</v>
      </c>
      <c r="J19" s="49">
        <v>32570.305169539999</v>
      </c>
      <c r="K19" s="49">
        <v>32462.11592375</v>
      </c>
      <c r="L19" s="49">
        <v>33089.813852109997</v>
      </c>
      <c r="M19" s="49">
        <v>36218.323392949998</v>
      </c>
      <c r="N19" s="49">
        <v>37399.68246530999</v>
      </c>
      <c r="O19" s="49">
        <v>36832.150302319998</v>
      </c>
      <c r="P19" s="49">
        <v>37021.682891789998</v>
      </c>
      <c r="Q19" s="49">
        <v>40283.125956889999</v>
      </c>
      <c r="R19" s="49">
        <v>43639.981984870006</v>
      </c>
      <c r="S19" s="49">
        <v>45977.203686360008</v>
      </c>
      <c r="T19" s="49">
        <v>49185.102195999993</v>
      </c>
      <c r="U19" s="49">
        <v>49366.662231680006</v>
      </c>
      <c r="V19" s="49">
        <v>50836.445994119997</v>
      </c>
      <c r="W19" s="49">
        <v>51865.114029710014</v>
      </c>
      <c r="X19" s="49">
        <v>58320.298880630005</v>
      </c>
      <c r="Z19" s="1"/>
    </row>
    <row r="20" spans="1:26" x14ac:dyDescent="0.2">
      <c r="A20" s="39" t="s">
        <v>53</v>
      </c>
      <c r="B20" s="49">
        <v>-5913.9598830000004</v>
      </c>
      <c r="C20" s="49">
        <v>-6126.4758890000003</v>
      </c>
      <c r="D20" s="49">
        <v>-6686.973621000001</v>
      </c>
      <c r="E20" s="49">
        <v>-6823.6766109999999</v>
      </c>
      <c r="F20" s="49">
        <v>-6994.3549400000002</v>
      </c>
      <c r="G20" s="49">
        <v>-6834.4140099999986</v>
      </c>
      <c r="H20" s="49">
        <v>-7119.9772910000002</v>
      </c>
      <c r="I20" s="49">
        <v>-8389.3745269392311</v>
      </c>
      <c r="J20" s="49">
        <v>-10516.495207293799</v>
      </c>
      <c r="K20" s="49">
        <v>-16872.151496601673</v>
      </c>
      <c r="L20" s="49">
        <v>-18934.700849497087</v>
      </c>
      <c r="M20" s="49">
        <v>-21559.299135295027</v>
      </c>
      <c r="N20" s="49">
        <v>-22437.182662235631</v>
      </c>
      <c r="O20" s="49">
        <v>-22881.638226827628</v>
      </c>
      <c r="P20" s="49">
        <v>-25107.387085777918</v>
      </c>
      <c r="Q20" s="49">
        <v>-19108.323464102941</v>
      </c>
      <c r="R20" s="49">
        <v>-5715.6444317234891</v>
      </c>
      <c r="S20" s="49">
        <v>-3168.3443485021999</v>
      </c>
      <c r="T20" s="49">
        <v>-3306.3428669999998</v>
      </c>
      <c r="U20" s="49">
        <v>-3727.6554635175999</v>
      </c>
      <c r="V20" s="49">
        <v>-34936.6946374666</v>
      </c>
      <c r="W20" s="49">
        <v>-15351.993428487398</v>
      </c>
      <c r="X20" s="49">
        <v>-17330.86836587574</v>
      </c>
      <c r="Z20" s="1"/>
    </row>
    <row r="21" spans="1:26" x14ac:dyDescent="0.2">
      <c r="A21" s="39" t="s">
        <v>54</v>
      </c>
      <c r="B21" s="49">
        <v>955.06876</v>
      </c>
      <c r="C21" s="49">
        <v>1083.1895940000002</v>
      </c>
      <c r="D21" s="49">
        <v>1121.7362189999999</v>
      </c>
      <c r="E21" s="49">
        <v>1270.8926550000001</v>
      </c>
      <c r="F21" s="49">
        <v>1330.6310500000002</v>
      </c>
      <c r="G21" s="49">
        <v>1059.7862620000001</v>
      </c>
      <c r="H21" s="49">
        <v>1237.5313039999999</v>
      </c>
      <c r="I21" s="49">
        <v>891.34302200000013</v>
      </c>
      <c r="J21" s="49">
        <v>1184.308078</v>
      </c>
      <c r="K21" s="49">
        <v>869.81814499999973</v>
      </c>
      <c r="L21" s="49">
        <v>1128.937314</v>
      </c>
      <c r="M21" s="49">
        <v>952.70338100000026</v>
      </c>
      <c r="N21" s="49">
        <v>858.53533600000014</v>
      </c>
      <c r="O21" s="49">
        <v>677.52495399999998</v>
      </c>
      <c r="P21" s="49">
        <v>667.28552300000001</v>
      </c>
      <c r="Q21" s="49">
        <v>513.29003000000012</v>
      </c>
      <c r="R21" s="49">
        <v>478.30630500000007</v>
      </c>
      <c r="S21" s="49">
        <v>458.08282700000001</v>
      </c>
      <c r="T21" s="49">
        <v>565.85421299999996</v>
      </c>
      <c r="U21" s="49">
        <v>597.84040099999993</v>
      </c>
      <c r="V21" s="49">
        <v>601.82160199999987</v>
      </c>
      <c r="W21" s="49">
        <v>580.61026700000002</v>
      </c>
      <c r="X21" s="49">
        <v>632.32261399999993</v>
      </c>
      <c r="Z21" s="1"/>
    </row>
    <row r="22" spans="1:26" x14ac:dyDescent="0.2">
      <c r="A22" s="39" t="s">
        <v>55</v>
      </c>
      <c r="B22" s="49">
        <v>-18348.780436699995</v>
      </c>
      <c r="C22" s="49">
        <v>-15422.015446799996</v>
      </c>
      <c r="D22" s="49">
        <v>-18391.5772989</v>
      </c>
      <c r="E22" s="49">
        <v>-17524.653657800005</v>
      </c>
      <c r="F22" s="49">
        <v>-17821.129982300001</v>
      </c>
      <c r="G22" s="49">
        <v>-20286.938353510002</v>
      </c>
      <c r="H22" s="49">
        <v>-22320.664257200002</v>
      </c>
      <c r="I22" s="49">
        <v>-23920.22064788</v>
      </c>
      <c r="J22" s="49">
        <v>-25111.445634260006</v>
      </c>
      <c r="K22" s="49">
        <v>-25350.281495949992</v>
      </c>
      <c r="L22" s="49">
        <v>-26423.865869000005</v>
      </c>
      <c r="M22" s="49">
        <v>-28876.935302999991</v>
      </c>
      <c r="N22" s="49">
        <v>-29994.263946999999</v>
      </c>
      <c r="O22" s="49">
        <v>-31048.242184999996</v>
      </c>
      <c r="P22" s="49">
        <v>-31875.650201999997</v>
      </c>
      <c r="Q22" s="49">
        <v>-33644.776975000001</v>
      </c>
      <c r="R22" s="49">
        <v>-35586.41433</v>
      </c>
      <c r="S22" s="49">
        <v>-36886.870536999995</v>
      </c>
      <c r="T22" s="49">
        <v>-38775.436501999997</v>
      </c>
      <c r="U22" s="49">
        <v>-41088.015917999997</v>
      </c>
      <c r="V22" s="49">
        <v>-41327.960714000008</v>
      </c>
      <c r="W22" s="49">
        <v>-43214.767421999997</v>
      </c>
      <c r="X22" s="49">
        <v>-46397.886717000009</v>
      </c>
      <c r="Z22" s="1"/>
    </row>
    <row r="23" spans="1:26" x14ac:dyDescent="0.2">
      <c r="A23" s="36"/>
      <c r="B23" s="50"/>
      <c r="C23" s="50"/>
      <c r="D23" s="50"/>
      <c r="E23" s="50"/>
      <c r="F23" s="50"/>
      <c r="G23" s="50"/>
      <c r="H23" s="50"/>
      <c r="I23" s="50"/>
      <c r="J23" s="50"/>
      <c r="K23" s="50"/>
      <c r="L23" s="50"/>
      <c r="Z23" s="1"/>
    </row>
    <row r="24" spans="1:26" x14ac:dyDescent="0.2">
      <c r="A24" s="38" t="s">
        <v>56</v>
      </c>
      <c r="B24" s="47">
        <v>161100.5066435</v>
      </c>
      <c r="C24" s="47">
        <v>119345.35188280004</v>
      </c>
      <c r="D24" s="47">
        <v>101751.37686259999</v>
      </c>
      <c r="E24" s="47">
        <v>107504.87659400002</v>
      </c>
      <c r="F24" s="47">
        <v>135937.52538149999</v>
      </c>
      <c r="G24" s="47">
        <v>167855.45616909998</v>
      </c>
      <c r="H24" s="47">
        <v>192196.07591266002</v>
      </c>
      <c r="I24" s="47">
        <v>208736.5362305</v>
      </c>
      <c r="J24" s="47">
        <v>163490.18387700003</v>
      </c>
      <c r="K24" s="47">
        <v>160237.19779055999</v>
      </c>
      <c r="L24" s="47">
        <v>191456.36157137001</v>
      </c>
      <c r="M24" s="47">
        <v>183523.51899634002</v>
      </c>
      <c r="N24" s="47">
        <v>167764.57337345</v>
      </c>
      <c r="O24" s="47">
        <v>172723.10377693002</v>
      </c>
      <c r="P24" s="47">
        <v>200218.36527384003</v>
      </c>
      <c r="Q24" s="47">
        <v>244977.02255616002</v>
      </c>
      <c r="R24" s="47">
        <v>245976.71005541997</v>
      </c>
      <c r="S24" s="47">
        <v>263135.59336300002</v>
      </c>
      <c r="T24" s="47">
        <v>261444.07115800004</v>
      </c>
      <c r="U24" s="47">
        <v>282151.71985800005</v>
      </c>
      <c r="V24" s="47">
        <v>271762.36171823001</v>
      </c>
      <c r="W24" s="47">
        <v>355888.75612973009</v>
      </c>
      <c r="X24" s="47">
        <v>365602.37790938001</v>
      </c>
      <c r="Z24" s="1"/>
    </row>
    <row r="25" spans="1:26" x14ac:dyDescent="0.2">
      <c r="A25" s="41" t="s">
        <v>57</v>
      </c>
      <c r="B25" s="49">
        <v>34364.442517799995</v>
      </c>
      <c r="C25" s="49">
        <v>14243.758380000001</v>
      </c>
      <c r="D25" s="49">
        <v>6314.1878359999982</v>
      </c>
      <c r="E25" s="49">
        <v>6794.3367060000019</v>
      </c>
      <c r="F25" s="49">
        <v>11937.503674999998</v>
      </c>
      <c r="G25" s="49">
        <v>22930.165399000001</v>
      </c>
      <c r="H25" s="49">
        <v>37423.273524000004</v>
      </c>
      <c r="I25" s="49">
        <v>49706.709775999996</v>
      </c>
      <c r="J25" s="49">
        <v>26301.210893000007</v>
      </c>
      <c r="K25" s="49">
        <v>24920.680120000001</v>
      </c>
      <c r="L25" s="49">
        <v>34542.717340000003</v>
      </c>
      <c r="M25" s="49">
        <v>28776.107889999999</v>
      </c>
      <c r="N25" s="49">
        <v>27723.809503000004</v>
      </c>
      <c r="O25" s="49">
        <v>32300.885150999995</v>
      </c>
      <c r="P25" s="49">
        <v>47978.951539000002</v>
      </c>
      <c r="Q25" s="49">
        <v>69063.870845000012</v>
      </c>
      <c r="R25" s="49">
        <v>74604.585550999982</v>
      </c>
      <c r="S25" s="49">
        <v>80390.803964000006</v>
      </c>
      <c r="T25" s="49">
        <v>69345.084124000001</v>
      </c>
      <c r="U25" s="49">
        <v>69577.108536999993</v>
      </c>
      <c r="V25" s="49">
        <v>65974.717023000005</v>
      </c>
      <c r="W25" s="49">
        <v>104604.42005700008</v>
      </c>
      <c r="X25" s="49">
        <v>92892.279934000006</v>
      </c>
      <c r="Z25" s="1"/>
    </row>
    <row r="26" spans="1:26" x14ac:dyDescent="0.2">
      <c r="A26" s="41" t="s">
        <v>58</v>
      </c>
      <c r="B26" s="49">
        <v>72489</v>
      </c>
      <c r="C26" s="49">
        <v>52088.109594000001</v>
      </c>
      <c r="D26" s="49">
        <v>43927.904823999997</v>
      </c>
      <c r="E26" s="49">
        <v>48924.016929999998</v>
      </c>
      <c r="F26" s="49">
        <v>71510.005797000005</v>
      </c>
      <c r="G26" s="49">
        <v>91986.453169999993</v>
      </c>
      <c r="H26" s="49">
        <v>99217.033792999995</v>
      </c>
      <c r="I26" s="49">
        <v>104611.650845</v>
      </c>
      <c r="J26" s="49">
        <v>83041.530383999998</v>
      </c>
      <c r="K26" s="49">
        <v>86518.650695999997</v>
      </c>
      <c r="L26" s="49">
        <v>106631.008093</v>
      </c>
      <c r="M26" s="49">
        <v>102773.01791</v>
      </c>
      <c r="N26" s="49">
        <v>89473.761129000006</v>
      </c>
      <c r="O26" s="49">
        <v>88959.569189000002</v>
      </c>
      <c r="P26" s="49">
        <v>96534.318553000005</v>
      </c>
      <c r="Q26" s="49">
        <v>119588.846299</v>
      </c>
      <c r="R26" s="49">
        <v>115232.10572799999</v>
      </c>
      <c r="S26" s="49">
        <v>127130.21979800001</v>
      </c>
      <c r="T26" s="49">
        <v>132938.30769799999</v>
      </c>
      <c r="U26" s="49">
        <v>153383.23476799999</v>
      </c>
      <c r="V26" s="49">
        <v>149309.60190000001</v>
      </c>
      <c r="W26" s="49">
        <v>183582.34718499996</v>
      </c>
      <c r="X26" s="49">
        <v>192994.100336</v>
      </c>
      <c r="Z26" s="1"/>
    </row>
    <row r="27" spans="1:26" x14ac:dyDescent="0.2">
      <c r="A27" s="41" t="s">
        <v>59</v>
      </c>
      <c r="B27" s="49">
        <v>13271.495154</v>
      </c>
      <c r="C27" s="49">
        <v>14862.919395000001</v>
      </c>
      <c r="D27" s="49">
        <v>13399.125260000001</v>
      </c>
      <c r="E27" s="49">
        <v>12624.463687000003</v>
      </c>
      <c r="F27" s="49">
        <v>11319.988076</v>
      </c>
      <c r="G27" s="49">
        <v>11973.409124</v>
      </c>
      <c r="H27" s="49">
        <v>11085.552480999999</v>
      </c>
      <c r="I27" s="49">
        <v>12786.970289000001</v>
      </c>
      <c r="J27" s="49">
        <v>15233.924040000002</v>
      </c>
      <c r="K27" s="49">
        <v>12316.659977000001</v>
      </c>
      <c r="L27" s="49">
        <v>11856.402646999999</v>
      </c>
      <c r="M27" s="49">
        <v>11861.913006000001</v>
      </c>
      <c r="N27" s="49">
        <v>10145.533947</v>
      </c>
      <c r="O27" s="49">
        <v>6850.3256030000002</v>
      </c>
      <c r="P27" s="49">
        <v>10249.002765000001</v>
      </c>
      <c r="Q27" s="49">
        <v>8370.9085280000018</v>
      </c>
      <c r="R27" s="49">
        <v>4645.6625099999992</v>
      </c>
      <c r="S27" s="49">
        <v>4202.0647639999997</v>
      </c>
      <c r="T27" s="49">
        <v>5357.5860819999998</v>
      </c>
      <c r="U27" s="49">
        <v>5308.11348</v>
      </c>
      <c r="V27" s="49">
        <v>5643.6148890000004</v>
      </c>
      <c r="W27" s="49">
        <v>6724.3284080000003</v>
      </c>
      <c r="X27" s="49">
        <v>8293.5712119999989</v>
      </c>
      <c r="Z27" s="1"/>
    </row>
    <row r="28" spans="1:26" x14ac:dyDescent="0.2">
      <c r="A28" s="41" t="s">
        <v>60</v>
      </c>
      <c r="B28" s="49">
        <v>23264.003346000001</v>
      </c>
      <c r="C28" s="49">
        <v>21197.224973</v>
      </c>
      <c r="D28" s="49">
        <v>23522.195002000004</v>
      </c>
      <c r="E28" s="49">
        <v>23963.725027</v>
      </c>
      <c r="F28" s="49">
        <v>24342.705430000002</v>
      </c>
      <c r="G28" s="49">
        <v>25128.308816000001</v>
      </c>
      <c r="H28" s="49">
        <v>25006.65855</v>
      </c>
      <c r="I28" s="49">
        <v>25864.622074999999</v>
      </c>
      <c r="J28" s="49">
        <v>23953.720107999998</v>
      </c>
      <c r="K28" s="49">
        <v>25327.195289000003</v>
      </c>
      <c r="L28" s="49">
        <v>26384.048376000002</v>
      </c>
      <c r="M28" s="49">
        <v>27539.706439000001</v>
      </c>
      <c r="N28" s="49">
        <v>28692.633098999999</v>
      </c>
      <c r="O28" s="49">
        <v>31559.010307999997</v>
      </c>
      <c r="P28" s="49">
        <v>31983.395093000003</v>
      </c>
      <c r="Q28" s="49">
        <v>32424.777661</v>
      </c>
      <c r="R28" s="49">
        <v>33431.013763000003</v>
      </c>
      <c r="S28" s="49">
        <v>32861.437645999998</v>
      </c>
      <c r="T28" s="49">
        <v>33206.729023</v>
      </c>
      <c r="U28" s="49">
        <v>34381.854374000002</v>
      </c>
      <c r="V28" s="49">
        <v>34557.843634999997</v>
      </c>
      <c r="W28" s="49">
        <v>36083.749247</v>
      </c>
      <c r="X28" s="49">
        <v>38599.865351</v>
      </c>
      <c r="Z28" s="1"/>
    </row>
    <row r="29" spans="1:26" x14ac:dyDescent="0.2">
      <c r="A29" s="41" t="s">
        <v>61</v>
      </c>
      <c r="B29" s="49">
        <v>4878.0581542</v>
      </c>
      <c r="C29" s="49">
        <v>5367.4649090000003</v>
      </c>
      <c r="D29" s="49">
        <v>5780.4875835000003</v>
      </c>
      <c r="E29" s="49">
        <v>5952.571425000001</v>
      </c>
      <c r="F29" s="49">
        <v>7118.287417999999</v>
      </c>
      <c r="G29" s="49">
        <v>7827.5971325</v>
      </c>
      <c r="H29" s="49">
        <v>9470.8776196599993</v>
      </c>
      <c r="I29" s="49">
        <v>9414.0879294999995</v>
      </c>
      <c r="J29" s="49">
        <v>9423.4312549999995</v>
      </c>
      <c r="K29" s="49">
        <v>8063.7927795599999</v>
      </c>
      <c r="L29" s="49">
        <v>8968.3215983699993</v>
      </c>
      <c r="M29" s="49">
        <v>7988.9070263399999</v>
      </c>
      <c r="N29" s="49">
        <v>7960.9562864500003</v>
      </c>
      <c r="O29" s="49">
        <v>8912.9015569299991</v>
      </c>
      <c r="P29" s="49">
        <v>9261.4556048399991</v>
      </c>
      <c r="Q29" s="49">
        <v>10895.049797160002</v>
      </c>
      <c r="R29" s="49">
        <v>12331.034473790001</v>
      </c>
      <c r="S29" s="49">
        <v>12138.141056999999</v>
      </c>
      <c r="T29" s="49">
        <v>12059.378004</v>
      </c>
      <c r="U29" s="49">
        <v>12276.424726000001</v>
      </c>
      <c r="V29" s="49">
        <v>12721.181272230002</v>
      </c>
      <c r="W29" s="49">
        <v>15524.89936173</v>
      </c>
      <c r="X29" s="49">
        <v>15759.076847380002</v>
      </c>
      <c r="Z29" s="1"/>
    </row>
    <row r="30" spans="1:26" x14ac:dyDescent="0.2">
      <c r="A30" s="41" t="s">
        <v>62</v>
      </c>
      <c r="B30" s="49">
        <v>12833.507471499999</v>
      </c>
      <c r="C30" s="49">
        <v>11585.874631800003</v>
      </c>
      <c r="D30" s="49">
        <v>8807.4763571000021</v>
      </c>
      <c r="E30" s="49">
        <v>9245.7628190000123</v>
      </c>
      <c r="F30" s="49">
        <v>9709.0349854999949</v>
      </c>
      <c r="G30" s="49">
        <v>8009.522527600021</v>
      </c>
      <c r="H30" s="49">
        <v>9992.6799449999889</v>
      </c>
      <c r="I30" s="49">
        <v>6352.4953159999877</v>
      </c>
      <c r="J30" s="49">
        <v>5536.3671970000041</v>
      </c>
      <c r="K30" s="49">
        <v>3090.2189290000024</v>
      </c>
      <c r="L30" s="49">
        <v>3073.8635170000066</v>
      </c>
      <c r="M30" s="49">
        <v>4583.8667250000071</v>
      </c>
      <c r="N30" s="49">
        <v>3767.8794089999883</v>
      </c>
      <c r="O30" s="49">
        <v>4140.4119690000134</v>
      </c>
      <c r="P30" s="49">
        <v>4211.2417190000142</v>
      </c>
      <c r="Q30" s="49">
        <v>4633.5694260000082</v>
      </c>
      <c r="R30" s="49">
        <v>5732.3080296299904</v>
      </c>
      <c r="S30" s="49">
        <v>6412.9261340000312</v>
      </c>
      <c r="T30" s="49">
        <v>8536.9862270000285</v>
      </c>
      <c r="U30" s="49">
        <v>7224.9839730000076</v>
      </c>
      <c r="V30" s="49">
        <v>3555.4029989999663</v>
      </c>
      <c r="W30" s="49">
        <v>9369.0118709999988</v>
      </c>
      <c r="X30" s="49">
        <v>12339.989222999982</v>
      </c>
      <c r="Z30" s="1"/>
    </row>
    <row r="31" spans="1:26" x14ac:dyDescent="0.2">
      <c r="A31" s="36"/>
      <c r="B31" s="50"/>
      <c r="C31" s="50"/>
      <c r="D31" s="50"/>
      <c r="E31" s="50"/>
      <c r="F31" s="50"/>
      <c r="G31" s="50"/>
      <c r="H31" s="50"/>
      <c r="I31" s="50"/>
      <c r="J31" s="50"/>
      <c r="K31" s="50"/>
      <c r="L31" s="50"/>
      <c r="M31" s="50"/>
      <c r="N31" s="50"/>
      <c r="O31" s="50"/>
      <c r="P31" s="50"/>
      <c r="Q31" s="50"/>
      <c r="R31" s="50"/>
      <c r="S31" s="50"/>
      <c r="T31" s="50"/>
      <c r="U31" s="50"/>
      <c r="V31" s="50"/>
      <c r="W31" s="50"/>
      <c r="X31" s="50"/>
      <c r="Z31" s="1"/>
    </row>
    <row r="32" spans="1:26" x14ac:dyDescent="0.2">
      <c r="A32" s="38" t="s">
        <v>63</v>
      </c>
      <c r="B32" s="47">
        <v>289130.70166912972</v>
      </c>
      <c r="C32" s="47">
        <v>300754.40729354002</v>
      </c>
      <c r="D32" s="47">
        <v>314881.64066996</v>
      </c>
      <c r="E32" s="47">
        <v>328806.06855299999</v>
      </c>
      <c r="F32" s="47">
        <v>339706.50570289994</v>
      </c>
      <c r="G32" s="47">
        <v>359705.90058361995</v>
      </c>
      <c r="H32" s="47">
        <v>377921.684664</v>
      </c>
      <c r="I32" s="47">
        <v>401840.35622236994</v>
      </c>
      <c r="J32" s="47">
        <v>422509.46128413692</v>
      </c>
      <c r="K32" s="47">
        <v>427547.065761248</v>
      </c>
      <c r="L32" s="47">
        <v>454194.98000098212</v>
      </c>
      <c r="M32" s="47">
        <v>458920.91714984877</v>
      </c>
      <c r="N32" s="47">
        <v>456143.94673930801</v>
      </c>
      <c r="O32" s="47">
        <v>463230.59804416652</v>
      </c>
      <c r="P32" s="47">
        <v>477999.5439281828</v>
      </c>
      <c r="Q32" s="47">
        <v>510365.11389214476</v>
      </c>
      <c r="R32" s="47">
        <v>543005.65813985234</v>
      </c>
      <c r="S32" s="47">
        <v>563639.1616537692</v>
      </c>
      <c r="T32" s="47">
        <v>586757.45836574119</v>
      </c>
      <c r="U32" s="47">
        <v>603749.69767456013</v>
      </c>
      <c r="V32" s="47">
        <v>608885.84218790953</v>
      </c>
      <c r="W32" s="47">
        <v>658562.7878902402</v>
      </c>
      <c r="X32" s="47">
        <v>718249.46723267017</v>
      </c>
      <c r="Z32" s="1"/>
    </row>
    <row r="33" spans="1:26" x14ac:dyDescent="0.2">
      <c r="A33" s="41" t="s">
        <v>64</v>
      </c>
      <c r="B33" s="49">
        <v>198411.57020701963</v>
      </c>
      <c r="C33" s="49">
        <v>207011.60140233996</v>
      </c>
      <c r="D33" s="49">
        <v>217082.37545596002</v>
      </c>
      <c r="E33" s="49">
        <v>226636.44667039998</v>
      </c>
      <c r="F33" s="49">
        <v>235433.50552779998</v>
      </c>
      <c r="G33" s="49">
        <v>250076.72700919997</v>
      </c>
      <c r="H33" s="49">
        <v>265150.74481834</v>
      </c>
      <c r="I33" s="49">
        <v>284776.34456741001</v>
      </c>
      <c r="J33" s="49">
        <v>300270.21613617695</v>
      </c>
      <c r="K33" s="49">
        <v>301549.91488019796</v>
      </c>
      <c r="L33" s="49">
        <v>324346.40310380218</v>
      </c>
      <c r="M33" s="49">
        <v>332459.25808824878</v>
      </c>
      <c r="N33" s="49">
        <v>330645.73017684801</v>
      </c>
      <c r="O33" s="49">
        <v>339477.04834450642</v>
      </c>
      <c r="P33" s="49">
        <v>354984.0748817228</v>
      </c>
      <c r="Q33" s="49">
        <v>380604.76313041471</v>
      </c>
      <c r="R33" s="49">
        <v>406625.94271016249</v>
      </c>
      <c r="S33" s="49">
        <v>427005.43393927906</v>
      </c>
      <c r="T33" s="49">
        <v>446466.78503350116</v>
      </c>
      <c r="U33" s="49">
        <v>461258.80163129012</v>
      </c>
      <c r="V33" s="49">
        <v>467879.49527467939</v>
      </c>
      <c r="W33" s="49">
        <v>510997.42848118016</v>
      </c>
      <c r="X33" s="49">
        <v>559620.77779489022</v>
      </c>
      <c r="Z33" s="1"/>
    </row>
    <row r="34" spans="1:26" x14ac:dyDescent="0.2">
      <c r="A34" s="41" t="s">
        <v>65</v>
      </c>
      <c r="B34" s="49">
        <v>7746.9278700000004</v>
      </c>
      <c r="C34" s="49">
        <v>8053.2737310000011</v>
      </c>
      <c r="D34" s="49">
        <v>8408.8541669999995</v>
      </c>
      <c r="E34" s="49">
        <v>8282.440195000001</v>
      </c>
      <c r="F34" s="49">
        <v>8186.5636304999998</v>
      </c>
      <c r="G34" s="49">
        <v>8208.3836364999988</v>
      </c>
      <c r="H34" s="49">
        <v>8617.3678419999997</v>
      </c>
      <c r="I34" s="49">
        <v>9741.9543760199995</v>
      </c>
      <c r="J34" s="49">
        <v>9925.6072950000016</v>
      </c>
      <c r="K34" s="49">
        <v>10604.343536980001</v>
      </c>
      <c r="L34" s="49">
        <v>10588.463598</v>
      </c>
      <c r="M34" s="49">
        <v>11260.996702000002</v>
      </c>
      <c r="N34" s="49">
        <v>11799.143246</v>
      </c>
      <c r="O34" s="49">
        <v>11135.833944</v>
      </c>
      <c r="P34" s="49">
        <v>11375.777209</v>
      </c>
      <c r="Q34" s="49">
        <v>11825.215184000001</v>
      </c>
      <c r="R34" s="49">
        <v>11918.006657</v>
      </c>
      <c r="S34" s="49">
        <v>11871.516519000001</v>
      </c>
      <c r="T34" s="49">
        <v>12373.750990999997</v>
      </c>
      <c r="U34" s="49">
        <v>11892.292099999999</v>
      </c>
      <c r="V34" s="49">
        <v>11911.887866000001</v>
      </c>
      <c r="W34" s="49">
        <v>11907.336753000003</v>
      </c>
      <c r="X34" s="49">
        <v>13157.754253000001</v>
      </c>
      <c r="Z34" s="1"/>
    </row>
    <row r="35" spans="1:26" x14ac:dyDescent="0.2">
      <c r="A35" s="41" t="s">
        <v>66</v>
      </c>
      <c r="B35" s="49">
        <v>4891.8962960000008</v>
      </c>
      <c r="C35" s="49">
        <v>4874.0362280000008</v>
      </c>
      <c r="D35" s="49">
        <v>5059.7074600000014</v>
      </c>
      <c r="E35" s="49">
        <v>4707.2747259999996</v>
      </c>
      <c r="F35" s="49">
        <v>4136.0571939999991</v>
      </c>
      <c r="G35" s="49">
        <v>4120.0475979299999</v>
      </c>
      <c r="H35" s="49">
        <v>4151.4023299999999</v>
      </c>
      <c r="I35" s="49">
        <v>4249.1181460000007</v>
      </c>
      <c r="J35" s="49">
        <v>4162.6364419999991</v>
      </c>
      <c r="K35" s="49">
        <v>4436.3062440000003</v>
      </c>
      <c r="L35" s="49">
        <v>4323.5883670000003</v>
      </c>
      <c r="M35" s="49">
        <v>4347.54925</v>
      </c>
      <c r="N35" s="49">
        <v>4325.5789425500006</v>
      </c>
      <c r="O35" s="49">
        <v>3996.2817930000001</v>
      </c>
      <c r="P35" s="49">
        <v>4073.0459530000003</v>
      </c>
      <c r="Q35" s="49">
        <v>4202.3055469999999</v>
      </c>
      <c r="R35" s="49">
        <v>4238.6405589999995</v>
      </c>
      <c r="S35" s="49">
        <v>4326.7061419799993</v>
      </c>
      <c r="T35" s="49">
        <v>4466.0872179999988</v>
      </c>
      <c r="U35" s="49">
        <v>4532.201384</v>
      </c>
      <c r="V35" s="49">
        <v>5243.4711479999996</v>
      </c>
      <c r="W35" s="49">
        <v>5607.9405889999998</v>
      </c>
      <c r="X35" s="49">
        <v>5513.1033500000012</v>
      </c>
      <c r="Z35" s="1"/>
    </row>
    <row r="36" spans="1:26" x14ac:dyDescent="0.2">
      <c r="A36" s="41" t="s">
        <v>67</v>
      </c>
      <c r="B36" s="49">
        <v>3577.6385088000002</v>
      </c>
      <c r="C36" s="49">
        <v>3737.0096042000005</v>
      </c>
      <c r="D36" s="49">
        <v>3513.9446555999994</v>
      </c>
      <c r="E36" s="49">
        <v>3599.0512290000006</v>
      </c>
      <c r="F36" s="49">
        <v>3493.4644917000005</v>
      </c>
      <c r="G36" s="49">
        <v>3615.0113616499998</v>
      </c>
      <c r="H36" s="49">
        <v>3826.4241101799998</v>
      </c>
      <c r="I36" s="49">
        <v>4001.0311029500008</v>
      </c>
      <c r="J36" s="49">
        <v>4093.36024</v>
      </c>
      <c r="K36" s="49">
        <v>4449.1960237200001</v>
      </c>
      <c r="L36" s="49">
        <v>4588.8464909799995</v>
      </c>
      <c r="M36" s="49">
        <v>4679.0182780799996</v>
      </c>
      <c r="N36" s="49">
        <v>4770.2140811599993</v>
      </c>
      <c r="O36" s="49">
        <v>4891.7988226400012</v>
      </c>
      <c r="P36" s="49">
        <v>5215.7508515700001</v>
      </c>
      <c r="Q36" s="49">
        <v>5659.4551825500002</v>
      </c>
      <c r="R36" s="49">
        <v>5718.7601402099999</v>
      </c>
      <c r="S36" s="49">
        <v>5985.1943046200004</v>
      </c>
      <c r="T36" s="49">
        <v>6110.21284801</v>
      </c>
      <c r="U36" s="49">
        <v>6143.6836735800007</v>
      </c>
      <c r="V36" s="49">
        <v>6557.9591544199993</v>
      </c>
      <c r="W36" s="49">
        <v>6635.9314733900001</v>
      </c>
      <c r="X36" s="49">
        <v>6496.29680835</v>
      </c>
      <c r="Z36" s="1"/>
    </row>
    <row r="37" spans="1:26" x14ac:dyDescent="0.2">
      <c r="A37" s="41" t="s">
        <v>68</v>
      </c>
      <c r="B37" s="49">
        <v>2354.6719730000004</v>
      </c>
      <c r="C37" s="49">
        <v>2383.7756239999999</v>
      </c>
      <c r="D37" s="49">
        <v>2609.0736929999998</v>
      </c>
      <c r="E37" s="49">
        <v>2602.6978399999998</v>
      </c>
      <c r="F37" s="49">
        <v>2492.4965880000004</v>
      </c>
      <c r="G37" s="49">
        <v>2556.0972843999998</v>
      </c>
      <c r="H37" s="49">
        <v>2710.2918849999996</v>
      </c>
      <c r="I37" s="49">
        <v>2773.4608300000009</v>
      </c>
      <c r="J37" s="49">
        <v>3130.5373130000003</v>
      </c>
      <c r="K37" s="49">
        <v>3270.6612930000001</v>
      </c>
      <c r="L37" s="49">
        <v>3219.3982210000004</v>
      </c>
      <c r="M37" s="49">
        <v>3185.5942401200004</v>
      </c>
      <c r="N37" s="49">
        <v>3237.1056079999998</v>
      </c>
      <c r="O37" s="49">
        <v>3328.8647809999993</v>
      </c>
      <c r="P37" s="49">
        <v>3509.3519006399997</v>
      </c>
      <c r="Q37" s="49">
        <v>3894.9833849399997</v>
      </c>
      <c r="R37" s="49">
        <v>3973.3553345899995</v>
      </c>
      <c r="S37" s="49">
        <v>4122.224217</v>
      </c>
      <c r="T37" s="49">
        <v>4343.667203</v>
      </c>
      <c r="U37" s="49">
        <v>4313.112811</v>
      </c>
      <c r="V37" s="49">
        <v>4477.4736169999996</v>
      </c>
      <c r="W37" s="49">
        <v>4545.8535860000002</v>
      </c>
      <c r="X37" s="49">
        <v>4582.5195549999999</v>
      </c>
      <c r="Z37" s="1"/>
    </row>
    <row r="38" spans="1:26" x14ac:dyDescent="0.2">
      <c r="A38" s="41" t="s">
        <v>69</v>
      </c>
      <c r="B38" s="49">
        <v>38312.262145000008</v>
      </c>
      <c r="C38" s="49">
        <v>36422.510692000003</v>
      </c>
      <c r="D38" s="49">
        <v>37137.454942000004</v>
      </c>
      <c r="E38" s="49">
        <v>36747.107909000006</v>
      </c>
      <c r="F38" s="49">
        <v>35250.056272000002</v>
      </c>
      <c r="G38" s="49">
        <v>37938.189416000001</v>
      </c>
      <c r="H38" s="49">
        <v>38379.137032999999</v>
      </c>
      <c r="I38" s="49">
        <v>38300.529053999999</v>
      </c>
      <c r="J38" s="49">
        <v>38855.715927000005</v>
      </c>
      <c r="K38" s="49">
        <v>40270.609104999996</v>
      </c>
      <c r="L38" s="49">
        <v>41021.495582999996</v>
      </c>
      <c r="M38" s="49">
        <v>40523.681858999997</v>
      </c>
      <c r="N38" s="49">
        <v>40485.085963000005</v>
      </c>
      <c r="O38" s="49">
        <v>40593.143562999998</v>
      </c>
      <c r="P38" s="49">
        <v>39095.374285999998</v>
      </c>
      <c r="Q38" s="49">
        <v>40680.230208999994</v>
      </c>
      <c r="R38" s="49">
        <v>44817.920313450006</v>
      </c>
      <c r="S38" s="49">
        <v>46828.073155000005</v>
      </c>
      <c r="T38" s="49">
        <v>49688.634225000009</v>
      </c>
      <c r="U38" s="49">
        <v>52206.409780999995</v>
      </c>
      <c r="V38" s="49">
        <v>52616.700663999996</v>
      </c>
      <c r="W38" s="49">
        <v>53795.453548000005</v>
      </c>
      <c r="X38" s="49">
        <v>44718.195644000007</v>
      </c>
      <c r="Z38" s="1"/>
    </row>
    <row r="39" spans="1:26" x14ac:dyDescent="0.2">
      <c r="A39" s="41" t="s">
        <v>70</v>
      </c>
      <c r="B39" s="49">
        <v>11998.342406000003</v>
      </c>
      <c r="C39" s="49">
        <v>17023.703261000002</v>
      </c>
      <c r="D39" s="49">
        <v>19924.458127999998</v>
      </c>
      <c r="E39" s="49">
        <v>23813.396619000003</v>
      </c>
      <c r="F39" s="49">
        <v>26429.866767999996</v>
      </c>
      <c r="G39" s="49">
        <v>25535.496608000001</v>
      </c>
      <c r="H39" s="49">
        <v>24743.195757999998</v>
      </c>
      <c r="I39" s="49">
        <v>25087.554158999996</v>
      </c>
      <c r="J39" s="49">
        <v>25744.541588</v>
      </c>
      <c r="K39" s="49">
        <v>26084.708439999999</v>
      </c>
      <c r="L39" s="49">
        <v>27334.261989999995</v>
      </c>
      <c r="M39" s="49">
        <v>25368.314480999998</v>
      </c>
      <c r="N39" s="49">
        <v>25243.960537999999</v>
      </c>
      <c r="O39" s="49">
        <v>24030.964122000001</v>
      </c>
      <c r="P39" s="49">
        <v>23333.823034000001</v>
      </c>
      <c r="Q39" s="49">
        <v>24604.615879000001</v>
      </c>
      <c r="R39" s="49">
        <v>24138.341966000004</v>
      </c>
      <c r="S39" s="49">
        <v>23530.949338999999</v>
      </c>
      <c r="T39" s="49">
        <v>22983.175275000001</v>
      </c>
      <c r="U39" s="49">
        <v>22166.583111</v>
      </c>
      <c r="V39" s="49">
        <v>20387.375889000003</v>
      </c>
      <c r="W39" s="49">
        <v>21920.451971999999</v>
      </c>
      <c r="X39" s="49">
        <v>21229.191259000003</v>
      </c>
      <c r="Z39" s="1"/>
    </row>
    <row r="40" spans="1:26" x14ac:dyDescent="0.2">
      <c r="A40" s="41" t="s">
        <v>71</v>
      </c>
      <c r="B40" s="49">
        <v>3667.0929597000031</v>
      </c>
      <c r="C40" s="49">
        <v>3662.124372900003</v>
      </c>
      <c r="D40" s="49">
        <v>3590.0250796000037</v>
      </c>
      <c r="E40" s="49">
        <v>4313.608664499995</v>
      </c>
      <c r="F40" s="49">
        <v>5267.1619759000023</v>
      </c>
      <c r="G40" s="49">
        <v>5566.2767744999965</v>
      </c>
      <c r="H40" s="49">
        <v>7129.044919670001</v>
      </c>
      <c r="I40" s="49">
        <v>7460.3187015600024</v>
      </c>
      <c r="J40" s="49">
        <v>8863.6576080599989</v>
      </c>
      <c r="K40" s="49">
        <v>8614.8051016099962</v>
      </c>
      <c r="L40" s="49">
        <v>9663.6162955500004</v>
      </c>
      <c r="M40" s="49">
        <v>8419.6758931799923</v>
      </c>
      <c r="N40" s="49">
        <v>7696.540133159996</v>
      </c>
      <c r="O40" s="49">
        <v>6838.661457490005</v>
      </c>
      <c r="P40" s="49">
        <v>6993.8749731099997</v>
      </c>
      <c r="Q40" s="49">
        <v>7046.5087623399968</v>
      </c>
      <c r="R40" s="49">
        <v>8773.2657899099959</v>
      </c>
      <c r="S40" s="49">
        <v>6910.4791178199994</v>
      </c>
      <c r="T40" s="49">
        <v>7459.8444315199968</v>
      </c>
      <c r="U40" s="49">
        <v>7782.7004489799947</v>
      </c>
      <c r="V40" s="49">
        <v>5853.9802574200085</v>
      </c>
      <c r="W40" s="49">
        <v>5688.2222995300008</v>
      </c>
      <c r="X40" s="49">
        <v>24445.590532119993</v>
      </c>
      <c r="Z40" s="1"/>
    </row>
    <row r="41" spans="1:26" x14ac:dyDescent="0.2">
      <c r="A41" s="41" t="s">
        <v>72</v>
      </c>
      <c r="B41" s="49">
        <v>7432.5161088000013</v>
      </c>
      <c r="C41" s="49">
        <v>7663.1762767000009</v>
      </c>
      <c r="D41" s="49">
        <v>8172.7928126999996</v>
      </c>
      <c r="E41" s="49">
        <v>8327.0817362000016</v>
      </c>
      <c r="F41" s="49">
        <v>8781.2884431000002</v>
      </c>
      <c r="G41" s="49">
        <v>11019.466992199998</v>
      </c>
      <c r="H41" s="49">
        <v>11781.870060539997</v>
      </c>
      <c r="I41" s="49">
        <v>13082.721906399996</v>
      </c>
      <c r="J41" s="49">
        <v>16027.136966359996</v>
      </c>
      <c r="K41" s="49">
        <v>16376.120093319998</v>
      </c>
      <c r="L41" s="49">
        <v>16399.565689419996</v>
      </c>
      <c r="M41" s="49">
        <v>15723.707329069999</v>
      </c>
      <c r="N41" s="49">
        <v>15602.840452889997</v>
      </c>
      <c r="O41" s="49">
        <v>16501.959291020001</v>
      </c>
      <c r="P41" s="49">
        <v>16807.070258399999</v>
      </c>
      <c r="Q41" s="49">
        <v>18752.202826140001</v>
      </c>
      <c r="R41" s="49">
        <v>19696.301666170002</v>
      </c>
      <c r="S41" s="49">
        <v>19923.878339099996</v>
      </c>
      <c r="T41" s="49">
        <v>19834.641265469996</v>
      </c>
      <c r="U41" s="49">
        <v>20650.173179020003</v>
      </c>
      <c r="V41" s="49">
        <v>21581.245086530002</v>
      </c>
      <c r="W41" s="49">
        <v>22549.200511139999</v>
      </c>
      <c r="X41" s="49">
        <v>22527.013856110003</v>
      </c>
      <c r="Z41" s="1"/>
    </row>
    <row r="42" spans="1:26" x14ac:dyDescent="0.2">
      <c r="A42" s="41" t="s">
        <v>73</v>
      </c>
      <c r="B42" s="49">
        <v>3794.3342884000003</v>
      </c>
      <c r="C42" s="49">
        <v>3619.982469</v>
      </c>
      <c r="D42" s="49">
        <v>3397.1759592000003</v>
      </c>
      <c r="E42" s="49">
        <v>3478.3094689</v>
      </c>
      <c r="F42" s="49">
        <v>3862.5357650000005</v>
      </c>
      <c r="G42" s="49">
        <v>4666.1396987400003</v>
      </c>
      <c r="H42" s="49">
        <v>5160.35069157</v>
      </c>
      <c r="I42" s="49">
        <v>5884.0047347799991</v>
      </c>
      <c r="J42" s="49">
        <v>5873.9086377400008</v>
      </c>
      <c r="K42" s="49">
        <v>5151.22546642</v>
      </c>
      <c r="L42" s="49">
        <v>5673.6238397500001</v>
      </c>
      <c r="M42" s="49">
        <v>5660.0701476900003</v>
      </c>
      <c r="N42" s="49">
        <v>5254.6792206800001</v>
      </c>
      <c r="O42" s="49">
        <v>5220.6762477399998</v>
      </c>
      <c r="P42" s="49">
        <v>5806.810247970001</v>
      </c>
      <c r="Q42" s="49">
        <v>6275.133681809999</v>
      </c>
      <c r="R42" s="49">
        <v>6076.7682551599992</v>
      </c>
      <c r="S42" s="49">
        <v>6258.9818514699991</v>
      </c>
      <c r="T42" s="49">
        <v>6497.8483098500001</v>
      </c>
      <c r="U42" s="49">
        <v>6864.3730274600011</v>
      </c>
      <c r="V42" s="49">
        <v>6211.5641934699997</v>
      </c>
      <c r="W42" s="49">
        <v>7338.5471919999991</v>
      </c>
      <c r="X42" s="49">
        <v>9328.6670849399998</v>
      </c>
      <c r="Z42" s="1"/>
    </row>
    <row r="43" spans="1:26" x14ac:dyDescent="0.2">
      <c r="A43" s="41" t="s">
        <v>74</v>
      </c>
      <c r="B43" s="49">
        <v>6943.4489064099998</v>
      </c>
      <c r="C43" s="49">
        <v>6303.2136323999994</v>
      </c>
      <c r="D43" s="49">
        <v>5985.7783169000004</v>
      </c>
      <c r="E43" s="49">
        <v>6298.6534949999987</v>
      </c>
      <c r="F43" s="49">
        <v>6373.5090468999997</v>
      </c>
      <c r="G43" s="49">
        <v>6404.0642045000013</v>
      </c>
      <c r="H43" s="49">
        <v>6271.8552156999995</v>
      </c>
      <c r="I43" s="49">
        <v>6483.31864425</v>
      </c>
      <c r="J43" s="49">
        <v>5562.1431307999992</v>
      </c>
      <c r="K43" s="49">
        <v>6739.1755769999991</v>
      </c>
      <c r="L43" s="49">
        <v>7035.7168224799998</v>
      </c>
      <c r="M43" s="49">
        <v>7293.0508814599998</v>
      </c>
      <c r="N43" s="49">
        <v>7083.0683770200012</v>
      </c>
      <c r="O43" s="49">
        <v>7215.3656777699998</v>
      </c>
      <c r="P43" s="49">
        <v>6804.5903327699998</v>
      </c>
      <c r="Q43" s="49">
        <v>6819.7001049499986</v>
      </c>
      <c r="R43" s="49">
        <v>7028.3547482000004</v>
      </c>
      <c r="S43" s="49">
        <v>6875.7247295000006</v>
      </c>
      <c r="T43" s="49">
        <v>6532.8115653900013</v>
      </c>
      <c r="U43" s="49">
        <v>5939.3665272299995</v>
      </c>
      <c r="V43" s="49">
        <v>6164.6890373900014</v>
      </c>
      <c r="W43" s="49">
        <v>7576.4214849999989</v>
      </c>
      <c r="X43" s="49">
        <v>6630.3570952600003</v>
      </c>
      <c r="Z43" s="1"/>
    </row>
    <row r="44" spans="1:26" x14ac:dyDescent="0.2">
      <c r="A44" s="36"/>
      <c r="B44" s="49"/>
      <c r="C44" s="49"/>
      <c r="D44" s="49"/>
      <c r="E44" s="49"/>
      <c r="F44" s="49"/>
      <c r="G44" s="49"/>
      <c r="H44" s="49"/>
      <c r="I44" s="49"/>
      <c r="J44" s="49"/>
      <c r="K44" s="49"/>
      <c r="L44" s="49"/>
      <c r="M44" s="49"/>
      <c r="N44" s="49"/>
      <c r="O44" s="49"/>
      <c r="P44" s="49"/>
      <c r="Q44" s="49"/>
      <c r="R44" s="49"/>
      <c r="S44" s="49"/>
      <c r="T44" s="49"/>
      <c r="U44" s="49"/>
      <c r="V44" s="49"/>
      <c r="W44" s="49"/>
      <c r="X44" s="49"/>
      <c r="Z44" s="1"/>
    </row>
    <row r="45" spans="1:26" x14ac:dyDescent="0.2">
      <c r="A45" s="38" t="s">
        <v>75</v>
      </c>
      <c r="B45" s="47">
        <v>10678.11623417004</v>
      </c>
      <c r="C45" s="47">
        <v>4278.0865546600062</v>
      </c>
      <c r="D45" s="47">
        <v>2033.2894433398505</v>
      </c>
      <c r="E45" s="47">
        <v>3357.2868311001293</v>
      </c>
      <c r="F45" s="47">
        <v>4143.1878905000622</v>
      </c>
      <c r="G45" s="47">
        <v>4764.6611443400479</v>
      </c>
      <c r="H45" s="47">
        <v>4126.5976581701298</v>
      </c>
      <c r="I45" s="47">
        <v>4882.4249452601362</v>
      </c>
      <c r="J45" s="47">
        <v>2547.5305355630735</v>
      </c>
      <c r="K45" s="47">
        <v>1487.7080903918995</v>
      </c>
      <c r="L45" s="47">
        <v>6897.799995537438</v>
      </c>
      <c r="M45" s="47">
        <v>8827.9936278612986</v>
      </c>
      <c r="N45" s="47">
        <v>7847.3986549318897</v>
      </c>
      <c r="O45" s="47">
        <v>16332.691884583392</v>
      </c>
      <c r="P45" s="47">
        <v>12276.506392187181</v>
      </c>
      <c r="Q45" s="47">
        <v>11047.720430805002</v>
      </c>
      <c r="R45" s="47">
        <v>20706.572429857475</v>
      </c>
      <c r="S45" s="47">
        <v>18597.744066960862</v>
      </c>
      <c r="T45" s="47">
        <v>22354.675758278623</v>
      </c>
      <c r="U45" s="47">
        <v>11613.498073759707</v>
      </c>
      <c r="V45" s="47">
        <v>6550.0103127406055</v>
      </c>
      <c r="W45" s="47">
        <v>-6605.0297056401614</v>
      </c>
      <c r="X45" s="47">
        <v>9010.4289893193691</v>
      </c>
      <c r="Z45" s="1"/>
    </row>
    <row r="46" spans="1:26" x14ac:dyDescent="0.2">
      <c r="A46" s="41" t="s">
        <v>76</v>
      </c>
      <c r="B46" s="49">
        <v>-5041.9529999999995</v>
      </c>
      <c r="C46" s="49">
        <v>-5160.6061940000009</v>
      </c>
      <c r="D46" s="49">
        <v>-7252.88645</v>
      </c>
      <c r="E46" s="49">
        <v>-5937.0383230000007</v>
      </c>
      <c r="F46" s="49">
        <v>-5904.8724339999999</v>
      </c>
      <c r="G46" s="49">
        <v>-7602.8764540000002</v>
      </c>
      <c r="H46" s="49">
        <v>-5374.6059660000001</v>
      </c>
      <c r="I46" s="49">
        <v>-7627.1836139999996</v>
      </c>
      <c r="J46" s="49">
        <v>-8180.2424360100013</v>
      </c>
      <c r="K46" s="49">
        <v>-7775.4812070000007</v>
      </c>
      <c r="L46" s="49">
        <v>-5694.1599929999993</v>
      </c>
      <c r="M46" s="49">
        <v>-6347.9430579999998</v>
      </c>
      <c r="N46" s="49">
        <v>-6263.7921069899994</v>
      </c>
      <c r="O46" s="49">
        <v>-6616.6131000000005</v>
      </c>
      <c r="P46" s="49">
        <v>-5874.8858690000006</v>
      </c>
      <c r="Q46" s="49">
        <v>-4321.261254</v>
      </c>
      <c r="R46" s="49">
        <v>-4709.0909659999998</v>
      </c>
      <c r="S46" s="49">
        <v>-5820.8989899899989</v>
      </c>
      <c r="T46" s="49">
        <v>-4714.6489220000003</v>
      </c>
      <c r="U46" s="49">
        <v>-5008.00426401</v>
      </c>
      <c r="V46" s="49">
        <v>-10042.473115999999</v>
      </c>
      <c r="W46" s="49">
        <v>-16126.669977000003</v>
      </c>
      <c r="X46" s="49">
        <v>-13654.199145</v>
      </c>
      <c r="Z46" s="1"/>
    </row>
    <row r="47" spans="1:26" x14ac:dyDescent="0.2">
      <c r="A47" s="41" t="s">
        <v>74</v>
      </c>
      <c r="B47" s="49">
        <v>15720.06923417004</v>
      </c>
      <c r="C47" s="49">
        <v>9438.6927486600071</v>
      </c>
      <c r="D47" s="49">
        <v>9286.1758933398505</v>
      </c>
      <c r="E47" s="49">
        <v>9294.32515410013</v>
      </c>
      <c r="F47" s="49">
        <v>10048.060324500062</v>
      </c>
      <c r="G47" s="49">
        <v>12367.537598340048</v>
      </c>
      <c r="H47" s="49">
        <v>9501.2036241701298</v>
      </c>
      <c r="I47" s="49">
        <v>12509.608559260136</v>
      </c>
      <c r="J47" s="49">
        <v>10727.772971573075</v>
      </c>
      <c r="K47" s="49">
        <v>9263.1892973919003</v>
      </c>
      <c r="L47" s="49">
        <v>12591.959988537437</v>
      </c>
      <c r="M47" s="49">
        <v>15175.936685861298</v>
      </c>
      <c r="N47" s="49">
        <v>14111.190761921889</v>
      </c>
      <c r="O47" s="49">
        <v>22949.304984583392</v>
      </c>
      <c r="P47" s="49">
        <v>18151.392261187182</v>
      </c>
      <c r="Q47" s="49">
        <v>15368.981684805003</v>
      </c>
      <c r="R47" s="49">
        <v>25415.663395857475</v>
      </c>
      <c r="S47" s="49">
        <v>24418.643056950859</v>
      </c>
      <c r="T47" s="49">
        <v>27069.324680278623</v>
      </c>
      <c r="U47" s="49">
        <v>16621.502337769707</v>
      </c>
      <c r="V47" s="49">
        <v>16592.483428740605</v>
      </c>
      <c r="W47" s="49">
        <v>9521.6402713598418</v>
      </c>
      <c r="X47" s="49">
        <v>22664.62813431937</v>
      </c>
      <c r="Z47" s="1"/>
    </row>
    <row r="48" spans="1:26" x14ac:dyDescent="0.2">
      <c r="A48" s="38"/>
      <c r="B48" s="51"/>
      <c r="C48" s="51"/>
      <c r="D48" s="51"/>
      <c r="E48" s="51"/>
      <c r="F48" s="51"/>
      <c r="G48" s="51"/>
      <c r="H48" s="51"/>
      <c r="I48" s="51"/>
      <c r="J48" s="51"/>
      <c r="K48" s="51"/>
      <c r="Z48" s="1"/>
    </row>
    <row r="49" spans="1:26" x14ac:dyDescent="0.2">
      <c r="A49" s="38" t="s">
        <v>77</v>
      </c>
      <c r="B49" s="47">
        <v>1170429.9999999998</v>
      </c>
      <c r="C49" s="47">
        <v>1165589</v>
      </c>
      <c r="D49" s="47">
        <v>1166232</v>
      </c>
      <c r="E49" s="47">
        <v>1224016.0000000002</v>
      </c>
      <c r="F49" s="47">
        <v>1288355</v>
      </c>
      <c r="G49" s="47">
        <v>1363614</v>
      </c>
      <c r="H49" s="47">
        <v>1433102.0000000002</v>
      </c>
      <c r="I49" s="47">
        <v>1491188.0000000002</v>
      </c>
      <c r="J49" s="47">
        <v>1500382</v>
      </c>
      <c r="K49" s="47">
        <v>1460060</v>
      </c>
      <c r="L49" s="47">
        <v>1532257.9999999995</v>
      </c>
      <c r="M49" s="47">
        <v>1564290.0000000002</v>
      </c>
      <c r="N49" s="47">
        <v>1576814.9999999998</v>
      </c>
      <c r="O49" s="47">
        <v>1624689.9999999998</v>
      </c>
      <c r="P49" s="47">
        <v>1684184.0000000002</v>
      </c>
      <c r="Q49" s="47">
        <v>1816158</v>
      </c>
      <c r="R49" s="47">
        <v>1946835</v>
      </c>
      <c r="S49" s="47">
        <v>2039433.0000000002</v>
      </c>
      <c r="T49" s="47">
        <v>2113585.9999999995</v>
      </c>
      <c r="U49" s="47">
        <v>2163073</v>
      </c>
      <c r="V49" s="47">
        <v>2137696</v>
      </c>
      <c r="W49" s="47">
        <v>2336928</v>
      </c>
      <c r="X49" s="47">
        <v>2493415.9999999995</v>
      </c>
      <c r="Z49" s="1"/>
    </row>
    <row r="50" spans="1:26" x14ac:dyDescent="0.2">
      <c r="A50" s="42" t="s">
        <v>78</v>
      </c>
      <c r="B50" s="47"/>
      <c r="C50" s="47"/>
      <c r="D50" s="47"/>
      <c r="E50" s="47"/>
      <c r="F50" s="47"/>
      <c r="G50" s="47"/>
      <c r="H50" s="47"/>
      <c r="I50" s="47"/>
      <c r="J50" s="47"/>
      <c r="K50" s="47"/>
      <c r="Z50" s="1"/>
    </row>
    <row r="51" spans="1:26" x14ac:dyDescent="0.2">
      <c r="A51" s="41" t="s">
        <v>79</v>
      </c>
      <c r="B51" s="49">
        <v>3794.3342884000003</v>
      </c>
      <c r="C51" s="49">
        <v>3619.982469</v>
      </c>
      <c r="D51" s="49">
        <v>3397.1759592000003</v>
      </c>
      <c r="E51" s="49">
        <v>3478.3094689</v>
      </c>
      <c r="F51" s="49">
        <v>3862.5357650000005</v>
      </c>
      <c r="G51" s="49">
        <v>4666.1396987400003</v>
      </c>
      <c r="H51" s="49">
        <v>5160.35069157</v>
      </c>
      <c r="I51" s="49">
        <v>5884.0047347799991</v>
      </c>
      <c r="J51" s="49">
        <v>5873.9086377400008</v>
      </c>
      <c r="K51" s="49">
        <v>5151.22546642</v>
      </c>
      <c r="L51" s="49">
        <v>5673.6238397500001</v>
      </c>
      <c r="M51" s="49">
        <v>5660.0701476900003</v>
      </c>
      <c r="N51" s="49">
        <v>5254.6792206800001</v>
      </c>
      <c r="O51" s="49">
        <v>5220.6762477399998</v>
      </c>
      <c r="P51" s="49">
        <v>5806.810247970001</v>
      </c>
      <c r="Q51" s="49">
        <v>6275.133681809999</v>
      </c>
      <c r="R51" s="49">
        <v>6076.7682551599992</v>
      </c>
      <c r="S51" s="49">
        <v>6258.9818514699991</v>
      </c>
      <c r="T51" s="49">
        <v>6497.8483098500001</v>
      </c>
      <c r="U51" s="49">
        <v>6864.3730274600011</v>
      </c>
      <c r="V51" s="49">
        <v>6211.5641934699997</v>
      </c>
      <c r="W51" s="49">
        <v>7338.5471919999991</v>
      </c>
      <c r="X51" s="49">
        <v>9328.6670849399998</v>
      </c>
      <c r="Z51" s="1"/>
    </row>
    <row r="52" spans="1:26" x14ac:dyDescent="0.2">
      <c r="A52" s="42" t="s">
        <v>80</v>
      </c>
      <c r="B52" s="47">
        <v>1166635.6657115999</v>
      </c>
      <c r="C52" s="47">
        <v>1161969.0175310001</v>
      </c>
      <c r="D52" s="47">
        <v>1162834.8240408001</v>
      </c>
      <c r="E52" s="47">
        <v>1220537.6905311001</v>
      </c>
      <c r="F52" s="47">
        <v>1284492.4642350001</v>
      </c>
      <c r="G52" s="47">
        <v>1358947.8603012599</v>
      </c>
      <c r="H52" s="47">
        <v>1427941.6493084303</v>
      </c>
      <c r="I52" s="47">
        <v>1485303.9952652203</v>
      </c>
      <c r="J52" s="47">
        <v>1494508.09136226</v>
      </c>
      <c r="K52" s="47">
        <v>1454908.7745335801</v>
      </c>
      <c r="L52" s="47">
        <v>1526584.3761602496</v>
      </c>
      <c r="M52" s="47">
        <v>1558629.9298523103</v>
      </c>
      <c r="N52" s="47">
        <v>1571560.3207793199</v>
      </c>
      <c r="O52" s="47">
        <v>1619469.3237522598</v>
      </c>
      <c r="P52" s="47">
        <v>1678377.1897520302</v>
      </c>
      <c r="Q52" s="47">
        <v>1809882.86631819</v>
      </c>
      <c r="R52" s="47">
        <v>1940758.23174484</v>
      </c>
      <c r="S52" s="47">
        <v>2033174.0181485303</v>
      </c>
      <c r="T52" s="47">
        <v>2107088.1516901497</v>
      </c>
      <c r="U52" s="47">
        <v>2156208.6269725398</v>
      </c>
      <c r="V52" s="47">
        <v>2131484.4358065301</v>
      </c>
      <c r="W52" s="47">
        <v>2329589.4528080001</v>
      </c>
      <c r="X52" s="47">
        <v>2484087.3329150598</v>
      </c>
      <c r="Z52" s="1"/>
    </row>
    <row r="53" spans="1:26" x14ac:dyDescent="0.2">
      <c r="L53" s="1"/>
    </row>
    <row r="54" spans="1:26" x14ac:dyDescent="0.2">
      <c r="B54" s="1"/>
      <c r="C54" s="1"/>
      <c r="D54" s="1"/>
      <c r="E54" s="1"/>
      <c r="F54" s="1"/>
      <c r="G54" s="1"/>
      <c r="H54" s="1"/>
      <c r="I54" s="1"/>
      <c r="J54" s="1"/>
      <c r="K54" s="1"/>
      <c r="L54" s="1"/>
      <c r="M54" s="1"/>
      <c r="N54" s="1"/>
      <c r="O54" s="1"/>
      <c r="P54" s="1"/>
      <c r="Q54" s="1"/>
      <c r="R54" s="1"/>
      <c r="S54" s="1"/>
      <c r="T54" s="1"/>
      <c r="U54" s="1"/>
      <c r="V54" s="1"/>
      <c r="W54" s="1"/>
      <c r="X54" s="1"/>
    </row>
    <row r="55" spans="1:26" x14ac:dyDescent="0.2">
      <c r="B55" s="1"/>
      <c r="C55" s="1"/>
      <c r="D55" s="1"/>
      <c r="E55" s="1"/>
      <c r="F55" s="1"/>
      <c r="G55" s="1"/>
      <c r="H55" s="1"/>
      <c r="I55" s="1"/>
      <c r="J55" s="1"/>
      <c r="K55" s="1"/>
      <c r="L55" s="1"/>
      <c r="M55" s="1"/>
      <c r="N55" s="1"/>
      <c r="O55" s="1"/>
      <c r="P55" s="1"/>
      <c r="Q55" s="1"/>
      <c r="R55" s="1"/>
      <c r="S55" s="1"/>
      <c r="T55" s="1"/>
      <c r="U55" s="1"/>
      <c r="V55" s="1"/>
      <c r="W55" s="1"/>
      <c r="X55" s="1"/>
    </row>
    <row r="56" spans="1:26" x14ac:dyDescent="0.2">
      <c r="B56" s="1"/>
      <c r="C56" s="1"/>
      <c r="D56" s="1"/>
      <c r="E56" s="1"/>
      <c r="F56" s="1"/>
      <c r="G56" s="1"/>
      <c r="H56" s="1"/>
      <c r="I56" s="1"/>
      <c r="J56" s="1"/>
      <c r="K56" s="1"/>
      <c r="L56" s="1"/>
      <c r="M56" s="1"/>
      <c r="N56" s="1"/>
      <c r="O56" s="1"/>
      <c r="P56" s="1"/>
      <c r="Q56" s="1"/>
      <c r="R56" s="1"/>
      <c r="S56" s="1"/>
      <c r="T56" s="1"/>
      <c r="U56" s="1"/>
      <c r="V56" s="1"/>
      <c r="W56" s="1"/>
      <c r="X56" s="1"/>
    </row>
    <row r="58" spans="1:26" x14ac:dyDescent="0.2">
      <c r="B58" s="1"/>
      <c r="C58" s="1"/>
      <c r="D58" s="1"/>
      <c r="E58" s="1"/>
      <c r="F58" s="1"/>
      <c r="G58" s="1"/>
      <c r="H58" s="1"/>
      <c r="I58" s="1"/>
      <c r="J58" s="1"/>
      <c r="K58" s="1"/>
      <c r="L58" s="1"/>
      <c r="M58" s="1"/>
      <c r="N58" s="1"/>
      <c r="O58" s="1"/>
      <c r="P58" s="1"/>
      <c r="Q58" s="1"/>
      <c r="R58" s="1"/>
      <c r="S58" s="1"/>
      <c r="T58" s="1"/>
      <c r="U58" s="1"/>
      <c r="V58" s="1"/>
      <c r="W58" s="1"/>
      <c r="X58" s="1"/>
    </row>
    <row r="59" spans="1:26" x14ac:dyDescent="0.2">
      <c r="B59" s="1"/>
      <c r="C59" s="1"/>
      <c r="D59" s="1"/>
      <c r="E59" s="1"/>
      <c r="F59" s="1"/>
      <c r="G59" s="1"/>
      <c r="H59" s="1"/>
      <c r="I59" s="1"/>
      <c r="J59" s="1"/>
      <c r="K59" s="1"/>
      <c r="L59" s="1"/>
      <c r="M59" s="1"/>
      <c r="N59" s="1"/>
      <c r="O59" s="1"/>
      <c r="P59" s="1"/>
      <c r="Q59" s="1"/>
      <c r="R59" s="1"/>
      <c r="S59" s="1"/>
      <c r="T59" s="1"/>
      <c r="U59" s="1"/>
      <c r="V59" s="1"/>
      <c r="W59" s="1"/>
      <c r="X59" s="1"/>
    </row>
    <row r="60" spans="1:26" x14ac:dyDescent="0.2">
      <c r="B60" s="1"/>
      <c r="C60" s="1"/>
      <c r="D60" s="1"/>
      <c r="E60" s="1"/>
      <c r="F60" s="1"/>
      <c r="G60" s="1"/>
      <c r="H60" s="1"/>
      <c r="I60" s="1"/>
      <c r="J60" s="1"/>
      <c r="K60" s="1"/>
      <c r="L60" s="1"/>
      <c r="M60" s="1"/>
      <c r="N60" s="1"/>
      <c r="O60" s="1"/>
      <c r="P60" s="1"/>
      <c r="Q60" s="1"/>
      <c r="R60" s="1"/>
      <c r="S60" s="1"/>
      <c r="T60" s="1"/>
      <c r="U60" s="1"/>
      <c r="V60" s="1"/>
      <c r="W60" s="1"/>
      <c r="X60" s="1"/>
    </row>
    <row r="62" spans="1:26" x14ac:dyDescent="0.2">
      <c r="B62" s="1"/>
      <c r="C62" s="1"/>
      <c r="D62" s="1"/>
      <c r="E62" s="1"/>
      <c r="F62" s="1"/>
      <c r="G62" s="1"/>
      <c r="H62" s="1"/>
      <c r="I62" s="1"/>
      <c r="J62" s="1"/>
      <c r="K62" s="1"/>
      <c r="L62" s="1"/>
      <c r="M62" s="1"/>
      <c r="N62" s="1"/>
      <c r="O62" s="1"/>
      <c r="P62" s="1"/>
      <c r="Q62" s="1"/>
      <c r="R62" s="1"/>
      <c r="S62" s="1"/>
      <c r="T62" s="1"/>
      <c r="U62" s="1"/>
      <c r="V62" s="1"/>
      <c r="W62" s="1"/>
      <c r="X62"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Innehåll-Content</vt:lpstr>
      <vt:lpstr>Tabell 1</vt:lpstr>
      <vt:lpstr>Tabell 2</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scbskan</dc:creator>
  <cp:lastModifiedBy>Norberg Johan ESA/BFN/OE-Ö</cp:lastModifiedBy>
  <cp:lastPrinted>2008-10-17T12:19:18Z</cp:lastPrinted>
  <dcterms:created xsi:type="dcterms:W3CDTF">2008-10-17T10:10:07Z</dcterms:created>
  <dcterms:modified xsi:type="dcterms:W3CDTF">2024-08-26T10:33:26Z</dcterms:modified>
</cp:coreProperties>
</file>