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Prod\ES\INF\02. FOI\UF0301 FoU\Företagssektorn\2021\7 Redovisa och kommunicera\Minirapport 2022-12-15\"/>
    </mc:Choice>
  </mc:AlternateContent>
  <xr:revisionPtr revIDLastSave="0" documentId="13_ncr:1_{1EE0DCAE-DF68-41AE-A1DE-A4F4425F8B40}" xr6:coauthVersionLast="47" xr6:coauthVersionMax="47" xr10:uidLastSave="{00000000-0000-0000-0000-000000000000}"/>
  <bookViews>
    <workbookView xWindow="4530" yWindow="3120" windowWidth="10290" windowHeight="4125" xr2:uid="{743D9130-AB36-4571-92B2-D480B677A63A}"/>
  </bookViews>
  <sheets>
    <sheet name="Figur 1" sheetId="1" r:id="rId1"/>
    <sheet name="Figur 2" sheetId="2" r:id="rId2"/>
    <sheet name="Figur 3" sheetId="3" r:id="rId3"/>
    <sheet name="Figur 4" sheetId="4" r:id="rId4"/>
    <sheet name="Figur 5" sheetId="5" r:id="rId5"/>
    <sheet name="Figur 6" sheetId="6" r:id="rId6"/>
    <sheet name="Figur 7" sheetId="7" r:id="rId7"/>
    <sheet name="Figur 8" sheetId="8" r:id="rId8"/>
    <sheet name="FIgur 9" sheetId="9" r:id="rId9"/>
    <sheet name="Figur 10" sheetId="10" r:id="rId10"/>
    <sheet name="Figur 11" sheetId="11" r:id="rId11"/>
    <sheet name="Figur 12" sheetId="12" r:id="rId1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4" i="2"/>
</calcChain>
</file>

<file path=xl/sharedStrings.xml><?xml version="1.0" encoding="utf-8"?>
<sst xmlns="http://schemas.openxmlformats.org/spreadsheetml/2006/main" count="97" uniqueCount="63">
  <si>
    <t>Utgifter för egen FoU</t>
  </si>
  <si>
    <t>Källa i SSD:</t>
  </si>
  <si>
    <t>https://www.statistikdatabasen.scb.se/sq/132395</t>
  </si>
  <si>
    <t>Rörelsekostnader - ersättning till anställda</t>
  </si>
  <si>
    <t>Rörelsekostnader - kostnader för konsulter och inhyrd personal</t>
  </si>
  <si>
    <t>Andra rörelsekostnader</t>
  </si>
  <si>
    <t xml:space="preserve">Totala Investeringar </t>
  </si>
  <si>
    <t>2019</t>
  </si>
  <si>
    <t>2021</t>
  </si>
  <si>
    <t>Totala utgifter</t>
  </si>
  <si>
    <t>Källa från SSD:</t>
  </si>
  <si>
    <t>https://www.statistikdatabasen.scb.se/sq/132397</t>
  </si>
  <si>
    <t>Bransch</t>
  </si>
  <si>
    <t>29-30 transportmedelsindustri</t>
  </si>
  <si>
    <t>58-63 informations- och kommunikationsföretag</t>
  </si>
  <si>
    <t>72 forsknings- och utvecklingsinstitutioner</t>
  </si>
  <si>
    <t>28 övrig maskinindustri</t>
  </si>
  <si>
    <t>21 industri för farmaceutiska basprodukter och läkemedel</t>
  </si>
  <si>
    <t>https://www.statistikdatabasen.scb.se/sq/132401</t>
  </si>
  <si>
    <t>Företagssektorn, total FoU</t>
  </si>
  <si>
    <t>FoU konentration</t>
  </si>
  <si>
    <t>Top 10, total FoU</t>
  </si>
  <si>
    <t>Tio största FoU-utförare</t>
  </si>
  <si>
    <t>Företagssektorn</t>
  </si>
  <si>
    <t>Offentliga sektorn</t>
  </si>
  <si>
    <t>Universitets- och högskolesektorn</t>
  </si>
  <si>
    <t>Privata icke-vinstdrivande sektorn</t>
  </si>
  <si>
    <t>Utlandet</t>
  </si>
  <si>
    <t>https://www.statistikdatabasen.scb.se/sq/132404</t>
  </si>
  <si>
    <t>https://www.statistikdatabasen.scb.se/sq/132406</t>
  </si>
  <si>
    <t>https://www.statistikdatabasen.scb.se/sq/132408</t>
  </si>
  <si>
    <t>Personal i FoU-verksamhet efter typ av personal, 2019, 2020 och 2021. Heltidsekvivalenter</t>
  </si>
  <si>
    <t>Intern personal</t>
  </si>
  <si>
    <t>Extern personal</t>
  </si>
  <si>
    <t>https://www.statistikdatabasen.scb.se/sq/132409</t>
  </si>
  <si>
    <t>Kvinnor</t>
  </si>
  <si>
    <t>Män</t>
  </si>
  <si>
    <t>https://www.statistikdatabasen.scb.se/sq/132410</t>
  </si>
  <si>
    <t>Forskare, produktutvecklare eller motsvarande</t>
  </si>
  <si>
    <t>Understödjande personal</t>
  </si>
  <si>
    <t>Yrkesgrupp</t>
  </si>
  <si>
    <t>https://www.statistikdatabasen.scb.se/sq/132411</t>
  </si>
  <si>
    <t>10-49 anställda</t>
  </si>
  <si>
    <t>50-249 anställda</t>
  </si>
  <si>
    <t>250+ anställda</t>
  </si>
  <si>
    <t>Små företag: 10-49 anställda</t>
  </si>
  <si>
    <t>Medelstora företag: 50-249 anställda</t>
  </si>
  <si>
    <t>Stora företag: 250+ anställda</t>
  </si>
  <si>
    <t>https://www.statistikdatabasen.scb.se/sq/132414</t>
  </si>
  <si>
    <t>https://www.statistikdatabasen.scb.se/sq/132415</t>
  </si>
  <si>
    <t>Totalt</t>
  </si>
  <si>
    <t>https://www.statistikdatabasen.scb.se/sq/132417</t>
  </si>
  <si>
    <t>Utgifter för utlagd FoU efter mottagande sektor, 2021. Mnkr.</t>
  </si>
  <si>
    <t>Andel anställda av intern FoU-personal efter storleksklass, 2021. Heltidsekvivalener och procent.</t>
  </si>
  <si>
    <t>Intern FoU-personal efter storleksklass och kön, 2019 och 2021. Heltidsekvivalenter och procent.</t>
  </si>
  <si>
    <t>Fördelning av intern FoU-personal efter kön för de fem största branscher och aggregat, 2021. Heltidsekvivalenter och procent.</t>
  </si>
  <si>
    <t>FoU-verksamhet utförd av kvinnor respektive män, total personal, 2019 och 2021. Heltidsekvivalenter och procent.</t>
  </si>
  <si>
    <t>Fördelning av FoU-personal efter yrkesgrupp och kön, total personal, 2019 och 2021. Heltidsekvivalenter och procent.</t>
  </si>
  <si>
    <t>Utgifter för egen FoU, 2019, 2020, och 2021. Mnkr, 2021 års prisnivå.</t>
  </si>
  <si>
    <t>Utgifter för egen FoU efter typ av utgift, 2019 och 2021. Mnkr, 2021 års prisnivå.</t>
  </si>
  <si>
    <t>Utgifter för egen FoU för de tio största utförarna, 2007–2021. Mnkr, 2021 års prisnivå, och procent.</t>
  </si>
  <si>
    <t>Utgifter för egen FoU efter finansierande sektor, exkl. självfinansiering, 2019 och 2021. Mnkr, 2021 års prisnivå.</t>
  </si>
  <si>
    <t>Utgifter för egen FoU, fem största branscher och aggregat, 2021. Mnkr.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</si>
</sst>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9"/>
      <color theme="1"/>
      <name val="Roboto"/>
    </font>
    <font>
      <sz val="9"/>
      <color theme="3"/>
      <name val="Roboto"/>
      <family val="2"/>
      <scheme val="minor"/>
    </font>
    <font>
      <b/>
      <sz val="9"/>
      <color theme="3"/>
      <name val="Roboto"/>
      <scheme val="minor"/>
    </font>
    <font>
      <sz val="9"/>
      <color theme="1"/>
      <name val="Roboto"/>
      <family val="2"/>
      <scheme val="minor"/>
    </font>
    <font>
      <u/>
      <sz val="11"/>
      <color theme="10"/>
      <name val="Roboto"/>
      <family val="2"/>
      <scheme val="minor"/>
    </font>
    <font>
      <u/>
      <sz val="9"/>
      <color theme="10"/>
      <name val="Roboto"/>
      <family val="2"/>
      <scheme val="minor"/>
    </font>
    <font>
      <b/>
      <sz val="9"/>
      <color theme="1"/>
      <name val="Roboto"/>
      <scheme val="minor"/>
    </font>
    <font>
      <sz val="9"/>
      <color theme="3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1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3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2" borderId="4" xfId="0" applyFont="1" applyFill="1" applyBorder="1"/>
    <xf numFmtId="0" fontId="5" fillId="0" borderId="0" xfId="0" applyFont="1"/>
    <xf numFmtId="0" fontId="7" fillId="0" borderId="0" xfId="2" applyFont="1"/>
    <xf numFmtId="0" fontId="8" fillId="0" borderId="0" xfId="0" applyFont="1"/>
    <xf numFmtId="0" fontId="0" fillId="0" borderId="7" xfId="0" applyBorder="1"/>
    <xf numFmtId="0" fontId="0" fillId="0" borderId="11" xfId="0" applyBorder="1"/>
    <xf numFmtId="0" fontId="4" fillId="0" borderId="12" xfId="0" applyFont="1" applyBorder="1"/>
    <xf numFmtId="0" fontId="9" fillId="2" borderId="3" xfId="0" applyFont="1" applyFill="1" applyBorder="1"/>
    <xf numFmtId="0" fontId="9" fillId="0" borderId="1" xfId="0" applyFont="1" applyBorder="1"/>
    <xf numFmtId="0" fontId="9" fillId="2" borderId="1" xfId="0" applyFont="1" applyFill="1" applyBorder="1"/>
    <xf numFmtId="0" fontId="9" fillId="2" borderId="8" xfId="0" applyFont="1" applyFill="1" applyBorder="1"/>
    <xf numFmtId="0" fontId="9" fillId="0" borderId="4" xfId="0" applyFont="1" applyBorder="1"/>
    <xf numFmtId="0" fontId="4" fillId="0" borderId="2" xfId="0" applyFont="1" applyFill="1" applyBorder="1"/>
    <xf numFmtId="0" fontId="9" fillId="0" borderId="8" xfId="0" applyFont="1" applyBorder="1"/>
    <xf numFmtId="0" fontId="3" fillId="0" borderId="8" xfId="0" applyFont="1" applyBorder="1"/>
    <xf numFmtId="9" fontId="3" fillId="0" borderId="13" xfId="1" applyFont="1" applyBorder="1"/>
    <xf numFmtId="9" fontId="3" fillId="0" borderId="10" xfId="1" applyFont="1" applyBorder="1"/>
    <xf numFmtId="0" fontId="3" fillId="0" borderId="12" xfId="0" applyFont="1" applyBorder="1"/>
    <xf numFmtId="0" fontId="3" fillId="2" borderId="3" xfId="0" applyFont="1" applyFill="1" applyBorder="1"/>
    <xf numFmtId="9" fontId="3" fillId="2" borderId="9" xfId="1" applyFont="1" applyFill="1" applyBorder="1"/>
    <xf numFmtId="0" fontId="3" fillId="2" borderId="1" xfId="0" applyFont="1" applyFill="1" applyBorder="1"/>
    <xf numFmtId="9" fontId="3" fillId="2" borderId="13" xfId="1" applyFont="1" applyFill="1" applyBorder="1"/>
    <xf numFmtId="0" fontId="3" fillId="2" borderId="8" xfId="0" applyFont="1" applyFill="1" applyBorder="1"/>
    <xf numFmtId="9" fontId="3" fillId="2" borderId="14" xfId="1" applyFont="1" applyFill="1" applyBorder="1"/>
    <xf numFmtId="0" fontId="3" fillId="0" borderId="8" xfId="0" applyFont="1" applyFill="1" applyBorder="1"/>
    <xf numFmtId="9" fontId="3" fillId="0" borderId="10" xfId="1" applyFont="1" applyFill="1" applyBorder="1"/>
    <xf numFmtId="0" fontId="3" fillId="0" borderId="5" xfId="0" applyFont="1" applyBorder="1"/>
    <xf numFmtId="0" fontId="5" fillId="0" borderId="0" xfId="0" applyFont="1" applyFill="1"/>
    <xf numFmtId="0" fontId="7" fillId="0" borderId="0" xfId="2" applyFont="1" applyFill="1"/>
    <xf numFmtId="3" fontId="3" fillId="2" borderId="5" xfId="0" applyNumberFormat="1" applyFont="1" applyFill="1" applyBorder="1"/>
    <xf numFmtId="3" fontId="3" fillId="2" borderId="6" xfId="0" applyNumberFormat="1" applyFont="1" applyFill="1" applyBorder="1"/>
    <xf numFmtId="3" fontId="9" fillId="2" borderId="3" xfId="0" applyNumberFormat="1" applyFont="1" applyFill="1" applyBorder="1"/>
    <xf numFmtId="3" fontId="9" fillId="2" borderId="9" xfId="0" applyNumberFormat="1" applyFont="1" applyFill="1" applyBorder="1"/>
    <xf numFmtId="3" fontId="9" fillId="2" borderId="0" xfId="0" applyNumberFormat="1" applyFont="1" applyFill="1" applyBorder="1"/>
    <xf numFmtId="3" fontId="9" fillId="0" borderId="8" xfId="0" applyNumberFormat="1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3" fontId="9" fillId="0" borderId="13" xfId="0" applyNumberFormat="1" applyFont="1" applyBorder="1"/>
    <xf numFmtId="3" fontId="9" fillId="2" borderId="13" xfId="0" applyNumberFormat="1" applyFont="1" applyFill="1" applyBorder="1"/>
    <xf numFmtId="3" fontId="9" fillId="2" borderId="10" xfId="0" applyNumberFormat="1" applyFont="1" applyFill="1" applyBorder="1"/>
    <xf numFmtId="3" fontId="3" fillId="2" borderId="3" xfId="0" applyNumberFormat="1" applyFont="1" applyFill="1" applyBorder="1"/>
    <xf numFmtId="3" fontId="3" fillId="0" borderId="1" xfId="0" applyNumberFormat="1" applyFont="1" applyBorder="1"/>
    <xf numFmtId="3" fontId="3" fillId="2" borderId="1" xfId="0" applyNumberFormat="1" applyFont="1" applyFill="1" applyBorder="1"/>
    <xf numFmtId="3" fontId="3" fillId="0" borderId="8" xfId="0" applyNumberFormat="1" applyFont="1" applyBorder="1"/>
    <xf numFmtId="3" fontId="3" fillId="2" borderId="14" xfId="0" applyNumberFormat="1" applyFont="1" applyFill="1" applyBorder="1"/>
    <xf numFmtId="3" fontId="3" fillId="0" borderId="10" xfId="0" applyNumberFormat="1" applyFont="1" applyBorder="1"/>
    <xf numFmtId="3" fontId="3" fillId="0" borderId="13" xfId="0" applyNumberFormat="1" applyFont="1" applyBorder="1"/>
    <xf numFmtId="3" fontId="3" fillId="2" borderId="8" xfId="0" applyNumberFormat="1" applyFont="1" applyFill="1" applyBorder="1"/>
    <xf numFmtId="3" fontId="3" fillId="2" borderId="10" xfId="0" applyNumberFormat="1" applyFont="1" applyFill="1" applyBorder="1"/>
    <xf numFmtId="3" fontId="9" fillId="2" borderId="14" xfId="0" applyNumberFormat="1" applyFont="1" applyFill="1" applyBorder="1"/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3" fillId="2" borderId="13" xfId="0" applyNumberFormat="1" applyFont="1" applyFill="1" applyBorder="1"/>
  </cellXfs>
  <cellStyles count="3">
    <cellStyle name="Hyperlänk" xfId="2" builtinId="8"/>
    <cellStyle name="Normal" xfId="0" builtinId="0"/>
    <cellStyle name="Procent" xfId="1" builtinId="5"/>
  </cellStyles>
  <dxfs count="0"/>
  <tableStyles count="1" defaultTableStyle="TableStyleMedium2" defaultPivotStyle="PivotStyleLight16">
    <tableStyle name="Tabellformat 1" pivot="0" count="0" xr9:uid="{9029BBFA-2686-43E5-B196-0AE755C20167}"/>
  </tableStyles>
  <colors>
    <mruColors>
      <color rgb="FFED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1'!$A$4</c:f>
              <c:strCache>
                <c:ptCount val="1"/>
                <c:pt idx="0">
                  <c:v>Utgifter för egen FoU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1'!$B$3:$D$3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 1'!$B$4:$D$4</c:f>
              <c:numCache>
                <c:formatCode>#,##0</c:formatCode>
                <c:ptCount val="3"/>
                <c:pt idx="0">
                  <c:v>128774.807117131</c:v>
                </c:pt>
                <c:pt idx="1">
                  <c:v>130947.11258702425</c:v>
                </c:pt>
                <c:pt idx="2">
                  <c:v>131541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E-4871-A674-3F726A5A4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1200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'Figur 10'!$A$4</c:f>
              <c:strCache>
                <c:ptCount val="1"/>
                <c:pt idx="0">
                  <c:v>2021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rgbClr val="1E00B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48-4F12-AB2D-1007D6E49007}"/>
              </c:ext>
            </c:extLst>
          </c:dPt>
          <c:dPt>
            <c:idx val="1"/>
            <c:bubble3D val="0"/>
            <c:spPr>
              <a:solidFill>
                <a:srgbClr val="8D90F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48-4F12-AB2D-1007D6E49007}"/>
              </c:ext>
            </c:extLst>
          </c:dPt>
          <c:dPt>
            <c:idx val="2"/>
            <c:bubble3D val="0"/>
            <c:spPr>
              <a:solidFill>
                <a:srgbClr val="329B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48-4F12-AB2D-1007D6E49007}"/>
              </c:ext>
            </c:extLst>
          </c:dPt>
          <c:dPt>
            <c:idx val="3"/>
            <c:bubble3D val="0"/>
            <c:spPr>
              <a:solidFill>
                <a:srgbClr val="70D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48-4F12-AB2D-1007D6E49007}"/>
              </c:ext>
            </c:extLst>
          </c:dPt>
          <c:dPt>
            <c:idx val="4"/>
            <c:bubble3D val="0"/>
            <c:spPr>
              <a:solidFill>
                <a:srgbClr val="9128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48-4F12-AB2D-1007D6E49007}"/>
              </c:ext>
            </c:extLst>
          </c:dPt>
          <c:dPt>
            <c:idx val="5"/>
            <c:bubble3D val="0"/>
            <c:spPr>
              <a:solidFill>
                <a:srgbClr val="F0C3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48-4F12-AB2D-1007D6E49007}"/>
              </c:ext>
            </c:extLst>
          </c:dPt>
          <c:dPt>
            <c:idx val="6"/>
            <c:bubble3D val="0"/>
            <c:spPr>
              <a:solidFill>
                <a:srgbClr val="FFB3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248-4F12-AB2D-1007D6E49007}"/>
              </c:ext>
            </c:extLst>
          </c:dPt>
          <c:dPt>
            <c:idx val="7"/>
            <c:bubble3D val="0"/>
            <c:spPr>
              <a:solidFill>
                <a:srgbClr val="FFDC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248-4F12-AB2D-1007D6E49007}"/>
              </c:ext>
            </c:extLst>
          </c:dPt>
          <c:dLbls>
            <c:dLbl>
              <c:idx val="0"/>
              <c:layout>
                <c:manualLayout>
                  <c:x val="-2.2986855437069211E-2"/>
                  <c:y val="-6.1121409499838438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48-4F12-AB2D-1007D6E49007}"/>
                </c:ext>
              </c:extLst>
            </c:dLbl>
            <c:dLbl>
              <c:idx val="1"/>
              <c:layout>
                <c:manualLayout>
                  <c:x val="1.2324700274346829E-2"/>
                  <c:y val="1.1470888192651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48-4F12-AB2D-1007D6E49007}"/>
                </c:ext>
              </c:extLst>
            </c:dLbl>
            <c:dLbl>
              <c:idx val="2"/>
              <c:layout>
                <c:manualLayout>
                  <c:x val="9.3435896969889728E-3"/>
                  <c:y val="-1.79966327103280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48-4F12-AB2D-1007D6E490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 10'!$B$3:$D$3</c:f>
              <c:strCache>
                <c:ptCount val="3"/>
                <c:pt idx="0">
                  <c:v>Små företag: 10-49 anställda</c:v>
                </c:pt>
                <c:pt idx="1">
                  <c:v>Medelstora företag: 50-249 anställda</c:v>
                </c:pt>
                <c:pt idx="2">
                  <c:v>Stora företag: 250+ anställda</c:v>
                </c:pt>
              </c:strCache>
            </c:strRef>
          </c:cat>
          <c:val>
            <c:numRef>
              <c:f>'Figur 10'!$B$4:$D$4</c:f>
              <c:numCache>
                <c:formatCode>#,##0</c:formatCode>
                <c:ptCount val="3"/>
                <c:pt idx="0">
                  <c:v>9721</c:v>
                </c:pt>
                <c:pt idx="1">
                  <c:v>9513</c:v>
                </c:pt>
                <c:pt idx="2">
                  <c:v>53267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48-4F12-AB2D-1007D6E490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11'!$C$3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11'!$A$4:$B$9</c:f>
              <c:multiLvlStrCache>
                <c:ptCount val="6"/>
                <c:lvl>
                  <c:pt idx="0">
                    <c:v>10-49 anställda</c:v>
                  </c:pt>
                  <c:pt idx="1">
                    <c:v>50-249 anställda</c:v>
                  </c:pt>
                  <c:pt idx="2">
                    <c:v>250+ anställda</c:v>
                  </c:pt>
                  <c:pt idx="3">
                    <c:v>10-49 anställda</c:v>
                  </c:pt>
                  <c:pt idx="4">
                    <c:v>50-249 anställda</c:v>
                  </c:pt>
                  <c:pt idx="5">
                    <c:v>250+ anställda</c:v>
                  </c:pt>
                </c:lvl>
                <c:lvl>
                  <c:pt idx="0">
                    <c:v>2019</c:v>
                  </c:pt>
                  <c:pt idx="3">
                    <c:v>2021</c:v>
                  </c:pt>
                </c:lvl>
              </c:multiLvlStrCache>
            </c:multiLvlStrRef>
          </c:cat>
          <c:val>
            <c:numRef>
              <c:f>'Figur 11'!$C$4:$C$9</c:f>
              <c:numCache>
                <c:formatCode>#,##0</c:formatCode>
                <c:ptCount val="6"/>
                <c:pt idx="0">
                  <c:v>2119</c:v>
                </c:pt>
                <c:pt idx="1">
                  <c:v>2780</c:v>
                </c:pt>
                <c:pt idx="2">
                  <c:v>11540</c:v>
                </c:pt>
                <c:pt idx="3">
                  <c:v>2215</c:v>
                </c:pt>
                <c:pt idx="4">
                  <c:v>2813</c:v>
                </c:pt>
                <c:pt idx="5">
                  <c:v>14413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'Figur 11'!$D$3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11'!$A$4:$B$9</c:f>
              <c:multiLvlStrCache>
                <c:ptCount val="6"/>
                <c:lvl>
                  <c:pt idx="0">
                    <c:v>10-49 anställda</c:v>
                  </c:pt>
                  <c:pt idx="1">
                    <c:v>50-249 anställda</c:v>
                  </c:pt>
                  <c:pt idx="2">
                    <c:v>250+ anställda</c:v>
                  </c:pt>
                  <c:pt idx="3">
                    <c:v>10-49 anställda</c:v>
                  </c:pt>
                  <c:pt idx="4">
                    <c:v>50-249 anställda</c:v>
                  </c:pt>
                  <c:pt idx="5">
                    <c:v>250+ anställda</c:v>
                  </c:pt>
                </c:lvl>
                <c:lvl>
                  <c:pt idx="0">
                    <c:v>2019</c:v>
                  </c:pt>
                  <c:pt idx="3">
                    <c:v>2021</c:v>
                  </c:pt>
                </c:lvl>
              </c:multiLvlStrCache>
            </c:multiLvlStrRef>
          </c:cat>
          <c:val>
            <c:numRef>
              <c:f>'Figur 11'!$D$4:$D$9</c:f>
              <c:numCache>
                <c:formatCode>#,##0</c:formatCode>
                <c:ptCount val="6"/>
                <c:pt idx="0">
                  <c:v>6659</c:v>
                </c:pt>
                <c:pt idx="1">
                  <c:v>6124</c:v>
                </c:pt>
                <c:pt idx="2">
                  <c:v>35418</c:v>
                </c:pt>
                <c:pt idx="3">
                  <c:v>7506</c:v>
                </c:pt>
                <c:pt idx="4">
                  <c:v>6700</c:v>
                </c:pt>
                <c:pt idx="5">
                  <c:v>38854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12'!$C$3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12'!$B$4:$B$8</c:f>
              <c:strCache>
                <c:ptCount val="5"/>
                <c:pt idx="0">
                  <c:v>21 industri för farmaceutiska basprodukter och läkemedel</c:v>
                </c:pt>
                <c:pt idx="1">
                  <c:v>72 forsknings- och utvecklingsinstitutioner</c:v>
                </c:pt>
                <c:pt idx="2">
                  <c:v>29-30 transportmedelsindustri</c:v>
                </c:pt>
                <c:pt idx="3">
                  <c:v>58-63 informations- och kommunikationsföretag</c:v>
                </c:pt>
                <c:pt idx="4">
                  <c:v>28 övrig maskinindustri</c:v>
                </c:pt>
              </c:strCache>
            </c:strRef>
          </c:cat>
          <c:val>
            <c:numRef>
              <c:f>'Figur 12'!$C$4:$C$8</c:f>
              <c:numCache>
                <c:formatCode>#,##0</c:formatCode>
                <c:ptCount val="5"/>
                <c:pt idx="0">
                  <c:v>1672</c:v>
                </c:pt>
                <c:pt idx="1">
                  <c:v>2991</c:v>
                </c:pt>
                <c:pt idx="2">
                  <c:v>4229</c:v>
                </c:pt>
                <c:pt idx="3">
                  <c:v>3747</c:v>
                </c:pt>
                <c:pt idx="4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'Figur 12'!$D$3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12'!$B$4:$B$8</c:f>
              <c:strCache>
                <c:ptCount val="5"/>
                <c:pt idx="0">
                  <c:v>21 industri för farmaceutiska basprodukter och läkemedel</c:v>
                </c:pt>
                <c:pt idx="1">
                  <c:v>72 forsknings- och utvecklingsinstitutioner</c:v>
                </c:pt>
                <c:pt idx="2">
                  <c:v>29-30 transportmedelsindustri</c:v>
                </c:pt>
                <c:pt idx="3">
                  <c:v>58-63 informations- och kommunikationsföretag</c:v>
                </c:pt>
                <c:pt idx="4">
                  <c:v>28 övrig maskinindustri</c:v>
                </c:pt>
              </c:strCache>
            </c:strRef>
          </c:cat>
          <c:val>
            <c:numRef>
              <c:f>'Figur 12'!$D$4:$D$8</c:f>
              <c:numCache>
                <c:formatCode>#,##0</c:formatCode>
                <c:ptCount val="5"/>
                <c:pt idx="0">
                  <c:v>1159</c:v>
                </c:pt>
                <c:pt idx="1">
                  <c:v>4896</c:v>
                </c:pt>
                <c:pt idx="2">
                  <c:v>12909</c:v>
                </c:pt>
                <c:pt idx="3">
                  <c:v>14369</c:v>
                </c:pt>
                <c:pt idx="4">
                  <c:v>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max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2'!$B$3</c:f>
              <c:strCache>
                <c:ptCount val="1"/>
                <c:pt idx="0">
                  <c:v>Rörelsekostnader - ersättning till anställda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2'!$A$4:$A$5</c:f>
              <c:strCache>
                <c:ptCount val="2"/>
                <c:pt idx="0">
                  <c:v>2019</c:v>
                </c:pt>
                <c:pt idx="1">
                  <c:v>2021</c:v>
                </c:pt>
              </c:strCache>
            </c:strRef>
          </c:cat>
          <c:val>
            <c:numRef>
              <c:f>'Figur 2'!$B$4:$B$5</c:f>
              <c:numCache>
                <c:formatCode>#,##0</c:formatCode>
                <c:ptCount val="2"/>
                <c:pt idx="0">
                  <c:v>64778.502005794748</c:v>
                </c:pt>
                <c:pt idx="1">
                  <c:v>69450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'Figur 2'!$C$3</c:f>
              <c:strCache>
                <c:ptCount val="1"/>
                <c:pt idx="0">
                  <c:v>Rörelsekostnader - kostnader för konsulter och inhyrd personal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2'!$A$4:$A$5</c:f>
              <c:strCache>
                <c:ptCount val="2"/>
                <c:pt idx="0">
                  <c:v>2019</c:v>
                </c:pt>
                <c:pt idx="1">
                  <c:v>2021</c:v>
                </c:pt>
              </c:strCache>
            </c:strRef>
          </c:cat>
          <c:val>
            <c:numRef>
              <c:f>'Figur 2'!$C$4:$C$5</c:f>
              <c:numCache>
                <c:formatCode>#,##0</c:formatCode>
                <c:ptCount val="2"/>
                <c:pt idx="0">
                  <c:v>27879.807161688772</c:v>
                </c:pt>
                <c:pt idx="1">
                  <c:v>20712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'Figur 2'!$D$3</c:f>
              <c:strCache>
                <c:ptCount val="1"/>
                <c:pt idx="0">
                  <c:v>Andra rörelsekostnader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2'!$A$4:$A$5</c:f>
              <c:strCache>
                <c:ptCount val="2"/>
                <c:pt idx="0">
                  <c:v>2019</c:v>
                </c:pt>
                <c:pt idx="1">
                  <c:v>2021</c:v>
                </c:pt>
              </c:strCache>
            </c:strRef>
          </c:cat>
          <c:val>
            <c:numRef>
              <c:f>'Figur 2'!$D$4:$D$5</c:f>
              <c:numCache>
                <c:formatCode>#,##0</c:formatCode>
                <c:ptCount val="2"/>
                <c:pt idx="0">
                  <c:v>27714.968353057862</c:v>
                </c:pt>
                <c:pt idx="1">
                  <c:v>31225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ser>
          <c:idx val="3"/>
          <c:order val="3"/>
          <c:tx>
            <c:strRef>
              <c:f>'Figur 2'!$E$3</c:f>
              <c:strCache>
                <c:ptCount val="1"/>
                <c:pt idx="0">
                  <c:v>Totala Investeringar 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2'!$A$4:$A$5</c:f>
              <c:strCache>
                <c:ptCount val="2"/>
                <c:pt idx="0">
                  <c:v>2019</c:v>
                </c:pt>
                <c:pt idx="1">
                  <c:v>2021</c:v>
                </c:pt>
              </c:strCache>
            </c:strRef>
          </c:cat>
          <c:val>
            <c:numRef>
              <c:f>'Figur 2'!$E$4:$E$5</c:f>
              <c:numCache>
                <c:formatCode>#,##0</c:formatCode>
                <c:ptCount val="2"/>
                <c:pt idx="0">
                  <c:v>8402.5795253067427</c:v>
                </c:pt>
                <c:pt idx="1">
                  <c:v>10154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3'!$A$5:$A$9</c:f>
              <c:strCache>
                <c:ptCount val="5"/>
                <c:pt idx="0">
                  <c:v>29-30 transportmedelsindustri</c:v>
                </c:pt>
                <c:pt idx="1">
                  <c:v>58-63 informations- och kommunikationsföretag</c:v>
                </c:pt>
                <c:pt idx="2">
                  <c:v>72 forsknings- och utvecklingsinstitutioner</c:v>
                </c:pt>
                <c:pt idx="3">
                  <c:v>28 övrig maskinindustri</c:v>
                </c:pt>
                <c:pt idx="4">
                  <c:v>21 industri för farmaceutiska basprodukter och läkemedel</c:v>
                </c:pt>
              </c:strCache>
            </c:strRef>
          </c:cat>
          <c:val>
            <c:numRef>
              <c:f>'Figur 3'!$B$5:$B$9</c:f>
              <c:numCache>
                <c:formatCode>#,##0</c:formatCode>
                <c:ptCount val="5"/>
                <c:pt idx="0">
                  <c:v>32730</c:v>
                </c:pt>
                <c:pt idx="1">
                  <c:v>30474</c:v>
                </c:pt>
                <c:pt idx="2">
                  <c:v>14110</c:v>
                </c:pt>
                <c:pt idx="3">
                  <c:v>10633</c:v>
                </c:pt>
                <c:pt idx="4">
                  <c:v>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1-48F4-BD06-EF3B9BD4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max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4'!$B$14</c:f>
              <c:strCache>
                <c:ptCount val="1"/>
                <c:pt idx="0">
                  <c:v>Tio största FoU-utförare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4'!$A$15:$A$22</c:f>
              <c:numCache>
                <c:formatCode>General</c:formatCode>
                <c:ptCount val="8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  <c:pt idx="6">
                  <c:v>2019</c:v>
                </c:pt>
                <c:pt idx="7">
                  <c:v>2021</c:v>
                </c:pt>
              </c:numCache>
            </c:numRef>
          </c:cat>
          <c:val>
            <c:numRef>
              <c:f>'Figur 4'!$B$15:$B$22</c:f>
              <c:numCache>
                <c:formatCode>0%</c:formatCode>
                <c:ptCount val="8"/>
                <c:pt idx="0">
                  <c:v>0.39781886148486267</c:v>
                </c:pt>
                <c:pt idx="1">
                  <c:v>0.42106572060602931</c:v>
                </c:pt>
                <c:pt idx="2">
                  <c:v>0.45197030885773931</c:v>
                </c:pt>
                <c:pt idx="3">
                  <c:v>0.42854818344881956</c:v>
                </c:pt>
                <c:pt idx="4">
                  <c:v>0.43793643703813795</c:v>
                </c:pt>
                <c:pt idx="5">
                  <c:v>0.4669353843737441</c:v>
                </c:pt>
                <c:pt idx="6">
                  <c:v>0.47794477334388746</c:v>
                </c:pt>
                <c:pt idx="7">
                  <c:v>0.46941047278034986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E-4871-A674-3F726A5A4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5'!$B$3</c:f>
              <c:strCache>
                <c:ptCount val="1"/>
                <c:pt idx="0">
                  <c:v>Företagssektorn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5'!$A$4:$A$5</c:f>
              <c:strCache>
                <c:ptCount val="2"/>
                <c:pt idx="0">
                  <c:v>2019</c:v>
                </c:pt>
                <c:pt idx="1">
                  <c:v>2021</c:v>
                </c:pt>
              </c:strCache>
            </c:strRef>
          </c:cat>
          <c:val>
            <c:numRef>
              <c:f>'Figur 5'!$B$4:$B$5</c:f>
              <c:numCache>
                <c:formatCode>#,##0</c:formatCode>
                <c:ptCount val="2"/>
                <c:pt idx="0">
                  <c:v>7560.5366939564983</c:v>
                </c:pt>
                <c:pt idx="1">
                  <c:v>15002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1-48F4-BD06-EF3B9BD4D355}"/>
            </c:ext>
          </c:extLst>
        </c:ser>
        <c:ser>
          <c:idx val="1"/>
          <c:order val="1"/>
          <c:tx>
            <c:strRef>
              <c:f>'Figur 5'!$C$3</c:f>
              <c:strCache>
                <c:ptCount val="1"/>
                <c:pt idx="0">
                  <c:v>Offentliga sektorn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5'!$A$4:$A$5</c:f>
              <c:strCache>
                <c:ptCount val="2"/>
                <c:pt idx="0">
                  <c:v>2019</c:v>
                </c:pt>
                <c:pt idx="1">
                  <c:v>2021</c:v>
                </c:pt>
              </c:strCache>
            </c:strRef>
          </c:cat>
          <c:val>
            <c:numRef>
              <c:f>'Figur 5'!$C$4:$C$5</c:f>
              <c:numCache>
                <c:formatCode>#,##0</c:formatCode>
                <c:ptCount val="2"/>
                <c:pt idx="0">
                  <c:v>5598.219921146514</c:v>
                </c:pt>
                <c:pt idx="1">
                  <c:v>4795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1-48F4-BD06-EF3B9BD4D355}"/>
            </c:ext>
          </c:extLst>
        </c:ser>
        <c:ser>
          <c:idx val="4"/>
          <c:order val="4"/>
          <c:tx>
            <c:strRef>
              <c:f>'Figur 5'!$F$3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rgbClr val="91289B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5'!$A$4:$A$5</c:f>
              <c:strCache>
                <c:ptCount val="2"/>
                <c:pt idx="0">
                  <c:v>2019</c:v>
                </c:pt>
                <c:pt idx="1">
                  <c:v>2021</c:v>
                </c:pt>
              </c:strCache>
            </c:strRef>
          </c:cat>
          <c:val>
            <c:numRef>
              <c:f>'Figur 5'!$F$4:$F$5</c:f>
              <c:numCache>
                <c:formatCode>#,##0</c:formatCode>
                <c:ptCount val="2"/>
                <c:pt idx="0">
                  <c:v>12420.656726774803</c:v>
                </c:pt>
                <c:pt idx="1">
                  <c:v>18580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F1-48F4-BD06-EF3B9BD4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'Figur 5'!$D$3</c15:sqref>
                        </c15:formulaRef>
                      </c:ext>
                    </c:extLst>
                    <c:strCache>
                      <c:ptCount val="1"/>
                      <c:pt idx="0">
                        <c:v>Universitets- och högskolesektorn</c:v>
                      </c:pt>
                    </c:strCache>
                  </c:strRef>
                </c:tx>
                <c:spPr>
                  <a:solidFill>
                    <a:srgbClr val="329B46"/>
                  </a:solidFill>
                  <a:ln w="6350">
                    <a:solidFill>
                      <a:srgbClr val="1E00BE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 5'!$A$4:$A$5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 5'!$D$4:$D$5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77.694725087179677</c:v>
                      </c:pt>
                      <c:pt idx="1">
                        <c:v>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0F1-48F4-BD06-EF3B9BD4D35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5'!$E$3</c15:sqref>
                        </c15:formulaRef>
                      </c:ext>
                    </c:extLst>
                    <c:strCache>
                      <c:ptCount val="1"/>
                      <c:pt idx="0">
                        <c:v>Privata icke-vinstdrivande sektorn</c:v>
                      </c:pt>
                    </c:strCache>
                  </c:strRef>
                </c:tx>
                <c:spPr>
                  <a:solidFill>
                    <a:srgbClr val="70DC69"/>
                  </a:solidFill>
                  <a:ln w="6350">
                    <a:solidFill>
                      <a:srgbClr val="1E00BE"/>
                    </a:solidFill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5'!$A$4:$A$5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2021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5'!$E$4:$E$5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108.14265789161495</c:v>
                      </c:pt>
                      <c:pt idx="1">
                        <c:v>122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0F1-48F4-BD06-EF3B9BD4D355}"/>
                  </c:ext>
                </c:extLst>
              </c15:ser>
            </c15:filteredBarSeries>
          </c:ext>
        </c:extLst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6'!$B$3</c:f>
              <c:strCache>
                <c:ptCount val="1"/>
                <c:pt idx="0">
                  <c:v>Företagssektorn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6'!$A$4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'Figur 6'!$B$4</c:f>
              <c:numCache>
                <c:formatCode>#,##0</c:formatCode>
                <c:ptCount val="1"/>
                <c:pt idx="0">
                  <c:v>24120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1-48F4-BD06-EF3B9BD4D355}"/>
            </c:ext>
          </c:extLst>
        </c:ser>
        <c:ser>
          <c:idx val="2"/>
          <c:order val="2"/>
          <c:tx>
            <c:strRef>
              <c:f>'Figur 6'!$D$3</c:f>
              <c:strCache>
                <c:ptCount val="1"/>
                <c:pt idx="0">
                  <c:v>Universitets- och högskolesektorn</c:v>
                </c:pt>
              </c:strCache>
            </c:strRef>
          </c:tx>
          <c:spPr>
            <a:solidFill>
              <a:srgbClr val="91289B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6'!$A$4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'Figur 6'!$D$4</c:f>
              <c:numCache>
                <c:formatCode>#,##0</c:formatCode>
                <c:ptCount val="1"/>
                <c:pt idx="0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1-48F4-BD06-EF3B9BD4D355}"/>
            </c:ext>
          </c:extLst>
        </c:ser>
        <c:ser>
          <c:idx val="4"/>
          <c:order val="4"/>
          <c:tx>
            <c:strRef>
              <c:f>'Figur 6'!$F$3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6'!$A$4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'Figur 6'!$F$4</c:f>
              <c:numCache>
                <c:formatCode>#,##0</c:formatCode>
                <c:ptCount val="1"/>
                <c:pt idx="0">
                  <c:v>41252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F1-48F4-BD06-EF3B9BD4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 6'!$C$3</c15:sqref>
                        </c15:formulaRef>
                      </c:ext>
                    </c:extLst>
                    <c:strCache>
                      <c:ptCount val="1"/>
                      <c:pt idx="0">
                        <c:v>Offentliga sektorn</c:v>
                      </c:pt>
                    </c:strCache>
                  </c:strRef>
                </c:tx>
                <c:spPr>
                  <a:solidFill>
                    <a:srgbClr val="8D90F5"/>
                  </a:solidFill>
                  <a:ln w="6350">
                    <a:solidFill>
                      <a:srgbClr val="1E00BE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'Figur 6'!$A$4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 6'!$C$4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0F1-48F4-BD06-EF3B9BD4D35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6'!$E$3</c15:sqref>
                        </c15:formulaRef>
                      </c:ext>
                    </c:extLst>
                    <c:strCache>
                      <c:ptCount val="1"/>
                      <c:pt idx="0">
                        <c:v>Privata icke-vinstdrivande sektorn</c:v>
                      </c:pt>
                    </c:strCache>
                  </c:strRef>
                </c:tx>
                <c:spPr>
                  <a:solidFill>
                    <a:srgbClr val="70DC69"/>
                  </a:solidFill>
                  <a:ln w="6350">
                    <a:solidFill>
                      <a:srgbClr val="1E00BE"/>
                    </a:solidFill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6'!$A$4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6'!$E$4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0F1-48F4-BD06-EF3B9BD4D355}"/>
                  </c:ext>
                </c:extLst>
              </c15:ser>
            </c15:filteredBarSeries>
          </c:ext>
        </c:extLst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7'!$B$3</c:f>
              <c:strCache>
                <c:ptCount val="1"/>
                <c:pt idx="0">
                  <c:v>Intern personal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7'!$A$4:$A$6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 7'!$B$4:$B$6</c:f>
              <c:numCache>
                <c:formatCode>#,##0</c:formatCode>
                <c:ptCount val="3"/>
                <c:pt idx="0">
                  <c:v>64641</c:v>
                </c:pt>
                <c:pt idx="1">
                  <c:v>68303</c:v>
                </c:pt>
                <c:pt idx="2">
                  <c:v>72501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E-4871-A674-3F726A5A42DA}"/>
            </c:ext>
          </c:extLst>
        </c:ser>
        <c:ser>
          <c:idx val="1"/>
          <c:order val="1"/>
          <c:tx>
            <c:strRef>
              <c:f>'Figur 7'!$C$3</c:f>
              <c:strCache>
                <c:ptCount val="1"/>
                <c:pt idx="0">
                  <c:v>Extern personal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7'!$A$4:$A$6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'Figur 7'!$C$4:$C$6</c:f>
              <c:numCache>
                <c:formatCode>#,##0</c:formatCode>
                <c:ptCount val="3"/>
                <c:pt idx="0">
                  <c:v>19832</c:v>
                </c:pt>
                <c:pt idx="1">
                  <c:v>18628</c:v>
                </c:pt>
                <c:pt idx="2">
                  <c:v>16452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E-4871-A674-3F726A5A4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8'!$B$3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8'!$A$4:$A$5</c:f>
              <c:numCache>
                <c:formatCode>General</c:formatCode>
                <c:ptCount val="2"/>
                <c:pt idx="0">
                  <c:v>2019</c:v>
                </c:pt>
                <c:pt idx="1">
                  <c:v>2021</c:v>
                </c:pt>
              </c:numCache>
            </c:numRef>
          </c:cat>
          <c:val>
            <c:numRef>
              <c:f>'Figur 8'!$B$4:$B$5</c:f>
              <c:numCache>
                <c:formatCode>#,##0</c:formatCode>
                <c:ptCount val="2"/>
                <c:pt idx="0">
                  <c:v>20863</c:v>
                </c:pt>
                <c:pt idx="1">
                  <c:v>23365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1-48F4-BD06-EF3B9BD4D355}"/>
            </c:ext>
          </c:extLst>
        </c:ser>
        <c:ser>
          <c:idx val="1"/>
          <c:order val="1"/>
          <c:tx>
            <c:strRef>
              <c:f>'Figur 8'!$C$3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'Figur 8'!$A$4:$A$5</c:f>
              <c:numCache>
                <c:formatCode>General</c:formatCode>
                <c:ptCount val="2"/>
                <c:pt idx="0">
                  <c:v>2019</c:v>
                </c:pt>
                <c:pt idx="1">
                  <c:v>2021</c:v>
                </c:pt>
              </c:numCache>
            </c:numRef>
          </c:cat>
          <c:val>
            <c:numRef>
              <c:f>'Figur 8'!$C$4:$C$5</c:f>
              <c:numCache>
                <c:formatCode>#,##0</c:formatCode>
                <c:ptCount val="2"/>
                <c:pt idx="0">
                  <c:v>63610</c:v>
                </c:pt>
                <c:pt idx="1">
                  <c:v>65588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1-48F4-BD06-EF3B9BD4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 9'!$C$3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9'!$A$4:$B$7</c:f>
              <c:multiLvlStrCache>
                <c:ptCount val="4"/>
                <c:lvl>
                  <c:pt idx="0">
                    <c:v>Forskare, produktutvecklare eller motsvarande</c:v>
                  </c:pt>
                  <c:pt idx="1">
                    <c:v>Understödjande personal</c:v>
                  </c:pt>
                  <c:pt idx="2">
                    <c:v>Forskare, produktutvecklare eller motsvarande</c:v>
                  </c:pt>
                  <c:pt idx="3">
                    <c:v>Understödjande personal</c:v>
                  </c:pt>
                </c:lvl>
                <c:lvl>
                  <c:pt idx="0">
                    <c:v>2019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'FIgur 9'!$C$4:$C$7</c:f>
              <c:numCache>
                <c:formatCode>#,##0</c:formatCode>
                <c:ptCount val="4"/>
                <c:pt idx="0">
                  <c:v>16788</c:v>
                </c:pt>
                <c:pt idx="1">
                  <c:v>4075</c:v>
                </c:pt>
                <c:pt idx="2">
                  <c:v>19414</c:v>
                </c:pt>
                <c:pt idx="3">
                  <c:v>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E-4871-A674-3F726A5A42DA}"/>
            </c:ext>
          </c:extLst>
        </c:ser>
        <c:ser>
          <c:idx val="1"/>
          <c:order val="1"/>
          <c:tx>
            <c:strRef>
              <c:f>'FIgur 9'!$D$3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9'!$A$4:$B$7</c:f>
              <c:multiLvlStrCache>
                <c:ptCount val="4"/>
                <c:lvl>
                  <c:pt idx="0">
                    <c:v>Forskare, produktutvecklare eller motsvarande</c:v>
                  </c:pt>
                  <c:pt idx="1">
                    <c:v>Understödjande personal</c:v>
                  </c:pt>
                  <c:pt idx="2">
                    <c:v>Forskare, produktutvecklare eller motsvarande</c:v>
                  </c:pt>
                  <c:pt idx="3">
                    <c:v>Understödjande personal</c:v>
                  </c:pt>
                </c:lvl>
                <c:lvl>
                  <c:pt idx="0">
                    <c:v>2019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'FIgur 9'!$D$4:$D$7</c:f>
              <c:numCache>
                <c:formatCode>#,##0</c:formatCode>
                <c:ptCount val="4"/>
                <c:pt idx="0">
                  <c:v>56468</c:v>
                </c:pt>
                <c:pt idx="1">
                  <c:v>7142</c:v>
                </c:pt>
                <c:pt idx="2">
                  <c:v>58185</c:v>
                </c:pt>
                <c:pt idx="3">
                  <c:v>7403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E-4871-A674-3F726A5A4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63500</xdr:colOff>
      <xdr:row>0</xdr:row>
      <xdr:rowOff>123826</xdr:rowOff>
    </xdr:from>
    <xdr:to>
      <xdr:col>11</xdr:col>
      <xdr:colOff>257175</xdr:colOff>
      <xdr:row>13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465EA5-0C89-4C59-8007-9EF2C3BB7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53976</xdr:colOff>
      <xdr:row>0</xdr:row>
      <xdr:rowOff>0</xdr:rowOff>
    </xdr:from>
    <xdr:to>
      <xdr:col>13</xdr:col>
      <xdr:colOff>644525</xdr:colOff>
      <xdr:row>7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7F25A2-35B5-4F58-AFB5-A6CB87EAC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0</xdr:row>
      <xdr:rowOff>0</xdr:rowOff>
    </xdr:from>
    <xdr:to>
      <xdr:col>12</xdr:col>
      <xdr:colOff>152400</xdr:colOff>
      <xdr:row>13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0F7F44-59B8-4FF5-8C04-7D6E78898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273050</xdr:colOff>
      <xdr:row>1</xdr:row>
      <xdr:rowOff>133350</xdr:rowOff>
    </xdr:from>
    <xdr:to>
      <xdr:col>12</xdr:col>
      <xdr:colOff>123825</xdr:colOff>
      <xdr:row>13</xdr:row>
      <xdr:rowOff>101599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7BC988C-DAC8-44D1-9943-B0B1FD9E1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1</xdr:row>
      <xdr:rowOff>0</xdr:rowOff>
    </xdr:from>
    <xdr:to>
      <xdr:col>11</xdr:col>
      <xdr:colOff>438150</xdr:colOff>
      <xdr:row>15</xdr:row>
      <xdr:rowOff>142874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CD0CA-D998-47A3-8D77-344784EAE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377825</xdr:colOff>
      <xdr:row>1</xdr:row>
      <xdr:rowOff>9525</xdr:rowOff>
    </xdr:from>
    <xdr:to>
      <xdr:col>11</xdr:col>
      <xdr:colOff>187325</xdr:colOff>
      <xdr:row>15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574A89-BE4C-4EA0-9DB8-593355934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2</xdr:row>
      <xdr:rowOff>9525</xdr:rowOff>
    </xdr:from>
    <xdr:to>
      <xdr:col>12</xdr:col>
      <xdr:colOff>142875</xdr:colOff>
      <xdr:row>16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9A82BF-698C-42A6-95D9-E1AC91BEE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663575</xdr:colOff>
      <xdr:row>2</xdr:row>
      <xdr:rowOff>22225</xdr:rowOff>
    </xdr:from>
    <xdr:to>
      <xdr:col>13</xdr:col>
      <xdr:colOff>187325</xdr:colOff>
      <xdr:row>14</xdr:row>
      <xdr:rowOff>25400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A78660E-A5E3-43CA-A94E-D1A9B87A7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13</xdr:col>
      <xdr:colOff>434975</xdr:colOff>
      <xdr:row>11</xdr:row>
      <xdr:rowOff>158750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196DEE9-645B-4D65-A389-B60256562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19051</xdr:colOff>
      <xdr:row>0</xdr:row>
      <xdr:rowOff>133350</xdr:rowOff>
    </xdr:from>
    <xdr:to>
      <xdr:col>10</xdr:col>
      <xdr:colOff>485776</xdr:colOff>
      <xdr:row>14</xdr:row>
      <xdr:rowOff>19050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4890B0A-BFFC-4449-8F92-756B283E9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0</xdr:row>
      <xdr:rowOff>0</xdr:rowOff>
    </xdr:from>
    <xdr:to>
      <xdr:col>12</xdr:col>
      <xdr:colOff>0</xdr:colOff>
      <xdr:row>16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515B1F-6801-4238-AFB6-C03239E13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0</xdr:rowOff>
    </xdr:from>
    <xdr:to>
      <xdr:col>14</xdr:col>
      <xdr:colOff>476250</xdr:colOff>
      <xdr:row>9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A04DAE-46ED-4B69-AA9F-E0E0F9911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CB">
  <a:themeElements>
    <a:clrScheme name="SCB Färger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9089F142-C9AC-4F0F-A93E-F3A24C65695D}" vid="{1EFE4427-1E0F-4915-91DE-0FC4EE12C4F4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databasen.scb.se/sq/13239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s://www.statistikdatabasen.scb.se/sq/13241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s://www.statistikdatabasen.scb.se/sq/132415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hyperlink" Target="https://www.statistikdatabasen.scb.se/sq/13241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statistikdatabasen.scb.se/sq/13239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statistikdatabasen.scb.se/sq/1324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www.statistikdatabasen.scb.se/sq/132406" TargetMode="External"/><Relationship Id="rId1" Type="http://schemas.openxmlformats.org/officeDocument/2006/relationships/hyperlink" Target="https://www.statistikdatabasen.scb.se/sq/13240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www.statistikdatabasen.scb.se/sq/132408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www.statistikdatabasen.scb.se/sq/132409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www.statistikdatabasen.scb.se/sq/132410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s://www.statistikdatabasen.scb.se/sq/132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0260-4F21-47E7-BB80-E1060E8ABD0A}">
  <dimension ref="A1:F8"/>
  <sheetViews>
    <sheetView tabSelected="1" workbookViewId="0"/>
  </sheetViews>
  <sheetFormatPr defaultRowHeight="16.5" x14ac:dyDescent="0.3"/>
  <cols>
    <col min="1" max="1" width="20.875" customWidth="1"/>
    <col min="2" max="4" width="9.25" customWidth="1"/>
  </cols>
  <sheetData>
    <row r="1" spans="1:6" s="1" customFormat="1" ht="13.5" x14ac:dyDescent="0.25">
      <c r="A1" s="1" t="s">
        <v>58</v>
      </c>
    </row>
    <row r="2" spans="1:6" ht="17.25" thickBot="1" x14ac:dyDescent="0.35">
      <c r="A2" s="3"/>
      <c r="B2" s="3"/>
      <c r="C2" s="3"/>
      <c r="D2" s="3"/>
    </row>
    <row r="3" spans="1:6" ht="17.25" thickBot="1" x14ac:dyDescent="0.35">
      <c r="A3" s="4"/>
      <c r="B3" s="5">
        <v>2019</v>
      </c>
      <c r="C3" s="5">
        <v>2020</v>
      </c>
      <c r="D3" s="6">
        <v>2021</v>
      </c>
    </row>
    <row r="4" spans="1:6" ht="17.25" thickBot="1" x14ac:dyDescent="0.35">
      <c r="A4" s="7" t="s">
        <v>0</v>
      </c>
      <c r="B4" s="36">
        <v>128774.807117131</v>
      </c>
      <c r="C4" s="36">
        <v>130947.11258702425</v>
      </c>
      <c r="D4" s="37">
        <v>131541</v>
      </c>
      <c r="F4" s="3"/>
    </row>
    <row r="5" spans="1:6" x14ac:dyDescent="0.3">
      <c r="E5" s="3"/>
      <c r="F5" s="3"/>
    </row>
    <row r="6" spans="1:6" x14ac:dyDescent="0.3">
      <c r="D6" s="3"/>
    </row>
    <row r="7" spans="1:6" x14ac:dyDescent="0.3">
      <c r="A7" s="8" t="s">
        <v>1</v>
      </c>
    </row>
    <row r="8" spans="1:6" x14ac:dyDescent="0.3">
      <c r="A8" s="9" t="s">
        <v>2</v>
      </c>
    </row>
  </sheetData>
  <hyperlinks>
    <hyperlink ref="A8" r:id="rId1" xr:uid="{CA07AA81-5813-49FA-95F5-51F634351809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2B06-D9E0-4A76-B21B-FBAEFFDA904B}">
  <dimension ref="A1:D8"/>
  <sheetViews>
    <sheetView workbookViewId="0"/>
  </sheetViews>
  <sheetFormatPr defaultRowHeight="16.5" x14ac:dyDescent="0.3"/>
  <cols>
    <col min="2" max="2" width="26.125" customWidth="1"/>
    <col min="3" max="3" width="36" customWidth="1"/>
    <col min="4" max="4" width="26.125" customWidth="1"/>
  </cols>
  <sheetData>
    <row r="1" spans="1:4" x14ac:dyDescent="0.3">
      <c r="A1" s="10" t="s">
        <v>53</v>
      </c>
    </row>
    <row r="2" spans="1:4" ht="17.25" thickBot="1" x14ac:dyDescent="0.35"/>
    <row r="3" spans="1:4" ht="17.25" thickBot="1" x14ac:dyDescent="0.35">
      <c r="A3" s="4"/>
      <c r="B3" s="5" t="s">
        <v>45</v>
      </c>
      <c r="C3" s="5" t="s">
        <v>46</v>
      </c>
      <c r="D3" s="6" t="s">
        <v>47</v>
      </c>
    </row>
    <row r="4" spans="1:4" ht="17.25" thickBot="1" x14ac:dyDescent="0.35">
      <c r="A4" s="7" t="s">
        <v>8</v>
      </c>
      <c r="B4" s="36">
        <v>9721</v>
      </c>
      <c r="C4" s="36">
        <v>9513</v>
      </c>
      <c r="D4" s="37">
        <v>53267</v>
      </c>
    </row>
    <row r="7" spans="1:4" x14ac:dyDescent="0.3">
      <c r="A7" s="8" t="s">
        <v>10</v>
      </c>
    </row>
    <row r="8" spans="1:4" x14ac:dyDescent="0.3">
      <c r="A8" s="9" t="s">
        <v>48</v>
      </c>
    </row>
  </sheetData>
  <hyperlinks>
    <hyperlink ref="A8" r:id="rId1" xr:uid="{8C5871F3-F7C0-40C2-A476-9BC931027F93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74256-4989-4589-B653-5F49876BDC98}">
  <dimension ref="A1:D13"/>
  <sheetViews>
    <sheetView workbookViewId="0"/>
  </sheetViews>
  <sheetFormatPr defaultRowHeight="16.5" x14ac:dyDescent="0.3"/>
  <cols>
    <col min="2" max="2" width="20.375" customWidth="1"/>
    <col min="3" max="3" width="11.125" customWidth="1"/>
    <col min="4" max="4" width="13.125" customWidth="1"/>
  </cols>
  <sheetData>
    <row r="1" spans="1:4" x14ac:dyDescent="0.3">
      <c r="A1" s="10" t="s">
        <v>54</v>
      </c>
    </row>
    <row r="2" spans="1:4" ht="17.25" thickBot="1" x14ac:dyDescent="0.35"/>
    <row r="3" spans="1:4" ht="17.25" thickBot="1" x14ac:dyDescent="0.35">
      <c r="A3" s="4"/>
      <c r="B3" s="33"/>
      <c r="C3" s="5" t="s">
        <v>35</v>
      </c>
      <c r="D3" s="6" t="s">
        <v>36</v>
      </c>
    </row>
    <row r="4" spans="1:4" x14ac:dyDescent="0.3">
      <c r="A4" s="25">
        <v>2019</v>
      </c>
      <c r="B4" s="25" t="s">
        <v>42</v>
      </c>
      <c r="C4" s="47">
        <v>2119</v>
      </c>
      <c r="D4" s="51">
        <v>6659</v>
      </c>
    </row>
    <row r="5" spans="1:4" x14ac:dyDescent="0.3">
      <c r="A5" s="2"/>
      <c r="B5" s="2" t="s">
        <v>43</v>
      </c>
      <c r="C5" s="48">
        <v>2780</v>
      </c>
      <c r="D5" s="53">
        <v>6124</v>
      </c>
    </row>
    <row r="6" spans="1:4" x14ac:dyDescent="0.3">
      <c r="A6" s="27"/>
      <c r="B6" s="27" t="s">
        <v>44</v>
      </c>
      <c r="C6" s="49">
        <v>11540</v>
      </c>
      <c r="D6" s="59">
        <v>35418</v>
      </c>
    </row>
    <row r="7" spans="1:4" x14ac:dyDescent="0.3">
      <c r="A7" s="2">
        <v>2021</v>
      </c>
      <c r="B7" s="2" t="s">
        <v>42</v>
      </c>
      <c r="C7" s="48">
        <v>2215</v>
      </c>
      <c r="D7" s="53">
        <v>7506</v>
      </c>
    </row>
    <row r="8" spans="1:4" x14ac:dyDescent="0.3">
      <c r="A8" s="27"/>
      <c r="B8" s="27" t="s">
        <v>43</v>
      </c>
      <c r="C8" s="49">
        <v>2813</v>
      </c>
      <c r="D8" s="59">
        <v>6700</v>
      </c>
    </row>
    <row r="9" spans="1:4" ht="17.25" thickBot="1" x14ac:dyDescent="0.35">
      <c r="A9" s="21"/>
      <c r="B9" s="21" t="s">
        <v>44</v>
      </c>
      <c r="C9" s="50">
        <v>14413</v>
      </c>
      <c r="D9" s="52">
        <v>38854</v>
      </c>
    </row>
    <row r="12" spans="1:4" x14ac:dyDescent="0.3">
      <c r="A12" s="8" t="s">
        <v>10</v>
      </c>
      <c r="B12" s="8"/>
    </row>
    <row r="13" spans="1:4" x14ac:dyDescent="0.3">
      <c r="A13" s="9" t="s">
        <v>49</v>
      </c>
      <c r="B13" s="8"/>
    </row>
  </sheetData>
  <hyperlinks>
    <hyperlink ref="A13" r:id="rId1" xr:uid="{A0318A2D-4119-4035-A49C-71CC2C9D413C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5D8B-3858-429A-A2B9-7662760064C6}">
  <dimension ref="A1:E12"/>
  <sheetViews>
    <sheetView workbookViewId="0"/>
  </sheetViews>
  <sheetFormatPr defaultRowHeight="16.5" x14ac:dyDescent="0.3"/>
  <cols>
    <col min="2" max="2" width="31.875" customWidth="1"/>
    <col min="3" max="3" width="12.125" customWidth="1"/>
  </cols>
  <sheetData>
    <row r="1" spans="1:5" x14ac:dyDescent="0.3">
      <c r="A1" s="10" t="s">
        <v>55</v>
      </c>
    </row>
    <row r="2" spans="1:5" ht="17.25" thickBot="1" x14ac:dyDescent="0.35"/>
    <row r="3" spans="1:5" ht="17.25" thickBot="1" x14ac:dyDescent="0.35">
      <c r="A3" s="4"/>
      <c r="B3" s="5"/>
      <c r="C3" s="5" t="s">
        <v>35</v>
      </c>
      <c r="D3" s="5" t="s">
        <v>36</v>
      </c>
      <c r="E3" s="6" t="s">
        <v>50</v>
      </c>
    </row>
    <row r="4" spans="1:5" x14ac:dyDescent="0.3">
      <c r="A4" s="25" t="s">
        <v>8</v>
      </c>
      <c r="B4" s="25" t="s">
        <v>17</v>
      </c>
      <c r="C4" s="47">
        <v>1672</v>
      </c>
      <c r="D4" s="47">
        <v>1159</v>
      </c>
      <c r="E4" s="51">
        <v>2831</v>
      </c>
    </row>
    <row r="5" spans="1:5" x14ac:dyDescent="0.3">
      <c r="A5" s="2"/>
      <c r="B5" s="2" t="s">
        <v>15</v>
      </c>
      <c r="C5" s="48">
        <v>2991</v>
      </c>
      <c r="D5" s="48">
        <v>4896</v>
      </c>
      <c r="E5" s="53">
        <v>7887</v>
      </c>
    </row>
    <row r="6" spans="1:5" x14ac:dyDescent="0.3">
      <c r="A6" s="27"/>
      <c r="B6" s="27" t="s">
        <v>13</v>
      </c>
      <c r="C6" s="49">
        <v>4229</v>
      </c>
      <c r="D6" s="49">
        <v>12909</v>
      </c>
      <c r="E6" s="59">
        <v>17137</v>
      </c>
    </row>
    <row r="7" spans="1:5" x14ac:dyDescent="0.3">
      <c r="A7" s="2"/>
      <c r="B7" s="2" t="s">
        <v>14</v>
      </c>
      <c r="C7" s="48">
        <v>3747</v>
      </c>
      <c r="D7" s="48">
        <v>14369</v>
      </c>
      <c r="E7" s="53">
        <v>18116</v>
      </c>
    </row>
    <row r="8" spans="1:5" ht="17.25" thickBot="1" x14ac:dyDescent="0.35">
      <c r="A8" s="29"/>
      <c r="B8" s="29" t="s">
        <v>16</v>
      </c>
      <c r="C8" s="54">
        <v>724</v>
      </c>
      <c r="D8" s="54">
        <v>4892</v>
      </c>
      <c r="E8" s="55">
        <v>5616</v>
      </c>
    </row>
    <row r="11" spans="1:5" x14ac:dyDescent="0.3">
      <c r="A11" s="8" t="s">
        <v>10</v>
      </c>
      <c r="B11" s="8"/>
    </row>
    <row r="12" spans="1:5" x14ac:dyDescent="0.3">
      <c r="A12" s="9" t="s">
        <v>51</v>
      </c>
      <c r="B12" s="8"/>
    </row>
  </sheetData>
  <hyperlinks>
    <hyperlink ref="A12" r:id="rId1" xr:uid="{0542F1CB-99A6-48CE-ABC8-6884506DA18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17E5-B013-40D3-9722-808BDC1D9AE1}">
  <dimension ref="A1:G9"/>
  <sheetViews>
    <sheetView workbookViewId="0"/>
  </sheetViews>
  <sheetFormatPr defaultRowHeight="16.5" x14ac:dyDescent="0.3"/>
  <cols>
    <col min="2" max="2" width="29.625" customWidth="1"/>
    <col min="3" max="3" width="43.25" customWidth="1"/>
    <col min="4" max="4" width="18.875" customWidth="1"/>
    <col min="5" max="5" width="16.625" customWidth="1"/>
    <col min="6" max="6" width="10.875" customWidth="1"/>
  </cols>
  <sheetData>
    <row r="1" spans="1:7" x14ac:dyDescent="0.3">
      <c r="A1" s="10" t="s">
        <v>59</v>
      </c>
      <c r="B1" s="10"/>
      <c r="C1" s="10"/>
      <c r="D1" s="10"/>
      <c r="E1" s="10"/>
      <c r="F1" s="10"/>
      <c r="G1" s="10"/>
    </row>
    <row r="2" spans="1:7" ht="17.25" thickBot="1" x14ac:dyDescent="0.35">
      <c r="F2" s="11"/>
    </row>
    <row r="3" spans="1:7" ht="17.25" thickBot="1" x14ac:dyDescent="0.35">
      <c r="A3" s="18"/>
      <c r="B3" s="5" t="s">
        <v>3</v>
      </c>
      <c r="C3" s="5" t="s">
        <v>4</v>
      </c>
      <c r="D3" s="5" t="s">
        <v>5</v>
      </c>
      <c r="E3" s="6" t="s">
        <v>6</v>
      </c>
      <c r="F3" s="19" t="s">
        <v>9</v>
      </c>
    </row>
    <row r="4" spans="1:7" x14ac:dyDescent="0.3">
      <c r="A4" s="14" t="s">
        <v>7</v>
      </c>
      <c r="B4" s="38">
        <v>64778.502005794748</v>
      </c>
      <c r="C4" s="38">
        <v>27879.807161688772</v>
      </c>
      <c r="D4" s="38">
        <v>27714.968353057862</v>
      </c>
      <c r="E4" s="39">
        <v>8402.5795253067427</v>
      </c>
      <c r="F4" s="40">
        <f>SUM(B4:E4)</f>
        <v>128775.85704584813</v>
      </c>
    </row>
    <row r="5" spans="1:7" ht="17.25" thickBot="1" x14ac:dyDescent="0.35">
      <c r="A5" s="20" t="s">
        <v>8</v>
      </c>
      <c r="B5" s="41">
        <v>69450</v>
      </c>
      <c r="C5" s="41">
        <v>20712</v>
      </c>
      <c r="D5" s="41">
        <v>31225</v>
      </c>
      <c r="E5" s="42">
        <v>10154</v>
      </c>
      <c r="F5" s="43">
        <f>SUM(B5:E5)</f>
        <v>131541</v>
      </c>
    </row>
    <row r="8" spans="1:7" x14ac:dyDescent="0.3">
      <c r="A8" s="8" t="s">
        <v>10</v>
      </c>
      <c r="B8" s="8"/>
    </row>
    <row r="9" spans="1:7" x14ac:dyDescent="0.3">
      <c r="A9" s="9" t="s">
        <v>11</v>
      </c>
      <c r="B9" s="8"/>
    </row>
  </sheetData>
  <hyperlinks>
    <hyperlink ref="A9" r:id="rId1" xr:uid="{3662C03C-3C24-40C8-8735-D86E4B30E904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9B0B3-E25B-4A37-B717-7741A5C34F36}">
  <dimension ref="A1:C13"/>
  <sheetViews>
    <sheetView workbookViewId="0"/>
  </sheetViews>
  <sheetFormatPr defaultRowHeight="16.5" x14ac:dyDescent="0.3"/>
  <cols>
    <col min="1" max="1" width="52.75" customWidth="1"/>
    <col min="2" max="2" width="16.875" customWidth="1"/>
  </cols>
  <sheetData>
    <row r="1" spans="1:3" x14ac:dyDescent="0.3">
      <c r="A1" s="10" t="s">
        <v>62</v>
      </c>
    </row>
    <row r="3" spans="1:3" ht="17.25" thickBot="1" x14ac:dyDescent="0.35">
      <c r="A3" s="11"/>
      <c r="B3" s="11"/>
    </row>
    <row r="4" spans="1:3" ht="17.25" thickBot="1" x14ac:dyDescent="0.35">
      <c r="A4" s="13" t="s">
        <v>12</v>
      </c>
      <c r="B4" s="6">
        <v>2021</v>
      </c>
    </row>
    <row r="5" spans="1:3" x14ac:dyDescent="0.3">
      <c r="A5" s="14" t="s">
        <v>13</v>
      </c>
      <c r="B5" s="39">
        <v>32730</v>
      </c>
    </row>
    <row r="6" spans="1:3" x14ac:dyDescent="0.3">
      <c r="A6" s="15" t="s">
        <v>14</v>
      </c>
      <c r="B6" s="44">
        <v>30474</v>
      </c>
      <c r="C6" s="3"/>
    </row>
    <row r="7" spans="1:3" x14ac:dyDescent="0.3">
      <c r="A7" s="16" t="s">
        <v>15</v>
      </c>
      <c r="B7" s="45">
        <v>14110</v>
      </c>
    </row>
    <row r="8" spans="1:3" x14ac:dyDescent="0.3">
      <c r="A8" s="15" t="s">
        <v>16</v>
      </c>
      <c r="B8" s="44">
        <v>10633</v>
      </c>
      <c r="C8" s="3"/>
    </row>
    <row r="9" spans="1:3" ht="17.25" thickBot="1" x14ac:dyDescent="0.35">
      <c r="A9" s="17" t="s">
        <v>17</v>
      </c>
      <c r="B9" s="46">
        <v>9845</v>
      </c>
    </row>
    <row r="12" spans="1:3" x14ac:dyDescent="0.3">
      <c r="A12" s="8" t="s">
        <v>10</v>
      </c>
    </row>
    <row r="13" spans="1:3" x14ac:dyDescent="0.3">
      <c r="A13" s="9" t="s">
        <v>18</v>
      </c>
    </row>
  </sheetData>
  <hyperlinks>
    <hyperlink ref="A13" r:id="rId1" xr:uid="{AF942D15-3235-4E24-840B-7E4C270DA6A9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9A2D-CF3E-46EA-B99B-6ABA93B0D356}">
  <dimension ref="A1:D22"/>
  <sheetViews>
    <sheetView workbookViewId="0"/>
  </sheetViews>
  <sheetFormatPr defaultRowHeight="16.5" x14ac:dyDescent="0.3"/>
  <cols>
    <col min="2" max="2" width="19.875" customWidth="1"/>
    <col min="3" max="3" width="23.25" customWidth="1"/>
    <col min="4" max="4" width="16.125" customWidth="1"/>
  </cols>
  <sheetData>
    <row r="1" spans="1:4" x14ac:dyDescent="0.3">
      <c r="A1" s="10" t="s">
        <v>60</v>
      </c>
    </row>
    <row r="2" spans="1:4" ht="17.25" thickBot="1" x14ac:dyDescent="0.35">
      <c r="A2" s="11"/>
      <c r="B2" s="12"/>
      <c r="C2" s="12"/>
      <c r="D2" s="12"/>
    </row>
    <row r="3" spans="1:4" ht="17.25" thickBot="1" x14ac:dyDescent="0.35">
      <c r="A3" s="24"/>
      <c r="B3" s="13" t="s">
        <v>21</v>
      </c>
      <c r="C3" s="13" t="s">
        <v>19</v>
      </c>
      <c r="D3" s="6" t="s">
        <v>20</v>
      </c>
    </row>
    <row r="4" spans="1:4" x14ac:dyDescent="0.3">
      <c r="A4" s="25">
        <v>2007</v>
      </c>
      <c r="B4" s="47">
        <v>40697.67</v>
      </c>
      <c r="C4" s="47">
        <v>102302.01214717563</v>
      </c>
      <c r="D4" s="26">
        <v>0.39781886148486267</v>
      </c>
    </row>
    <row r="5" spans="1:4" x14ac:dyDescent="0.3">
      <c r="A5" s="2">
        <v>2009</v>
      </c>
      <c r="B5" s="48">
        <v>41863.152999999998</v>
      </c>
      <c r="C5" s="48">
        <v>99421.89770221003</v>
      </c>
      <c r="D5" s="22">
        <v>0.42106572060602931</v>
      </c>
    </row>
    <row r="6" spans="1:4" x14ac:dyDescent="0.3">
      <c r="A6" s="27">
        <v>2011</v>
      </c>
      <c r="B6" s="49">
        <v>44911.402000000002</v>
      </c>
      <c r="C6" s="49">
        <v>99368.036173668588</v>
      </c>
      <c r="D6" s="28">
        <v>0.45197030885773931</v>
      </c>
    </row>
    <row r="7" spans="1:4" x14ac:dyDescent="0.3">
      <c r="A7" s="2">
        <v>2013</v>
      </c>
      <c r="B7" s="48">
        <v>43743.303999999996</v>
      </c>
      <c r="C7" s="48">
        <v>102073.24564525695</v>
      </c>
      <c r="D7" s="22">
        <v>0.42854818344881956</v>
      </c>
    </row>
    <row r="8" spans="1:4" x14ac:dyDescent="0.3">
      <c r="A8" s="27">
        <v>2015</v>
      </c>
      <c r="B8" s="49">
        <v>47849.773999999998</v>
      </c>
      <c r="C8" s="49">
        <v>109261.9155501623</v>
      </c>
      <c r="D8" s="28">
        <v>0.43793643703813795</v>
      </c>
    </row>
    <row r="9" spans="1:4" x14ac:dyDescent="0.3">
      <c r="A9" s="2">
        <v>2017</v>
      </c>
      <c r="B9" s="48">
        <v>57106.648999999998</v>
      </c>
      <c r="C9" s="48">
        <v>122300.9669241317</v>
      </c>
      <c r="D9" s="22">
        <v>0.4669353843737441</v>
      </c>
    </row>
    <row r="10" spans="1:4" x14ac:dyDescent="0.3">
      <c r="A10" s="27">
        <v>2019</v>
      </c>
      <c r="B10" s="49">
        <v>61547.245999999999</v>
      </c>
      <c r="C10" s="49">
        <v>128774.807117131</v>
      </c>
      <c r="D10" s="28">
        <v>0.47794477334388746</v>
      </c>
    </row>
    <row r="11" spans="1:4" ht="17.25" thickBot="1" x14ac:dyDescent="0.35">
      <c r="A11" s="21">
        <v>2021</v>
      </c>
      <c r="B11" s="50">
        <v>61746.722999999998</v>
      </c>
      <c r="C11" s="50">
        <v>131541</v>
      </c>
      <c r="D11" s="23">
        <v>0.46941047278034986</v>
      </c>
    </row>
    <row r="12" spans="1:4" x14ac:dyDescent="0.3">
      <c r="D12" s="3"/>
    </row>
    <row r="13" spans="1:4" ht="17.25" thickBot="1" x14ac:dyDescent="0.35"/>
    <row r="14" spans="1:4" ht="17.25" thickBot="1" x14ac:dyDescent="0.35">
      <c r="A14" s="4"/>
      <c r="B14" s="6" t="s">
        <v>22</v>
      </c>
    </row>
    <row r="15" spans="1:4" x14ac:dyDescent="0.3">
      <c r="A15" s="25">
        <v>2007</v>
      </c>
      <c r="B15" s="30">
        <v>0.39781886148486267</v>
      </c>
    </row>
    <row r="16" spans="1:4" x14ac:dyDescent="0.3">
      <c r="A16" s="2">
        <v>2009</v>
      </c>
      <c r="B16" s="22">
        <v>0.42106572060602931</v>
      </c>
      <c r="C16" s="3"/>
    </row>
    <row r="17" spans="1:2" x14ac:dyDescent="0.3">
      <c r="A17" s="27">
        <v>2011</v>
      </c>
      <c r="B17" s="28">
        <v>0.45197030885773931</v>
      </c>
    </row>
    <row r="18" spans="1:2" x14ac:dyDescent="0.3">
      <c r="A18" s="2">
        <v>2013</v>
      </c>
      <c r="B18" s="22">
        <v>0.42854818344881956</v>
      </c>
    </row>
    <row r="19" spans="1:2" x14ac:dyDescent="0.3">
      <c r="A19" s="27">
        <v>2015</v>
      </c>
      <c r="B19" s="28">
        <v>0.43793643703813795</v>
      </c>
    </row>
    <row r="20" spans="1:2" x14ac:dyDescent="0.3">
      <c r="A20" s="2">
        <v>2017</v>
      </c>
      <c r="B20" s="22">
        <v>0.4669353843737441</v>
      </c>
    </row>
    <row r="21" spans="1:2" x14ac:dyDescent="0.3">
      <c r="A21" s="27">
        <v>2019</v>
      </c>
      <c r="B21" s="28">
        <v>0.47794477334388746</v>
      </c>
    </row>
    <row r="22" spans="1:2" ht="17.25" thickBot="1" x14ac:dyDescent="0.35">
      <c r="A22" s="31">
        <v>2021</v>
      </c>
      <c r="B22" s="32">
        <v>0.46941047278034986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2C027-CF7A-4960-BB33-78AE50C4B6A2}">
  <dimension ref="A1:F9"/>
  <sheetViews>
    <sheetView workbookViewId="0"/>
  </sheetViews>
  <sheetFormatPr defaultRowHeight="16.5" x14ac:dyDescent="0.3"/>
  <cols>
    <col min="1" max="1" width="35.5" customWidth="1"/>
    <col min="2" max="2" width="18.75" customWidth="1"/>
    <col min="3" max="3" width="15.875" customWidth="1"/>
    <col min="4" max="5" width="24.125" customWidth="1"/>
    <col min="6" max="6" width="10.125" customWidth="1"/>
  </cols>
  <sheetData>
    <row r="1" spans="1:6" x14ac:dyDescent="0.3">
      <c r="A1" s="10" t="s">
        <v>61</v>
      </c>
    </row>
    <row r="2" spans="1:6" ht="17.25" thickBot="1" x14ac:dyDescent="0.35"/>
    <row r="3" spans="1:6" ht="17.25" thickBot="1" x14ac:dyDescent="0.35">
      <c r="A3" s="4"/>
      <c r="B3" s="5" t="s">
        <v>23</v>
      </c>
      <c r="C3" s="5" t="s">
        <v>24</v>
      </c>
      <c r="D3" s="5" t="s">
        <v>25</v>
      </c>
      <c r="E3" s="5" t="s">
        <v>26</v>
      </c>
      <c r="F3" s="6" t="s">
        <v>27</v>
      </c>
    </row>
    <row r="4" spans="1:6" x14ac:dyDescent="0.3">
      <c r="A4" s="25" t="s">
        <v>7</v>
      </c>
      <c r="B4" s="47">
        <v>7560.5366939564983</v>
      </c>
      <c r="C4" s="47">
        <v>5598.219921146514</v>
      </c>
      <c r="D4" s="47">
        <v>77.694725087179677</v>
      </c>
      <c r="E4" s="47">
        <v>108.14265789161495</v>
      </c>
      <c r="F4" s="51">
        <v>12420.656726774803</v>
      </c>
    </row>
    <row r="5" spans="1:6" ht="17.25" thickBot="1" x14ac:dyDescent="0.35">
      <c r="A5" s="21" t="s">
        <v>8</v>
      </c>
      <c r="B5" s="50">
        <v>15002</v>
      </c>
      <c r="C5" s="50">
        <v>4795</v>
      </c>
      <c r="D5" s="50">
        <v>91</v>
      </c>
      <c r="E5" s="50">
        <v>122</v>
      </c>
      <c r="F5" s="52">
        <v>18580</v>
      </c>
    </row>
    <row r="7" spans="1:6" x14ac:dyDescent="0.3">
      <c r="A7" s="34" t="s">
        <v>10</v>
      </c>
      <c r="B7" s="8"/>
      <c r="C7" s="8"/>
    </row>
    <row r="8" spans="1:6" x14ac:dyDescent="0.3">
      <c r="A8" s="35" t="s">
        <v>29</v>
      </c>
      <c r="B8" s="8"/>
      <c r="C8" s="8"/>
    </row>
    <row r="9" spans="1:6" x14ac:dyDescent="0.3">
      <c r="A9" s="9" t="s">
        <v>28</v>
      </c>
      <c r="B9" s="8"/>
      <c r="C9" s="8"/>
    </row>
  </sheetData>
  <hyperlinks>
    <hyperlink ref="A9" r:id="rId1" xr:uid="{BE31C386-6A57-4E32-8362-84EDEFA53A30}"/>
    <hyperlink ref="A8" r:id="rId2" xr:uid="{8BE3CDE7-F16A-4420-99E1-CA6C15502C30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31D6F-3ED1-402D-A56D-A9F35EAB7D66}">
  <dimension ref="A1:G8"/>
  <sheetViews>
    <sheetView workbookViewId="0"/>
  </sheetViews>
  <sheetFormatPr defaultRowHeight="16.5" x14ac:dyDescent="0.3"/>
  <cols>
    <col min="2" max="2" width="17.875" customWidth="1"/>
    <col min="3" max="3" width="17.625" customWidth="1"/>
    <col min="4" max="4" width="27.625" customWidth="1"/>
    <col min="5" max="5" width="25.875" customWidth="1"/>
    <col min="6" max="6" width="11.875" customWidth="1"/>
  </cols>
  <sheetData>
    <row r="1" spans="1:7" x14ac:dyDescent="0.3">
      <c r="A1" s="10" t="s">
        <v>52</v>
      </c>
    </row>
    <row r="2" spans="1:7" ht="17.25" thickBot="1" x14ac:dyDescent="0.35"/>
    <row r="3" spans="1:7" ht="17.25" thickBot="1" x14ac:dyDescent="0.35">
      <c r="A3" s="4"/>
      <c r="B3" s="5" t="s">
        <v>23</v>
      </c>
      <c r="C3" s="5" t="s">
        <v>24</v>
      </c>
      <c r="D3" s="5" t="s">
        <v>25</v>
      </c>
      <c r="E3" s="5" t="s">
        <v>26</v>
      </c>
      <c r="F3" s="6" t="s">
        <v>27</v>
      </c>
      <c r="G3" s="3"/>
    </row>
    <row r="4" spans="1:7" ht="17.25" thickBot="1" x14ac:dyDescent="0.35">
      <c r="A4" s="7">
        <v>2021</v>
      </c>
      <c r="B4" s="36">
        <v>24120</v>
      </c>
      <c r="C4" s="36">
        <v>109</v>
      </c>
      <c r="D4" s="36">
        <v>612</v>
      </c>
      <c r="E4" s="36">
        <v>36</v>
      </c>
      <c r="F4" s="37">
        <v>41252</v>
      </c>
      <c r="G4" s="3"/>
    </row>
    <row r="7" spans="1:7" x14ac:dyDescent="0.3">
      <c r="A7" s="8" t="s">
        <v>10</v>
      </c>
      <c r="B7" s="8"/>
      <c r="C7" s="8"/>
    </row>
    <row r="8" spans="1:7" x14ac:dyDescent="0.3">
      <c r="A8" s="9" t="s">
        <v>30</v>
      </c>
      <c r="B8" s="8"/>
      <c r="C8" s="8"/>
    </row>
  </sheetData>
  <hyperlinks>
    <hyperlink ref="A8" r:id="rId1" xr:uid="{28945286-5E75-436E-8272-06587BDCD40A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A3DDC-1DB9-49CE-9147-9D5BA4F21083}">
  <dimension ref="A1:D10"/>
  <sheetViews>
    <sheetView workbookViewId="0"/>
  </sheetViews>
  <sheetFormatPr defaultRowHeight="16.5" x14ac:dyDescent="0.3"/>
  <cols>
    <col min="2" max="2" width="13.875" customWidth="1"/>
    <col min="3" max="3" width="15.875" customWidth="1"/>
  </cols>
  <sheetData>
    <row r="1" spans="1:4" x14ac:dyDescent="0.3">
      <c r="A1" s="10" t="s">
        <v>31</v>
      </c>
    </row>
    <row r="2" spans="1:4" ht="17.25" thickBot="1" x14ac:dyDescent="0.35"/>
    <row r="3" spans="1:4" ht="17.25" thickBot="1" x14ac:dyDescent="0.35">
      <c r="A3" s="4"/>
      <c r="B3" s="5" t="s">
        <v>32</v>
      </c>
      <c r="C3" s="6" t="s">
        <v>33</v>
      </c>
      <c r="D3" s="3"/>
    </row>
    <row r="4" spans="1:4" x14ac:dyDescent="0.3">
      <c r="A4" s="25">
        <v>2019</v>
      </c>
      <c r="B4" s="47">
        <v>64641</v>
      </c>
      <c r="C4" s="51">
        <v>19832</v>
      </c>
      <c r="D4" s="3"/>
    </row>
    <row r="5" spans="1:4" x14ac:dyDescent="0.3">
      <c r="A5" s="2">
        <v>2020</v>
      </c>
      <c r="B5" s="48">
        <v>68303</v>
      </c>
      <c r="C5" s="53">
        <v>18628</v>
      </c>
      <c r="D5" s="3"/>
    </row>
    <row r="6" spans="1:4" ht="17.25" thickBot="1" x14ac:dyDescent="0.35">
      <c r="A6" s="29">
        <v>2021</v>
      </c>
      <c r="B6" s="54">
        <v>72501</v>
      </c>
      <c r="C6" s="55">
        <v>16452</v>
      </c>
      <c r="D6" s="3"/>
    </row>
    <row r="8" spans="1:4" x14ac:dyDescent="0.3">
      <c r="D8" s="3"/>
    </row>
    <row r="9" spans="1:4" x14ac:dyDescent="0.3">
      <c r="A9" s="8" t="s">
        <v>10</v>
      </c>
      <c r="D9" s="3"/>
    </row>
    <row r="10" spans="1:4" x14ac:dyDescent="0.3">
      <c r="A10" s="9" t="s">
        <v>34</v>
      </c>
    </row>
  </sheetData>
  <hyperlinks>
    <hyperlink ref="A10" r:id="rId1" xr:uid="{1F20A942-9C8A-4982-8C0A-AAF5B1964BE1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5311-34E6-4D9F-A1A3-5D5C87BBC9C8}">
  <dimension ref="A1:C8"/>
  <sheetViews>
    <sheetView workbookViewId="0"/>
  </sheetViews>
  <sheetFormatPr defaultRowHeight="16.5" x14ac:dyDescent="0.3"/>
  <sheetData>
    <row r="1" spans="1:3" x14ac:dyDescent="0.3">
      <c r="A1" s="10" t="s">
        <v>56</v>
      </c>
    </row>
    <row r="2" spans="1:3" ht="17.25" thickBot="1" x14ac:dyDescent="0.35">
      <c r="A2" s="8"/>
      <c r="B2" s="8"/>
    </row>
    <row r="3" spans="1:3" ht="17.25" thickBot="1" x14ac:dyDescent="0.35">
      <c r="A3" s="4"/>
      <c r="B3" s="5" t="s">
        <v>35</v>
      </c>
      <c r="C3" s="6" t="s">
        <v>36</v>
      </c>
    </row>
    <row r="4" spans="1:3" x14ac:dyDescent="0.3">
      <c r="A4" s="25">
        <v>2019</v>
      </c>
      <c r="B4" s="47">
        <v>20863</v>
      </c>
      <c r="C4" s="51">
        <v>63610</v>
      </c>
    </row>
    <row r="5" spans="1:3" ht="17.25" thickBot="1" x14ac:dyDescent="0.35">
      <c r="A5" s="21">
        <v>2021</v>
      </c>
      <c r="B5" s="50">
        <v>23365</v>
      </c>
      <c r="C5" s="52">
        <v>65588</v>
      </c>
    </row>
    <row r="7" spans="1:3" x14ac:dyDescent="0.3">
      <c r="A7" s="8" t="s">
        <v>10</v>
      </c>
      <c r="B7" s="8"/>
      <c r="C7" s="8"/>
    </row>
    <row r="8" spans="1:3" x14ac:dyDescent="0.3">
      <c r="A8" s="9" t="s">
        <v>37</v>
      </c>
      <c r="B8" s="8"/>
      <c r="C8" s="8"/>
    </row>
  </sheetData>
  <hyperlinks>
    <hyperlink ref="A8" r:id="rId1" xr:uid="{C5599A6F-11FC-42E0-B631-BCE47CFB97FA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91BE-61E3-4353-A564-69F3DF57C3BF}">
  <dimension ref="A1:E11"/>
  <sheetViews>
    <sheetView workbookViewId="0"/>
  </sheetViews>
  <sheetFormatPr defaultRowHeight="16.5" x14ac:dyDescent="0.3"/>
  <cols>
    <col min="2" max="2" width="41.875" customWidth="1"/>
    <col min="3" max="4" width="12.625" customWidth="1"/>
  </cols>
  <sheetData>
    <row r="1" spans="1:5" x14ac:dyDescent="0.3">
      <c r="A1" s="10" t="s">
        <v>57</v>
      </c>
    </row>
    <row r="2" spans="1:5" ht="17.25" thickBot="1" x14ac:dyDescent="0.35"/>
    <row r="3" spans="1:5" ht="17.25" thickBot="1" x14ac:dyDescent="0.35">
      <c r="A3" s="18"/>
      <c r="B3" s="5" t="s">
        <v>40</v>
      </c>
      <c r="C3" s="5" t="s">
        <v>35</v>
      </c>
      <c r="D3" s="6" t="s">
        <v>36</v>
      </c>
      <c r="E3" s="3"/>
    </row>
    <row r="4" spans="1:5" x14ac:dyDescent="0.3">
      <c r="A4" s="14">
        <v>2019</v>
      </c>
      <c r="B4" s="14" t="s">
        <v>38</v>
      </c>
      <c r="C4" s="38">
        <v>16788</v>
      </c>
      <c r="D4" s="56">
        <v>56468</v>
      </c>
      <c r="E4" s="3"/>
    </row>
    <row r="5" spans="1:5" x14ac:dyDescent="0.3">
      <c r="A5" s="15"/>
      <c r="B5" s="15" t="s">
        <v>39</v>
      </c>
      <c r="C5" s="57">
        <v>4075</v>
      </c>
      <c r="D5" s="44">
        <v>7142</v>
      </c>
      <c r="E5" s="3"/>
    </row>
    <row r="6" spans="1:5" x14ac:dyDescent="0.3">
      <c r="A6" s="16">
        <v>2021</v>
      </c>
      <c r="B6" s="16" t="s">
        <v>38</v>
      </c>
      <c r="C6" s="58">
        <v>19414</v>
      </c>
      <c r="D6" s="45">
        <v>58185</v>
      </c>
      <c r="E6" s="3"/>
    </row>
    <row r="7" spans="1:5" ht="17.25" thickBot="1" x14ac:dyDescent="0.35">
      <c r="A7" s="20"/>
      <c r="B7" s="20" t="s">
        <v>39</v>
      </c>
      <c r="C7" s="41">
        <v>3952</v>
      </c>
      <c r="D7" s="42">
        <v>7403</v>
      </c>
      <c r="E7" s="3"/>
    </row>
    <row r="10" spans="1:5" x14ac:dyDescent="0.3">
      <c r="A10" s="8" t="s">
        <v>10</v>
      </c>
    </row>
    <row r="11" spans="1:5" x14ac:dyDescent="0.3">
      <c r="A11" s="9" t="s">
        <v>41</v>
      </c>
    </row>
  </sheetData>
  <hyperlinks>
    <hyperlink ref="A11" r:id="rId1" xr:uid="{DAF2EC1F-BEDB-4537-AA6F-0E4A9CB53D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Tepe Özlem ESA/NUP/INF-S</dc:creator>
  <cp:lastModifiedBy>Stendahl Elin ESA/NUP/INF-S</cp:lastModifiedBy>
  <dcterms:created xsi:type="dcterms:W3CDTF">2022-12-14T07:51:17Z</dcterms:created>
  <dcterms:modified xsi:type="dcterms:W3CDTF">2023-01-27T14:48:51Z</dcterms:modified>
</cp:coreProperties>
</file>