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P:\Prod\Webpub\ov0011\2026-01-09\"/>
    </mc:Choice>
  </mc:AlternateContent>
  <xr:revisionPtr revIDLastSave="0" documentId="8_{F84762FC-4523-4258-8842-5B6551B52BE4}" xr6:coauthVersionLast="47" xr6:coauthVersionMax="47" xr10:uidLastSave="{00000000-0000-0000-0000-000000000000}"/>
  <bookViews>
    <workbookView xWindow="-110" yWindow="-110" windowWidth="19420" windowHeight="11500" tabRatio="694" firstSheet="1" activeTab="1" xr2:uid="{00000000-000D-0000-FFFF-FFFF00000000}"/>
  </bookViews>
  <sheets>
    <sheet name="Innehåll" sheetId="12" state="hidden" r:id="rId1"/>
    <sheet name="Contents" sheetId="1" r:id="rId2"/>
    <sheet name="Vägledning" sheetId="10" state="hidden" r:id="rId3"/>
    <sheet name="Guide" sheetId="40532" r:id="rId4"/>
    <sheet name="Anvisningar" sheetId="40529" state="hidden" r:id="rId5"/>
    <sheet name="Data" sheetId="40531" r:id="rId6"/>
    <sheet name="Diagram 1" sheetId="40533" state="hidden" r:id="rId7"/>
    <sheet name="Graph 1" sheetId="2" r:id="rId8"/>
  </sheets>
  <definedNames>
    <definedName name="antal">Anvisningar!$B$36</definedName>
    <definedName name="helpList">Anvisningar!$K$59:$O$70</definedName>
    <definedName name="hjälpLista">Anvisningar!$N$9:$R$20</definedName>
    <definedName name="id">Anvisningar!$K$59:$K$70</definedName>
    <definedName name="katalog">Anvisningar!$B$34</definedName>
    <definedName name="kvEng">Anvisningar!$R$9:$R$12</definedName>
    <definedName name="kvSv">Anvisningar!$Q$9:$Q$12</definedName>
    <definedName name="mEng">Anvisningar!$P$9:$P$20</definedName>
    <definedName name="mm">Anvisningar!$J$13</definedName>
    <definedName name="mmEng">Anvisningar!$M$59:$M$70</definedName>
    <definedName name="mmSv">Anvisningar!$L$59:$L$70</definedName>
    <definedName name="mSV">Anvisningar!$O$9:$O$20</definedName>
    <definedName name="nr">Anvisningar!$N$9:$N$20</definedName>
    <definedName name="periodEng">Anvisningar!$E$9</definedName>
    <definedName name="periodSv">Anvisningar!$E$8</definedName>
    <definedName name="QEng">Anvisningar!$O$59:$O$62</definedName>
    <definedName name="QSv">Anvisningar!$N$59:$N$62</definedName>
    <definedName name="raderEng">Data!$1:$4</definedName>
    <definedName name="raderSv">Data!$5:$8</definedName>
    <definedName name="raderTaBortSv">Innehåll!$4:$5</definedName>
    <definedName name="textEng">Data!#REF!</definedName>
    <definedName name="textSv">Data!#REF!</definedName>
    <definedName name="timePeriodEng">Anvisningar!$J$6</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7">'Graph 1'!$A$1:$I$23</definedName>
    <definedName name="_xlnm.Print_Titles" localSheetId="5">Data!$A:$A,Data!$7:$8</definedName>
    <definedName name="xlsFil1">Anvisningar!$C$31</definedName>
    <definedName name="xlsFil2">Anvisningar!$C$32</definedName>
    <definedName name="yy">Anvisningar!$J$12</definedName>
    <definedName name="år">Anvisningar!$C$8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40529" l="1"/>
  <c r="J5" i="40529"/>
  <c r="I51" i="40529"/>
  <c r="O17" i="40529" s="1"/>
  <c r="O23" i="40529"/>
  <c r="O27" i="40529"/>
  <c r="O26" i="40529"/>
  <c r="O36" i="40529"/>
  <c r="O35" i="40529"/>
  <c r="O32" i="40529"/>
  <c r="O30" i="40529"/>
  <c r="O29" i="40529"/>
  <c r="O33" i="40529"/>
  <c r="O24" i="40529"/>
  <c r="O16" i="405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<sst xmlns="http://schemas.openxmlformats.org/spreadsheetml/2006/main" count="145" uniqueCount="106">
  <si>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</si>
  <si>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</si>
  <si>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</si>
  <si>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</si>
  <si>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</si>
  <si>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</si>
  <si>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</si>
  <si>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</si>
  <si>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</si>
  <si>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</si>
  <si>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</si>
  <si>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</si>
  <si>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</si>
  <si>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</si>
  <si>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</si>
  <si>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</si>
  <si>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</si>
  <si>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</si>
  <si>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</si>
  <si>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</si>
  <si>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</si>
  <si>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</si>
  <si>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</si>
  <si>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</si>
  <si>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</si>
  <si>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</si>
  <si>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</si>
  <si>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</si>
  <si>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</si>
  <si>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</si>
  <si>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</si>
  <si>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</si>
  <si>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</si>
  <si>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</si>
  <si>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</si>
  <si>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</si>
  <si>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</si>
  <si>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</si>
  <si>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</si>
  <si>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</si>
  <si>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</si>
  <si>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</si>
  <si>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</si>
  <si>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</si>
  <si>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</si>
  <si>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</si>
  <si>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</si>
  <si>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</si>
  <si>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</si>
  <si>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</si>
  <si>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</si>
  <si>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</si>
  <si>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</si>
  <si>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</si>
  <si>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</si>
  <si>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</si>
  <si>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</si>
  <si>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</si>
  <si>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</si>
  <si>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</si>
  <si>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</si>
  <si>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</si>
  <si>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</si>
  <si>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r>
      <t xml:space="preserve">Innehållsförteckning: </t>
    </r>
    <r>
      <rPr>
        <b/>
        <sz val="10"/>
        <rFont val="Arial"/>
        <family val="2"/>
      </rPr>
      <t>Valutakurser årsgenomsnitt</t>
    </r>
  </si>
  <si>
    <t>Anvisningar</t>
  </si>
  <si>
    <t>Anvisningar för att producera diagram till webben</t>
  </si>
  <si>
    <t>Vägledning</t>
  </si>
  <si>
    <t>Definitioner och förklaringar</t>
  </si>
  <si>
    <t>Data</t>
  </si>
  <si>
    <t>Tidsserier som ligger till grund för diagrammen</t>
  </si>
  <si>
    <t>Valutakurser. Årsgenomsnitt</t>
  </si>
  <si>
    <r>
      <t xml:space="preserve">Contents: </t>
    </r>
    <r>
      <rPr>
        <b/>
        <sz val="10"/>
        <rFont val="Arial"/>
        <family val="2"/>
      </rPr>
      <t>Exchange rates. Annual averages</t>
    </r>
  </si>
  <si>
    <t>Guide</t>
  </si>
  <si>
    <t>Definitions and explanations</t>
  </si>
  <si>
    <t>Time series</t>
  </si>
  <si>
    <t>Exchange rates. Annual averages</t>
  </si>
  <si>
    <t>Utskriftstips</t>
  </si>
  <si>
    <t>Utskriftsformatet i samtliga flikar med diagram är förinställt på att utskriften förstoras till 120% och innehållet centreras vertikalt och horisontellt.</t>
  </si>
  <si>
    <t>Om utskriften av diagrammen inte blir tillfredställande så ändra inställningarna under utskriftsformat till vad som passar just din skrivare.</t>
  </si>
  <si>
    <t>Du kan också i diagrammet, om det är nödvändigt, ändra t.ex färg på en kurva, formateringen av stödlinjer etc.</t>
  </si>
  <si>
    <t>Definitioner &amp; förklaringar</t>
  </si>
  <si>
    <t>Fram t.o.m. 30 juni 1991 är kurserna säljkurser, därefter mittkurser beräknade som (köp + sälj)/2. Kurserna är årsgenomsnitt.</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</si>
  <si>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</si>
  <si>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</si>
  <si>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</si>
  <si>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</si>
  <si>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Until 30 June 1991 the rates are selling rates, thereafter averages calculated as (buy+sell)/2. The figures are annual averages.</t>
  </si>
  <si>
    <t>Exchange rates, annual averages</t>
  </si>
  <si>
    <t>SEK in relation to various currencies</t>
  </si>
  <si>
    <t>Year</t>
  </si>
  <si>
    <t>Euro/ECU</t>
  </si>
  <si>
    <t>USD</t>
  </si>
  <si>
    <t>DEM</t>
  </si>
  <si>
    <t>GBP</t>
  </si>
  <si>
    <t>Valutakurser, årsgenomsnitt</t>
  </si>
  <si>
    <t>Kronkurs i förhållande till respektive valuta</t>
  </si>
  <si>
    <t>År</t>
  </si>
  <si>
    <t>1980</t>
  </si>
  <si>
    <t xml:space="preserve"> </t>
  </si>
  <si>
    <t>Diagram 1</t>
  </si>
  <si>
    <t>Graph 1</t>
  </si>
  <si>
    <t>OV0011</t>
  </si>
  <si>
    <t>13</t>
  </si>
  <si>
    <t>valutakurs_ar</t>
  </si>
  <si>
    <t>\\wp\xmlDump</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</si>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</sst>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font>
    <font>
      <b/>
      <sz val="10"/>
      <name val="Arial"/>
      <family val="2"/>
    </font>
    <font>
      <b/>
      <sz val="14"/>
      <name val="Arial"/>
      <family val="2"/>
    </font>
    <font>
      <u/>
      <sz val="10"/>
      <color indexed="12"/>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b/>
      <sz val="12"/>
      <name val="Arial"/>
      <family val="2"/>
    </font>
    <font>
      <b/>
      <u/>
      <sz val="10"/>
      <color indexed="60"/>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0F0F0"/>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7">
    <xf numFmtId="0" fontId="0" fillId="0" borderId="0" xfId="0"/>
    <xf numFmtId="0" fontId="0" fillId="0" borderId="0" xfId="0" applyFill="1"/>
    <xf numFmtId="0" fontId="4" fillId="0" borderId="0" xfId="0" applyFont="1"/>
    <xf numFmtId="0" fontId="0" fillId="2" borderId="0" xfId="0" applyFill="1"/>
    <xf numFmtId="0" fontId="4" fillId="2" borderId="0" xfId="0" applyFont="1" applyFill="1"/>
    <xf numFmtId="0" fontId="4" fillId="0" borderId="0" xfId="0" applyFont="1" applyFill="1"/>
    <xf numFmtId="0" fontId="7" fillId="2" borderId="1" xfId="0" applyFont="1" applyFill="1" applyBorder="1" applyAlignment="1"/>
    <xf numFmtId="0" fontId="7" fillId="2" borderId="0" xfId="0" applyFont="1" applyFill="1" applyBorder="1" applyAlignment="1"/>
    <xf numFmtId="0" fontId="7" fillId="2" borderId="2" xfId="0" applyFont="1" applyFill="1" applyBorder="1" applyAlignment="1"/>
    <xf numFmtId="0" fontId="7" fillId="2" borderId="3" xfId="0" applyFont="1" applyFill="1" applyBorder="1" applyAlignment="1"/>
    <xf numFmtId="0" fontId="7" fillId="2" borderId="4" xfId="0" applyFont="1" applyFill="1" applyBorder="1" applyAlignment="1"/>
    <xf numFmtId="0" fontId="7" fillId="2" borderId="5" xfId="0" applyFont="1" applyFill="1" applyBorder="1" applyAlignment="1"/>
    <xf numFmtId="0" fontId="4" fillId="2" borderId="0" xfId="0" applyFont="1" applyFill="1" applyAlignment="1">
      <alignment horizontal="right" vertical="center"/>
    </xf>
    <xf numFmtId="0" fontId="6" fillId="2" borderId="0" xfId="0" applyFont="1" applyFill="1" applyBorder="1" applyAlignment="1">
      <alignment horizontal="left"/>
    </xf>
    <xf numFmtId="0" fontId="12" fillId="2" borderId="0" xfId="0" applyFont="1" applyFill="1"/>
    <xf numFmtId="0" fontId="8" fillId="2" borderId="0" xfId="0" applyFont="1" applyFill="1" applyBorder="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4" fillId="2" borderId="0" xfId="0" applyFont="1" applyFill="1" applyAlignment="1" applyProtection="1">
      <alignment horizontal="right" vertical="center"/>
      <protection hidden="1"/>
    </xf>
    <xf numFmtId="0" fontId="10" fillId="2" borderId="0" xfId="0" applyFont="1" applyFill="1" applyAlignment="1" applyProtection="1">
      <alignment horizontal="right"/>
      <protection locked="0" hidden="1"/>
    </xf>
    <xf numFmtId="0" fontId="11" fillId="2" borderId="0" xfId="0" applyFont="1" applyFill="1" applyProtection="1">
      <protection locked="0" hidden="1"/>
    </xf>
    <xf numFmtId="0" fontId="5" fillId="2" borderId="0" xfId="0" applyFont="1" applyFill="1" applyAlignment="1">
      <alignment horizontal="left"/>
    </xf>
    <xf numFmtId="0" fontId="1" fillId="2" borderId="0" xfId="0" applyFont="1" applyFill="1"/>
    <xf numFmtId="0" fontId="14" fillId="2" borderId="0" xfId="0" applyFont="1" applyFill="1" applyAlignment="1">
      <alignment vertical="center"/>
    </xf>
    <xf numFmtId="0" fontId="13" fillId="2" borderId="0" xfId="0" applyFont="1" applyFill="1"/>
    <xf numFmtId="0" fontId="5" fillId="2" borderId="0" xfId="0" applyFont="1" applyFill="1" applyAlignment="1">
      <alignment horizontal="left" vertical="center"/>
    </xf>
    <xf numFmtId="0" fontId="5" fillId="2" borderId="0" xfId="0" applyFont="1" applyFill="1" applyAlignment="1" applyProtection="1">
      <alignment horizontal="right" vertical="center"/>
      <protection hidden="1"/>
    </xf>
    <xf numFmtId="0" fontId="5" fillId="2" borderId="0" xfId="0" applyFont="1" applyFill="1" applyAlignment="1">
      <alignment vertical="center"/>
    </xf>
    <xf numFmtId="0" fontId="5" fillId="2" borderId="0" xfId="0" applyFont="1" applyFill="1"/>
    <xf numFmtId="0" fontId="4" fillId="2" borderId="0" xfId="0" applyFont="1" applyFill="1" applyAlignment="1">
      <alignment horizontal="left" vertical="center"/>
    </xf>
    <xf numFmtId="0" fontId="4" fillId="2" borderId="0" xfId="0" applyFont="1" applyFill="1" applyAlignment="1">
      <alignment vertical="center"/>
    </xf>
    <xf numFmtId="0" fontId="14" fillId="2" borderId="0" xfId="0" applyFont="1" applyFill="1" applyAlignment="1">
      <alignment horizontal="left" vertical="center"/>
    </xf>
    <xf numFmtId="0" fontId="13" fillId="2" borderId="0" xfId="0" applyFont="1" applyFill="1" applyAlignment="1" applyProtection="1">
      <alignment vertical="center"/>
      <protection hidden="1"/>
    </xf>
    <xf numFmtId="0" fontId="7" fillId="2" borderId="0" xfId="0" applyFont="1" applyFill="1"/>
    <xf numFmtId="0" fontId="14" fillId="2" borderId="0" xfId="0" applyFont="1" applyFill="1"/>
    <xf numFmtId="0" fontId="0" fillId="2" borderId="0" xfId="0" applyFill="1" applyAlignment="1">
      <alignment vertical="center"/>
    </xf>
    <xf numFmtId="0" fontId="4" fillId="0" borderId="0" xfId="0" applyFont="1" applyFill="1" applyAlignment="1">
      <alignment horizontal="left" vertical="center"/>
    </xf>
    <xf numFmtId="0" fontId="15" fillId="0" borderId="6" xfId="0" applyFont="1" applyFill="1" applyBorder="1" applyProtection="1">
      <protection hidden="1"/>
    </xf>
    <xf numFmtId="0" fontId="4" fillId="0" borderId="7" xfId="0" applyFont="1" applyFill="1" applyBorder="1" applyAlignment="1">
      <alignment vertical="center"/>
    </xf>
    <xf numFmtId="0" fontId="15"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4" fillId="0" borderId="0" xfId="0" applyFont="1" applyFill="1" applyBorder="1" applyAlignment="1">
      <alignment vertical="center"/>
    </xf>
    <xf numFmtId="0" fontId="4" fillId="0" borderId="0" xfId="0" applyFont="1" applyFill="1" applyBorder="1" applyProtection="1">
      <protection hidden="1"/>
    </xf>
    <xf numFmtId="0" fontId="4" fillId="0" borderId="2" xfId="0" applyFont="1" applyFill="1" applyBorder="1" applyProtection="1">
      <protection locked="0" hidden="1"/>
    </xf>
    <xf numFmtId="0" fontId="15" fillId="0" borderId="1" xfId="0" applyFont="1" applyFill="1" applyBorder="1" applyProtection="1">
      <protection hidden="1"/>
    </xf>
    <xf numFmtId="0" fontId="4" fillId="0" borderId="0" xfId="0" applyFont="1" applyFill="1" applyAlignment="1" applyProtection="1">
      <alignment horizontal="left" vertical="center"/>
      <protection hidden="1"/>
    </xf>
    <xf numFmtId="0" fontId="4" fillId="0" borderId="3" xfId="0" applyFont="1" applyBorder="1"/>
    <xf numFmtId="0" fontId="0" fillId="0" borderId="4" xfId="0" applyBorder="1"/>
    <xf numFmtId="0" fontId="4" fillId="0" borderId="4" xfId="0" applyFont="1" applyFill="1" applyBorder="1" applyProtection="1">
      <protection hidden="1"/>
    </xf>
    <xf numFmtId="0" fontId="4" fillId="0" borderId="5" xfId="0" applyFont="1" applyFill="1" applyBorder="1" applyProtection="1">
      <protection locked="0" hidden="1"/>
    </xf>
    <xf numFmtId="0" fontId="1" fillId="0" borderId="0" xfId="0" applyNumberFormat="1" applyFont="1" applyFill="1"/>
    <xf numFmtId="0" fontId="5" fillId="0" borderId="0" xfId="0" applyFont="1" applyFill="1" applyAlignment="1">
      <alignment vertical="top"/>
    </xf>
    <xf numFmtId="3" fontId="0" fillId="0" borderId="0" xfId="0" applyNumberFormat="1" applyFill="1" applyAlignment="1" applyProtection="1">
      <alignment horizontal="right"/>
      <protection locked="0"/>
    </xf>
    <xf numFmtId="2" fontId="0" fillId="0" borderId="7" xfId="0" applyNumberFormat="1" applyBorder="1"/>
    <xf numFmtId="2" fontId="0" fillId="0" borderId="0" xfId="0" applyNumberFormat="1"/>
    <xf numFmtId="2" fontId="0" fillId="0" borderId="0" xfId="0" applyNumberFormat="1" applyBorder="1"/>
    <xf numFmtId="3" fontId="0" fillId="0" borderId="0" xfId="0" applyNumberFormat="1" applyAlignment="1" applyProtection="1">
      <alignment horizontal="right"/>
      <protection locked="0"/>
    </xf>
    <xf numFmtId="164" fontId="0" fillId="0" borderId="0" xfId="0" applyNumberFormat="1"/>
    <xf numFmtId="2" fontId="0" fillId="0" borderId="1" xfId="0" applyNumberFormat="1" applyBorder="1"/>
    <xf numFmtId="2" fontId="18" fillId="0" borderId="0" xfId="0" applyNumberFormat="1" applyFont="1" applyAlignment="1">
      <alignment horizontal="right"/>
    </xf>
    <xf numFmtId="2" fontId="0" fillId="0" borderId="0" xfId="0" applyNumberFormat="1" applyAlignment="1">
      <alignment horizontal="right"/>
    </xf>
    <xf numFmtId="3" fontId="0" fillId="0" borderId="0" xfId="0" applyNumberFormat="1"/>
    <xf numFmtId="1" fontId="0" fillId="0" borderId="0" xfId="0" applyNumberFormat="1"/>
    <xf numFmtId="0" fontId="5" fillId="0" borderId="0" xfId="0" applyFont="1"/>
    <xf numFmtId="1" fontId="5" fillId="3" borderId="0" xfId="0" applyNumberFormat="1" applyFont="1" applyFill="1" applyAlignment="1">
      <alignment horizontal="center"/>
    </xf>
    <xf numFmtId="165" fontId="0" fillId="0" borderId="0" xfId="0" applyNumberFormat="1"/>
    <xf numFmtId="1" fontId="2" fillId="2" borderId="0" xfId="0" applyNumberFormat="1" applyFont="1" applyFill="1" applyAlignment="1">
      <alignment horizontal="left"/>
    </xf>
    <xf numFmtId="0" fontId="1" fillId="0" borderId="0" xfId="0" applyFont="1"/>
    <xf numFmtId="0" fontId="2" fillId="0" borderId="0" xfId="0" applyFont="1"/>
    <xf numFmtId="2" fontId="0" fillId="0" borderId="0" xfId="0" applyNumberFormat="1" applyFill="1" applyBorder="1"/>
    <xf numFmtId="0" fontId="3" fillId="2" borderId="0" xfId="1" applyFill="1" applyAlignment="1" applyProtection="1"/>
    <xf numFmtId="1" fontId="2" fillId="4" borderId="0" xfId="0" applyNumberFormat="1" applyFont="1" applyFill="1" applyAlignment="1">
      <alignment horizontal="left"/>
    </xf>
    <xf numFmtId="1" fontId="5" fillId="4" borderId="0" xfId="0" applyNumberFormat="1" applyFont="1" applyFill="1" applyBorder="1" applyAlignment="1">
      <alignment horizontal="center"/>
    </xf>
    <xf numFmtId="1" fontId="5" fillId="4" borderId="10" xfId="0" applyNumberFormat="1" applyFont="1" applyFill="1" applyBorder="1" applyAlignment="1">
      <alignment horizontal="left"/>
    </xf>
    <xf numFmtId="1" fontId="5" fillId="4" borderId="10" xfId="0" applyNumberFormat="1" applyFont="1" applyFill="1" applyBorder="1" applyAlignment="1">
      <alignment horizontal="center" vertical="top" wrapText="1"/>
    </xf>
    <xf numFmtId="1" fontId="5" fillId="4" borderId="8" xfId="0" applyNumberFormat="1" applyFont="1" applyFill="1" applyBorder="1" applyAlignment="1">
      <alignment horizontal="center"/>
    </xf>
    <xf numFmtId="1" fontId="5" fillId="4" borderId="2" xfId="0" applyNumberFormat="1" applyFont="1" applyFill="1" applyBorder="1" applyAlignment="1">
      <alignment horizontal="center"/>
    </xf>
    <xf numFmtId="0" fontId="5" fillId="4" borderId="2" xfId="0" applyFont="1" applyFill="1" applyBorder="1" applyAlignment="1">
      <alignment horizontal="center"/>
    </xf>
    <xf numFmtId="0" fontId="5" fillId="4" borderId="5" xfId="0" applyFont="1" applyFill="1" applyBorder="1" applyAlignment="1">
      <alignment horizontal="center"/>
    </xf>
    <xf numFmtId="3" fontId="0" fillId="4" borderId="0" xfId="0" applyNumberFormat="1" applyFill="1"/>
    <xf numFmtId="165" fontId="0" fillId="4" borderId="0" xfId="0" applyNumberFormat="1" applyFill="1"/>
    <xf numFmtId="0" fontId="0" fillId="4" borderId="0" xfId="0" applyFill="1" applyBorder="1"/>
    <xf numFmtId="0" fontId="0" fillId="4" borderId="4" xfId="0" applyFill="1" applyBorder="1"/>
    <xf numFmtId="3" fontId="1" fillId="4" borderId="11" xfId="0" applyNumberFormat="1" applyFont="1" applyFill="1" applyBorder="1" applyAlignment="1"/>
    <xf numFmtId="3" fontId="1" fillId="4" borderId="10" xfId="0" applyNumberFormat="1" applyFont="1" applyFill="1" applyBorder="1" applyAlignment="1"/>
    <xf numFmtId="165" fontId="1" fillId="4" borderId="10" xfId="0" applyNumberFormat="1" applyFont="1" applyFill="1" applyBorder="1" applyAlignment="1"/>
    <xf numFmtId="0" fontId="4" fillId="4" borderId="10" xfId="0" applyNumberFormat="1" applyFont="1" applyFill="1" applyBorder="1"/>
    <xf numFmtId="0" fontId="0" fillId="4" borderId="7" xfId="0" applyFill="1" applyBorder="1" applyAlignment="1">
      <alignment horizontal="center"/>
    </xf>
    <xf numFmtId="0" fontId="0" fillId="4" borderId="4" xfId="0" applyFill="1" applyBorder="1" applyAlignment="1">
      <alignment horizontal="center"/>
    </xf>
    <xf numFmtId="0" fontId="4" fillId="4" borderId="10" xfId="0" applyNumberFormat="1" applyFont="1" applyFill="1" applyBorder="1" applyAlignment="1">
      <alignment horizontal="center"/>
    </xf>
    <xf numFmtId="0" fontId="6" fillId="4" borderId="0" xfId="0" applyFont="1" applyFill="1" applyAlignment="1">
      <alignment vertical="top"/>
    </xf>
    <xf numFmtId="0" fontId="0" fillId="4" borderId="0" xfId="0" applyFill="1" applyAlignment="1">
      <alignment vertical="top"/>
    </xf>
    <xf numFmtId="0" fontId="0" fillId="4" borderId="0" xfId="0" applyFill="1" applyAlignment="1"/>
    <xf numFmtId="0" fontId="16" fillId="4" borderId="9" xfId="0" applyFont="1" applyFill="1" applyBorder="1" applyAlignment="1">
      <alignment vertical="top"/>
    </xf>
    <xf numFmtId="0" fontId="18" fillId="4" borderId="9" xfId="0" applyFont="1" applyFill="1" applyBorder="1" applyAlignment="1"/>
    <xf numFmtId="0" fontId="6" fillId="4" borderId="0" xfId="1" applyFont="1" applyFill="1" applyAlignment="1" applyProtection="1">
      <alignment vertical="top" wrapText="1"/>
    </xf>
    <xf numFmtId="0" fontId="18" fillId="4" borderId="0" xfId="1" applyFont="1" applyFill="1" applyAlignment="1" applyProtection="1">
      <alignment vertical="top" wrapText="1"/>
    </xf>
    <xf numFmtId="0" fontId="0" fillId="4" borderId="0" xfId="0" applyFill="1"/>
    <xf numFmtId="0" fontId="18" fillId="4" borderId="0" xfId="0" applyFont="1" applyFill="1" applyAlignment="1">
      <alignment vertical="top" wrapText="1"/>
    </xf>
    <xf numFmtId="0" fontId="6" fillId="4" borderId="0" xfId="1" applyFont="1" applyFill="1" applyAlignment="1" applyProtection="1">
      <alignment vertical="top"/>
    </xf>
    <xf numFmtId="0" fontId="0" fillId="4" borderId="0" xfId="0" applyFill="1" applyAlignment="1">
      <alignment vertical="top" wrapText="1"/>
    </xf>
    <xf numFmtId="0" fontId="7" fillId="4" borderId="0" xfId="1" applyFont="1" applyFill="1" applyAlignment="1" applyProtection="1">
      <alignment vertical="top" wrapText="1"/>
    </xf>
    <xf numFmtId="0" fontId="6" fillId="4" borderId="0" xfId="0" applyFont="1" applyFill="1" applyAlignment="1">
      <alignment vertical="top" wrapText="1"/>
    </xf>
    <xf numFmtId="0" fontId="0" fillId="4" borderId="9" xfId="0" applyFill="1" applyBorder="1" applyAlignment="1">
      <alignment vertical="top"/>
    </xf>
    <xf numFmtId="0" fontId="17" fillId="4" borderId="0" xfId="1" applyFont="1" applyFill="1" applyAlignment="1" applyProtection="1">
      <alignment vertical="top" wrapText="1"/>
    </xf>
    <xf numFmtId="0" fontId="3" fillId="4" borderId="0" xfId="1" applyFill="1" applyAlignment="1" applyProtection="1">
      <alignment vertical="top" wrapText="1"/>
    </xf>
    <xf numFmtId="0" fontId="5" fillId="4" borderId="11" xfId="0" applyFont="1" applyFill="1" applyBorder="1" applyAlignment="1">
      <alignment horizontal="center" vertical="top"/>
    </xf>
    <xf numFmtId="3" fontId="5" fillId="4" borderId="11" xfId="0" applyNumberFormat="1" applyFont="1" applyFill="1" applyBorder="1" applyAlignment="1">
      <alignment horizontal="center" vertical="top" wrapText="1"/>
    </xf>
    <xf numFmtId="165" fontId="5" fillId="4" borderId="11" xfId="0" applyNumberFormat="1" applyFont="1" applyFill="1" applyBorder="1" applyAlignment="1">
      <alignment horizontal="center" vertical="top" wrapText="1"/>
    </xf>
    <xf numFmtId="165" fontId="1" fillId="4" borderId="10" xfId="0" applyNumberFormat="1" applyFont="1" applyFill="1" applyBorder="1" applyAlignment="1">
      <alignment horizontal="center" vertical="top"/>
    </xf>
    <xf numFmtId="0" fontId="1" fillId="2" borderId="11"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cellXfs>
  <cellStyles count="2">
    <cellStyle name="Hyperlänk" xfId="1" builtinId="8"/>
    <cellStyle name="Normal" xfId="0" builtinId="0"/>
  </cellStyles>
  <dxfs count="0"/>
  <tableStyles count="0" defaultTableStyle="TableStyleMedium9" defaultPivotStyle="PivotStyleLight16"/>
  <colors>
    <mruColors>
      <color rgb="FF878782"/>
      <color rgb="FFF05A3C"/>
      <color rgb="FF1E00BE"/>
      <color rgb="FF0AAFEB"/>
      <color rgb="FFD2CCF2"/>
      <color rgb="FFF0F0F0"/>
      <color rgb="FF71277A"/>
      <color rgb="FF9AB23B"/>
      <color rgb="FFFAA50F"/>
      <color rgb="FF0493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67922829680215E-2"/>
          <c:y val="5.1903201880139423E-2"/>
          <c:w val="0.88169738954532029"/>
          <c:h val="0.77854802820209246"/>
        </c:manualLayout>
      </c:layout>
      <c:lineChart>
        <c:grouping val="standard"/>
        <c:varyColors val="0"/>
        <c:ser>
          <c:idx val="2"/>
          <c:order val="0"/>
          <c:tx>
            <c:strRef>
              <c:f>Data!$B$8</c:f>
              <c:strCache>
                <c:ptCount val="1"/>
                <c:pt idx="0">
                  <c:v>Euro/ECU</c:v>
                </c:pt>
              </c:strCache>
            </c:strRef>
          </c:tx>
          <c:spPr>
            <a:ln w="19050">
              <a:solidFill>
                <a:srgbClr val="1E00BE"/>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Data!$B$9:$B$54</c:f>
              <c:numCache>
                <c:formatCode>#,##0</c:formatCode>
                <c:ptCount val="46"/>
                <c:pt idx="10" formatCode="0.00">
                  <c:v>7.55</c:v>
                </c:pt>
                <c:pt idx="11" formatCode="0.00">
                  <c:v>7.53</c:v>
                </c:pt>
                <c:pt idx="12" formatCode="0.00">
                  <c:v>7.5159000000000002</c:v>
                </c:pt>
                <c:pt idx="13" formatCode="0.00">
                  <c:v>9.1041699999999999</c:v>
                </c:pt>
                <c:pt idx="14" formatCode="0.00">
                  <c:v>9.1389999999999993</c:v>
                </c:pt>
                <c:pt idx="15" formatCode="0.00">
                  <c:v>9.2274799999999999</c:v>
                </c:pt>
                <c:pt idx="16" formatCode="0.00">
                  <c:v>8.3995999999999995</c:v>
                </c:pt>
                <c:pt idx="17" formatCode="0.00">
                  <c:v>8.6248500000000003</c:v>
                </c:pt>
                <c:pt idx="18" formatCode="0.00">
                  <c:v>8.9288399999999992</c:v>
                </c:pt>
                <c:pt idx="19" formatCode="0.00">
                  <c:v>8.8076399999999992</c:v>
                </c:pt>
                <c:pt idx="20" formatCode="0.00">
                  <c:v>8.4465478087649419</c:v>
                </c:pt>
                <c:pt idx="21" formatCode="0.00">
                  <c:v>9.2516068000000047</c:v>
                </c:pt>
                <c:pt idx="22" formatCode="0.00">
                  <c:v>9.1626859999999954</c:v>
                </c:pt>
                <c:pt idx="23" formatCode="0.00">
                  <c:v>9.1300000000000008</c:v>
                </c:pt>
                <c:pt idx="24" formatCode="0.00">
                  <c:v>9.1300000000000008</c:v>
                </c:pt>
                <c:pt idx="25" formatCode="0.00">
                  <c:v>9.2799999999999994</c:v>
                </c:pt>
                <c:pt idx="26" formatCode="0.00">
                  <c:v>9.25</c:v>
                </c:pt>
                <c:pt idx="27" formatCode="0.00">
                  <c:v>9.25</c:v>
                </c:pt>
                <c:pt idx="28" formatCode="0.00">
                  <c:v>9.61</c:v>
                </c:pt>
                <c:pt idx="29" formatCode="0.00">
                  <c:v>10.62</c:v>
                </c:pt>
                <c:pt idx="30" formatCode="0.00">
                  <c:v>9.5399999999999991</c:v>
                </c:pt>
                <c:pt idx="31" formatCode="0.00">
                  <c:v>9.0299999999999994</c:v>
                </c:pt>
                <c:pt idx="32" formatCode="0.00">
                  <c:v>8.7100000000000009</c:v>
                </c:pt>
                <c:pt idx="33" formatCode="0.00">
                  <c:v>8.65</c:v>
                </c:pt>
                <c:pt idx="34" formatCode="0.00">
                  <c:v>9.1</c:v>
                </c:pt>
                <c:pt idx="35" formatCode="0.00">
                  <c:v>9.36</c:v>
                </c:pt>
                <c:pt idx="36" formatCode="0.00">
                  <c:v>9.4700000000000006</c:v>
                </c:pt>
                <c:pt idx="37" formatCode="0.00">
                  <c:v>9.6300000000000008</c:v>
                </c:pt>
                <c:pt idx="38" formatCode="0.00">
                  <c:v>10.26</c:v>
                </c:pt>
                <c:pt idx="39" formatCode="0.00">
                  <c:v>10.59</c:v>
                </c:pt>
                <c:pt idx="40" formatCode="0.00">
                  <c:v>10.49</c:v>
                </c:pt>
                <c:pt idx="41" formatCode="0.00">
                  <c:v>10.14</c:v>
                </c:pt>
                <c:pt idx="42" formatCode="0.00">
                  <c:v>10.63</c:v>
                </c:pt>
                <c:pt idx="43" formatCode="0.00">
                  <c:v>11.48</c:v>
                </c:pt>
                <c:pt idx="44" formatCode="0.00">
                  <c:v>11.43</c:v>
                </c:pt>
                <c:pt idx="45" formatCode="0.00">
                  <c:v>11.07</c:v>
                </c:pt>
              </c:numCache>
            </c:numRef>
          </c:val>
          <c:smooth val="0"/>
          <c:extLst>
            <c:ext xmlns:c16="http://schemas.microsoft.com/office/drawing/2014/chart" uri="{C3380CC4-5D6E-409C-BE32-E72D297353CC}">
              <c16:uniqueId val="{00000000-3A83-4A07-B3B5-06EC45696D7E}"/>
            </c:ext>
          </c:extLst>
        </c:ser>
        <c:ser>
          <c:idx val="4"/>
          <c:order val="1"/>
          <c:tx>
            <c:strRef>
              <c:f>Data!$C$8</c:f>
              <c:strCache>
                <c:ptCount val="1"/>
                <c:pt idx="0">
                  <c:v>USD</c:v>
                </c:pt>
              </c:strCache>
            </c:strRef>
          </c:tx>
          <c:spPr>
            <a:ln w="19050">
              <a:solidFill>
                <a:srgbClr val="0AAFEB"/>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Data!$C$9:$C$54</c:f>
              <c:numCache>
                <c:formatCode>0.00</c:formatCode>
                <c:ptCount val="46"/>
                <c:pt idx="0">
                  <c:v>4.234</c:v>
                </c:pt>
                <c:pt idx="1">
                  <c:v>5.0830000000000002</c:v>
                </c:pt>
                <c:pt idx="2">
                  <c:v>6.3</c:v>
                </c:pt>
                <c:pt idx="3">
                  <c:v>7.6820000000000004</c:v>
                </c:pt>
                <c:pt idx="4">
                  <c:v>8.2759999999999998</c:v>
                </c:pt>
                <c:pt idx="5">
                  <c:v>8.6080000000000005</c:v>
                </c:pt>
                <c:pt idx="6">
                  <c:v>7.1280000000000001</c:v>
                </c:pt>
                <c:pt idx="7">
                  <c:v>6.3479999999999999</c:v>
                </c:pt>
                <c:pt idx="8">
                  <c:v>6.1390000000000002</c:v>
                </c:pt>
                <c:pt idx="9">
                  <c:v>6.4530000000000003</c:v>
                </c:pt>
                <c:pt idx="10">
                  <c:v>5.9130000000000003</c:v>
                </c:pt>
                <c:pt idx="11">
                  <c:v>5.96</c:v>
                </c:pt>
                <c:pt idx="12">
                  <c:v>5.8122999999999996</c:v>
                </c:pt>
                <c:pt idx="13">
                  <c:v>7.7964399999999996</c:v>
                </c:pt>
                <c:pt idx="14">
                  <c:v>7.7126400000000004</c:v>
                </c:pt>
                <c:pt idx="15">
                  <c:v>7.13429</c:v>
                </c:pt>
                <c:pt idx="16">
                  <c:v>6.7034799999999999</c:v>
                </c:pt>
                <c:pt idx="17">
                  <c:v>7.6364099999999997</c:v>
                </c:pt>
                <c:pt idx="18">
                  <c:v>7.9513600000000002</c:v>
                </c:pt>
                <c:pt idx="19">
                  <c:v>8.2670999999999992</c:v>
                </c:pt>
                <c:pt idx="20">
                  <c:v>9.1718127490039816</c:v>
                </c:pt>
                <c:pt idx="21">
                  <c:v>10.325951599999993</c:v>
                </c:pt>
                <c:pt idx="22">
                  <c:v>9.7242599999999939</c:v>
                </c:pt>
                <c:pt idx="23">
                  <c:v>8.09</c:v>
                </c:pt>
                <c:pt idx="24">
                  <c:v>7.35</c:v>
                </c:pt>
                <c:pt idx="25">
                  <c:v>7.48</c:v>
                </c:pt>
                <c:pt idx="26">
                  <c:v>7.38</c:v>
                </c:pt>
                <c:pt idx="27">
                  <c:v>6.76</c:v>
                </c:pt>
                <c:pt idx="28">
                  <c:v>6.58</c:v>
                </c:pt>
                <c:pt idx="29">
                  <c:v>7.65</c:v>
                </c:pt>
                <c:pt idx="30">
                  <c:v>7.2</c:v>
                </c:pt>
                <c:pt idx="31">
                  <c:v>6.5</c:v>
                </c:pt>
                <c:pt idx="32">
                  <c:v>6.78</c:v>
                </c:pt>
                <c:pt idx="33">
                  <c:v>6.51</c:v>
                </c:pt>
                <c:pt idx="34">
                  <c:v>6.86</c:v>
                </c:pt>
                <c:pt idx="35">
                  <c:v>8.44</c:v>
                </c:pt>
                <c:pt idx="36">
                  <c:v>8.56</c:v>
                </c:pt>
                <c:pt idx="37">
                  <c:v>8.5399999999999991</c:v>
                </c:pt>
                <c:pt idx="38">
                  <c:v>8.69</c:v>
                </c:pt>
                <c:pt idx="39">
                  <c:v>9.4600000000000009</c:v>
                </c:pt>
                <c:pt idx="40">
                  <c:v>9.1999999999999993</c:v>
                </c:pt>
                <c:pt idx="41">
                  <c:v>8.58</c:v>
                </c:pt>
                <c:pt idx="42">
                  <c:v>10.119999999999999</c:v>
                </c:pt>
                <c:pt idx="43">
                  <c:v>10.61</c:v>
                </c:pt>
                <c:pt idx="44">
                  <c:v>10.56</c:v>
                </c:pt>
                <c:pt idx="45">
                  <c:v>9.82</c:v>
                </c:pt>
              </c:numCache>
            </c:numRef>
          </c:val>
          <c:smooth val="0"/>
          <c:extLst>
            <c:ext xmlns:c16="http://schemas.microsoft.com/office/drawing/2014/chart" uri="{C3380CC4-5D6E-409C-BE32-E72D297353CC}">
              <c16:uniqueId val="{00000002-3A83-4A07-B3B5-06EC45696D7E}"/>
            </c:ext>
          </c:extLst>
        </c:ser>
        <c:ser>
          <c:idx val="0"/>
          <c:order val="2"/>
          <c:tx>
            <c:strRef>
              <c:f>Data!$D$8</c:f>
              <c:strCache>
                <c:ptCount val="1"/>
                <c:pt idx="0">
                  <c:v>GBP</c:v>
                </c:pt>
              </c:strCache>
            </c:strRef>
          </c:tx>
          <c:spPr>
            <a:ln w="19050">
              <a:solidFill>
                <a:srgbClr val="F05A3C"/>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Data!$D$9:$D$54</c:f>
              <c:numCache>
                <c:formatCode>0.00</c:formatCode>
                <c:ptCount val="46"/>
                <c:pt idx="0">
                  <c:v>9.8510000000000009</c:v>
                </c:pt>
                <c:pt idx="1">
                  <c:v>10.208</c:v>
                </c:pt>
                <c:pt idx="2">
                  <c:v>10.975</c:v>
                </c:pt>
                <c:pt idx="3">
                  <c:v>11.644</c:v>
                </c:pt>
                <c:pt idx="4">
                  <c:v>11.047000000000001</c:v>
                </c:pt>
                <c:pt idx="5">
                  <c:v>11.106</c:v>
                </c:pt>
                <c:pt idx="6">
                  <c:v>10.459</c:v>
                </c:pt>
                <c:pt idx="7">
                  <c:v>10.391999999999999</c:v>
                </c:pt>
                <c:pt idx="8">
                  <c:v>10.917999999999999</c:v>
                </c:pt>
                <c:pt idx="9">
                  <c:v>10.576000000000001</c:v>
                </c:pt>
                <c:pt idx="10">
                  <c:v>10.57</c:v>
                </c:pt>
                <c:pt idx="11">
                  <c:v>10.76</c:v>
                </c:pt>
                <c:pt idx="12">
                  <c:v>10.2232</c:v>
                </c:pt>
                <c:pt idx="13">
                  <c:v>11.7079</c:v>
                </c:pt>
                <c:pt idx="14">
                  <c:v>11.8094</c:v>
                </c:pt>
                <c:pt idx="15">
                  <c:v>11.2644</c:v>
                </c:pt>
                <c:pt idx="16">
                  <c:v>10.460599999999999</c:v>
                </c:pt>
                <c:pt idx="17">
                  <c:v>12.504799999999999</c:v>
                </c:pt>
                <c:pt idx="18">
                  <c:v>13.1713</c:v>
                </c:pt>
                <c:pt idx="19">
                  <c:v>13.372</c:v>
                </c:pt>
                <c:pt idx="20">
                  <c:v>13.864033864541831</c:v>
                </c:pt>
                <c:pt idx="21">
                  <c:v>14.869088800000004</c:v>
                </c:pt>
                <c:pt idx="22">
                  <c:v>14.579720000000004</c:v>
                </c:pt>
                <c:pt idx="23">
                  <c:v>13.19</c:v>
                </c:pt>
                <c:pt idx="24">
                  <c:v>13.46</c:v>
                </c:pt>
                <c:pt idx="25">
                  <c:v>13.58</c:v>
                </c:pt>
                <c:pt idx="26">
                  <c:v>13.58</c:v>
                </c:pt>
                <c:pt idx="27">
                  <c:v>13.53</c:v>
                </c:pt>
                <c:pt idx="28">
                  <c:v>12.09</c:v>
                </c:pt>
                <c:pt idx="29">
                  <c:v>11.93</c:v>
                </c:pt>
                <c:pt idx="30">
                  <c:v>11.13</c:v>
                </c:pt>
                <c:pt idx="31">
                  <c:v>10.41</c:v>
                </c:pt>
                <c:pt idx="32">
                  <c:v>10.73</c:v>
                </c:pt>
                <c:pt idx="33">
                  <c:v>10.19</c:v>
                </c:pt>
                <c:pt idx="34">
                  <c:v>11.29</c:v>
                </c:pt>
                <c:pt idx="35">
                  <c:v>12.9</c:v>
                </c:pt>
                <c:pt idx="36">
                  <c:v>11.57</c:v>
                </c:pt>
                <c:pt idx="37">
                  <c:v>10.99</c:v>
                </c:pt>
                <c:pt idx="38">
                  <c:v>11.59</c:v>
                </c:pt>
                <c:pt idx="39">
                  <c:v>12.07</c:v>
                </c:pt>
                <c:pt idx="40">
                  <c:v>11.8</c:v>
                </c:pt>
                <c:pt idx="41">
                  <c:v>11.8</c:v>
                </c:pt>
                <c:pt idx="42">
                  <c:v>12.47</c:v>
                </c:pt>
                <c:pt idx="43">
                  <c:v>13.2</c:v>
                </c:pt>
                <c:pt idx="44">
                  <c:v>13.5</c:v>
                </c:pt>
                <c:pt idx="45">
                  <c:v>12.92</c:v>
                </c:pt>
              </c:numCache>
            </c:numRef>
          </c:val>
          <c:smooth val="0"/>
          <c:extLst>
            <c:ext xmlns:c16="http://schemas.microsoft.com/office/drawing/2014/chart" uri="{C3380CC4-5D6E-409C-BE32-E72D297353CC}">
              <c16:uniqueId val="{00000006-3A83-4A07-B3B5-06EC45696D7E}"/>
            </c:ext>
          </c:extLst>
        </c:ser>
        <c:ser>
          <c:idx val="6"/>
          <c:order val="3"/>
          <c:tx>
            <c:strRef>
              <c:f>Data!$E$8</c:f>
              <c:strCache>
                <c:ptCount val="1"/>
                <c:pt idx="0">
                  <c:v>DEM</c:v>
                </c:pt>
              </c:strCache>
            </c:strRef>
          </c:tx>
          <c:spPr>
            <a:ln w="19050">
              <a:solidFill>
                <a:srgbClr val="878782"/>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Data!$E$9:$E$54</c:f>
              <c:numCache>
                <c:formatCode>0.00</c:formatCode>
                <c:ptCount val="46"/>
                <c:pt idx="0">
                  <c:v>2.3334000000000001</c:v>
                </c:pt>
                <c:pt idx="1">
                  <c:v>2.2471299999999998</c:v>
                </c:pt>
                <c:pt idx="2">
                  <c:v>2.5902100000000003</c:v>
                </c:pt>
                <c:pt idx="3">
                  <c:v>3.0072399999999999</c:v>
                </c:pt>
                <c:pt idx="4">
                  <c:v>2.9124500000000002</c:v>
                </c:pt>
                <c:pt idx="5">
                  <c:v>2.9320200000000001</c:v>
                </c:pt>
                <c:pt idx="6">
                  <c:v>3.2924200000000003</c:v>
                </c:pt>
                <c:pt idx="7">
                  <c:v>3.53288</c:v>
                </c:pt>
                <c:pt idx="8">
                  <c:v>3.4951400000000001</c:v>
                </c:pt>
                <c:pt idx="9">
                  <c:v>3.4342999999999999</c:v>
                </c:pt>
                <c:pt idx="10">
                  <c:v>3.6688999999999998</c:v>
                </c:pt>
                <c:pt idx="11">
                  <c:v>3.66</c:v>
                </c:pt>
                <c:pt idx="12">
                  <c:v>3.7270110000000001</c:v>
                </c:pt>
                <c:pt idx="13">
                  <c:v>4.7140179999999994</c:v>
                </c:pt>
                <c:pt idx="14">
                  <c:v>4.7623180000000005</c:v>
                </c:pt>
                <c:pt idx="15">
                  <c:v>4.9827690000000002</c:v>
                </c:pt>
                <c:pt idx="16">
                  <c:v>4.460604</c:v>
                </c:pt>
                <c:pt idx="17">
                  <c:v>4.4042349999999999</c:v>
                </c:pt>
                <c:pt idx="18">
                  <c:v>4.5271559999999997</c:v>
                </c:pt>
                <c:pt idx="19">
                  <c:v>4.5032769999999998</c:v>
                </c:pt>
                <c:pt idx="20">
                  <c:v>4.3186513067729093</c:v>
                </c:pt>
                <c:pt idx="21">
                  <c:v>4.7302724400000002</c:v>
                </c:pt>
              </c:numCache>
            </c:numRef>
          </c:val>
          <c:smooth val="0"/>
          <c:extLst>
            <c:ext xmlns:c16="http://schemas.microsoft.com/office/drawing/2014/chart" uri="{C3380CC4-5D6E-409C-BE32-E72D297353CC}">
              <c16:uniqueId val="{00000004-3A83-4A07-B3B5-06EC45696D7E}"/>
            </c:ext>
          </c:extLst>
        </c:ser>
        <c:dLbls>
          <c:showLegendKey val="0"/>
          <c:showVal val="0"/>
          <c:showCatName val="0"/>
          <c:showSerName val="0"/>
          <c:showPercent val="0"/>
          <c:showBubbleSize val="0"/>
        </c:dLbls>
        <c:smooth val="0"/>
        <c:axId val="301070976"/>
        <c:axId val="301732224"/>
      </c:lineChart>
      <c:catAx>
        <c:axId val="301070976"/>
        <c:scaling>
          <c:orientation val="minMax"/>
        </c:scaling>
        <c:delete val="0"/>
        <c:axPos val="b"/>
        <c:majorGridlines>
          <c:spPr>
            <a:ln w="12700">
              <a:noFill/>
              <a:prstDash val="solid"/>
            </a:ln>
          </c:spPr>
        </c:majorGridlines>
        <c:numFmt formatCode="General" sourceLinked="1"/>
        <c:majorTickMark val="out"/>
        <c:minorTickMark val="none"/>
        <c:tickLblPos val="nextTo"/>
        <c:spPr>
          <a:ln w="12700">
            <a:solidFill>
              <a:srgbClr val="1E00BE"/>
            </a:solidFill>
            <a:prstDash val="solid"/>
          </a:ln>
        </c:spPr>
        <c:txPr>
          <a:bodyPr rot="0" vert="horz"/>
          <a:lstStyle/>
          <a:p>
            <a:pPr>
              <a:defRPr/>
            </a:pPr>
            <a:endParaRPr lang="sv-SE"/>
          </a:p>
        </c:txPr>
        <c:crossAx val="301732224"/>
        <c:crossesAt val="0"/>
        <c:auto val="1"/>
        <c:lblAlgn val="ctr"/>
        <c:lblOffset val="1"/>
        <c:tickLblSkip val="5"/>
        <c:tickMarkSkip val="5"/>
        <c:noMultiLvlLbl val="0"/>
      </c:catAx>
      <c:valAx>
        <c:axId val="301732224"/>
        <c:scaling>
          <c:orientation val="minMax"/>
          <c:max val="16"/>
          <c:min val="0"/>
        </c:scaling>
        <c:delete val="0"/>
        <c:axPos val="l"/>
        <c:majorGridlines>
          <c:spPr>
            <a:ln w="12700">
              <a:solidFill>
                <a:srgbClr val="D2CCF2"/>
              </a:solidFill>
              <a:prstDash val="solid"/>
            </a:ln>
          </c:spPr>
        </c:majorGridlines>
        <c:numFmt formatCode="#,##0" sourceLinked="0"/>
        <c:majorTickMark val="out"/>
        <c:minorTickMark val="none"/>
        <c:tickLblPos val="nextTo"/>
        <c:spPr>
          <a:ln w="12700">
            <a:solidFill>
              <a:srgbClr val="1E00BE"/>
            </a:solidFill>
            <a:prstDash val="solid"/>
          </a:ln>
        </c:spPr>
        <c:txPr>
          <a:bodyPr rot="0" vert="horz"/>
          <a:lstStyle/>
          <a:p>
            <a:pPr>
              <a:defRPr/>
            </a:pPr>
            <a:endParaRPr lang="sv-SE"/>
          </a:p>
        </c:txPr>
        <c:crossAx val="301070976"/>
        <c:crosses val="autoZero"/>
        <c:crossBetween val="midCat"/>
        <c:majorUnit val="2"/>
        <c:minorUnit val="1"/>
      </c:valAx>
      <c:spPr>
        <a:solidFill>
          <a:schemeClr val="bg1"/>
        </a:solidFill>
        <a:ln w="3175">
          <a:noFill/>
          <a:prstDash val="solid"/>
        </a:ln>
      </c:spPr>
    </c:plotArea>
    <c:legend>
      <c:legendPos val="r"/>
      <c:layout>
        <c:manualLayout>
          <c:xMode val="edge"/>
          <c:yMode val="edge"/>
          <c:x val="0.53051314814814809"/>
          <c:y val="0.6675947530864198"/>
          <c:w val="0.39660370370370363"/>
          <c:h val="0.12918144747477497"/>
        </c:manualLayout>
      </c:layout>
      <c:overlay val="0"/>
      <c:spPr>
        <a:solidFill>
          <a:srgbClr val="FFFFFF"/>
        </a:solidFill>
        <a:ln w="12700">
          <a:solidFill>
            <a:srgbClr val="1E00BE"/>
          </a:solidFill>
          <a:prstDash val="solid"/>
        </a:ln>
      </c:spPr>
    </c:legend>
    <c:plotVisOnly val="1"/>
    <c:dispBlanksAs val="gap"/>
    <c:showDLblsOverMax val="0"/>
  </c:chart>
  <c:spPr>
    <a:solidFill>
      <a:srgbClr val="FFFFFF"/>
    </a:solidFill>
    <a:ln w="9525">
      <a:noFill/>
    </a:ln>
  </c:spPr>
  <c:txPr>
    <a:bodyPr/>
    <a:lstStyle/>
    <a:p>
      <a:pPr>
        <a:defRPr sz="1200" b="0" i="0" u="none" strike="noStrike" baseline="0">
          <a:solidFill>
            <a:srgbClr val="1E00BE"/>
          </a:solidFill>
          <a:latin typeface="Roboto" panose="02000000000000000000" pitchFamily="2" charset="0"/>
          <a:ea typeface="Roboto" panose="02000000000000000000" pitchFamily="2" charset="0"/>
          <a:cs typeface="Arial"/>
        </a:defRPr>
      </a:pPr>
      <a:endParaRPr lang="sv-SE"/>
    </a:p>
  </c:txPr>
  <c:printSettings>
    <c:headerFooter alignWithMargins="0"/>
    <c:pageMargins b="1" l="0.75000000000000111" r="0.75000000000000111"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67922829680215E-2"/>
          <c:y val="5.1903201880139423E-2"/>
          <c:w val="0.88169738954532029"/>
          <c:h val="0.77854802820209246"/>
        </c:manualLayout>
      </c:layout>
      <c:lineChart>
        <c:grouping val="standard"/>
        <c:varyColors val="0"/>
        <c:ser>
          <c:idx val="2"/>
          <c:order val="0"/>
          <c:tx>
            <c:strRef>
              <c:f>Data!$B$8</c:f>
              <c:strCache>
                <c:ptCount val="1"/>
                <c:pt idx="0">
                  <c:v>Euro/ECU</c:v>
                </c:pt>
              </c:strCache>
            </c:strRef>
          </c:tx>
          <c:spPr>
            <a:ln w="19050">
              <a:solidFill>
                <a:srgbClr val="1E00BE"/>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Data!$B$9:$B$54</c:f>
              <c:numCache>
                <c:formatCode>#,##0</c:formatCode>
                <c:ptCount val="46"/>
                <c:pt idx="10" formatCode="0.00">
                  <c:v>7.55</c:v>
                </c:pt>
                <c:pt idx="11" formatCode="0.00">
                  <c:v>7.53</c:v>
                </c:pt>
                <c:pt idx="12" formatCode="0.00">
                  <c:v>7.5159000000000002</c:v>
                </c:pt>
                <c:pt idx="13" formatCode="0.00">
                  <c:v>9.1041699999999999</c:v>
                </c:pt>
                <c:pt idx="14" formatCode="0.00">
                  <c:v>9.1389999999999993</c:v>
                </c:pt>
                <c:pt idx="15" formatCode="0.00">
                  <c:v>9.2274799999999999</c:v>
                </c:pt>
                <c:pt idx="16" formatCode="0.00">
                  <c:v>8.3995999999999995</c:v>
                </c:pt>
                <c:pt idx="17" formatCode="0.00">
                  <c:v>8.6248500000000003</c:v>
                </c:pt>
                <c:pt idx="18" formatCode="0.00">
                  <c:v>8.9288399999999992</c:v>
                </c:pt>
                <c:pt idx="19" formatCode="0.00">
                  <c:v>8.8076399999999992</c:v>
                </c:pt>
                <c:pt idx="20" formatCode="0.00">
                  <c:v>8.4465478087649419</c:v>
                </c:pt>
                <c:pt idx="21" formatCode="0.00">
                  <c:v>9.2516068000000047</c:v>
                </c:pt>
                <c:pt idx="22" formatCode="0.00">
                  <c:v>9.1626859999999954</c:v>
                </c:pt>
                <c:pt idx="23" formatCode="0.00">
                  <c:v>9.1300000000000008</c:v>
                </c:pt>
                <c:pt idx="24" formatCode="0.00">
                  <c:v>9.1300000000000008</c:v>
                </c:pt>
                <c:pt idx="25" formatCode="0.00">
                  <c:v>9.2799999999999994</c:v>
                </c:pt>
                <c:pt idx="26" formatCode="0.00">
                  <c:v>9.25</c:v>
                </c:pt>
                <c:pt idx="27" formatCode="0.00">
                  <c:v>9.25</c:v>
                </c:pt>
                <c:pt idx="28" formatCode="0.00">
                  <c:v>9.61</c:v>
                </c:pt>
                <c:pt idx="29" formatCode="0.00">
                  <c:v>10.62</c:v>
                </c:pt>
                <c:pt idx="30" formatCode="0.00">
                  <c:v>9.5399999999999991</c:v>
                </c:pt>
                <c:pt idx="31" formatCode="0.00">
                  <c:v>9.0299999999999994</c:v>
                </c:pt>
                <c:pt idx="32" formatCode="0.00">
                  <c:v>8.7100000000000009</c:v>
                </c:pt>
                <c:pt idx="33" formatCode="0.00">
                  <c:v>8.65</c:v>
                </c:pt>
                <c:pt idx="34" formatCode="0.00">
                  <c:v>9.1</c:v>
                </c:pt>
                <c:pt idx="35" formatCode="0.00">
                  <c:v>9.36</c:v>
                </c:pt>
                <c:pt idx="36" formatCode="0.00">
                  <c:v>9.4700000000000006</c:v>
                </c:pt>
                <c:pt idx="37" formatCode="0.00">
                  <c:v>9.6300000000000008</c:v>
                </c:pt>
                <c:pt idx="38" formatCode="0.00">
                  <c:v>10.26</c:v>
                </c:pt>
                <c:pt idx="39" formatCode="0.00">
                  <c:v>10.59</c:v>
                </c:pt>
                <c:pt idx="40" formatCode="0.00">
                  <c:v>10.49</c:v>
                </c:pt>
                <c:pt idx="41" formatCode="0.00">
                  <c:v>10.14</c:v>
                </c:pt>
                <c:pt idx="42" formatCode="0.00">
                  <c:v>10.63</c:v>
                </c:pt>
                <c:pt idx="43" formatCode="0.00">
                  <c:v>11.48</c:v>
                </c:pt>
                <c:pt idx="44" formatCode="0.00">
                  <c:v>11.43</c:v>
                </c:pt>
                <c:pt idx="45" formatCode="0.00">
                  <c:v>11.07</c:v>
                </c:pt>
              </c:numCache>
            </c:numRef>
          </c:val>
          <c:smooth val="0"/>
          <c:extLst>
            <c:ext xmlns:c16="http://schemas.microsoft.com/office/drawing/2014/chart" uri="{C3380CC4-5D6E-409C-BE32-E72D297353CC}">
              <c16:uniqueId val="{00000000-BEA5-4D99-83C4-F0802C77D988}"/>
            </c:ext>
          </c:extLst>
        </c:ser>
        <c:ser>
          <c:idx val="4"/>
          <c:order val="1"/>
          <c:tx>
            <c:strRef>
              <c:f>Data!$C$8</c:f>
              <c:strCache>
                <c:ptCount val="1"/>
                <c:pt idx="0">
                  <c:v>USD</c:v>
                </c:pt>
              </c:strCache>
            </c:strRef>
          </c:tx>
          <c:spPr>
            <a:ln w="19050">
              <a:solidFill>
                <a:srgbClr val="0AAFEB"/>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Data!$C$9:$C$54</c:f>
              <c:numCache>
                <c:formatCode>0.00</c:formatCode>
                <c:ptCount val="46"/>
                <c:pt idx="0">
                  <c:v>4.234</c:v>
                </c:pt>
                <c:pt idx="1">
                  <c:v>5.0830000000000002</c:v>
                </c:pt>
                <c:pt idx="2">
                  <c:v>6.3</c:v>
                </c:pt>
                <c:pt idx="3">
                  <c:v>7.6820000000000004</c:v>
                </c:pt>
                <c:pt idx="4">
                  <c:v>8.2759999999999998</c:v>
                </c:pt>
                <c:pt idx="5">
                  <c:v>8.6080000000000005</c:v>
                </c:pt>
                <c:pt idx="6">
                  <c:v>7.1280000000000001</c:v>
                </c:pt>
                <c:pt idx="7">
                  <c:v>6.3479999999999999</c:v>
                </c:pt>
                <c:pt idx="8">
                  <c:v>6.1390000000000002</c:v>
                </c:pt>
                <c:pt idx="9">
                  <c:v>6.4530000000000003</c:v>
                </c:pt>
                <c:pt idx="10">
                  <c:v>5.9130000000000003</c:v>
                </c:pt>
                <c:pt idx="11">
                  <c:v>5.96</c:v>
                </c:pt>
                <c:pt idx="12">
                  <c:v>5.8122999999999996</c:v>
                </c:pt>
                <c:pt idx="13">
                  <c:v>7.7964399999999996</c:v>
                </c:pt>
                <c:pt idx="14">
                  <c:v>7.7126400000000004</c:v>
                </c:pt>
                <c:pt idx="15">
                  <c:v>7.13429</c:v>
                </c:pt>
                <c:pt idx="16">
                  <c:v>6.7034799999999999</c:v>
                </c:pt>
                <c:pt idx="17">
                  <c:v>7.6364099999999997</c:v>
                </c:pt>
                <c:pt idx="18">
                  <c:v>7.9513600000000002</c:v>
                </c:pt>
                <c:pt idx="19">
                  <c:v>8.2670999999999992</c:v>
                </c:pt>
                <c:pt idx="20">
                  <c:v>9.1718127490039816</c:v>
                </c:pt>
                <c:pt idx="21">
                  <c:v>10.325951599999993</c:v>
                </c:pt>
                <c:pt idx="22">
                  <c:v>9.7242599999999939</c:v>
                </c:pt>
                <c:pt idx="23">
                  <c:v>8.09</c:v>
                </c:pt>
                <c:pt idx="24">
                  <c:v>7.35</c:v>
                </c:pt>
                <c:pt idx="25">
                  <c:v>7.48</c:v>
                </c:pt>
                <c:pt idx="26">
                  <c:v>7.38</c:v>
                </c:pt>
                <c:pt idx="27">
                  <c:v>6.76</c:v>
                </c:pt>
                <c:pt idx="28">
                  <c:v>6.58</c:v>
                </c:pt>
                <c:pt idx="29">
                  <c:v>7.65</c:v>
                </c:pt>
                <c:pt idx="30">
                  <c:v>7.2</c:v>
                </c:pt>
                <c:pt idx="31">
                  <c:v>6.5</c:v>
                </c:pt>
                <c:pt idx="32">
                  <c:v>6.78</c:v>
                </c:pt>
                <c:pt idx="33">
                  <c:v>6.51</c:v>
                </c:pt>
                <c:pt idx="34">
                  <c:v>6.86</c:v>
                </c:pt>
                <c:pt idx="35">
                  <c:v>8.44</c:v>
                </c:pt>
                <c:pt idx="36">
                  <c:v>8.56</c:v>
                </c:pt>
                <c:pt idx="37">
                  <c:v>8.5399999999999991</c:v>
                </c:pt>
                <c:pt idx="38">
                  <c:v>8.69</c:v>
                </c:pt>
                <c:pt idx="39">
                  <c:v>9.4600000000000009</c:v>
                </c:pt>
                <c:pt idx="40">
                  <c:v>9.1999999999999993</c:v>
                </c:pt>
                <c:pt idx="41">
                  <c:v>8.58</c:v>
                </c:pt>
                <c:pt idx="42">
                  <c:v>10.119999999999999</c:v>
                </c:pt>
                <c:pt idx="43">
                  <c:v>10.61</c:v>
                </c:pt>
                <c:pt idx="44">
                  <c:v>10.56</c:v>
                </c:pt>
                <c:pt idx="45">
                  <c:v>9.82</c:v>
                </c:pt>
              </c:numCache>
            </c:numRef>
          </c:val>
          <c:smooth val="0"/>
          <c:extLst>
            <c:ext xmlns:c16="http://schemas.microsoft.com/office/drawing/2014/chart" uri="{C3380CC4-5D6E-409C-BE32-E72D297353CC}">
              <c16:uniqueId val="{00000002-BEA5-4D99-83C4-F0802C77D988}"/>
            </c:ext>
          </c:extLst>
        </c:ser>
        <c:ser>
          <c:idx val="0"/>
          <c:order val="2"/>
          <c:tx>
            <c:strRef>
              <c:f>Data!$D$8</c:f>
              <c:strCache>
                <c:ptCount val="1"/>
                <c:pt idx="0">
                  <c:v>GBP</c:v>
                </c:pt>
              </c:strCache>
            </c:strRef>
          </c:tx>
          <c:spPr>
            <a:ln w="19050">
              <a:solidFill>
                <a:srgbClr val="F05A3C"/>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Data!$D$9:$D$54</c:f>
              <c:numCache>
                <c:formatCode>0.00</c:formatCode>
                <c:ptCount val="46"/>
                <c:pt idx="0">
                  <c:v>9.8510000000000009</c:v>
                </c:pt>
                <c:pt idx="1">
                  <c:v>10.208</c:v>
                </c:pt>
                <c:pt idx="2">
                  <c:v>10.975</c:v>
                </c:pt>
                <c:pt idx="3">
                  <c:v>11.644</c:v>
                </c:pt>
                <c:pt idx="4">
                  <c:v>11.047000000000001</c:v>
                </c:pt>
                <c:pt idx="5">
                  <c:v>11.106</c:v>
                </c:pt>
                <c:pt idx="6">
                  <c:v>10.459</c:v>
                </c:pt>
                <c:pt idx="7">
                  <c:v>10.391999999999999</c:v>
                </c:pt>
                <c:pt idx="8">
                  <c:v>10.917999999999999</c:v>
                </c:pt>
                <c:pt idx="9">
                  <c:v>10.576000000000001</c:v>
                </c:pt>
                <c:pt idx="10">
                  <c:v>10.57</c:v>
                </c:pt>
                <c:pt idx="11">
                  <c:v>10.76</c:v>
                </c:pt>
                <c:pt idx="12">
                  <c:v>10.2232</c:v>
                </c:pt>
                <c:pt idx="13">
                  <c:v>11.7079</c:v>
                </c:pt>
                <c:pt idx="14">
                  <c:v>11.8094</c:v>
                </c:pt>
                <c:pt idx="15">
                  <c:v>11.2644</c:v>
                </c:pt>
                <c:pt idx="16">
                  <c:v>10.460599999999999</c:v>
                </c:pt>
                <c:pt idx="17">
                  <c:v>12.504799999999999</c:v>
                </c:pt>
                <c:pt idx="18">
                  <c:v>13.1713</c:v>
                </c:pt>
                <c:pt idx="19">
                  <c:v>13.372</c:v>
                </c:pt>
                <c:pt idx="20">
                  <c:v>13.864033864541831</c:v>
                </c:pt>
                <c:pt idx="21">
                  <c:v>14.869088800000004</c:v>
                </c:pt>
                <c:pt idx="22">
                  <c:v>14.579720000000004</c:v>
                </c:pt>
                <c:pt idx="23">
                  <c:v>13.19</c:v>
                </c:pt>
                <c:pt idx="24">
                  <c:v>13.46</c:v>
                </c:pt>
                <c:pt idx="25">
                  <c:v>13.58</c:v>
                </c:pt>
                <c:pt idx="26">
                  <c:v>13.58</c:v>
                </c:pt>
                <c:pt idx="27">
                  <c:v>13.53</c:v>
                </c:pt>
                <c:pt idx="28">
                  <c:v>12.09</c:v>
                </c:pt>
                <c:pt idx="29">
                  <c:v>11.93</c:v>
                </c:pt>
                <c:pt idx="30">
                  <c:v>11.13</c:v>
                </c:pt>
                <c:pt idx="31">
                  <c:v>10.41</c:v>
                </c:pt>
                <c:pt idx="32">
                  <c:v>10.73</c:v>
                </c:pt>
                <c:pt idx="33">
                  <c:v>10.19</c:v>
                </c:pt>
                <c:pt idx="34">
                  <c:v>11.29</c:v>
                </c:pt>
                <c:pt idx="35">
                  <c:v>12.9</c:v>
                </c:pt>
                <c:pt idx="36">
                  <c:v>11.57</c:v>
                </c:pt>
                <c:pt idx="37">
                  <c:v>10.99</c:v>
                </c:pt>
                <c:pt idx="38">
                  <c:v>11.59</c:v>
                </c:pt>
                <c:pt idx="39">
                  <c:v>12.07</c:v>
                </c:pt>
                <c:pt idx="40">
                  <c:v>11.8</c:v>
                </c:pt>
                <c:pt idx="41">
                  <c:v>11.8</c:v>
                </c:pt>
                <c:pt idx="42">
                  <c:v>12.47</c:v>
                </c:pt>
                <c:pt idx="43">
                  <c:v>13.2</c:v>
                </c:pt>
                <c:pt idx="44">
                  <c:v>13.5</c:v>
                </c:pt>
                <c:pt idx="45">
                  <c:v>12.92</c:v>
                </c:pt>
              </c:numCache>
            </c:numRef>
          </c:val>
          <c:smooth val="0"/>
          <c:extLst>
            <c:ext xmlns:c16="http://schemas.microsoft.com/office/drawing/2014/chart" uri="{C3380CC4-5D6E-409C-BE32-E72D297353CC}">
              <c16:uniqueId val="{00000006-BEA5-4D99-83C4-F0802C77D988}"/>
            </c:ext>
          </c:extLst>
        </c:ser>
        <c:ser>
          <c:idx val="6"/>
          <c:order val="3"/>
          <c:tx>
            <c:strRef>
              <c:f>Data!$E$8</c:f>
              <c:strCache>
                <c:ptCount val="1"/>
                <c:pt idx="0">
                  <c:v>DEM</c:v>
                </c:pt>
              </c:strCache>
            </c:strRef>
          </c:tx>
          <c:spPr>
            <a:ln w="19050">
              <a:solidFill>
                <a:srgbClr val="878782"/>
              </a:solidFill>
              <a:prstDash val="solid"/>
            </a:ln>
          </c:spPr>
          <c:marker>
            <c:symbol val="none"/>
          </c:marker>
          <c:cat>
            <c:strRef>
              <c:f>Data!$A$9:$A$54</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Data!$E$9:$E$54</c:f>
              <c:numCache>
                <c:formatCode>0.00</c:formatCode>
                <c:ptCount val="46"/>
                <c:pt idx="0">
                  <c:v>2.3334000000000001</c:v>
                </c:pt>
                <c:pt idx="1">
                  <c:v>2.2471299999999998</c:v>
                </c:pt>
                <c:pt idx="2">
                  <c:v>2.5902100000000003</c:v>
                </c:pt>
                <c:pt idx="3">
                  <c:v>3.0072399999999999</c:v>
                </c:pt>
                <c:pt idx="4">
                  <c:v>2.9124500000000002</c:v>
                </c:pt>
                <c:pt idx="5">
                  <c:v>2.9320200000000001</c:v>
                </c:pt>
                <c:pt idx="6">
                  <c:v>3.2924200000000003</c:v>
                </c:pt>
                <c:pt idx="7">
                  <c:v>3.53288</c:v>
                </c:pt>
                <c:pt idx="8">
                  <c:v>3.4951400000000001</c:v>
                </c:pt>
                <c:pt idx="9">
                  <c:v>3.4342999999999999</c:v>
                </c:pt>
                <c:pt idx="10">
                  <c:v>3.6688999999999998</c:v>
                </c:pt>
                <c:pt idx="11">
                  <c:v>3.66</c:v>
                </c:pt>
                <c:pt idx="12">
                  <c:v>3.7270110000000001</c:v>
                </c:pt>
                <c:pt idx="13">
                  <c:v>4.7140179999999994</c:v>
                </c:pt>
                <c:pt idx="14">
                  <c:v>4.7623180000000005</c:v>
                </c:pt>
                <c:pt idx="15">
                  <c:v>4.9827690000000002</c:v>
                </c:pt>
                <c:pt idx="16">
                  <c:v>4.460604</c:v>
                </c:pt>
                <c:pt idx="17">
                  <c:v>4.4042349999999999</c:v>
                </c:pt>
                <c:pt idx="18">
                  <c:v>4.5271559999999997</c:v>
                </c:pt>
                <c:pt idx="19">
                  <c:v>4.5032769999999998</c:v>
                </c:pt>
                <c:pt idx="20">
                  <c:v>4.3186513067729093</c:v>
                </c:pt>
                <c:pt idx="21">
                  <c:v>4.7302724400000002</c:v>
                </c:pt>
              </c:numCache>
            </c:numRef>
          </c:val>
          <c:smooth val="0"/>
          <c:extLst>
            <c:ext xmlns:c16="http://schemas.microsoft.com/office/drawing/2014/chart" uri="{C3380CC4-5D6E-409C-BE32-E72D297353CC}">
              <c16:uniqueId val="{00000004-BEA5-4D99-83C4-F0802C77D988}"/>
            </c:ext>
          </c:extLst>
        </c:ser>
        <c:dLbls>
          <c:showLegendKey val="0"/>
          <c:showVal val="0"/>
          <c:showCatName val="0"/>
          <c:showSerName val="0"/>
          <c:showPercent val="0"/>
          <c:showBubbleSize val="0"/>
        </c:dLbls>
        <c:smooth val="0"/>
        <c:axId val="301070976"/>
        <c:axId val="301732224"/>
      </c:lineChart>
      <c:catAx>
        <c:axId val="301070976"/>
        <c:scaling>
          <c:orientation val="minMax"/>
        </c:scaling>
        <c:delete val="0"/>
        <c:axPos val="b"/>
        <c:majorGridlines>
          <c:spPr>
            <a:ln w="12700">
              <a:noFill/>
              <a:prstDash val="solid"/>
            </a:ln>
          </c:spPr>
        </c:majorGridlines>
        <c:numFmt formatCode="General" sourceLinked="1"/>
        <c:majorTickMark val="out"/>
        <c:minorTickMark val="none"/>
        <c:tickLblPos val="nextTo"/>
        <c:spPr>
          <a:ln w="12700">
            <a:solidFill>
              <a:srgbClr val="1E00BE"/>
            </a:solidFill>
            <a:prstDash val="solid"/>
          </a:ln>
        </c:spPr>
        <c:txPr>
          <a:bodyPr rot="0" vert="horz"/>
          <a:lstStyle/>
          <a:p>
            <a:pPr>
              <a:defRPr/>
            </a:pPr>
            <a:endParaRPr lang="sv-SE"/>
          </a:p>
        </c:txPr>
        <c:crossAx val="301732224"/>
        <c:crossesAt val="0"/>
        <c:auto val="1"/>
        <c:lblAlgn val="ctr"/>
        <c:lblOffset val="1"/>
        <c:tickLblSkip val="5"/>
        <c:tickMarkSkip val="5"/>
        <c:noMultiLvlLbl val="0"/>
      </c:catAx>
      <c:valAx>
        <c:axId val="301732224"/>
        <c:scaling>
          <c:orientation val="minMax"/>
          <c:max val="16"/>
          <c:min val="0"/>
        </c:scaling>
        <c:delete val="0"/>
        <c:axPos val="l"/>
        <c:majorGridlines>
          <c:spPr>
            <a:ln w="12700">
              <a:solidFill>
                <a:srgbClr val="D2CCF2"/>
              </a:solidFill>
              <a:prstDash val="solid"/>
            </a:ln>
          </c:spPr>
        </c:majorGridlines>
        <c:numFmt formatCode="#,##0" sourceLinked="0"/>
        <c:majorTickMark val="out"/>
        <c:minorTickMark val="none"/>
        <c:tickLblPos val="nextTo"/>
        <c:spPr>
          <a:ln w="12700">
            <a:solidFill>
              <a:srgbClr val="1E00BE"/>
            </a:solidFill>
            <a:prstDash val="solid"/>
          </a:ln>
        </c:spPr>
        <c:txPr>
          <a:bodyPr rot="0" vert="horz"/>
          <a:lstStyle/>
          <a:p>
            <a:pPr>
              <a:defRPr/>
            </a:pPr>
            <a:endParaRPr lang="sv-SE"/>
          </a:p>
        </c:txPr>
        <c:crossAx val="301070976"/>
        <c:crosses val="autoZero"/>
        <c:crossBetween val="midCat"/>
        <c:majorUnit val="2"/>
        <c:minorUnit val="1"/>
      </c:valAx>
      <c:spPr>
        <a:solidFill>
          <a:schemeClr val="bg1"/>
        </a:solidFill>
        <a:ln w="3175">
          <a:noFill/>
          <a:prstDash val="solid"/>
        </a:ln>
      </c:spPr>
    </c:plotArea>
    <c:legend>
      <c:legendPos val="r"/>
      <c:layout>
        <c:manualLayout>
          <c:xMode val="edge"/>
          <c:yMode val="edge"/>
          <c:x val="0.54227240740740745"/>
          <c:y val="0.65975524691358023"/>
          <c:w val="0.38484444444444443"/>
          <c:h val="0.12918144747477497"/>
        </c:manualLayout>
      </c:layout>
      <c:overlay val="0"/>
      <c:spPr>
        <a:solidFill>
          <a:srgbClr val="FFFFFF"/>
        </a:solidFill>
        <a:ln w="12700">
          <a:solidFill>
            <a:srgbClr val="1E00BE"/>
          </a:solidFill>
          <a:prstDash val="solid"/>
        </a:ln>
      </c:spPr>
    </c:legend>
    <c:plotVisOnly val="1"/>
    <c:dispBlanksAs val="gap"/>
    <c:showDLblsOverMax val="0"/>
  </c:chart>
  <c:spPr>
    <a:solidFill>
      <a:srgbClr val="FFFFFF"/>
    </a:solidFill>
    <a:ln w="9525">
      <a:noFill/>
    </a:ln>
  </c:spPr>
  <c:txPr>
    <a:bodyPr/>
    <a:lstStyle/>
    <a:p>
      <a:pPr>
        <a:defRPr sz="1200" b="0" i="0" u="none" strike="noStrike" baseline="0">
          <a:solidFill>
            <a:srgbClr val="1E00BE"/>
          </a:solidFill>
          <a:latin typeface="Roboto" panose="02000000000000000000" pitchFamily="2" charset="0"/>
          <a:ea typeface="Roboto" panose="02000000000000000000" pitchFamily="2" charset="0"/>
          <a:cs typeface="Arial"/>
        </a:defRPr>
      </a:pPr>
      <a:endParaRPr lang="sv-SE"/>
    </a:p>
  </c:txPr>
  <c:printSettings>
    <c:headerFooter alignWithMargins="0"/>
    <c:pageMargins b="1" l="0.75000000000000111" r="0.75000000000000111" t="1" header="0.5" footer="0.5"/>
    <c:pageSetup paperSize="9" orientation="landscape"/>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(år)</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3.0</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i arket Data.</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161924</xdr:rowOff>
    </xdr:from>
    <xdr:to>
      <xdr:col>9</xdr:col>
      <xdr:colOff>523200</xdr:colOff>
      <xdr:row>24</xdr:row>
      <xdr:rowOff>1499</xdr:rowOff>
    </xdr:to>
    <xdr:graphicFrame macro="">
      <xdr:nvGraphicFramePr>
        <xdr:cNvPr id="175105" name="Diagram 1">
          <a:extLst>
            <a:ext uri="{FF2B5EF4-FFF2-40B4-BE49-F238E27FC236}">
              <a16:creationId xmlns:a16="http://schemas.microsoft.com/office/drawing/2014/main" id="{00000000-0008-0000-0600-000001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0]!CreateOneFile" textlink="">
      <xdr:nvSpPr>
        <xdr:cNvPr id="175106" name="Rectangle 2">
          <a:extLst>
            <a:ext uri="{FF2B5EF4-FFF2-40B4-BE49-F238E27FC236}">
              <a16:creationId xmlns:a16="http://schemas.microsoft.com/office/drawing/2014/main" id="{00000000-0008-0000-0600-000002AC02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0.94444</cdr:y>
    </cdr:from>
    <cdr:to>
      <cdr:x>0.41219</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060000"/>
          <a:ext cx="2225826"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Sveriges riksbank</a:t>
          </a:r>
        </a:p>
      </cdr:txBody>
    </cdr:sp>
  </cdr:relSizeAnchor>
  <cdr:relSizeAnchor xmlns:cdr="http://schemas.openxmlformats.org/drawingml/2006/chartDrawing">
    <cdr:from>
      <cdr:x>0.56467</cdr:x>
      <cdr:y>0.94444</cdr:y>
    </cdr:from>
    <cdr:to>
      <cdr:x>1</cdr:x>
      <cdr:y>1</cdr:y>
    </cdr:to>
    <cdr:sp macro="" textlink="[0]!textSv">
      <cdr:nvSpPr>
        <cdr:cNvPr id="176130" name="Text Box 2"/>
        <cdr:cNvSpPr txBox="1">
          <a:spLocks xmlns:a="http://schemas.openxmlformats.org/drawingml/2006/main" noChangeArrowheads="1" noTextEdit="1"/>
        </cdr:cNvSpPr>
      </cdr:nvSpPr>
      <cdr:spPr bwMode="auto">
        <a:xfrm xmlns:a="http://schemas.openxmlformats.org/drawingml/2006/main">
          <a:off x="3049218" y="3068734"/>
          <a:ext cx="2350782"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4F96A86-0747-4DA8-89D0-1C6ABC4245BB}" type="TxLink">
            <a:rPr lang="sv-SE"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177154" name="Rectangle 2">
          <a:extLst>
            <a:ext uri="{FF2B5EF4-FFF2-40B4-BE49-F238E27FC236}">
              <a16:creationId xmlns:a16="http://schemas.microsoft.com/office/drawing/2014/main" id="{00000000-0008-0000-0700-000002B402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123825</xdr:rowOff>
    </xdr:from>
    <xdr:to>
      <xdr:col>9</xdr:col>
      <xdr:colOff>485100</xdr:colOff>
      <xdr:row>23</xdr:row>
      <xdr:rowOff>125325</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0.94444</cdr:y>
    </cdr:from>
    <cdr:to>
      <cdr:x>0.41219</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060000"/>
          <a:ext cx="2225826"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Source: Sveriges riksbank</a:t>
          </a:r>
        </a:p>
      </cdr:txBody>
    </cdr:sp>
  </cdr:relSizeAnchor>
  <cdr:relSizeAnchor xmlns:cdr="http://schemas.openxmlformats.org/drawingml/2006/chartDrawing">
    <cdr:from>
      <cdr:x>0.56467</cdr:x>
      <cdr:y>0.94444</cdr:y>
    </cdr:from>
    <cdr:to>
      <cdr:x>1</cdr:x>
      <cdr:y>1</cdr:y>
    </cdr:to>
    <cdr:sp macro="" textlink="[0]!textEng">
      <cdr:nvSpPr>
        <cdr:cNvPr id="176130" name="Text Box 2"/>
        <cdr:cNvSpPr txBox="1">
          <a:spLocks xmlns:a="http://schemas.openxmlformats.org/drawingml/2006/main" noChangeArrowheads="1" noTextEdit="1"/>
        </cdr:cNvSpPr>
      </cdr:nvSpPr>
      <cdr:spPr bwMode="auto">
        <a:xfrm xmlns:a="http://schemas.openxmlformats.org/drawingml/2006/main">
          <a:off x="3049218" y="3068734"/>
          <a:ext cx="2350782" cy="180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3512BF1-A810-45C7-B447-C2901F3B02C1}"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2025</a:t>
          </a:fld>
          <a:endParaRPr lang="sv-SE" sz="18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control" Target="../activeX/activeX14.xml"/><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3.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mments" Target="../comments1.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control" Target="../activeX/activeX12.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1.xml"/><Relationship Id="rId28" Type="http://schemas.openxmlformats.org/officeDocument/2006/relationships/image" Target="../media/image9.emf"/><Relationship Id="rId10" Type="http://schemas.openxmlformats.org/officeDocument/2006/relationships/image" Target="../media/image3.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control" Target="../activeX/activeX10.xml"/><Relationship Id="rId27" Type="http://schemas.openxmlformats.org/officeDocument/2006/relationships/control" Target="../activeX/activeX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5"/>
  <sheetViews>
    <sheetView showRowColHeaders="0" workbookViewId="0">
      <selection activeCell="E10" sqref="E10"/>
    </sheetView>
  </sheetViews>
  <sheetFormatPr defaultColWidth="9.1796875" defaultRowHeight="12.5" x14ac:dyDescent="0.25"/>
  <cols>
    <col min="1" max="1" width="9.1796875" style="98"/>
    <col min="2" max="2" width="16.7265625" style="101" customWidth="1"/>
    <col min="3" max="3" width="57.1796875" style="101" customWidth="1"/>
    <col min="4" max="4" width="3.7265625" style="98" customWidth="1"/>
    <col min="5" max="16384" width="9.1796875" style="98"/>
  </cols>
  <sheetData>
    <row r="1" spans="2:3" s="93" customFormat="1" x14ac:dyDescent="0.25">
      <c r="B1" s="92"/>
      <c r="C1" s="92"/>
    </row>
    <row r="2" spans="2:3" s="93" customFormat="1" ht="16" thickBot="1" x14ac:dyDescent="0.3">
      <c r="B2" s="94" t="s">
        <v>63</v>
      </c>
      <c r="C2" s="104"/>
    </row>
    <row r="3" spans="2:3" s="93" customFormat="1" ht="13" x14ac:dyDescent="0.25">
      <c r="B3" s="91"/>
      <c r="C3" s="92"/>
    </row>
    <row r="4" spans="2:3" ht="13" x14ac:dyDescent="0.25">
      <c r="B4" s="105" t="s">
        <v>64</v>
      </c>
      <c r="C4" s="101" t="s">
        <v>65</v>
      </c>
    </row>
    <row r="5" spans="2:3" ht="13" x14ac:dyDescent="0.25">
      <c r="B5" s="105"/>
    </row>
    <row r="6" spans="2:3" ht="13" x14ac:dyDescent="0.25">
      <c r="B6" s="105" t="s">
        <v>66</v>
      </c>
      <c r="C6" s="101" t="s">
        <v>67</v>
      </c>
    </row>
    <row r="7" spans="2:3" ht="13" x14ac:dyDescent="0.25">
      <c r="B7" s="103"/>
    </row>
    <row r="8" spans="2:3" ht="13" x14ac:dyDescent="0.25">
      <c r="B8" s="105" t="s">
        <v>68</v>
      </c>
      <c r="C8" s="101" t="s">
        <v>69</v>
      </c>
    </row>
    <row r="9" spans="2:3" ht="13" x14ac:dyDescent="0.25">
      <c r="B9" s="105"/>
    </row>
    <row r="10" spans="2:3" ht="13" x14ac:dyDescent="0.25">
      <c r="B10" s="105" t="s">
        <v>99</v>
      </c>
      <c r="C10" s="101" t="s">
        <v>70</v>
      </c>
    </row>
    <row r="11" spans="2:3" ht="13" x14ac:dyDescent="0.25">
      <c r="B11" s="105"/>
    </row>
    <row r="12" spans="2:3" ht="13" x14ac:dyDescent="0.25">
      <c r="B12" s="105"/>
    </row>
    <row r="13" spans="2:3" ht="13" x14ac:dyDescent="0.25">
      <c r="B13" s="105"/>
    </row>
    <row r="15" spans="2:3" x14ac:dyDescent="0.25">
      <c r="B15" s="106"/>
    </row>
  </sheetData>
  <phoneticPr fontId="0" type="noConversion"/>
  <hyperlinks>
    <hyperlink ref="B10" location="'Diagram 1'!A1" display="Diagram 1" xr:uid="{00000000-0004-0000-0000-000000000000}"/>
    <hyperlink ref="B8" location="Data!A1" display="Data" xr:uid="{00000000-0004-0000-0000-000001000000}"/>
    <hyperlink ref="B6" location="Vägledning!A1" display="Vägledning" xr:uid="{00000000-0004-0000-0000-000002000000}"/>
    <hyperlink ref="B4" location="Anvisningar!A1" display="Anvisningar till produktansvarig" xr:uid="{00000000-0004-0000-0000-000003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22"/>
  <sheetViews>
    <sheetView showRowColHeaders="0" tabSelected="1"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71</v>
      </c>
      <c r="C2" s="104"/>
    </row>
    <row r="3" spans="2:3" s="93" customFormat="1" x14ac:dyDescent="0.25">
      <c r="B3" s="91"/>
      <c r="C3" s="92"/>
    </row>
    <row r="4" spans="2:3" x14ac:dyDescent="0.25">
      <c r="B4" s="105" t="s">
        <v>72</v>
      </c>
      <c r="C4" s="101" t="s">
        <v>73</v>
      </c>
    </row>
    <row r="6" spans="2:3" x14ac:dyDescent="0.25">
      <c r="B6" s="105" t="s">
        <v>68</v>
      </c>
      <c r="C6" s="101" t="s">
        <v>74</v>
      </c>
    </row>
    <row r="7" spans="2:3" x14ac:dyDescent="0.25">
      <c r="B7" s="105"/>
    </row>
    <row r="8" spans="2:3" x14ac:dyDescent="0.25">
      <c r="B8" s="105" t="s">
        <v>100</v>
      </c>
      <c r="C8" s="101" t="s">
        <v>75</v>
      </c>
    </row>
    <row r="9" spans="2:3" x14ac:dyDescent="0.25">
      <c r="B9" s="105"/>
    </row>
    <row r="10" spans="2:3" x14ac:dyDescent="0.25">
      <c r="B10" s="105"/>
    </row>
    <row r="11" spans="2:3" x14ac:dyDescent="0.25">
      <c r="B11" s="105"/>
    </row>
    <row r="12" spans="2:3" x14ac:dyDescent="0.25">
      <c r="B12" s="105"/>
    </row>
    <row r="13" spans="2:3" x14ac:dyDescent="0.25">
      <c r="B13" s="105"/>
    </row>
    <row r="14" spans="2:3" x14ac:dyDescent="0.25">
      <c r="B14" s="105"/>
    </row>
    <row r="15" spans="2:3" x14ac:dyDescent="0.25">
      <c r="B15" s="105"/>
    </row>
    <row r="16" spans="2:3" x14ac:dyDescent="0.25">
      <c r="B16" s="105"/>
    </row>
    <row r="17" spans="2:2" x14ac:dyDescent="0.25">
      <c r="B17" s="105"/>
    </row>
    <row r="18" spans="2:2" x14ac:dyDescent="0.25">
      <c r="B18" s="105"/>
    </row>
    <row r="19" spans="2:2" x14ac:dyDescent="0.25">
      <c r="B19" s="105"/>
    </row>
    <row r="20" spans="2:2" x14ac:dyDescent="0.25">
      <c r="B20" s="105"/>
    </row>
    <row r="21" spans="2:2" x14ac:dyDescent="0.25">
      <c r="B21" s="105"/>
    </row>
    <row r="22" spans="2:2" x14ac:dyDescent="0.25">
      <c r="B22" s="105"/>
    </row>
  </sheetData>
  <phoneticPr fontId="0" type="noConversion"/>
  <hyperlinks>
    <hyperlink ref="B8" location="'Graph 1'!A1" display="Graph 1" xr:uid="{00000000-0004-0000-0100-000000000000}"/>
    <hyperlink ref="B6" location="Data!A1" display="Data" xr:uid="{00000000-0004-0000-0100-000001000000}"/>
    <hyperlink ref="B4" location="Guide!A1" display="Guide" xr:uid="{00000000-0004-0000-0100-000002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B1:C19"/>
  <sheetViews>
    <sheetView showRowColHeaders="0"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66</v>
      </c>
      <c r="C2" s="95"/>
    </row>
    <row r="3" spans="2:3" s="93" customFormat="1" x14ac:dyDescent="0.25">
      <c r="B3" s="91"/>
      <c r="C3" s="92"/>
    </row>
    <row r="4" spans="2:3" ht="37.5" x14ac:dyDescent="0.25">
      <c r="B4" s="96" t="s">
        <v>76</v>
      </c>
      <c r="C4" s="97" t="s">
        <v>77</v>
      </c>
    </row>
    <row r="5" spans="2:3" ht="37.5" x14ac:dyDescent="0.25">
      <c r="B5" s="96"/>
      <c r="C5" s="99" t="s">
        <v>78</v>
      </c>
    </row>
    <row r="6" spans="2:3" ht="25" x14ac:dyDescent="0.25">
      <c r="B6" s="96"/>
      <c r="C6" s="99" t="s">
        <v>79</v>
      </c>
    </row>
    <row r="8" spans="2:3" s="93" customFormat="1" x14ac:dyDescent="0.25">
      <c r="B8" s="100" t="s">
        <v>80</v>
      </c>
      <c r="C8" s="92"/>
    </row>
    <row r="9" spans="2:3" x14ac:dyDescent="0.25">
      <c r="B9" s="96"/>
    </row>
    <row r="10" spans="2:3" ht="25" x14ac:dyDescent="0.25">
      <c r="B10" s="102"/>
      <c r="C10" s="101" t="s">
        <v>81</v>
      </c>
    </row>
    <row r="11" spans="2:3" x14ac:dyDescent="0.25">
      <c r="B11" s="96"/>
    </row>
    <row r="12" spans="2:3" x14ac:dyDescent="0.25">
      <c r="B12" s="102"/>
    </row>
    <row r="13" spans="2:3" x14ac:dyDescent="0.25">
      <c r="B13" s="96"/>
    </row>
    <row r="14" spans="2:3" x14ac:dyDescent="0.25">
      <c r="B14" s="96"/>
    </row>
    <row r="15" spans="2:3" x14ac:dyDescent="0.25">
      <c r="B15" s="96"/>
    </row>
    <row r="16" spans="2:3" x14ac:dyDescent="0.25">
      <c r="B16" s="96"/>
    </row>
    <row r="19" spans="2:2" x14ac:dyDescent="0.25">
      <c r="B19" s="96"/>
    </row>
  </sheetData>
  <phoneticPr fontId="0" type="noConversion"/>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B1:C19"/>
  <sheetViews>
    <sheetView showRowColHeaders="0" workbookViewId="0">
      <selection activeCell="E10" sqref="E10"/>
    </sheetView>
  </sheetViews>
  <sheetFormatPr defaultColWidth="9.1796875" defaultRowHeight="13" x14ac:dyDescent="0.25"/>
  <cols>
    <col min="1" max="1" width="9.1796875" style="98"/>
    <col min="2" max="2" width="16.7265625" style="103" customWidth="1"/>
    <col min="3" max="3" width="57.1796875" style="101" customWidth="1"/>
    <col min="4" max="4" width="3.7265625" style="98" customWidth="1"/>
    <col min="5" max="16384" width="9.1796875" style="98"/>
  </cols>
  <sheetData>
    <row r="1" spans="2:3" s="93" customFormat="1" x14ac:dyDescent="0.25">
      <c r="B1" s="91"/>
      <c r="C1" s="92"/>
    </row>
    <row r="2" spans="2:3" s="93" customFormat="1" ht="16" thickBot="1" x14ac:dyDescent="0.3">
      <c r="B2" s="94" t="s">
        <v>72</v>
      </c>
      <c r="C2" s="95"/>
    </row>
    <row r="3" spans="2:3" s="93" customFormat="1" x14ac:dyDescent="0.25">
      <c r="B3" s="91"/>
      <c r="C3" s="92"/>
    </row>
    <row r="4" spans="2:3" ht="25" x14ac:dyDescent="0.25">
      <c r="B4" s="96" t="s">
        <v>82</v>
      </c>
      <c r="C4" s="97" t="s">
        <v>83</v>
      </c>
    </row>
    <row r="5" spans="2:3" ht="25" x14ac:dyDescent="0.25">
      <c r="B5" s="96"/>
      <c r="C5" s="99" t="s">
        <v>84</v>
      </c>
    </row>
    <row r="6" spans="2:3" ht="25" x14ac:dyDescent="0.25">
      <c r="B6" s="96"/>
      <c r="C6" s="99" t="s">
        <v>85</v>
      </c>
    </row>
    <row r="8" spans="2:3" s="93" customFormat="1" x14ac:dyDescent="0.25">
      <c r="B8" s="100" t="s">
        <v>73</v>
      </c>
      <c r="C8" s="92"/>
    </row>
    <row r="9" spans="2:3" x14ac:dyDescent="0.25">
      <c r="B9" s="96"/>
    </row>
    <row r="10" spans="2:3" ht="25" x14ac:dyDescent="0.25">
      <c r="B10" s="102"/>
      <c r="C10" s="101" t="s">
        <v>86</v>
      </c>
    </row>
    <row r="11" spans="2:3" x14ac:dyDescent="0.25">
      <c r="B11" s="96"/>
    </row>
    <row r="12" spans="2:3" x14ac:dyDescent="0.25">
      <c r="B12" s="102"/>
    </row>
    <row r="13" spans="2:3" x14ac:dyDescent="0.25">
      <c r="B13" s="96"/>
    </row>
    <row r="14" spans="2:3" x14ac:dyDescent="0.25">
      <c r="B14" s="96"/>
    </row>
    <row r="15" spans="2:3" x14ac:dyDescent="0.25">
      <c r="B15" s="96"/>
    </row>
    <row r="16" spans="2:3" x14ac:dyDescent="0.25">
      <c r="B16" s="96"/>
    </row>
    <row r="19" spans="2:2" x14ac:dyDescent="0.25">
      <c r="B19" s="96"/>
    </row>
  </sheetData>
  <phoneticPr fontId="0" type="noConversion"/>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P96"/>
  <sheetViews>
    <sheetView showGridLines="0" showRowColHeaders="0" workbookViewId="0">
      <selection activeCell="M10" sqref="M10"/>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16" ht="12.75" customHeight="1" x14ac:dyDescent="0.25">
      <c r="G1" s="1"/>
      <c r="H1" s="1"/>
      <c r="I1" s="5"/>
      <c r="J1" s="1"/>
      <c r="K1" s="1"/>
      <c r="L1" s="1"/>
    </row>
    <row r="2" spans="7:16" ht="12.75" customHeight="1" x14ac:dyDescent="0.25">
      <c r="G2" s="3"/>
      <c r="H2" s="3"/>
      <c r="I2" s="4"/>
      <c r="J2" s="3"/>
      <c r="K2" s="3"/>
      <c r="L2" s="3"/>
      <c r="M2" s="3"/>
      <c r="N2" s="3"/>
      <c r="O2" s="3"/>
      <c r="P2" s="3"/>
    </row>
    <row r="3" spans="7:16" ht="12.75" customHeight="1" x14ac:dyDescent="0.3">
      <c r="G3" s="3"/>
      <c r="H3" s="13"/>
      <c r="I3" s="4"/>
      <c r="J3" s="3"/>
      <c r="K3" s="3"/>
      <c r="L3" s="3"/>
      <c r="M3" s="3"/>
      <c r="N3" s="3"/>
      <c r="O3" s="3"/>
      <c r="P3" s="3"/>
    </row>
    <row r="4" spans="7:16" ht="12.75" customHeight="1" x14ac:dyDescent="0.25">
      <c r="G4" s="3"/>
      <c r="H4" s="3"/>
      <c r="I4" s="4"/>
      <c r="J4" s="3"/>
      <c r="K4" s="3"/>
      <c r="L4" s="3"/>
      <c r="M4" s="3"/>
      <c r="N4" s="3"/>
      <c r="O4" s="3"/>
      <c r="P4" s="3"/>
    </row>
    <row r="5" spans="7:16" ht="12.75" customHeight="1" x14ac:dyDescent="0.3">
      <c r="G5" s="3"/>
      <c r="H5" s="13" t="s">
        <v>34</v>
      </c>
      <c r="I5" s="4"/>
      <c r="J5" s="14" t="str">
        <f>IF(yy="","","Data t.o.m " &amp; yy)</f>
        <v>Data t.o.m 2025</v>
      </c>
      <c r="K5" s="3"/>
      <c r="L5" s="3"/>
      <c r="M5" s="3"/>
      <c r="N5" s="3"/>
      <c r="O5" s="3"/>
      <c r="P5" s="3"/>
    </row>
    <row r="6" spans="7:16" ht="12.75" customHeight="1" x14ac:dyDescent="0.25">
      <c r="G6" s="3"/>
      <c r="H6" s="3"/>
      <c r="I6" s="15"/>
      <c r="J6" s="14" t="str">
        <f>IF(yy="","","Data up to and including " &amp; yy)</f>
        <v>Data up to and including 2025</v>
      </c>
      <c r="K6" s="3"/>
      <c r="L6" s="3"/>
      <c r="M6" s="3"/>
      <c r="N6" s="3"/>
      <c r="O6" s="3"/>
      <c r="P6" s="3"/>
    </row>
    <row r="7" spans="7:16" ht="12.75" customHeight="1" x14ac:dyDescent="0.25">
      <c r="G7" s="3"/>
      <c r="H7" s="3"/>
      <c r="I7" s="15"/>
      <c r="J7" s="3"/>
      <c r="K7" s="3"/>
      <c r="L7" s="3"/>
      <c r="M7" s="3"/>
      <c r="N7" s="3"/>
      <c r="O7" s="3"/>
      <c r="P7" s="3"/>
    </row>
    <row r="8" spans="7:16" ht="12.75" customHeight="1" x14ac:dyDescent="0.25">
      <c r="G8" s="3"/>
      <c r="H8" s="16" t="s">
        <v>33</v>
      </c>
      <c r="I8" s="4"/>
      <c r="J8" s="3"/>
      <c r="K8" s="3"/>
      <c r="L8" s="3"/>
      <c r="M8" s="3"/>
      <c r="N8" s="3"/>
      <c r="O8" s="3"/>
      <c r="P8" s="3"/>
    </row>
    <row r="9" spans="7:16" ht="12.75" customHeight="1" x14ac:dyDescent="0.25">
      <c r="G9" s="3"/>
      <c r="H9" s="16"/>
      <c r="I9" s="4"/>
      <c r="J9" s="3"/>
      <c r="K9" s="3"/>
      <c r="L9" s="3"/>
      <c r="M9" s="3"/>
      <c r="N9" s="3"/>
      <c r="O9" s="3"/>
      <c r="P9" s="3"/>
    </row>
    <row r="10" spans="7:16" ht="12.75" customHeight="1" x14ac:dyDescent="0.25">
      <c r="G10" s="3"/>
      <c r="H10" s="16" t="s">
        <v>35</v>
      </c>
      <c r="I10" s="4"/>
      <c r="J10" s="3"/>
      <c r="K10" s="3"/>
      <c r="L10" s="3"/>
      <c r="M10" s="3"/>
      <c r="N10" s="3"/>
      <c r="O10" s="3"/>
      <c r="P10" s="3"/>
    </row>
    <row r="11" spans="7:16" ht="12.75" customHeight="1" x14ac:dyDescent="0.25">
      <c r="G11" s="3"/>
      <c r="H11" s="16"/>
      <c r="I11" s="4"/>
      <c r="J11" s="3"/>
      <c r="K11" s="3"/>
      <c r="L11" s="3"/>
      <c r="M11" s="3"/>
      <c r="N11" s="3"/>
      <c r="O11" s="3"/>
      <c r="P11" s="3"/>
    </row>
    <row r="12" spans="7:16" ht="12.75" customHeight="1" x14ac:dyDescent="0.25">
      <c r="G12" s="3"/>
      <c r="H12" s="16" t="s">
        <v>36</v>
      </c>
      <c r="I12" s="4"/>
      <c r="J12" s="19">
        <v>2025</v>
      </c>
      <c r="K12" s="3"/>
      <c r="L12" s="3"/>
      <c r="M12" s="3"/>
      <c r="N12" s="3"/>
      <c r="O12" s="3"/>
      <c r="P12" s="3"/>
    </row>
    <row r="13" spans="7:16" ht="20.149999999999999" customHeight="1" x14ac:dyDescent="0.25">
      <c r="G13" s="3"/>
      <c r="H13" s="17"/>
      <c r="I13" s="17"/>
      <c r="J13" s="20"/>
      <c r="K13" s="3"/>
      <c r="L13" s="3"/>
      <c r="M13" s="3"/>
      <c r="N13" s="3"/>
      <c r="O13" s="3"/>
      <c r="P13" s="3"/>
    </row>
    <row r="14" spans="7:16" ht="12.75" customHeight="1" x14ac:dyDescent="0.25">
      <c r="G14" s="3"/>
      <c r="H14" s="16"/>
      <c r="I14" s="4"/>
      <c r="J14" s="3"/>
      <c r="K14" s="3"/>
      <c r="L14" s="3"/>
      <c r="M14" s="3"/>
      <c r="N14" s="3"/>
      <c r="O14" s="3"/>
      <c r="P14" s="3"/>
    </row>
    <row r="15" spans="7:16" ht="12.75" customHeight="1" x14ac:dyDescent="0.3">
      <c r="G15" s="3"/>
      <c r="H15" s="16" t="s">
        <v>37</v>
      </c>
      <c r="I15" s="4"/>
      <c r="J15" s="3"/>
      <c r="K15" s="21" t="s">
        <v>39</v>
      </c>
      <c r="L15" s="22"/>
      <c r="M15" s="22"/>
      <c r="N15" s="21" t="s">
        <v>40</v>
      </c>
      <c r="O15" s="22"/>
      <c r="P15" s="3"/>
    </row>
    <row r="16" spans="7:16" ht="12.75" customHeight="1" x14ac:dyDescent="0.25">
      <c r="G16" s="3"/>
      <c r="H16" s="16"/>
      <c r="I16" s="4"/>
      <c r="J16" s="3"/>
      <c r="K16" s="3"/>
      <c r="L16" s="3"/>
      <c r="M16" s="3"/>
      <c r="N16" s="23" t="s">
        <v>41</v>
      </c>
      <c r="O16" s="24" t="str">
        <f>IF(I55=FALSE,"",IF(TRIM(I51)="","",I51&amp;"DI_01_SV"&amp;IF(TRIM(I53)&lt;&gt;"","_"&amp;TRIM(I53),"")))</f>
        <v>OV0011_2025M12_DI_01_SV_valutakurs_ar</v>
      </c>
      <c r="P16" s="3"/>
    </row>
    <row r="17" spans="7:16" ht="12.75" customHeight="1" x14ac:dyDescent="0.25">
      <c r="G17" s="3"/>
      <c r="H17" s="16"/>
      <c r="J17" s="3"/>
      <c r="K17" s="3"/>
      <c r="L17" s="3"/>
      <c r="M17" s="3"/>
      <c r="N17" s="23" t="s">
        <v>42</v>
      </c>
      <c r="O17" s="24" t="str">
        <f>IF(I55=FALSE,"",IF(TRIM(I51)="","",I51&amp;"DI_01_EN"&amp;IF(TRIM(I53)&lt;&gt;"","_"&amp;TRIM(I53),"")))</f>
        <v>OV0011_2025M12_DI_01_EN_valutakurs_ar</v>
      </c>
      <c r="P17" s="3"/>
    </row>
    <row r="18" spans="7:16" ht="12.75" customHeight="1" x14ac:dyDescent="0.25">
      <c r="G18" s="3"/>
      <c r="H18" s="16"/>
      <c r="I18" s="4"/>
      <c r="K18" s="3"/>
      <c r="L18" s="3"/>
      <c r="M18" s="3"/>
      <c r="N18" s="3"/>
      <c r="O18" s="3"/>
      <c r="P18" s="3"/>
    </row>
    <row r="19" spans="7:16" ht="12.75" customHeight="1" x14ac:dyDescent="0.25">
      <c r="G19" s="3"/>
      <c r="H19" s="16" t="s">
        <v>43</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44</v>
      </c>
      <c r="I21" s="26"/>
      <c r="J21" s="27" t="s">
        <v>45</v>
      </c>
      <c r="K21" s="27" t="s">
        <v>46</v>
      </c>
      <c r="L21" s="28"/>
      <c r="M21" s="22"/>
      <c r="N21" s="27" t="s">
        <v>47</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48</v>
      </c>
      <c r="I23" s="12"/>
      <c r="J23" s="3"/>
      <c r="K23" s="3"/>
      <c r="L23" s="4"/>
      <c r="M23" s="3"/>
      <c r="N23" s="23" t="s">
        <v>41</v>
      </c>
      <c r="O23" s="32" t="str">
        <f>IF(TRIM(L47)="","","DI_"&amp;IF(LEN(TRIM(L47))&lt;2,"0"&amp;TRIM(L47),TRIM(L47))&amp;"_SV" &amp; IF(TRIM(L48)&lt;&gt;"","_"&amp;TRIM(L48),""))</f>
        <v>DI_13_SV_valutakurs_ar</v>
      </c>
      <c r="P23" s="3"/>
    </row>
    <row r="24" spans="7:16" ht="12.75" customHeight="1" x14ac:dyDescent="0.3">
      <c r="G24" s="3"/>
      <c r="H24" s="33"/>
      <c r="I24" s="17"/>
      <c r="J24" s="34"/>
      <c r="K24" s="3"/>
      <c r="L24" s="3"/>
      <c r="M24" s="3"/>
      <c r="N24" s="23" t="s">
        <v>42</v>
      </c>
      <c r="O24" s="32" t="str">
        <f>IF(TRIM(L47)="","","DI_"&amp;IF(LEN(TRIM(L47))&lt;2,"0"&amp;TRIM(L47),TRIM(L47))&amp;"_EN" &amp; IF(TRIM(L48)&lt;&gt;"","_"&amp;TRIM(L48),""))</f>
        <v>DI_13_EN_valutakurs_ar</v>
      </c>
      <c r="P24" s="3"/>
    </row>
    <row r="25" spans="7:16" ht="6" customHeight="1" x14ac:dyDescent="0.3">
      <c r="G25" s="3"/>
      <c r="H25" s="33"/>
      <c r="I25" s="17"/>
      <c r="J25" s="34"/>
      <c r="K25" s="3"/>
      <c r="L25" s="3"/>
      <c r="M25" s="3"/>
      <c r="N25" s="23"/>
      <c r="O25" s="32"/>
      <c r="P25" s="3"/>
    </row>
    <row r="26" spans="7:16" ht="17.149999999999999" customHeight="1" x14ac:dyDescent="0.25">
      <c r="G26" s="3"/>
      <c r="H26" s="31" t="s">
        <v>49</v>
      </c>
      <c r="I26" s="12"/>
      <c r="J26" s="3"/>
      <c r="K26" s="3"/>
      <c r="L26" s="4"/>
      <c r="M26" s="3"/>
      <c r="N26" s="23" t="s">
        <v>41</v>
      </c>
      <c r="O26" s="32" t="str">
        <f>IF(TRIM(L49)="","","DI_"&amp;IF(LEN(TRIM(L49))&lt;2,"0"&amp;TRIM(L49),TRIM(L49))&amp;"_SV" &amp; IF(TRIM(L50)&lt;&gt;"","_"&amp;TRIM(L50),""))</f>
        <v/>
      </c>
      <c r="P26" s="3"/>
    </row>
    <row r="27" spans="7:16" ht="12.75" customHeight="1" x14ac:dyDescent="0.3">
      <c r="G27" s="3"/>
      <c r="H27" s="33"/>
      <c r="I27" s="17"/>
      <c r="J27" s="34"/>
      <c r="K27" s="3"/>
      <c r="L27" s="3"/>
      <c r="M27" s="3"/>
      <c r="N27" s="23" t="s">
        <v>42</v>
      </c>
      <c r="O27" s="32" t="str">
        <f>IF(TRIM(L49)="","","DI_"&amp;IF(LEN(TRIM(L49))&lt;2,"0"&amp;TRIM(L49),TRIM(L49))&amp;"_EN" &amp; IF(TRIM(L50)&lt;&gt;"","_"&amp;TRIM(L50),""))</f>
        <v/>
      </c>
      <c r="P27" s="3"/>
    </row>
    <row r="28" spans="7:16" ht="6" customHeight="1" x14ac:dyDescent="0.3">
      <c r="G28" s="3"/>
      <c r="H28" s="33"/>
      <c r="I28" s="17"/>
      <c r="J28" s="34"/>
      <c r="K28" s="3"/>
      <c r="L28" s="3"/>
      <c r="M28" s="3"/>
      <c r="N28" s="23"/>
      <c r="O28" s="32"/>
      <c r="P28" s="3"/>
    </row>
    <row r="29" spans="7:16" ht="17.149999999999999" customHeight="1" x14ac:dyDescent="0.25">
      <c r="G29" s="3"/>
      <c r="H29" s="31" t="s">
        <v>50</v>
      </c>
      <c r="I29" s="12"/>
      <c r="J29" s="3"/>
      <c r="K29" s="3"/>
      <c r="L29" s="4"/>
      <c r="M29" s="3"/>
      <c r="N29" s="23" t="s">
        <v>41</v>
      </c>
      <c r="O29" s="32" t="str">
        <f>IF(TRIM(L51)="","","DI_"&amp;IF(LEN(TRIM(L51))&lt;2,"0"&amp;TRIM(L51),TRIM(L51))&amp;"_SV" &amp; IF(TRIM(L52)&lt;&gt;"","_"&amp;TRIM(L52),""))</f>
        <v/>
      </c>
      <c r="P29" s="3"/>
    </row>
    <row r="30" spans="7:16" ht="12.75" customHeight="1" x14ac:dyDescent="0.3">
      <c r="G30" s="3"/>
      <c r="H30" s="33"/>
      <c r="I30" s="17"/>
      <c r="J30" s="34"/>
      <c r="K30" s="3"/>
      <c r="L30" s="3"/>
      <c r="M30" s="3"/>
      <c r="N30" s="23" t="s">
        <v>42</v>
      </c>
      <c r="O30" s="32" t="str">
        <f>IF(TRIM(L51)="","","DI_"&amp;IF(LEN(TRIM(L51))&lt;2,"0"&amp;TRIM(L51),TRIM(L51))&amp;"_EN" &amp; IF(TRIM(L52)&lt;&gt;"","_"&amp;TRIM(L52),""))</f>
        <v/>
      </c>
      <c r="P30" s="3"/>
    </row>
    <row r="31" spans="7:16" ht="6" customHeight="1" x14ac:dyDescent="0.3">
      <c r="G31" s="3"/>
      <c r="H31" s="33"/>
      <c r="I31" s="17"/>
      <c r="J31" s="34"/>
      <c r="K31" s="3"/>
      <c r="L31" s="3"/>
      <c r="M31" s="3"/>
      <c r="N31" s="23"/>
      <c r="O31" s="32"/>
      <c r="P31" s="3"/>
    </row>
    <row r="32" spans="7:16" ht="17.149999999999999" customHeight="1" x14ac:dyDescent="0.25">
      <c r="G32" s="3"/>
      <c r="H32" s="31" t="s">
        <v>51</v>
      </c>
      <c r="I32" s="12"/>
      <c r="J32" s="3"/>
      <c r="K32" s="3"/>
      <c r="L32" s="4"/>
      <c r="M32" s="3"/>
      <c r="N32" s="23" t="s">
        <v>41</v>
      </c>
      <c r="O32" s="32" t="str">
        <f>IF(TRIM(L53)="","","DI_"&amp;IF(LEN(TRIM(L53))&lt;2,"0"&amp;TRIM(L53),TRIM(L53))&amp;"_SV" &amp; IF(TRIM(L54)&lt;&gt;"","_"&amp;TRIM(L54),""))</f>
        <v/>
      </c>
      <c r="P32" s="3"/>
    </row>
    <row r="33" spans="7:16" ht="12.75" customHeight="1" x14ac:dyDescent="0.3">
      <c r="G33" s="3"/>
      <c r="H33" s="33"/>
      <c r="I33" s="17"/>
      <c r="J33" s="34"/>
      <c r="K33" s="3"/>
      <c r="L33" s="3"/>
      <c r="M33" s="3"/>
      <c r="N33" s="23" t="s">
        <v>42</v>
      </c>
      <c r="O33" s="32" t="str">
        <f>IF(TRIM(L53)="","","DI_"&amp;IF(LEN(TRIM(L53))&lt;2,"0"&amp;TRIM(L53),TRIM(L53))&amp;"_EN" &amp; IF(TRIM(L54)&lt;&gt;"","_"&amp;TRIM(L54),""))</f>
        <v/>
      </c>
      <c r="P33" s="3"/>
    </row>
    <row r="34" spans="7:16" ht="6" customHeight="1" x14ac:dyDescent="0.3">
      <c r="G34" s="3"/>
      <c r="H34" s="33"/>
      <c r="I34" s="17"/>
      <c r="J34" s="34"/>
      <c r="K34" s="3"/>
      <c r="L34" s="3"/>
      <c r="M34" s="3"/>
      <c r="N34" s="23"/>
      <c r="O34" s="32"/>
      <c r="P34" s="3"/>
    </row>
    <row r="35" spans="7:16" ht="17.149999999999999" customHeight="1" x14ac:dyDescent="0.25">
      <c r="G35" s="3"/>
      <c r="H35" s="31" t="s">
        <v>52</v>
      </c>
      <c r="I35" s="12"/>
      <c r="J35" s="3"/>
      <c r="K35" s="3"/>
      <c r="L35" s="4"/>
      <c r="M35" s="3"/>
      <c r="N35" s="23" t="s">
        <v>41</v>
      </c>
      <c r="O35" s="32" t="str">
        <f>IF(TRIM(L55)="","","DI_"&amp;IF(LEN(TRIM(L55))&lt;2,"0"&amp;TRIM(L55),TRIM(L55))&amp;"_SV" &amp; IF(TRIM(L56)&lt;&gt;"","_"&amp;TRIM(L56),""))</f>
        <v/>
      </c>
      <c r="P35" s="3"/>
    </row>
    <row r="36" spans="7:16" ht="12.75" customHeight="1" x14ac:dyDescent="0.25">
      <c r="G36" s="3"/>
      <c r="H36" s="3"/>
      <c r="I36" s="17"/>
      <c r="J36" s="34"/>
      <c r="K36" s="3"/>
      <c r="L36" s="3"/>
      <c r="M36" s="3"/>
      <c r="N36" s="23" t="s">
        <v>42</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38</v>
      </c>
      <c r="I38" s="4"/>
      <c r="J38" s="71" t="s">
        <v>104</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53</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14" t="s">
        <v>54</v>
      </c>
      <c r="J45" s="115"/>
      <c r="K45" s="115"/>
      <c r="L45" s="116"/>
      <c r="M45" s="1"/>
      <c r="N45" s="1"/>
    </row>
    <row r="46" spans="7:16" ht="20.149999999999999" hidden="1" customHeight="1" x14ac:dyDescent="0.25">
      <c r="H46" s="36"/>
      <c r="I46" s="37" t="s">
        <v>55</v>
      </c>
      <c r="J46" s="38"/>
      <c r="K46" s="39" t="s">
        <v>56</v>
      </c>
      <c r="L46" s="40"/>
      <c r="M46" s="1"/>
      <c r="N46" s="1"/>
    </row>
    <row r="47" spans="7:16" ht="20.149999999999999" hidden="1" customHeight="1" x14ac:dyDescent="0.25">
      <c r="H47" s="36"/>
      <c r="I47" s="41" t="s">
        <v>105</v>
      </c>
      <c r="J47" s="42"/>
      <c r="K47" s="43" t="s">
        <v>58</v>
      </c>
      <c r="L47" s="44" t="s">
        <v>102</v>
      </c>
      <c r="M47" s="1"/>
      <c r="N47" s="1"/>
    </row>
    <row r="48" spans="7:16" ht="20.149999999999999" hidden="1" customHeight="1" x14ac:dyDescent="0.25">
      <c r="H48" s="36"/>
      <c r="I48" s="45" t="s">
        <v>35</v>
      </c>
      <c r="J48" s="42"/>
      <c r="K48" s="43" t="s">
        <v>59</v>
      </c>
      <c r="L48" s="44" t="s">
        <v>103</v>
      </c>
      <c r="M48" s="1"/>
      <c r="N48" s="1"/>
    </row>
    <row r="49" spans="8:15" ht="20.149999999999999" hidden="1" customHeight="1" x14ac:dyDescent="0.25">
      <c r="H49" s="36"/>
      <c r="I49" s="41" t="s">
        <v>101</v>
      </c>
      <c r="J49" s="42"/>
      <c r="K49" s="43" t="s">
        <v>58</v>
      </c>
      <c r="L49" s="44" t="s">
        <v>57</v>
      </c>
      <c r="M49" s="1"/>
      <c r="N49" s="1"/>
    </row>
    <row r="50" spans="8:15" ht="20.149999999999999" hidden="1" customHeight="1" x14ac:dyDescent="0.25">
      <c r="H50" s="36"/>
      <c r="I50" s="45" t="s">
        <v>60</v>
      </c>
      <c r="J50" s="42"/>
      <c r="K50" s="43" t="s">
        <v>59</v>
      </c>
      <c r="L50" s="44" t="s">
        <v>57</v>
      </c>
      <c r="M50" s="1"/>
      <c r="N50" s="1"/>
    </row>
    <row r="51" spans="8:15" ht="20.149999999999999" hidden="1" customHeight="1" x14ac:dyDescent="0.25">
      <c r="H51" s="46"/>
      <c r="I51" s="41" t="str">
        <f>IF(OR(TRIM(I47)="",TRIM(I49)=""),"",I49&amp;"_"&amp;I47&amp;"_")</f>
        <v>OV0011_2025M12_</v>
      </c>
      <c r="J51" s="42"/>
      <c r="K51" s="43" t="s">
        <v>58</v>
      </c>
      <c r="L51" s="44" t="s">
        <v>57</v>
      </c>
      <c r="M51" s="1"/>
      <c r="N51" s="1"/>
    </row>
    <row r="52" spans="8:15" ht="20.149999999999999" hidden="1" customHeight="1" x14ac:dyDescent="0.25">
      <c r="H52" s="36"/>
      <c r="I52" s="45" t="s">
        <v>61</v>
      </c>
      <c r="J52" s="42"/>
      <c r="K52" s="43" t="s">
        <v>59</v>
      </c>
      <c r="L52" s="44" t="s">
        <v>57</v>
      </c>
      <c r="M52" s="1"/>
      <c r="N52" s="1"/>
    </row>
    <row r="53" spans="8:15" ht="20.149999999999999" hidden="1" customHeight="1" x14ac:dyDescent="0.25">
      <c r="H53" s="36"/>
      <c r="I53" s="41" t="s">
        <v>103</v>
      </c>
      <c r="J53" s="42"/>
      <c r="K53" s="43" t="s">
        <v>58</v>
      </c>
      <c r="L53" s="44" t="s">
        <v>57</v>
      </c>
      <c r="M53" s="1"/>
      <c r="N53" s="1"/>
    </row>
    <row r="54" spans="8:15" ht="20.149999999999999" hidden="1" customHeight="1" x14ac:dyDescent="0.25">
      <c r="H54" s="36"/>
      <c r="I54" s="45" t="s">
        <v>62</v>
      </c>
      <c r="J54" s="42"/>
      <c r="K54" s="43" t="s">
        <v>59</v>
      </c>
      <c r="L54" s="44" t="s">
        <v>57</v>
      </c>
      <c r="M54" s="1"/>
      <c r="N54" s="1"/>
    </row>
    <row r="55" spans="8:15" ht="20.149999999999999" hidden="1" customHeight="1" x14ac:dyDescent="0.25">
      <c r="H55" s="36"/>
      <c r="I55" s="41" t="b">
        <v>1</v>
      </c>
      <c r="J55" s="42"/>
      <c r="K55" s="43" t="s">
        <v>58</v>
      </c>
      <c r="L55" s="44" t="s">
        <v>57</v>
      </c>
      <c r="M55" s="1"/>
      <c r="N55" s="1"/>
    </row>
    <row r="56" spans="8:15" ht="20.149999999999999" hidden="1" customHeight="1" x14ac:dyDescent="0.25">
      <c r="H56" s="29"/>
      <c r="I56" s="47"/>
      <c r="J56" s="48"/>
      <c r="K56" s="49" t="s">
        <v>59</v>
      </c>
      <c r="L56" s="50" t="s">
        <v>57</v>
      </c>
    </row>
    <row r="57" spans="8:15" ht="20.149999999999999" hidden="1" customHeight="1" x14ac:dyDescent="0.25">
      <c r="H57" s="29"/>
    </row>
    <row r="58" spans="8:15" ht="20.149999999999999" hidden="1" customHeight="1" x14ac:dyDescent="0.3">
      <c r="H58" s="29"/>
      <c r="K58" s="111" t="s">
        <v>32</v>
      </c>
      <c r="L58" s="112"/>
      <c r="M58" s="112"/>
      <c r="N58" s="112"/>
      <c r="O58" s="113"/>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verticalDpi="0"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4" r:id="rId9" name="txtÅr">
          <controlPr defaultSize="0" autoLine="0" linkedCell="J12" r:id="rId10">
            <anchor moveWithCells="1">
              <from>
                <xdr:col>9</xdr:col>
                <xdr:colOff>12700</xdr:colOff>
                <xdr:row>11</xdr:row>
                <xdr:rowOff>12700</xdr:rowOff>
              </from>
              <to>
                <xdr:col>9</xdr:col>
                <xdr:colOff>552450</xdr:colOff>
                <xdr:row>12</xdr:row>
                <xdr:rowOff>76200</xdr:rowOff>
              </to>
            </anchor>
          </controlPr>
        </control>
      </mc:Choice>
      <mc:Fallback>
        <control shapeId="174084" r:id="rId9" name="txtÅr"/>
      </mc:Fallback>
    </mc:AlternateContent>
    <mc:AlternateContent xmlns:mc="http://schemas.openxmlformats.org/markup-compatibility/2006">
      <mc:Choice Requires="x14">
        <control shapeId="174092" r:id="rId11" name="chkExcelfil">
          <controlPr defaultSize="0" autoFill="0" autoLine="0" linkedCell="I55" r:id="rId12">
            <anchor moveWithCells="1">
              <from>
                <xdr:col>9</xdr:col>
                <xdr:colOff>12700</xdr:colOff>
                <xdr:row>13</xdr:row>
                <xdr:rowOff>146050</xdr:rowOff>
              </from>
              <to>
                <xdr:col>9</xdr:col>
                <xdr:colOff>266700</xdr:colOff>
                <xdr:row>15</xdr:row>
                <xdr:rowOff>50800</xdr:rowOff>
              </to>
            </anchor>
          </controlPr>
        </control>
      </mc:Choice>
      <mc:Fallback>
        <control shapeId="174092" r:id="rId11" name="chkExcelfil"/>
      </mc:Fallback>
    </mc:AlternateContent>
    <mc:AlternateContent xmlns:mc="http://schemas.openxmlformats.org/markup-compatibility/2006">
      <mc:Choice Requires="x14">
        <control shapeId="174095" r:id="rId13" name="TextBox13">
          <controlPr defaultSize="0" autoLine="0" linkedCell="L47" r:id="rId14">
            <anchor moveWithCells="1">
              <from>
                <xdr:col>9</xdr:col>
                <xdr:colOff>12700</xdr:colOff>
                <xdr:row>22</xdr:row>
                <xdr:rowOff>0</xdr:rowOff>
              </from>
              <to>
                <xdr:col>9</xdr:col>
                <xdr:colOff>374650</xdr:colOff>
                <xdr:row>23</xdr:row>
                <xdr:rowOff>12700</xdr:rowOff>
              </to>
            </anchor>
          </controlPr>
        </control>
      </mc:Choice>
      <mc:Fallback>
        <control shapeId="174095" r:id="rId13" name="TextBox13"/>
      </mc:Fallback>
    </mc:AlternateContent>
    <mc:AlternateContent xmlns:mc="http://schemas.openxmlformats.org/markup-compatibility/2006">
      <mc:Choice Requires="x14">
        <control shapeId="174096" r:id="rId15" name="TextBox14">
          <controlPr defaultSize="0" autoLine="0" linkedCell="L48" r:id="rId16">
            <anchor moveWithCells="1">
              <from>
                <xdr:col>10</xdr:col>
                <xdr:colOff>0</xdr:colOff>
                <xdr:row>22</xdr:row>
                <xdr:rowOff>0</xdr:rowOff>
              </from>
              <to>
                <xdr:col>12</xdr:col>
                <xdr:colOff>190500</xdr:colOff>
                <xdr:row>23</xdr:row>
                <xdr:rowOff>12700</xdr:rowOff>
              </to>
            </anchor>
          </controlPr>
        </control>
      </mc:Choice>
      <mc:Fallback>
        <control shapeId="174096" r:id="rId15" name="TextBox14"/>
      </mc:Fallback>
    </mc:AlternateContent>
    <mc:AlternateContent xmlns:mc="http://schemas.openxmlformats.org/markup-compatibility/2006">
      <mc:Choice Requires="x14">
        <control shapeId="174097" r:id="rId17" name="TextBox11">
          <controlPr defaultSize="0" autoLine="0" linkedCell="L49" r:id="rId18">
            <anchor moveWithCells="1">
              <from>
                <xdr:col>9</xdr:col>
                <xdr:colOff>12700</xdr:colOff>
                <xdr:row>25</xdr:row>
                <xdr:rowOff>0</xdr:rowOff>
              </from>
              <to>
                <xdr:col>9</xdr:col>
                <xdr:colOff>374650</xdr:colOff>
                <xdr:row>26</xdr:row>
                <xdr:rowOff>12700</xdr:rowOff>
              </to>
            </anchor>
          </controlPr>
        </control>
      </mc:Choice>
      <mc:Fallback>
        <control shapeId="174097" r:id="rId17" name="TextBox11"/>
      </mc:Fallback>
    </mc:AlternateContent>
    <mc:AlternateContent xmlns:mc="http://schemas.openxmlformats.org/markup-compatibility/2006">
      <mc:Choice Requires="x14">
        <control shapeId="174098" r:id="rId19" name="TextBox12">
          <controlPr defaultSize="0" autoLine="0" linkedCell="L50" r:id="rId20">
            <anchor moveWithCells="1">
              <from>
                <xdr:col>10</xdr:col>
                <xdr:colOff>0</xdr:colOff>
                <xdr:row>25</xdr:row>
                <xdr:rowOff>0</xdr:rowOff>
              </from>
              <to>
                <xdr:col>12</xdr:col>
                <xdr:colOff>190500</xdr:colOff>
                <xdr:row>26</xdr:row>
                <xdr:rowOff>12700</xdr:rowOff>
              </to>
            </anchor>
          </controlPr>
        </control>
      </mc:Choice>
      <mc:Fallback>
        <control shapeId="174098" r:id="rId19" name="TextBox12"/>
      </mc:Fallback>
    </mc:AlternateContent>
    <mc:AlternateContent xmlns:mc="http://schemas.openxmlformats.org/markup-compatibility/2006">
      <mc:Choice Requires="x14">
        <control shapeId="174099" r:id="rId21" name="TextBox15">
          <controlPr defaultSize="0" autoLine="0" linkedCell="L51" r:id="rId18">
            <anchor moveWithCells="1">
              <from>
                <xdr:col>9</xdr:col>
                <xdr:colOff>12700</xdr:colOff>
                <xdr:row>28</xdr:row>
                <xdr:rowOff>0</xdr:rowOff>
              </from>
              <to>
                <xdr:col>9</xdr:col>
                <xdr:colOff>374650</xdr:colOff>
                <xdr:row>29</xdr:row>
                <xdr:rowOff>12700</xdr:rowOff>
              </to>
            </anchor>
          </controlPr>
        </control>
      </mc:Choice>
      <mc:Fallback>
        <control shapeId="174099" r:id="rId21" name="TextBox15"/>
      </mc:Fallback>
    </mc:AlternateContent>
    <mc:AlternateContent xmlns:mc="http://schemas.openxmlformats.org/markup-compatibility/2006">
      <mc:Choice Requires="x14">
        <control shapeId="174100" r:id="rId22" name="TextBox16">
          <controlPr defaultSize="0" autoLine="0" linkedCell="L52" r:id="rId20">
            <anchor moveWithCells="1">
              <from>
                <xdr:col>10</xdr:col>
                <xdr:colOff>0</xdr:colOff>
                <xdr:row>28</xdr:row>
                <xdr:rowOff>0</xdr:rowOff>
              </from>
              <to>
                <xdr:col>12</xdr:col>
                <xdr:colOff>190500</xdr:colOff>
                <xdr:row>29</xdr:row>
                <xdr:rowOff>12700</xdr:rowOff>
              </to>
            </anchor>
          </controlPr>
        </control>
      </mc:Choice>
      <mc:Fallback>
        <control shapeId="174100" r:id="rId22" name="TextBox16"/>
      </mc:Fallback>
    </mc:AlternateContent>
    <mc:AlternateContent xmlns:mc="http://schemas.openxmlformats.org/markup-compatibility/2006">
      <mc:Choice Requires="x14">
        <control shapeId="174101" r:id="rId23" name="TextBox17">
          <controlPr defaultSize="0" autoLine="0" linkedCell="L53" r:id="rId18">
            <anchor moveWithCells="1">
              <from>
                <xdr:col>9</xdr:col>
                <xdr:colOff>12700</xdr:colOff>
                <xdr:row>31</xdr:row>
                <xdr:rowOff>0</xdr:rowOff>
              </from>
              <to>
                <xdr:col>9</xdr:col>
                <xdr:colOff>374650</xdr:colOff>
                <xdr:row>32</xdr:row>
                <xdr:rowOff>12700</xdr:rowOff>
              </to>
            </anchor>
          </controlPr>
        </control>
      </mc:Choice>
      <mc:Fallback>
        <control shapeId="174101" r:id="rId23" name="TextBox17"/>
      </mc:Fallback>
    </mc:AlternateContent>
    <mc:AlternateContent xmlns:mc="http://schemas.openxmlformats.org/markup-compatibility/2006">
      <mc:Choice Requires="x14">
        <control shapeId="174102" r:id="rId24" name="TextBox18">
          <controlPr defaultSize="0" autoLine="0" linkedCell="L54" r:id="rId20">
            <anchor moveWithCells="1">
              <from>
                <xdr:col>10</xdr:col>
                <xdr:colOff>0</xdr:colOff>
                <xdr:row>31</xdr:row>
                <xdr:rowOff>0</xdr:rowOff>
              </from>
              <to>
                <xdr:col>12</xdr:col>
                <xdr:colOff>190500</xdr:colOff>
                <xdr:row>32</xdr:row>
                <xdr:rowOff>12700</xdr:rowOff>
              </to>
            </anchor>
          </controlPr>
        </control>
      </mc:Choice>
      <mc:Fallback>
        <control shapeId="174102" r:id="rId24" name="TextBox18"/>
      </mc:Fallback>
    </mc:AlternateContent>
    <mc:AlternateContent xmlns:mc="http://schemas.openxmlformats.org/markup-compatibility/2006">
      <mc:Choice Requires="x14">
        <control shapeId="174103" r:id="rId25" name="TextBox19">
          <controlPr defaultSize="0" autoLine="0" linkedCell="L55" r:id="rId18">
            <anchor moveWithCells="1">
              <from>
                <xdr:col>9</xdr:col>
                <xdr:colOff>12700</xdr:colOff>
                <xdr:row>34</xdr:row>
                <xdr:rowOff>0</xdr:rowOff>
              </from>
              <to>
                <xdr:col>9</xdr:col>
                <xdr:colOff>374650</xdr:colOff>
                <xdr:row>35</xdr:row>
                <xdr:rowOff>12700</xdr:rowOff>
              </to>
            </anchor>
          </controlPr>
        </control>
      </mc:Choice>
      <mc:Fallback>
        <control shapeId="174103" r:id="rId25" name="TextBox19"/>
      </mc:Fallback>
    </mc:AlternateContent>
    <mc:AlternateContent xmlns:mc="http://schemas.openxmlformats.org/markup-compatibility/2006">
      <mc:Choice Requires="x14">
        <control shapeId="174104" r:id="rId26" name="TextBox20">
          <controlPr defaultSize="0" autoLine="0" linkedCell="L56" r:id="rId20">
            <anchor moveWithCells="1">
              <from>
                <xdr:col>10</xdr:col>
                <xdr:colOff>0</xdr:colOff>
                <xdr:row>34</xdr:row>
                <xdr:rowOff>0</xdr:rowOff>
              </from>
              <to>
                <xdr:col>12</xdr:col>
                <xdr:colOff>190500</xdr:colOff>
                <xdr:row>35</xdr:row>
                <xdr:rowOff>12700</xdr:rowOff>
              </to>
            </anchor>
          </controlPr>
        </control>
      </mc:Choice>
      <mc:Fallback>
        <control shapeId="174104" r:id="rId26" name="TextBox20"/>
      </mc:Fallback>
    </mc:AlternateContent>
    <mc:AlternateContent xmlns:mc="http://schemas.openxmlformats.org/markup-compatibility/2006">
      <mc:Choice Requires="x14">
        <control shapeId="174107" r:id="rId27" name="TextBox1">
          <controlPr defaultSize="0" autoLine="0" linkedCell="I53" r:id="rId28">
            <anchor moveWithCells="1">
              <from>
                <xdr:col>10</xdr:col>
                <xdr:colOff>12700</xdr:colOff>
                <xdr:row>15</xdr:row>
                <xdr:rowOff>12700</xdr:rowOff>
              </from>
              <to>
                <xdr:col>12</xdr:col>
                <xdr:colOff>203200</xdr:colOff>
                <xdr:row>16</xdr:row>
                <xdr:rowOff>82550</xdr:rowOff>
              </to>
            </anchor>
          </controlPr>
        </control>
      </mc:Choice>
      <mc:Fallback>
        <control shapeId="174107" r:id="rId27"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F68"/>
  <sheetViews>
    <sheetView workbookViewId="0">
      <selection activeCell="G14" sqref="G14"/>
    </sheetView>
  </sheetViews>
  <sheetFormatPr defaultRowHeight="12.5" x14ac:dyDescent="0.25"/>
  <cols>
    <col min="1" max="1" width="5.54296875" style="65" customWidth="1"/>
    <col min="2" max="2" width="11.7265625" style="62" customWidth="1"/>
    <col min="3" max="3" width="9.1796875" style="62"/>
    <col min="4" max="4" width="11.7265625" style="66" customWidth="1"/>
  </cols>
  <sheetData>
    <row r="1" spans="1:5" s="1" customFormat="1" ht="18" x14ac:dyDescent="0.4">
      <c r="A1" s="72" t="s">
        <v>87</v>
      </c>
      <c r="B1" s="80"/>
      <c r="C1" s="80"/>
      <c r="D1" s="81"/>
      <c r="E1" s="82"/>
    </row>
    <row r="2" spans="1:5" s="1" customFormat="1" ht="12.75" customHeight="1" x14ac:dyDescent="0.25">
      <c r="A2" s="73"/>
      <c r="B2" s="80"/>
      <c r="C2" s="80"/>
      <c r="D2" s="81"/>
      <c r="E2" s="83"/>
    </row>
    <row r="3" spans="1:5" s="51" customFormat="1" ht="15.75" customHeight="1" x14ac:dyDescent="0.3">
      <c r="A3" s="74" t="s">
        <v>88</v>
      </c>
      <c r="B3" s="84"/>
      <c r="C3" s="85"/>
      <c r="D3" s="86"/>
      <c r="E3" s="87"/>
    </row>
    <row r="4" spans="1:5" s="52" customFormat="1" ht="11.25" customHeight="1" x14ac:dyDescent="0.25">
      <c r="A4" s="75" t="s">
        <v>89</v>
      </c>
      <c r="B4" s="108" t="s">
        <v>90</v>
      </c>
      <c r="C4" s="108" t="s">
        <v>91</v>
      </c>
      <c r="D4" s="109" t="s">
        <v>93</v>
      </c>
      <c r="E4" s="107" t="s">
        <v>92</v>
      </c>
    </row>
    <row r="5" spans="1:5" s="1" customFormat="1" ht="18" x14ac:dyDescent="0.4">
      <c r="A5" s="72" t="s">
        <v>94</v>
      </c>
      <c r="B5" s="80"/>
      <c r="C5" s="80"/>
      <c r="D5" s="81"/>
      <c r="E5" s="88"/>
    </row>
    <row r="6" spans="1:5" s="1" customFormat="1" ht="12.75" customHeight="1" x14ac:dyDescent="0.25">
      <c r="A6" s="73"/>
      <c r="B6" s="80"/>
      <c r="C6" s="80"/>
      <c r="D6" s="81"/>
      <c r="E6" s="89"/>
    </row>
    <row r="7" spans="1:5" s="51" customFormat="1" ht="17.25" customHeight="1" x14ac:dyDescent="0.3">
      <c r="A7" s="74" t="s">
        <v>95</v>
      </c>
      <c r="B7" s="84"/>
      <c r="C7" s="84"/>
      <c r="D7" s="110"/>
      <c r="E7" s="90"/>
    </row>
    <row r="8" spans="1:5" s="52" customFormat="1" ht="10.5" x14ac:dyDescent="0.25">
      <c r="A8" s="75" t="s">
        <v>96</v>
      </c>
      <c r="B8" s="108" t="s">
        <v>90</v>
      </c>
      <c r="C8" s="108" t="s">
        <v>91</v>
      </c>
      <c r="D8" s="109" t="s">
        <v>93</v>
      </c>
      <c r="E8" s="107" t="s">
        <v>92</v>
      </c>
    </row>
    <row r="9" spans="1:5" x14ac:dyDescent="0.25">
      <c r="A9" s="76" t="s">
        <v>97</v>
      </c>
      <c r="B9" s="53"/>
      <c r="C9" s="54">
        <v>4.234</v>
      </c>
      <c r="D9" s="54">
        <v>9.8510000000000009</v>
      </c>
      <c r="E9" s="55">
        <v>2.3334000000000001</v>
      </c>
    </row>
    <row r="10" spans="1:5" x14ac:dyDescent="0.25">
      <c r="A10" s="77">
        <v>1981</v>
      </c>
      <c r="B10" s="53"/>
      <c r="C10" s="56">
        <v>5.0830000000000002</v>
      </c>
      <c r="D10" s="56">
        <v>10.208</v>
      </c>
      <c r="E10" s="55">
        <v>2.2471299999999998</v>
      </c>
    </row>
    <row r="11" spans="1:5" x14ac:dyDescent="0.25">
      <c r="A11" s="77">
        <v>1982</v>
      </c>
      <c r="B11" s="53"/>
      <c r="C11" s="56">
        <v>6.3</v>
      </c>
      <c r="D11" s="56">
        <v>10.975</v>
      </c>
      <c r="E11" s="55">
        <v>2.5902100000000003</v>
      </c>
    </row>
    <row r="12" spans="1:5" x14ac:dyDescent="0.25">
      <c r="A12" s="77">
        <v>1983</v>
      </c>
      <c r="B12" s="57"/>
      <c r="C12" s="56">
        <v>7.6820000000000004</v>
      </c>
      <c r="D12" s="56">
        <v>11.644</v>
      </c>
      <c r="E12" s="55">
        <v>3.0072399999999999</v>
      </c>
    </row>
    <row r="13" spans="1:5" x14ac:dyDescent="0.25">
      <c r="A13" s="77">
        <v>1984</v>
      </c>
      <c r="B13" s="57"/>
      <c r="C13" s="56">
        <v>8.2759999999999998</v>
      </c>
      <c r="D13" s="56">
        <v>11.047000000000001</v>
      </c>
      <c r="E13" s="55">
        <v>2.9124500000000002</v>
      </c>
    </row>
    <row r="14" spans="1:5" x14ac:dyDescent="0.25">
      <c r="A14" s="77">
        <v>1985</v>
      </c>
      <c r="B14" s="57"/>
      <c r="C14" s="56">
        <v>8.6080000000000005</v>
      </c>
      <c r="D14" s="56">
        <v>11.106</v>
      </c>
      <c r="E14" s="55">
        <v>2.9320200000000001</v>
      </c>
    </row>
    <row r="15" spans="1:5" x14ac:dyDescent="0.25">
      <c r="A15" s="77">
        <v>1986</v>
      </c>
      <c r="B15" s="57"/>
      <c r="C15" s="56">
        <v>7.1280000000000001</v>
      </c>
      <c r="D15" s="56">
        <v>10.459</v>
      </c>
      <c r="E15" s="55">
        <v>3.2924200000000003</v>
      </c>
    </row>
    <row r="16" spans="1:5" x14ac:dyDescent="0.25">
      <c r="A16" s="77">
        <v>1987</v>
      </c>
      <c r="B16" s="57"/>
      <c r="C16" s="56">
        <v>6.3479999999999999</v>
      </c>
      <c r="D16" s="56">
        <v>10.391999999999999</v>
      </c>
      <c r="E16" s="55">
        <v>3.53288</v>
      </c>
    </row>
    <row r="17" spans="1:5" x14ac:dyDescent="0.25">
      <c r="A17" s="78">
        <v>1988</v>
      </c>
      <c r="B17"/>
      <c r="C17" s="56">
        <v>6.1390000000000002</v>
      </c>
      <c r="D17" s="56">
        <v>10.917999999999999</v>
      </c>
      <c r="E17" s="55">
        <v>3.4951400000000001</v>
      </c>
    </row>
    <row r="18" spans="1:5" x14ac:dyDescent="0.25">
      <c r="A18" s="78">
        <v>1989</v>
      </c>
      <c r="B18"/>
      <c r="C18" s="56">
        <v>6.4530000000000003</v>
      </c>
      <c r="D18" s="56">
        <v>10.576000000000001</v>
      </c>
      <c r="E18" s="55">
        <v>3.4342999999999999</v>
      </c>
    </row>
    <row r="19" spans="1:5" x14ac:dyDescent="0.25">
      <c r="A19" s="78">
        <v>1990</v>
      </c>
      <c r="B19" s="59">
        <v>7.55</v>
      </c>
      <c r="C19" s="56">
        <v>5.9130000000000003</v>
      </c>
      <c r="D19" s="56">
        <v>10.57</v>
      </c>
      <c r="E19" s="55">
        <v>3.6688999999999998</v>
      </c>
    </row>
    <row r="20" spans="1:5" x14ac:dyDescent="0.25">
      <c r="A20" s="78">
        <v>1991</v>
      </c>
      <c r="B20" s="60">
        <v>7.53</v>
      </c>
      <c r="C20" s="56">
        <v>5.96</v>
      </c>
      <c r="D20" s="61">
        <v>10.76</v>
      </c>
      <c r="E20" s="55">
        <v>3.66</v>
      </c>
    </row>
    <row r="21" spans="1:5" x14ac:dyDescent="0.25">
      <c r="A21" s="78">
        <v>1992</v>
      </c>
      <c r="B21" s="56">
        <v>7.5159000000000002</v>
      </c>
      <c r="C21" s="56">
        <v>5.8122999999999996</v>
      </c>
      <c r="D21" s="56">
        <v>10.2232</v>
      </c>
      <c r="E21" s="55">
        <v>3.7270110000000001</v>
      </c>
    </row>
    <row r="22" spans="1:5" x14ac:dyDescent="0.25">
      <c r="A22" s="78">
        <v>1993</v>
      </c>
      <c r="B22" s="56">
        <v>9.1041699999999999</v>
      </c>
      <c r="C22" s="56">
        <v>7.7964399999999996</v>
      </c>
      <c r="D22" s="56">
        <v>11.7079</v>
      </c>
      <c r="E22" s="55">
        <v>4.7140179999999994</v>
      </c>
    </row>
    <row r="23" spans="1:5" x14ac:dyDescent="0.25">
      <c r="A23" s="78">
        <v>1994</v>
      </c>
      <c r="B23" s="56">
        <v>9.1389999999999993</v>
      </c>
      <c r="C23" s="56">
        <v>7.7126400000000004</v>
      </c>
      <c r="D23" s="56">
        <v>11.8094</v>
      </c>
      <c r="E23" s="55">
        <v>4.7623180000000005</v>
      </c>
    </row>
    <row r="24" spans="1:5" x14ac:dyDescent="0.25">
      <c r="A24" s="78">
        <v>1995</v>
      </c>
      <c r="B24" s="56">
        <v>9.2274799999999999</v>
      </c>
      <c r="C24" s="56">
        <v>7.13429</v>
      </c>
      <c r="D24" s="56">
        <v>11.2644</v>
      </c>
      <c r="E24" s="55">
        <v>4.9827690000000002</v>
      </c>
    </row>
    <row r="25" spans="1:5" x14ac:dyDescent="0.25">
      <c r="A25" s="78">
        <v>1996</v>
      </c>
      <c r="B25" s="56">
        <v>8.3995999999999995</v>
      </c>
      <c r="C25" s="56">
        <v>6.7034799999999999</v>
      </c>
      <c r="D25" s="56">
        <v>10.460599999999999</v>
      </c>
      <c r="E25" s="55">
        <v>4.460604</v>
      </c>
    </row>
    <row r="26" spans="1:5" x14ac:dyDescent="0.25">
      <c r="A26" s="78">
        <v>1997</v>
      </c>
      <c r="B26" s="56">
        <v>8.6248500000000003</v>
      </c>
      <c r="C26" s="56">
        <v>7.6364099999999997</v>
      </c>
      <c r="D26" s="56">
        <v>12.504799999999999</v>
      </c>
      <c r="E26" s="55">
        <v>4.4042349999999999</v>
      </c>
    </row>
    <row r="27" spans="1:5" x14ac:dyDescent="0.25">
      <c r="A27" s="78">
        <v>1998</v>
      </c>
      <c r="B27" s="56">
        <v>8.9288399999999992</v>
      </c>
      <c r="C27" s="56">
        <v>7.9513600000000002</v>
      </c>
      <c r="D27" s="56">
        <v>13.1713</v>
      </c>
      <c r="E27" s="55">
        <v>4.5271559999999997</v>
      </c>
    </row>
    <row r="28" spans="1:5" x14ac:dyDescent="0.25">
      <c r="A28" s="78">
        <v>1999</v>
      </c>
      <c r="B28" s="56">
        <v>8.8076399999999992</v>
      </c>
      <c r="C28" s="56">
        <v>8.2670999999999992</v>
      </c>
      <c r="D28" s="56">
        <v>13.372</v>
      </c>
      <c r="E28" s="55">
        <v>4.5032769999999998</v>
      </c>
    </row>
    <row r="29" spans="1:5" x14ac:dyDescent="0.25">
      <c r="A29" s="78">
        <v>2000</v>
      </c>
      <c r="B29" s="56">
        <v>8.4465478087649419</v>
      </c>
      <c r="C29" s="56">
        <v>9.1718127490039816</v>
      </c>
      <c r="D29" s="56">
        <v>13.864033864541831</v>
      </c>
      <c r="E29" s="55">
        <v>4.3186513067729093</v>
      </c>
    </row>
    <row r="30" spans="1:5" x14ac:dyDescent="0.25">
      <c r="A30" s="78">
        <v>2001</v>
      </c>
      <c r="B30" s="56">
        <v>9.2516068000000047</v>
      </c>
      <c r="C30" s="56">
        <v>10.325951599999993</v>
      </c>
      <c r="D30" s="56">
        <v>14.869088800000004</v>
      </c>
      <c r="E30" s="55">
        <v>4.7302724400000002</v>
      </c>
    </row>
    <row r="31" spans="1:5" x14ac:dyDescent="0.25">
      <c r="A31" s="78">
        <v>2002</v>
      </c>
      <c r="B31" s="56">
        <v>9.1626859999999954</v>
      </c>
      <c r="C31" s="56">
        <v>9.7242599999999939</v>
      </c>
      <c r="D31" s="56">
        <v>14.579720000000004</v>
      </c>
    </row>
    <row r="32" spans="1:5" x14ac:dyDescent="0.25">
      <c r="A32" s="78">
        <v>2003</v>
      </c>
      <c r="B32" s="55">
        <v>9.1300000000000008</v>
      </c>
      <c r="C32" s="70">
        <v>8.09</v>
      </c>
      <c r="D32" s="70">
        <v>13.19</v>
      </c>
    </row>
    <row r="33" spans="1:6" x14ac:dyDescent="0.25">
      <c r="A33" s="78">
        <v>2004</v>
      </c>
      <c r="B33" s="55">
        <v>9.1300000000000008</v>
      </c>
      <c r="C33" s="70">
        <v>7.35</v>
      </c>
      <c r="D33" s="70">
        <v>13.46</v>
      </c>
    </row>
    <row r="34" spans="1:6" x14ac:dyDescent="0.25">
      <c r="A34" s="78">
        <v>2005</v>
      </c>
      <c r="B34" s="55">
        <v>9.2799999999999994</v>
      </c>
      <c r="C34" s="70">
        <v>7.48</v>
      </c>
      <c r="D34" s="70">
        <v>13.58</v>
      </c>
    </row>
    <row r="35" spans="1:6" x14ac:dyDescent="0.25">
      <c r="A35" s="78">
        <v>2006</v>
      </c>
      <c r="B35" s="55">
        <v>9.25</v>
      </c>
      <c r="C35" s="70">
        <v>7.38</v>
      </c>
      <c r="D35" s="70">
        <v>13.58</v>
      </c>
    </row>
    <row r="36" spans="1:6" x14ac:dyDescent="0.25">
      <c r="A36" s="78">
        <v>2007</v>
      </c>
      <c r="B36" s="55">
        <v>9.25</v>
      </c>
      <c r="C36" s="55">
        <v>6.76</v>
      </c>
      <c r="D36" s="55">
        <v>13.53</v>
      </c>
    </row>
    <row r="37" spans="1:6" x14ac:dyDescent="0.25">
      <c r="A37" s="78">
        <v>2008</v>
      </c>
      <c r="B37" s="55">
        <v>9.61</v>
      </c>
      <c r="C37" s="55">
        <v>6.58</v>
      </c>
      <c r="D37" s="55">
        <v>12.09</v>
      </c>
    </row>
    <row r="38" spans="1:6" x14ac:dyDescent="0.25">
      <c r="A38" s="78">
        <v>2009</v>
      </c>
      <c r="B38" s="55">
        <v>10.62</v>
      </c>
      <c r="C38" s="55">
        <v>7.65</v>
      </c>
      <c r="D38" s="55">
        <v>11.93</v>
      </c>
      <c r="F38" s="55"/>
    </row>
    <row r="39" spans="1:6" x14ac:dyDescent="0.25">
      <c r="A39" s="78">
        <v>2010</v>
      </c>
      <c r="B39" s="55">
        <v>9.5399999999999991</v>
      </c>
      <c r="C39" s="55">
        <v>7.2</v>
      </c>
      <c r="D39" s="55">
        <v>11.13</v>
      </c>
      <c r="F39" s="55"/>
    </row>
    <row r="40" spans="1:6" x14ac:dyDescent="0.25">
      <c r="A40" s="78">
        <v>2011</v>
      </c>
      <c r="B40" s="55">
        <v>9.0299999999999994</v>
      </c>
      <c r="C40" s="55">
        <v>6.5</v>
      </c>
      <c r="D40" s="55">
        <v>10.41</v>
      </c>
    </row>
    <row r="41" spans="1:6" x14ac:dyDescent="0.25">
      <c r="A41" s="78">
        <v>2012</v>
      </c>
      <c r="B41" s="55">
        <v>8.7100000000000009</v>
      </c>
      <c r="C41" s="55">
        <v>6.78</v>
      </c>
      <c r="D41" s="55">
        <v>10.73</v>
      </c>
    </row>
    <row r="42" spans="1:6" x14ac:dyDescent="0.25">
      <c r="A42" s="78">
        <v>2013</v>
      </c>
      <c r="B42" s="55">
        <v>8.65</v>
      </c>
      <c r="C42" s="55">
        <v>6.51</v>
      </c>
      <c r="D42" s="55">
        <v>10.19</v>
      </c>
    </row>
    <row r="43" spans="1:6" x14ac:dyDescent="0.25">
      <c r="A43" s="78">
        <v>2014</v>
      </c>
      <c r="B43" s="55">
        <v>9.1</v>
      </c>
      <c r="C43" s="55">
        <v>6.86</v>
      </c>
      <c r="D43" s="55">
        <v>11.29</v>
      </c>
    </row>
    <row r="44" spans="1:6" x14ac:dyDescent="0.25">
      <c r="A44" s="78">
        <v>2015</v>
      </c>
      <c r="B44" s="55">
        <v>9.36</v>
      </c>
      <c r="C44" s="55">
        <v>8.44</v>
      </c>
      <c r="D44" s="55">
        <v>12.9</v>
      </c>
    </row>
    <row r="45" spans="1:6" x14ac:dyDescent="0.25">
      <c r="A45" s="78">
        <v>2016</v>
      </c>
      <c r="B45" s="55">
        <v>9.4700000000000006</v>
      </c>
      <c r="C45" s="55">
        <v>8.56</v>
      </c>
      <c r="D45" s="55">
        <v>11.57</v>
      </c>
    </row>
    <row r="46" spans="1:6" x14ac:dyDescent="0.25">
      <c r="A46" s="78">
        <v>2017</v>
      </c>
      <c r="B46" s="55">
        <v>9.6300000000000008</v>
      </c>
      <c r="C46" s="55">
        <v>8.5399999999999991</v>
      </c>
      <c r="D46" s="55">
        <v>10.99</v>
      </c>
    </row>
    <row r="47" spans="1:6" x14ac:dyDescent="0.25">
      <c r="A47" s="78">
        <v>2018</v>
      </c>
      <c r="B47" s="55">
        <v>10.26</v>
      </c>
      <c r="C47" s="55">
        <v>8.69</v>
      </c>
      <c r="D47" s="55">
        <v>11.59</v>
      </c>
    </row>
    <row r="48" spans="1:6" x14ac:dyDescent="0.25">
      <c r="A48" s="78">
        <v>2019</v>
      </c>
      <c r="B48" s="55">
        <v>10.59</v>
      </c>
      <c r="C48" s="55">
        <v>9.4600000000000009</v>
      </c>
      <c r="D48" s="55">
        <v>12.07</v>
      </c>
    </row>
    <row r="49" spans="1:4" x14ac:dyDescent="0.25">
      <c r="A49" s="78">
        <v>2020</v>
      </c>
      <c r="B49" s="55">
        <v>10.49</v>
      </c>
      <c r="C49" s="55">
        <v>9.1999999999999993</v>
      </c>
      <c r="D49" s="55">
        <v>11.8</v>
      </c>
    </row>
    <row r="50" spans="1:4" x14ac:dyDescent="0.25">
      <c r="A50" s="78">
        <v>2021</v>
      </c>
      <c r="B50" s="55">
        <v>10.14</v>
      </c>
      <c r="C50" s="55">
        <v>8.58</v>
      </c>
      <c r="D50" s="55">
        <v>11.8</v>
      </c>
    </row>
    <row r="51" spans="1:4" x14ac:dyDescent="0.25">
      <c r="A51" s="78">
        <v>2022</v>
      </c>
      <c r="B51" s="55">
        <v>10.63</v>
      </c>
      <c r="C51" s="55">
        <v>10.119999999999999</v>
      </c>
      <c r="D51" s="55">
        <v>12.47</v>
      </c>
    </row>
    <row r="52" spans="1:4" x14ac:dyDescent="0.25">
      <c r="A52" s="78">
        <v>2023</v>
      </c>
      <c r="B52" s="55">
        <v>11.48</v>
      </c>
      <c r="C52" s="55">
        <v>10.61</v>
      </c>
      <c r="D52" s="55">
        <v>13.2</v>
      </c>
    </row>
    <row r="53" spans="1:4" x14ac:dyDescent="0.25">
      <c r="A53" s="78">
        <v>2024</v>
      </c>
      <c r="B53" s="55">
        <v>11.43</v>
      </c>
      <c r="C53" s="55">
        <v>10.56</v>
      </c>
      <c r="D53" s="55">
        <v>13.5</v>
      </c>
    </row>
    <row r="54" spans="1:4" x14ac:dyDescent="0.25">
      <c r="A54" s="79">
        <v>2025</v>
      </c>
      <c r="B54" s="55">
        <v>11.07</v>
      </c>
      <c r="C54" s="55">
        <v>9.82</v>
      </c>
      <c r="D54" s="55">
        <v>12.92</v>
      </c>
    </row>
    <row r="55" spans="1:4" x14ac:dyDescent="0.25">
      <c r="A55" s="64"/>
      <c r="B55"/>
      <c r="C55" s="58"/>
      <c r="D55" s="63"/>
    </row>
    <row r="56" spans="1:4" x14ac:dyDescent="0.25">
      <c r="A56" s="64"/>
      <c r="B56"/>
      <c r="C56" s="58"/>
      <c r="D56" s="63"/>
    </row>
    <row r="57" spans="1:4" x14ac:dyDescent="0.25">
      <c r="A57" s="64"/>
      <c r="B57"/>
      <c r="C57" s="58"/>
      <c r="D57" s="63"/>
    </row>
    <row r="58" spans="1:4" x14ac:dyDescent="0.25">
      <c r="A58" s="64"/>
      <c r="B58"/>
      <c r="C58" s="58"/>
      <c r="D58" s="63"/>
    </row>
    <row r="59" spans="1:4" x14ac:dyDescent="0.25">
      <c r="A59" s="64"/>
      <c r="B59"/>
      <c r="C59" s="58"/>
      <c r="D59" s="63"/>
    </row>
    <row r="60" spans="1:4" x14ac:dyDescent="0.25">
      <c r="A60" s="64"/>
      <c r="B60"/>
      <c r="C60" s="58"/>
      <c r="D60" s="63"/>
    </row>
    <row r="61" spans="1:4" x14ac:dyDescent="0.25">
      <c r="A61" s="64"/>
      <c r="B61"/>
      <c r="C61" s="58"/>
      <c r="D61" s="63"/>
    </row>
    <row r="62" spans="1:4" x14ac:dyDescent="0.25">
      <c r="A62" s="64"/>
      <c r="B62"/>
      <c r="C62" s="58"/>
      <c r="D62" s="63"/>
    </row>
    <row r="63" spans="1:4" x14ac:dyDescent="0.25">
      <c r="A63" s="64"/>
      <c r="B63"/>
      <c r="C63" s="58"/>
      <c r="D63" s="63"/>
    </row>
    <row r="64" spans="1:4" x14ac:dyDescent="0.25">
      <c r="A64" s="64"/>
      <c r="B64"/>
      <c r="C64" s="58"/>
      <c r="D64" s="63"/>
    </row>
    <row r="65" spans="1:4" x14ac:dyDescent="0.25">
      <c r="A65" s="64"/>
      <c r="B65"/>
      <c r="C65" s="58"/>
      <c r="D65" s="63"/>
    </row>
    <row r="66" spans="1:4" x14ac:dyDescent="0.25">
      <c r="A66" s="64"/>
      <c r="B66"/>
      <c r="C66" s="58"/>
      <c r="D66" s="63"/>
    </row>
    <row r="67" spans="1:4" x14ac:dyDescent="0.25">
      <c r="A67" s="64"/>
      <c r="B67"/>
      <c r="C67" s="58"/>
      <c r="D67" s="63"/>
    </row>
    <row r="68" spans="1:4" x14ac:dyDescent="0.25">
      <c r="A68" s="64"/>
      <c r="B68"/>
      <c r="C68" s="58"/>
      <c r="D68" s="63"/>
    </row>
  </sheetData>
  <phoneticPr fontId="0" type="noConversion"/>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E27"/>
  <sheetViews>
    <sheetView showGridLines="0" zoomScaleNormal="100" workbookViewId="0">
      <selection activeCell="T28" sqref="T28"/>
    </sheetView>
  </sheetViews>
  <sheetFormatPr defaultRowHeight="12.5" x14ac:dyDescent="0.25"/>
  <sheetData>
    <row r="1" spans="1:2" ht="20.25" customHeight="1" x14ac:dyDescent="0.4">
      <c r="A1" t="s">
        <v>98</v>
      </c>
      <c r="B1" s="67" t="s">
        <v>94</v>
      </c>
    </row>
    <row r="2" spans="1:2" ht="12.75" customHeight="1" x14ac:dyDescent="0.25">
      <c r="B2" s="2" t="s">
        <v>95</v>
      </c>
    </row>
    <row r="3" spans="1:2" ht="12.75" customHeight="1" x14ac:dyDescent="0.25">
      <c r="B3" s="2"/>
    </row>
    <row r="4" spans="1:2" ht="12.75" customHeight="1" x14ac:dyDescent="0.25"/>
    <row r="27" spans="5:5" ht="13" x14ac:dyDescent="0.3">
      <c r="E27" s="68"/>
    </row>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R21" sqref="R21"/>
    </sheetView>
  </sheetViews>
  <sheetFormatPr defaultRowHeight="12.5" x14ac:dyDescent="0.25"/>
  <sheetData>
    <row r="1" spans="2:2" ht="20.25" customHeight="1" x14ac:dyDescent="0.4">
      <c r="B1" s="69" t="s">
        <v>87</v>
      </c>
    </row>
    <row r="2" spans="2:2" ht="12.75" customHeight="1" x14ac:dyDescent="0.25">
      <c r="B2" s="2" t="s">
        <v>88</v>
      </c>
    </row>
    <row r="3" spans="2:2" ht="12.75" customHeight="1" x14ac:dyDescent="0.25">
      <c r="B3" s="2"/>
    </row>
    <row r="4" spans="2:2" ht="12.75" customHeight="1" x14ac:dyDescent="0.25"/>
    <row r="27" spans="5:5" ht="13" x14ac:dyDescent="0.3">
      <c r="E27" s="68"/>
    </row>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42</vt:i4>
      </vt:variant>
    </vt:vector>
  </HeadingPairs>
  <TitlesOfParts>
    <vt:vector size="50" baseType="lpstr">
      <vt:lpstr>Innehåll</vt:lpstr>
      <vt:lpstr>Contents</vt:lpstr>
      <vt:lpstr>Vägledning</vt:lpstr>
      <vt:lpstr>Guide</vt:lpstr>
      <vt:lpstr>Anvisningar</vt:lpstr>
      <vt:lpstr>Data</vt:lpstr>
      <vt:lpstr>Diagram 1</vt:lpstr>
      <vt:lpstr>Graph 1</vt:lpstr>
      <vt:lpstr>antal</vt:lpstr>
      <vt:lpstr>helpList</vt:lpstr>
      <vt:lpstr>hjälpLista</vt:lpstr>
      <vt:lpstr>id</vt:lpstr>
      <vt:lpstr>katalog</vt:lpstr>
      <vt:lpstr>kvEng</vt:lpstr>
      <vt:lpstr>kvSv</vt:lpstr>
      <vt:lpstr>mEng</vt:lpstr>
      <vt:lpstr>mm</vt:lpstr>
      <vt:lpstr>mmEng</vt:lpstr>
      <vt:lpstr>mmSv</vt:lpstr>
      <vt:lpstr>mSV</vt:lpstr>
      <vt:lpstr>nr</vt:lpstr>
      <vt:lpstr>periodEng</vt:lpstr>
      <vt:lpstr>periodSv</vt:lpstr>
      <vt:lpstr>QEng</vt:lpstr>
      <vt:lpstr>QSv</vt:lpstr>
      <vt:lpstr>raderEng</vt:lpstr>
      <vt:lpstr>raderSv</vt:lpstr>
      <vt:lpstr>raderTaBortSv</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'Graph 1'!Utskriftsområde</vt:lpstr>
      <vt:lpstr>Data!Utskriftsrubriker</vt:lpstr>
      <vt:lpstr>xlsFil1</vt:lpstr>
      <vt:lpstr>xlsFil2</vt:lpstr>
      <vt:lpstr>yy</vt:lpstr>
      <vt:lpstr>år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dc:creator>
  <cp:lastModifiedBy>Johansson Ted ML/KOM/WEBPUB-S</cp:lastModifiedBy>
  <cp:lastPrinted>2003-05-19T12:52:34Z</cp:lastPrinted>
  <dcterms:created xsi:type="dcterms:W3CDTF">2001-12-20T12:06:14Z</dcterms:created>
  <dcterms:modified xsi:type="dcterms:W3CDTF">2026-01-07T10:36:01Z</dcterms:modified>
</cp:coreProperties>
</file>