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885" activeTab="0"/>
  </bookViews>
  <sheets>
    <sheet name="Innehåll" sheetId="1" r:id="rId1"/>
    <sheet name="Vägledning" sheetId="2" r:id="rId2"/>
    <sheet name="Data" sheetId="3" r:id="rId3"/>
    <sheet name="Diagram 1" sheetId="4" r:id="rId4"/>
    <sheet name="Diagram 2" sheetId="5" r:id="rId5"/>
    <sheet name="Diagram 3" sheetId="6" r:id="rId6"/>
    <sheet name="Diagram 4" sheetId="7" r:id="rId7"/>
    <sheet name="Diagram 5" sheetId="8" r:id="rId8"/>
  </sheets>
  <definedNames>
    <definedName name="raderEng">'Data'!$1:$3</definedName>
    <definedName name="raderSv">'Data'!$4:$6</definedName>
    <definedName name="raderTaBortSv">'Innehåll'!#REF!</definedName>
    <definedName name="textEng">'Data'!$F$1</definedName>
    <definedName name="textSv">'Data'!$F$4</definedName>
    <definedName name="timePeriodEng">#REF!</definedName>
    <definedName name="timeperiodSv">#REF!</definedName>
    <definedName name="_xlnm.Print_Area" localSheetId="3">'Diagram 1'!$A$1:$I$23</definedName>
    <definedName name="_xlnm.Print_Area" localSheetId="4">'Diagram 2'!$A$1:$J$26</definedName>
    <definedName name="_xlnm.Print_Area" localSheetId="5">'Diagram 3'!$A$1:$K$25</definedName>
    <definedName name="_xlnm.Print_Area" localSheetId="6">'Diagram 4'!$A$1:$J$23</definedName>
    <definedName name="_xlnm.Print_Area" localSheetId="7">'Diagram 5'!$A$1:$J$24</definedName>
    <definedName name="_xlnm.Print_Titles" localSheetId="2">'Data'!$A:$A,'Data'!$4:$6</definedName>
    <definedName name="yy">#REF!</definedName>
  </definedNames>
  <calcPr fullCalcOnLoad="1"/>
</workbook>
</file>

<file path=xl/comments3.xml><?xml version="1.0" encoding="utf-8"?>
<comments xmlns="http://schemas.openxmlformats.org/spreadsheetml/2006/main">
  <authors>
    <author>scbskan</author>
  </authors>
  <commentList>
    <comment ref="P3" authorId="0">
      <text>
        <r>
          <rPr>
            <sz val="8"/>
            <rFont val="Tahoma"/>
            <family val="2"/>
          </rPr>
          <t>Gross capital formation</t>
        </r>
        <r>
          <rPr>
            <sz val="8"/>
            <rFont val="Tahoma"/>
            <family val="2"/>
          </rPr>
          <t xml:space="preserve">
</t>
        </r>
      </text>
    </comment>
    <comment ref="O3" authorId="0">
      <text>
        <r>
          <rPr>
            <sz val="8"/>
            <rFont val="Tahoma"/>
            <family val="2"/>
          </rPr>
          <t>Government final consumption expenditure</t>
        </r>
      </text>
    </comment>
    <comment ref="N3" authorId="0">
      <text>
        <r>
          <rPr>
            <sz val="8"/>
            <rFont val="Tahoma"/>
            <family val="2"/>
          </rPr>
          <t>Household final consumption expenditure</t>
        </r>
        <r>
          <rPr>
            <sz val="8"/>
            <rFont val="Tahoma"/>
            <family val="2"/>
          </rPr>
          <t xml:space="preserve">
</t>
        </r>
      </text>
    </comment>
    <comment ref="G3" authorId="0">
      <text>
        <r>
          <rPr>
            <sz val="8"/>
            <rFont val="Tahoma"/>
            <family val="2"/>
          </rPr>
          <t>Gross capital formation</t>
        </r>
        <r>
          <rPr>
            <sz val="8"/>
            <rFont val="Tahoma"/>
            <family val="2"/>
          </rPr>
          <t xml:space="preserve">
</t>
        </r>
      </text>
    </comment>
    <comment ref="F3" authorId="0">
      <text>
        <r>
          <rPr>
            <sz val="8"/>
            <rFont val="Tahoma"/>
            <family val="2"/>
          </rPr>
          <t>Government final consumption expenditure</t>
        </r>
      </text>
    </comment>
    <comment ref="E3" authorId="0">
      <text>
        <r>
          <rPr>
            <sz val="8"/>
            <rFont val="Tahoma"/>
            <family val="2"/>
          </rPr>
          <t>Household final consumption expenditure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<sst xmlns="http://schemas.openxmlformats.org/spreadsheetml/2006/main" count="82" uniqueCount="70">
  <si>
    <t>Konsumtion och investeringar (1993- ). Relation till bruttonationalprodukten, procent. Löpande priser</t>
  </si>
  <si>
    <t>Diagram 5</t>
  </si>
  <si>
    <t>Export och import av varor och tjänster (1993- ). Relation till BNP, procent. Löpande priser</t>
  </si>
  <si>
    <t>Diagram 4</t>
  </si>
  <si>
    <t>BNP per capita (1993- ), tusental kronor i löpande priser</t>
  </si>
  <si>
    <t>Diagram 3</t>
  </si>
  <si>
    <t>BNP volymförändring i procent (1994- ).</t>
  </si>
  <si>
    <t>Diagram 2</t>
  </si>
  <si>
    <t>BNP (1993- ), volymindex år 1993=100</t>
  </si>
  <si>
    <t>Diagram 1</t>
  </si>
  <si>
    <t>Tidsserier som ligger till grund för diagrammen samt originalserie</t>
  </si>
  <si>
    <t>Data</t>
  </si>
  <si>
    <t>Definitioner och förklaringar</t>
  </si>
  <si>
    <t>Vägledning</t>
  </si>
  <si>
    <r>
      <t xml:space="preserve">Innehållsförteckning: </t>
    </r>
    <r>
      <rPr>
        <b/>
        <sz val="10"/>
        <rFont val="Arial"/>
        <family val="2"/>
      </rPr>
      <t>Bruttonationalprodukten (BNP) årsdata 1993-</t>
    </r>
  </si>
  <si>
    <t>Diagram 5 visar konsumtionsutgifter för hushåll och offentliga myndigheter samt totala bruttoinvesteringar i relation till BNP, procent. Löpande priser, 1993-</t>
  </si>
  <si>
    <t xml:space="preserve">Diagram 4 visar export och import av varor och tjänster i relation till BNP, procent. Löpande priser, 1993- </t>
  </si>
  <si>
    <t xml:space="preserve">Diagram 1, 2 &amp; 3 visar olika mått för BNP 1993- . De visar dels BNP volymindex år 1993=100, volymförändring av BNP i procent och BNP per capita i löpande priser.   </t>
  </si>
  <si>
    <t>Definitioner &amp; förklaringar</t>
  </si>
  <si>
    <t>Du kan också i diagrammet, om det är nödvändigt, ändra t.ex färg på en kurva, formateringen av stödlinjer etc.</t>
  </si>
  <si>
    <t>Om utskriften av diagrammen inte blir tillfredställande så ändra inställningarna under utskriftsformat till vad som passar just din skrivare.</t>
  </si>
  <si>
    <t>Utskriftsformatet i samtliga flikar med diagram är förinställt på att utskriften förstoras till 120% och innehållet centreras vertikalt och horisontellt.</t>
  </si>
  <si>
    <t>Utskriftstips</t>
  </si>
  <si>
    <t>Bruttoinvesteringar</t>
  </si>
  <si>
    <t>Offentliga kons. utgifter</t>
  </si>
  <si>
    <t>Hushållens kons. utgifter</t>
  </si>
  <si>
    <t>Import av varor och tjänster</t>
  </si>
  <si>
    <t>Export av varor och tjänster</t>
  </si>
  <si>
    <t>Tusentals kronor</t>
  </si>
  <si>
    <t>1 000 personer</t>
  </si>
  <si>
    <t>Volymindex, år 1993=100</t>
  </si>
  <si>
    <t>Volymförändring, %</t>
  </si>
  <si>
    <t>Brutto- invest- eringar</t>
  </si>
  <si>
    <t>Miljoner kr</t>
  </si>
  <si>
    <t>År</t>
  </si>
  <si>
    <t>I relation till BNP (%)</t>
  </si>
  <si>
    <t>BNP per capita (Löpande priser)</t>
  </si>
  <si>
    <t>Medelfolk- mängd</t>
  </si>
  <si>
    <t>BNP</t>
  </si>
  <si>
    <t>Miljoner kronor. Löpande priser.</t>
  </si>
  <si>
    <t>BNP, löpande priser</t>
  </si>
  <si>
    <t>Data t.o.m 2017</t>
  </si>
  <si>
    <t>Bruttonationalprodukt (BNP) årsdata 1993-</t>
  </si>
  <si>
    <t>GCF</t>
  </si>
  <si>
    <t>GFCE</t>
  </si>
  <si>
    <t>HFCE</t>
  </si>
  <si>
    <t>Imports of goods and services</t>
  </si>
  <si>
    <t>Exports of goods and services</t>
  </si>
  <si>
    <t>SEK thousand</t>
  </si>
  <si>
    <t>1 000 persons</t>
  </si>
  <si>
    <t>Volume Index, year 1993=100</t>
  </si>
  <si>
    <t>Change in volume, %</t>
  </si>
  <si>
    <t>SEK million</t>
  </si>
  <si>
    <t>Year</t>
  </si>
  <si>
    <t>Relation to GDP (%)</t>
  </si>
  <si>
    <t>GDP per capita (Current prices)</t>
  </si>
  <si>
    <t>Average population</t>
  </si>
  <si>
    <t>GDP</t>
  </si>
  <si>
    <t>SEK million. Current prices.</t>
  </si>
  <si>
    <t>GDP, current prices</t>
  </si>
  <si>
    <t>Data up to and including 2017</t>
  </si>
  <si>
    <t>Gross domestic product (GDP) annual data 1993-</t>
  </si>
  <si>
    <t>Bruttonationalprodukten (BNP) 1993-</t>
  </si>
  <si>
    <t xml:space="preserve">Volymförändring i procent. </t>
  </si>
  <si>
    <t>Bruttonationalprodukten (BNP) 1994-</t>
  </si>
  <si>
    <t>Tusentals kronor, löpande priser</t>
  </si>
  <si>
    <t>Bruttonationalprodukt (BNP) per capita 1993-</t>
  </si>
  <si>
    <t>I relation till BNP, procent. Löpande priser</t>
  </si>
  <si>
    <t>Export och import av varor och tjänster 1993-</t>
  </si>
  <si>
    <t xml:space="preserve">Konsumtion och investeringar 1993- 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</si>
</sst>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.0"/>
    <numFmt numFmtId="165" formatCode="0.0"/>
    <numFmt numFmtId="166" formatCode="#,##0.0000"/>
    <numFmt numFmtId="167" formatCode="0\.0"/>
    <numFmt numFmtId="168" formatCode="#.##0\.0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u val="single"/>
      <sz val="10"/>
      <color indexed="25"/>
      <name val="Arial"/>
      <family val="2"/>
    </font>
    <font>
      <u val="single"/>
      <sz val="10"/>
      <color indexed="25"/>
      <name val="Arial"/>
      <family val="2"/>
    </font>
    <font>
      <sz val="10"/>
      <color indexed="25"/>
      <name val="Arial"/>
      <family val="2"/>
    </font>
    <font>
      <b/>
      <sz val="10"/>
      <color indexed="25"/>
      <name val="Arial"/>
      <family val="2"/>
    </font>
    <font>
      <b/>
      <sz val="10"/>
      <color indexed="6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i/>
      <sz val="10"/>
      <color indexed="10"/>
      <name val="Arial"/>
      <family val="2"/>
    </font>
    <font>
      <b/>
      <i/>
      <sz val="10"/>
      <color indexed="25"/>
      <name val="Arial"/>
      <family val="2"/>
    </font>
    <font>
      <b/>
      <sz val="14"/>
      <name val="Arial"/>
      <family val="2"/>
    </font>
    <font>
      <sz val="8"/>
      <name val="Tahoma"/>
      <family val="2"/>
    </font>
    <font>
      <b/>
      <i/>
      <sz val="10"/>
      <color indexed="10"/>
      <name val="Arial"/>
      <family val="2"/>
    </font>
    <font>
      <sz val="8"/>
      <name val="Arial"/>
      <family val="2"/>
    </font>
    <font>
      <sz val="8"/>
      <color indexed="62"/>
      <name val="Calibri"/>
      <family val="0"/>
    </font>
    <font>
      <sz val="8"/>
      <color indexed="62"/>
      <name val="Roboto"/>
      <family val="0"/>
    </font>
    <font>
      <i/>
      <sz val="8"/>
      <color indexed="8"/>
      <name val="Arial"/>
      <family val="0"/>
    </font>
    <font>
      <sz val="8"/>
      <color indexed="8"/>
      <name val="Arial"/>
      <family val="0"/>
    </font>
    <font>
      <sz val="8"/>
      <color indexed="1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u val="single"/>
      <sz val="10"/>
      <color rgb="FF71277A"/>
      <name val="Arial"/>
      <family val="2"/>
    </font>
    <font>
      <u val="single"/>
      <sz val="10"/>
      <color rgb="FF71277A"/>
      <name val="Arial"/>
      <family val="2"/>
    </font>
    <font>
      <sz val="10"/>
      <color rgb="FF71277A"/>
      <name val="Arial"/>
      <family val="2"/>
    </font>
    <font>
      <b/>
      <sz val="10"/>
      <color rgb="FF71277A"/>
      <name val="Arial"/>
      <family val="2"/>
    </font>
    <font>
      <i/>
      <sz val="10"/>
      <color rgb="FFFF0000"/>
      <name val="Arial"/>
      <family val="2"/>
    </font>
    <font>
      <b/>
      <i/>
      <sz val="10"/>
      <color rgb="FF71277A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EBEBEB"/>
        <bgColor indexed="64"/>
      </patternFill>
    </fill>
    <fill>
      <patternFill patternType="solid">
        <fgColor rgb="FFD7D7D7"/>
        <bgColor indexed="64"/>
      </patternFill>
    </fill>
    <fill>
      <patternFill patternType="solid">
        <fgColor rgb="FFFEEDCF"/>
        <bgColor indexed="64"/>
      </patternFill>
    </fill>
    <fill>
      <patternFill patternType="solid">
        <fgColor rgb="FFE3D4E4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39" fillId="20" borderId="1" applyNumberFormat="0" applyFont="0" applyAlignment="0" applyProtection="0"/>
    <xf numFmtId="0" fontId="41" fillId="21" borderId="2" applyNumberFormat="0" applyAlignment="0" applyProtection="0"/>
    <xf numFmtId="0" fontId="42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31" borderId="3" applyNumberFormat="0" applyAlignment="0" applyProtection="0"/>
    <xf numFmtId="0" fontId="47" fillId="0" borderId="4" applyNumberFormat="0" applyFill="0" applyAlignment="0" applyProtection="0"/>
    <xf numFmtId="0" fontId="48" fillId="32" borderId="0" applyNumberFormat="0" applyBorder="0" applyAlignment="0" applyProtection="0"/>
    <xf numFmtId="9" fontId="39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0" fontId="54" fillId="21" borderId="9" applyNumberFormat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55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top" wrapText="1"/>
    </xf>
    <xf numFmtId="0" fontId="56" fillId="33" borderId="0" xfId="44" applyFont="1" applyFill="1" applyAlignment="1" applyProtection="1">
      <alignment vertical="top" wrapText="1"/>
      <protection/>
    </xf>
    <xf numFmtId="0" fontId="57" fillId="33" borderId="0" xfId="44" applyFont="1" applyFill="1" applyAlignment="1" applyProtection="1">
      <alignment vertical="top" wrapText="1"/>
      <protection/>
    </xf>
    <xf numFmtId="0" fontId="58" fillId="33" borderId="0" xfId="0" applyFont="1" applyFill="1" applyAlignment="1">
      <alignment vertical="top" wrapText="1"/>
    </xf>
    <xf numFmtId="0" fontId="0" fillId="33" borderId="0" xfId="0" applyFont="1" applyFill="1" applyAlignment="1">
      <alignment vertical="top" wrapText="1"/>
    </xf>
    <xf numFmtId="0" fontId="59" fillId="33" borderId="0" xfId="0" applyFont="1" applyFill="1" applyAlignment="1">
      <alignment vertical="top" wrapText="1"/>
    </xf>
    <xf numFmtId="0" fontId="0" fillId="33" borderId="0" xfId="0" applyFill="1" applyAlignment="1">
      <alignment/>
    </xf>
    <xf numFmtId="0" fontId="0" fillId="33" borderId="0" xfId="0" applyFill="1" applyAlignment="1">
      <alignment vertical="top"/>
    </xf>
    <xf numFmtId="0" fontId="23" fillId="33" borderId="0" xfId="0" applyFont="1" applyFill="1" applyAlignment="1">
      <alignment vertical="top"/>
    </xf>
    <xf numFmtId="0" fontId="0" fillId="33" borderId="10" xfId="0" applyFill="1" applyBorder="1" applyAlignment="1">
      <alignment vertical="top"/>
    </xf>
    <xf numFmtId="0" fontId="24" fillId="33" borderId="10" xfId="0" applyFont="1" applyFill="1" applyBorder="1" applyAlignment="1">
      <alignment vertical="top"/>
    </xf>
    <xf numFmtId="0" fontId="23" fillId="33" borderId="0" xfId="0" applyFont="1" applyFill="1" applyAlignment="1">
      <alignment vertical="top" wrapText="1"/>
    </xf>
    <xf numFmtId="0" fontId="23" fillId="33" borderId="0" xfId="44" applyFont="1" applyFill="1" applyAlignment="1" applyProtection="1">
      <alignment vertical="top" wrapText="1"/>
      <protection/>
    </xf>
    <xf numFmtId="0" fontId="26" fillId="33" borderId="0" xfId="44" applyFont="1" applyFill="1" applyAlignment="1" applyProtection="1">
      <alignment vertical="top" wrapText="1"/>
      <protection/>
    </xf>
    <xf numFmtId="0" fontId="0" fillId="33" borderId="0" xfId="44" applyFont="1" applyFill="1" applyAlignment="1" applyProtection="1">
      <alignment vertical="top" wrapText="1"/>
      <protection/>
    </xf>
    <xf numFmtId="0" fontId="59" fillId="33" borderId="0" xfId="44" applyFont="1" applyFill="1" applyAlignment="1" applyProtection="1">
      <alignment vertical="top"/>
      <protection/>
    </xf>
    <xf numFmtId="0" fontId="59" fillId="33" borderId="0" xfId="44" applyFont="1" applyFill="1" applyAlignment="1" applyProtection="1">
      <alignment vertical="top" wrapText="1"/>
      <protection/>
    </xf>
    <xf numFmtId="0" fontId="0" fillId="33" borderId="10" xfId="0" applyFont="1" applyFill="1" applyBorder="1" applyAlignment="1">
      <alignment/>
    </xf>
    <xf numFmtId="2" fontId="0" fillId="0" borderId="0" xfId="0" applyNumberFormat="1" applyAlignment="1">
      <alignment/>
    </xf>
    <xf numFmtId="3" fontId="0" fillId="0" borderId="0" xfId="0" applyNumberFormat="1" applyAlignment="1">
      <alignment/>
    </xf>
    <xf numFmtId="1" fontId="27" fillId="0" borderId="0" xfId="0" applyNumberFormat="1" applyFont="1" applyFill="1" applyAlignment="1">
      <alignment horizontal="center"/>
    </xf>
    <xf numFmtId="1" fontId="27" fillId="34" borderId="0" xfId="0" applyNumberFormat="1" applyFont="1" applyFill="1" applyAlignment="1">
      <alignment horizontal="center"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165" fontId="27" fillId="0" borderId="0" xfId="0" applyNumberFormat="1" applyFont="1" applyFill="1" applyAlignment="1">
      <alignment horizontal="center"/>
    </xf>
    <xf numFmtId="165" fontId="26" fillId="0" borderId="0" xfId="0" applyNumberFormat="1" applyFont="1" applyFill="1" applyAlignment="1">
      <alignment horizontal="right" vertical="top" wrapText="1"/>
    </xf>
    <xf numFmtId="0" fontId="0" fillId="0" borderId="0" xfId="0" applyAlignment="1" applyProtection="1">
      <alignment horizontal="right"/>
      <protection locked="0"/>
    </xf>
    <xf numFmtId="0" fontId="39" fillId="0" borderId="0" xfId="0" applyFont="1" applyAlignment="1" applyProtection="1">
      <alignment horizontal="left"/>
      <protection locked="0"/>
    </xf>
    <xf numFmtId="164" fontId="0" fillId="0" borderId="0" xfId="0" applyNumberFormat="1" applyFill="1" applyAlignment="1">
      <alignment/>
    </xf>
    <xf numFmtId="165" fontId="26" fillId="0" borderId="0" xfId="0" applyNumberFormat="1" applyFont="1" applyFill="1" applyAlignment="1">
      <alignment horizontal="center" vertical="top" wrapText="1"/>
    </xf>
    <xf numFmtId="164" fontId="0" fillId="0" borderId="0" xfId="0" applyNumberFormat="1" applyFont="1" applyFill="1" applyAlignment="1" applyProtection="1">
      <alignment horizontal="right"/>
      <protection locked="0"/>
    </xf>
    <xf numFmtId="164" fontId="0" fillId="0" borderId="0" xfId="0" applyNumberFormat="1" applyFont="1" applyFill="1" applyBorder="1" applyAlignment="1" applyProtection="1">
      <alignment horizontal="right"/>
      <protection locked="0"/>
    </xf>
    <xf numFmtId="165" fontId="39" fillId="0" borderId="0" xfId="0" applyNumberFormat="1" applyFont="1" applyAlignment="1" applyProtection="1">
      <alignment horizontal="right"/>
      <protection locked="0"/>
    </xf>
    <xf numFmtId="1" fontId="0" fillId="0" borderId="0" xfId="0" applyNumberFormat="1" applyFont="1" applyFill="1" applyAlignment="1">
      <alignment horizontal="right" vertical="top" wrapText="1"/>
    </xf>
    <xf numFmtId="1" fontId="0" fillId="0" borderId="0" xfId="0" applyNumberFormat="1" applyFont="1" applyAlignment="1">
      <alignment/>
    </xf>
    <xf numFmtId="1" fontId="27" fillId="34" borderId="0" xfId="0" applyNumberFormat="1" applyFont="1" applyFill="1" applyAlignment="1">
      <alignment horizontal="right"/>
    </xf>
    <xf numFmtId="165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166" fontId="0" fillId="0" borderId="0" xfId="0" applyNumberFormat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 applyProtection="1">
      <alignment horizontal="right"/>
      <protection locked="0"/>
    </xf>
    <xf numFmtId="164" fontId="0" fillId="0" borderId="0" xfId="0" applyNumberFormat="1" applyFont="1" applyBorder="1" applyAlignment="1" applyProtection="1">
      <alignment horizontal="right"/>
      <protection locked="0"/>
    </xf>
    <xf numFmtId="0" fontId="27" fillId="34" borderId="0" xfId="0" applyFont="1" applyFill="1" applyAlignment="1">
      <alignment/>
    </xf>
    <xf numFmtId="165" fontId="60" fillId="0" borderId="0" xfId="0" applyNumberFormat="1" applyFont="1" applyFill="1" applyAlignment="1">
      <alignment horizontal="right" vertical="top" wrapText="1"/>
    </xf>
    <xf numFmtId="0" fontId="27" fillId="0" borderId="0" xfId="0" applyFont="1" applyFill="1" applyAlignment="1">
      <alignment vertical="top" wrapText="1"/>
    </xf>
    <xf numFmtId="3" fontId="27" fillId="35" borderId="11" xfId="0" applyNumberFormat="1" applyFont="1" applyFill="1" applyBorder="1" applyAlignment="1">
      <alignment horizontal="right" vertical="top" wrapText="1"/>
    </xf>
    <xf numFmtId="3" fontId="27" fillId="36" borderId="11" xfId="0" applyNumberFormat="1" applyFont="1" applyFill="1" applyBorder="1" applyAlignment="1">
      <alignment horizontal="right" vertical="top" wrapText="1"/>
    </xf>
    <xf numFmtId="3" fontId="27" fillId="36" borderId="12" xfId="0" applyNumberFormat="1" applyFont="1" applyFill="1" applyBorder="1" applyAlignment="1">
      <alignment horizontal="right" vertical="top" wrapText="1"/>
    </xf>
    <xf numFmtId="3" fontId="27" fillId="36" borderId="13" xfId="0" applyNumberFormat="1" applyFont="1" applyFill="1" applyBorder="1" applyAlignment="1">
      <alignment horizontal="right" vertical="top" wrapText="1"/>
    </xf>
    <xf numFmtId="3" fontId="27" fillId="35" borderId="13" xfId="0" applyNumberFormat="1" applyFont="1" applyFill="1" applyBorder="1" applyAlignment="1">
      <alignment horizontal="center" vertical="top" wrapText="1"/>
    </xf>
    <xf numFmtId="1" fontId="27" fillId="34" borderId="12" xfId="0" applyNumberFormat="1" applyFont="1" applyFill="1" applyBorder="1" applyAlignment="1">
      <alignment horizontal="center" vertical="top" wrapText="1"/>
    </xf>
    <xf numFmtId="0" fontId="25" fillId="0" borderId="0" xfId="0" applyNumberFormat="1" applyFont="1" applyFill="1" applyAlignment="1">
      <alignment vertical="top" wrapText="1"/>
    </xf>
    <xf numFmtId="0" fontId="25" fillId="35" borderId="11" xfId="0" applyFont="1" applyFill="1" applyBorder="1" applyAlignment="1">
      <alignment horizontal="center" vertical="top" wrapText="1"/>
    </xf>
    <xf numFmtId="164" fontId="25" fillId="35" borderId="11" xfId="0" applyNumberFormat="1" applyFont="1" applyFill="1" applyBorder="1" applyAlignment="1">
      <alignment horizontal="center" vertical="top" wrapText="1"/>
    </xf>
    <xf numFmtId="164" fontId="25" fillId="36" borderId="13" xfId="0" applyNumberFormat="1" applyFont="1" applyFill="1" applyBorder="1" applyAlignment="1">
      <alignment horizontal="center" vertical="top" wrapText="1"/>
    </xf>
    <xf numFmtId="3" fontId="25" fillId="36" borderId="11" xfId="0" applyNumberFormat="1" applyFont="1" applyFill="1" applyBorder="1" applyAlignment="1">
      <alignment horizontal="right" vertical="top" wrapText="1"/>
    </xf>
    <xf numFmtId="3" fontId="25" fillId="36" borderId="14" xfId="0" applyNumberFormat="1" applyFont="1" applyFill="1" applyBorder="1" applyAlignment="1">
      <alignment horizontal="center" vertical="top" wrapText="1"/>
    </xf>
    <xf numFmtId="3" fontId="25" fillId="36" borderId="13" xfId="0" applyNumberFormat="1" applyFont="1" applyFill="1" applyBorder="1" applyAlignment="1">
      <alignment horizontal="center" vertical="top" wrapText="1"/>
    </xf>
    <xf numFmtId="3" fontId="25" fillId="35" borderId="13" xfId="0" applyNumberFormat="1" applyFont="1" applyFill="1" applyBorder="1" applyAlignment="1">
      <alignment horizontal="center" vertical="top" wrapText="1"/>
    </xf>
    <xf numFmtId="1" fontId="25" fillId="34" borderId="12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3" fontId="0" fillId="35" borderId="0" xfId="0" applyNumberFormat="1" applyFont="1" applyFill="1" applyAlignment="1">
      <alignment/>
    </xf>
    <xf numFmtId="3" fontId="0" fillId="36" borderId="0" xfId="0" applyNumberFormat="1" applyFont="1" applyFill="1" applyAlignment="1">
      <alignment/>
    </xf>
    <xf numFmtId="3" fontId="58" fillId="35" borderId="0" xfId="0" applyNumberFormat="1" applyFont="1" applyFill="1" applyAlignment="1">
      <alignment/>
    </xf>
    <xf numFmtId="3" fontId="61" fillId="35" borderId="0" xfId="0" applyNumberFormat="1" applyFont="1" applyFill="1" applyAlignment="1">
      <alignment/>
    </xf>
    <xf numFmtId="3" fontId="0" fillId="35" borderId="13" xfId="0" applyNumberFormat="1" applyFont="1" applyFill="1" applyBorder="1" applyAlignment="1">
      <alignment horizontal="center" vertical="top" wrapText="1"/>
    </xf>
    <xf numFmtId="1" fontId="24" fillId="34" borderId="0" xfId="0" applyNumberFormat="1" applyFont="1" applyFill="1" applyAlignment="1">
      <alignment horizontal="left"/>
    </xf>
    <xf numFmtId="164" fontId="27" fillId="35" borderId="11" xfId="0" applyNumberFormat="1" applyFont="1" applyFill="1" applyBorder="1" applyAlignment="1">
      <alignment horizontal="right" vertical="top" wrapText="1"/>
    </xf>
    <xf numFmtId="3" fontId="27" fillId="35" borderId="13" xfId="0" applyNumberFormat="1" applyFont="1" applyFill="1" applyBorder="1" applyAlignment="1">
      <alignment horizontal="right" vertical="top" wrapText="1"/>
    </xf>
    <xf numFmtId="0" fontId="0" fillId="0" borderId="0" xfId="0" applyFill="1" applyAlignment="1">
      <alignment/>
    </xf>
    <xf numFmtId="3" fontId="0" fillId="35" borderId="0" xfId="0" applyNumberFormat="1" applyFill="1" applyAlignment="1">
      <alignment/>
    </xf>
    <xf numFmtId="3" fontId="0" fillId="36" borderId="0" xfId="0" applyNumberFormat="1" applyFill="1" applyAlignment="1">
      <alignment/>
    </xf>
    <xf numFmtId="3" fontId="58" fillId="36" borderId="0" xfId="0" applyNumberFormat="1" applyFont="1" applyFill="1" applyAlignment="1">
      <alignment/>
    </xf>
    <xf numFmtId="1" fontId="30" fillId="35" borderId="0" xfId="0" applyNumberFormat="1" applyFont="1" applyFill="1" applyAlignment="1">
      <alignment horizontal="left"/>
    </xf>
    <xf numFmtId="0" fontId="25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0" fillId="0" borderId="0" xfId="0" applyFont="1" applyAlignment="1">
      <alignment/>
    </xf>
    <xf numFmtId="0" fontId="32" fillId="0" borderId="0" xfId="0" applyFont="1" applyFill="1" applyAlignment="1">
      <alignment/>
    </xf>
  </cellXfs>
  <cellStyles count="48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Hyperlink" xfId="44"/>
    <cellStyle name="Indata" xfId="45"/>
    <cellStyle name="Kontrollcell" xfId="46"/>
    <cellStyle name="Länkad cell" xfId="47"/>
    <cellStyle name="Neutral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75"/>
          <c:y val="-0.01075"/>
          <c:w val="0.98525"/>
          <c:h val="0.912"/>
        </c:manualLayout>
      </c:layout>
      <c:lineChart>
        <c:grouping val="standard"/>
        <c:varyColors val="0"/>
        <c:ser>
          <c:idx val="0"/>
          <c:order val="0"/>
          <c:tx>
            <c:strRef>
              <c:f>Data!$I$6</c:f>
              <c:strCache>
                <c:ptCount val="1"/>
                <c:pt idx="0">
                  <c:v>Volymindex, år 1993=100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Data!$A$7:$A$31</c:f>
              <c:numCache>
                <c:ptCount val="25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</c:numCache>
            </c:numRef>
          </c:cat>
          <c:val>
            <c:numRef>
              <c:f>Data!$I$7:$I$31</c:f>
              <c:numCache>
                <c:ptCount val="25"/>
                <c:pt idx="0">
                  <c:v>100</c:v>
                </c:pt>
                <c:pt idx="1">
                  <c:v>104</c:v>
                </c:pt>
                <c:pt idx="2">
                  <c:v>108.1</c:v>
                </c:pt>
                <c:pt idx="3">
                  <c:v>109.9</c:v>
                </c:pt>
                <c:pt idx="4">
                  <c:v>113.3</c:v>
                </c:pt>
                <c:pt idx="5">
                  <c:v>118.1</c:v>
                </c:pt>
                <c:pt idx="6">
                  <c:v>123.2</c:v>
                </c:pt>
                <c:pt idx="7">
                  <c:v>129.2</c:v>
                </c:pt>
                <c:pt idx="8">
                  <c:v>131.1</c:v>
                </c:pt>
                <c:pt idx="9">
                  <c:v>134</c:v>
                </c:pt>
                <c:pt idx="10">
                  <c:v>137</c:v>
                </c:pt>
                <c:pt idx="11">
                  <c:v>142.9</c:v>
                </c:pt>
                <c:pt idx="12">
                  <c:v>147.1</c:v>
                </c:pt>
                <c:pt idx="13">
                  <c:v>153.8</c:v>
                </c:pt>
                <c:pt idx="14">
                  <c:v>159.1</c:v>
                </c:pt>
                <c:pt idx="15">
                  <c:v>158.7</c:v>
                </c:pt>
                <c:pt idx="16">
                  <c:v>152</c:v>
                </c:pt>
                <c:pt idx="17">
                  <c:v>161.4</c:v>
                </c:pt>
                <c:pt idx="18">
                  <c:v>166.3</c:v>
                </c:pt>
                <c:pt idx="19">
                  <c:v>165.3</c:v>
                </c:pt>
                <c:pt idx="20">
                  <c:v>167.1</c:v>
                </c:pt>
                <c:pt idx="21">
                  <c:v>171.7</c:v>
                </c:pt>
                <c:pt idx="22">
                  <c:v>179.2</c:v>
                </c:pt>
                <c:pt idx="23">
                  <c:v>183.6</c:v>
                </c:pt>
                <c:pt idx="24">
                  <c:v>188</c:v>
                </c:pt>
              </c:numCache>
            </c:numRef>
          </c:val>
          <c:smooth val="0"/>
        </c:ser>
        <c:marker val="1"/>
        <c:axId val="48794300"/>
        <c:axId val="36495517"/>
      </c:lineChart>
      <c:catAx>
        <c:axId val="487943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333399"/>
                </a:solidFill>
              </a:defRPr>
            </a:pPr>
          </a:p>
        </c:txPr>
        <c:crossAx val="36495517"/>
        <c:crosses val="autoZero"/>
        <c:auto val="1"/>
        <c:lblOffset val="100"/>
        <c:tickLblSkip val="1"/>
        <c:noMultiLvlLbl val="0"/>
      </c:catAx>
      <c:valAx>
        <c:axId val="36495517"/>
        <c:scaling>
          <c:orientation val="minMax"/>
          <c:min val="100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333399"/>
                </a:solidFill>
              </a:defRPr>
            </a:pPr>
          </a:p>
        </c:txPr>
        <c:crossAx val="4879430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21"/>
          <c:y val="0.9165"/>
          <c:w val="0.354"/>
          <c:h val="0.06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333399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5"/>
          <c:y val="0.01875"/>
          <c:w val="0.94325"/>
          <c:h val="0.83525"/>
        </c:manualLayout>
      </c:layout>
      <c:lineChart>
        <c:grouping val="standard"/>
        <c:varyColors val="0"/>
        <c:marker val="1"/>
        <c:axId val="60024198"/>
        <c:axId val="3346871"/>
      </c:lineChart>
      <c:catAx>
        <c:axId val="60024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crossAx val="3346871"/>
        <c:crosses val="autoZero"/>
        <c:auto val="1"/>
        <c:lblOffset val="100"/>
        <c:tickLblSkip val="1"/>
        <c:noMultiLvlLbl val="0"/>
      </c:catAx>
      <c:valAx>
        <c:axId val="3346871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crossAx val="6002419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985"/>
          <c:y val="0.97375"/>
          <c:w val="0"/>
          <c:h val="0.01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333399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-0.012"/>
          <c:w val="0.97375"/>
          <c:h val="0.90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Data!$H$6</c:f>
              <c:strCache>
                <c:ptCount val="1"/>
                <c:pt idx="0">
                  <c:v>Volymförändring, %</c:v>
                </c:pt>
              </c:strCache>
            </c:strRef>
          </c:tx>
          <c:spPr>
            <a:solidFill>
              <a:srgbClr val="1E00BE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Data!$A$8:$A$31</c:f>
              <c:numCache>
                <c:ptCount val="24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</c:numCache>
            </c:numRef>
          </c:cat>
          <c:val>
            <c:numRef>
              <c:f>Data!$H$8:$H$31</c:f>
              <c:numCache>
                <c:ptCount val="24"/>
                <c:pt idx="0">
                  <c:v>4</c:v>
                </c:pt>
                <c:pt idx="1">
                  <c:v>4</c:v>
                </c:pt>
                <c:pt idx="2">
                  <c:v>1.6</c:v>
                </c:pt>
                <c:pt idx="3">
                  <c:v>3.1</c:v>
                </c:pt>
                <c:pt idx="4">
                  <c:v>4.3</c:v>
                </c:pt>
                <c:pt idx="5">
                  <c:v>4.3</c:v>
                </c:pt>
                <c:pt idx="6">
                  <c:v>4.9</c:v>
                </c:pt>
                <c:pt idx="7">
                  <c:v>1.5</c:v>
                </c:pt>
                <c:pt idx="8">
                  <c:v>2.2</c:v>
                </c:pt>
                <c:pt idx="9">
                  <c:v>2.2</c:v>
                </c:pt>
                <c:pt idx="10">
                  <c:v>4.3</c:v>
                </c:pt>
                <c:pt idx="11">
                  <c:v>2.9</c:v>
                </c:pt>
                <c:pt idx="12">
                  <c:v>4.6</c:v>
                </c:pt>
                <c:pt idx="13">
                  <c:v>3.4</c:v>
                </c:pt>
                <c:pt idx="14">
                  <c:v>-0.2</c:v>
                </c:pt>
                <c:pt idx="15">
                  <c:v>-4.2</c:v>
                </c:pt>
                <c:pt idx="16">
                  <c:v>6.2</c:v>
                </c:pt>
                <c:pt idx="17">
                  <c:v>3.1</c:v>
                </c:pt>
                <c:pt idx="18">
                  <c:v>-0.6</c:v>
                </c:pt>
                <c:pt idx="19">
                  <c:v>1.1</c:v>
                </c:pt>
                <c:pt idx="20">
                  <c:v>2.7</c:v>
                </c:pt>
                <c:pt idx="21">
                  <c:v>4.4</c:v>
                </c:pt>
                <c:pt idx="22">
                  <c:v>2.4</c:v>
                </c:pt>
                <c:pt idx="23">
                  <c:v>2.4</c:v>
                </c:pt>
              </c:numCache>
            </c:numRef>
          </c:val>
        </c:ser>
        <c:overlap val="-20"/>
        <c:axId val="30121840"/>
        <c:axId val="2661105"/>
      </c:barChart>
      <c:catAx>
        <c:axId val="301218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333399"/>
                </a:solidFill>
              </a:defRPr>
            </a:pPr>
          </a:p>
        </c:txPr>
        <c:crossAx val="2661105"/>
        <c:crosses val="autoZero"/>
        <c:auto val="1"/>
        <c:lblOffset val="100"/>
        <c:tickLblSkip val="1"/>
        <c:noMultiLvlLbl val="0"/>
      </c:catAx>
      <c:valAx>
        <c:axId val="2661105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333399"/>
                </a:solidFill>
              </a:defRPr>
            </a:pPr>
          </a:p>
        </c:txPr>
        <c:crossAx val="3012184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8"/>
          <c:y val="0.90725"/>
          <c:w val="0.24375"/>
          <c:h val="0.07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333399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75"/>
          <c:y val="-0.01075"/>
          <c:w val="0.98675"/>
          <c:h val="0.93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Data!$K$6</c:f>
              <c:strCache>
                <c:ptCount val="1"/>
                <c:pt idx="0">
                  <c:v>Tusentals kronor</c:v>
                </c:pt>
              </c:strCache>
            </c:strRef>
          </c:tx>
          <c:spPr>
            <a:solidFill>
              <a:srgbClr val="1E00BE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Data!$A$7:$A$31</c:f>
              <c:numCache>
                <c:ptCount val="25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</c:numCache>
            </c:numRef>
          </c:cat>
          <c:val>
            <c:numRef>
              <c:f>Data!$K$7:$K$31</c:f>
              <c:numCache>
                <c:ptCount val="25"/>
                <c:pt idx="0">
                  <c:v>188.55519850122056</c:v>
                </c:pt>
                <c:pt idx="1">
                  <c:v>199.71335006312106</c:v>
                </c:pt>
                <c:pt idx="2">
                  <c:v>214.4714161087675</c:v>
                </c:pt>
                <c:pt idx="3">
                  <c:v>219.78300525478036</c:v>
                </c:pt>
                <c:pt idx="4">
                  <c:v>229.91168273521032</c:v>
                </c:pt>
                <c:pt idx="5">
                  <c:v>241.53908041866808</c:v>
                </c:pt>
                <c:pt idx="6">
                  <c:v>253.9879208035698</c:v>
                </c:pt>
                <c:pt idx="7">
                  <c:v>269.88239211217984</c:v>
                </c:pt>
                <c:pt idx="8">
                  <c:v>279.847144096871</c:v>
                </c:pt>
                <c:pt idx="9">
                  <c:v>289.481250219889</c:v>
                </c:pt>
                <c:pt idx="10">
                  <c:v>299.9284791670318</c:v>
                </c:pt>
                <c:pt idx="11">
                  <c:v>312.6546180804847</c:v>
                </c:pt>
                <c:pt idx="12">
                  <c:v>322.5688880934777</c:v>
                </c:pt>
                <c:pt idx="13">
                  <c:v>341.4452357795759</c:v>
                </c:pt>
                <c:pt idx="14">
                  <c:v>360.5244678343856</c:v>
                </c:pt>
                <c:pt idx="15">
                  <c:v>368.4681945720856</c:v>
                </c:pt>
                <c:pt idx="16">
                  <c:v>358.15150903942776</c:v>
                </c:pt>
                <c:pt idx="17">
                  <c:v>380.6829850654598</c:v>
                </c:pt>
                <c:pt idx="18">
                  <c:v>393.5923760842504</c:v>
                </c:pt>
                <c:pt idx="19">
                  <c:v>392.09920736384555</c:v>
                </c:pt>
                <c:pt idx="20">
                  <c:v>396.68373491732643</c:v>
                </c:pt>
                <c:pt idx="21">
                  <c:v>410.57353983058874</c:v>
                </c:pt>
                <c:pt idx="22">
                  <c:v>433.52713174339175</c:v>
                </c:pt>
                <c:pt idx="23">
                  <c:v>445.00263778855066</c:v>
                </c:pt>
                <c:pt idx="24">
                  <c:v>459.4536672036517</c:v>
                </c:pt>
              </c:numCache>
            </c:numRef>
          </c:val>
        </c:ser>
        <c:overlap val="-20"/>
        <c:gapWidth val="75"/>
        <c:axId val="23949946"/>
        <c:axId val="14222923"/>
      </c:barChart>
      <c:catAx>
        <c:axId val="239499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333399"/>
                </a:solidFill>
              </a:defRPr>
            </a:pPr>
          </a:p>
        </c:txPr>
        <c:crossAx val="14222923"/>
        <c:crosses val="autoZero"/>
        <c:auto val="1"/>
        <c:lblOffset val="100"/>
        <c:tickLblSkip val="1"/>
        <c:noMultiLvlLbl val="0"/>
      </c:catAx>
      <c:valAx>
        <c:axId val="14222923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333399"/>
                </a:solidFill>
              </a:defRPr>
            </a:pPr>
          </a:p>
        </c:txPr>
        <c:crossAx val="2394994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125"/>
          <c:y val="0.9175"/>
          <c:w val="0.192"/>
          <c:h val="0.06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333399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-0.012"/>
          <c:w val="0.9575"/>
          <c:h val="0.903"/>
        </c:manualLayout>
      </c:layout>
      <c:lineChart>
        <c:grouping val="standard"/>
        <c:varyColors val="0"/>
        <c:ser>
          <c:idx val="0"/>
          <c:order val="0"/>
          <c:tx>
            <c:strRef>
              <c:f>Data!$L$6</c:f>
              <c:strCache>
                <c:ptCount val="1"/>
                <c:pt idx="0">
                  <c:v>Export av varor och tjänster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Data!$A$7:$A$31</c:f>
              <c:numCache>
                <c:ptCount val="25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</c:numCache>
            </c:numRef>
          </c:cat>
          <c:val>
            <c:numRef>
              <c:f>Data!$L$7:$L$31</c:f>
              <c:numCache>
                <c:ptCount val="25"/>
                <c:pt idx="0">
                  <c:v>30.47611516305439</c:v>
                </c:pt>
                <c:pt idx="1">
                  <c:v>33.64474416525246</c:v>
                </c:pt>
                <c:pt idx="2">
                  <c:v>37.151409890308415</c:v>
                </c:pt>
                <c:pt idx="3">
                  <c:v>36.055871516714774</c:v>
                </c:pt>
                <c:pt idx="4">
                  <c:v>39.14991201255966</c:v>
                </c:pt>
                <c:pt idx="5">
                  <c:v>40.092363564243804</c:v>
                </c:pt>
                <c:pt idx="6">
                  <c:v>40.15507204440586</c:v>
                </c:pt>
                <c:pt idx="7">
                  <c:v>43.22509862488964</c:v>
                </c:pt>
                <c:pt idx="8">
                  <c:v>42.85274726863811</c:v>
                </c:pt>
                <c:pt idx="9">
                  <c:v>41.17706710925187</c:v>
                </c:pt>
                <c:pt idx="10">
                  <c:v>40.37028049432267</c:v>
                </c:pt>
                <c:pt idx="11">
                  <c:v>42.743812033917656</c:v>
                </c:pt>
                <c:pt idx="12">
                  <c:v>45.049111481982614</c:v>
                </c:pt>
                <c:pt idx="13">
                  <c:v>47.53628049714642</c:v>
                </c:pt>
                <c:pt idx="14">
                  <c:v>47.546519810885684</c:v>
                </c:pt>
                <c:pt idx="15">
                  <c:v>49.16866908458078</c:v>
                </c:pt>
                <c:pt idx="16">
                  <c:v>43.53971156153077</c:v>
                </c:pt>
                <c:pt idx="17">
                  <c:v>44.732840292955956</c:v>
                </c:pt>
                <c:pt idx="18">
                  <c:v>45.38989948746188</c:v>
                </c:pt>
                <c:pt idx="19">
                  <c:v>45.200813708845374</c:v>
                </c:pt>
                <c:pt idx="20">
                  <c:v>42.80287812402024</c:v>
                </c:pt>
                <c:pt idx="21">
                  <c:v>43.56977678282105</c:v>
                </c:pt>
                <c:pt idx="22">
                  <c:v>44.294977676495975</c:v>
                </c:pt>
                <c:pt idx="23">
                  <c:v>43.256044942262996</c:v>
                </c:pt>
                <c:pt idx="24">
                  <c:v>44.43351137383181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Data!$M$6</c:f>
              <c:strCache>
                <c:ptCount val="1"/>
                <c:pt idx="0">
                  <c:v>Import av varor och tjänster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Data!$A$7:$A$31</c:f>
              <c:numCache>
                <c:ptCount val="25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</c:numCache>
            </c:numRef>
          </c:cat>
          <c:val>
            <c:numRef>
              <c:f>Data!$M$7:$M$31</c:f>
              <c:numCache>
                <c:ptCount val="25"/>
                <c:pt idx="0">
                  <c:v>28.042434896863007</c:v>
                </c:pt>
                <c:pt idx="1">
                  <c:v>30.570324902830244</c:v>
                </c:pt>
                <c:pt idx="2">
                  <c:v>31.766242711789914</c:v>
                </c:pt>
                <c:pt idx="3">
                  <c:v>30.79340703339662</c:v>
                </c:pt>
                <c:pt idx="4">
                  <c:v>33.17935326404148</c:v>
                </c:pt>
                <c:pt idx="5">
                  <c:v>34.76815089510239</c:v>
                </c:pt>
                <c:pt idx="6">
                  <c:v>35.13167655868784</c:v>
                </c:pt>
                <c:pt idx="7">
                  <c:v>38.3882400207816</c:v>
                </c:pt>
                <c:pt idx="8">
                  <c:v>37.77411529743415</c:v>
                </c:pt>
                <c:pt idx="9">
                  <c:v>36.00348814526043</c:v>
                </c:pt>
                <c:pt idx="10">
                  <c:v>35.213083978579945</c:v>
                </c:pt>
                <c:pt idx="11">
                  <c:v>36.18763889782917</c:v>
                </c:pt>
                <c:pt idx="12">
                  <c:v>39.091531140445895</c:v>
                </c:pt>
                <c:pt idx="13">
                  <c:v>41.13801183359431</c:v>
                </c:pt>
                <c:pt idx="14">
                  <c:v>41.85796051133512</c:v>
                </c:pt>
                <c:pt idx="15">
                  <c:v>43.89679798583692</c:v>
                </c:pt>
                <c:pt idx="16">
                  <c:v>38.44289829344526</c:v>
                </c:pt>
                <c:pt idx="17">
                  <c:v>39.849494116819926</c:v>
                </c:pt>
                <c:pt idx="18">
                  <c:v>40.96519139650102</c:v>
                </c:pt>
                <c:pt idx="19">
                  <c:v>40.646380386112504</c:v>
                </c:pt>
                <c:pt idx="20">
                  <c:v>38.80536111255532</c:v>
                </c:pt>
                <c:pt idx="21">
                  <c:v>40.10207572734859</c:v>
                </c:pt>
                <c:pt idx="22">
                  <c:v>40.276393862548794</c:v>
                </c:pt>
                <c:pt idx="23">
                  <c:v>39.59813388245253</c:v>
                </c:pt>
                <c:pt idx="24">
                  <c:v>41.22529834154432</c:v>
                </c:pt>
              </c:numCache>
            </c:numRef>
          </c:val>
          <c:smooth val="0"/>
        </c:ser>
        <c:marker val="1"/>
        <c:axId val="60897444"/>
        <c:axId val="11206085"/>
      </c:lineChart>
      <c:catAx>
        <c:axId val="608974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333399"/>
                </a:solidFill>
              </a:defRPr>
            </a:pPr>
          </a:p>
        </c:txPr>
        <c:crossAx val="11206085"/>
        <c:crosses val="autoZero"/>
        <c:auto val="1"/>
        <c:lblOffset val="100"/>
        <c:tickLblSkip val="1"/>
        <c:noMultiLvlLbl val="0"/>
      </c:catAx>
      <c:valAx>
        <c:axId val="11206085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333399"/>
                </a:solidFill>
              </a:defRPr>
            </a:pPr>
          </a:p>
        </c:txPr>
        <c:crossAx val="6089744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475"/>
          <c:y val="0.90725"/>
          <c:w val="0.74675"/>
          <c:h val="0.07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333399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-0.01075"/>
          <c:w val="0.957"/>
          <c:h val="0.91225"/>
        </c:manualLayout>
      </c:layout>
      <c:lineChart>
        <c:grouping val="standard"/>
        <c:varyColors val="0"/>
        <c:ser>
          <c:idx val="0"/>
          <c:order val="0"/>
          <c:tx>
            <c:strRef>
              <c:f>Data!$N$6</c:f>
              <c:strCache>
                <c:ptCount val="1"/>
                <c:pt idx="0">
                  <c:v>Hushållens kons. utgifter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Data!$A$7:$A$31</c:f>
              <c:numCache>
                <c:ptCount val="25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</c:numCache>
            </c:numRef>
          </c:cat>
          <c:val>
            <c:numRef>
              <c:f>Data!$N$7:$N$31</c:f>
              <c:numCache>
                <c:ptCount val="25"/>
                <c:pt idx="0">
                  <c:v>50.5780659760452</c:v>
                </c:pt>
                <c:pt idx="1">
                  <c:v>49.61018047115929</c:v>
                </c:pt>
                <c:pt idx="2">
                  <c:v>47.79507544664222</c:v>
                </c:pt>
                <c:pt idx="3">
                  <c:v>47.80250743528</c:v>
                </c:pt>
                <c:pt idx="4">
                  <c:v>47.74450748421807</c:v>
                </c:pt>
                <c:pt idx="5">
                  <c:v>47.17001519279128</c:v>
                </c:pt>
                <c:pt idx="6">
                  <c:v>47.29924041900744</c:v>
                </c:pt>
                <c:pt idx="7">
                  <c:v>47.27713447815886</c:v>
                </c:pt>
                <c:pt idx="8">
                  <c:v>46.8014375525455</c:v>
                </c:pt>
                <c:pt idx="9">
                  <c:v>46.86403664952268</c:v>
                </c:pt>
                <c:pt idx="10">
                  <c:v>46.74724247328076</c:v>
                </c:pt>
                <c:pt idx="11">
                  <c:v>46.14190774890295</c:v>
                </c:pt>
                <c:pt idx="12">
                  <c:v>46.43990250832658</c:v>
                </c:pt>
                <c:pt idx="13">
                  <c:v>45.25387075289591</c:v>
                </c:pt>
                <c:pt idx="14">
                  <c:v>44.81062038239465</c:v>
                </c:pt>
                <c:pt idx="15">
                  <c:v>45.10384166930859</c:v>
                </c:pt>
                <c:pt idx="16">
                  <c:v>47.531331477832026</c:v>
                </c:pt>
                <c:pt idx="17">
                  <c:v>46.84328951654761</c:v>
                </c:pt>
                <c:pt idx="18">
                  <c:v>46.4568402678255</c:v>
                </c:pt>
                <c:pt idx="19">
                  <c:v>46.79629603334352</c:v>
                </c:pt>
                <c:pt idx="20">
                  <c:v>46.951144259638255</c:v>
                </c:pt>
                <c:pt idx="21">
                  <c:v>46.63709762906792</c:v>
                </c:pt>
                <c:pt idx="22">
                  <c:v>45.72237785628922</c:v>
                </c:pt>
                <c:pt idx="23">
                  <c:v>45.26648518195688</c:v>
                </c:pt>
                <c:pt idx="24">
                  <c:v>44.95148933812821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Data!$O$6</c:f>
              <c:strCache>
                <c:ptCount val="1"/>
                <c:pt idx="0">
                  <c:v>Offentliga kons. utgifter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Data!$A$7:$A$31</c:f>
              <c:numCache>
                <c:ptCount val="25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</c:numCache>
            </c:numRef>
          </c:cat>
          <c:val>
            <c:numRef>
              <c:f>Data!$O$7:$O$31</c:f>
              <c:numCache>
                <c:ptCount val="25"/>
                <c:pt idx="0">
                  <c:v>27.602513489017173</c:v>
                </c:pt>
                <c:pt idx="1">
                  <c:v>26.59514653017281</c:v>
                </c:pt>
                <c:pt idx="2">
                  <c:v>25.66532813980686</c:v>
                </c:pt>
                <c:pt idx="3">
                  <c:v>26.013058508024027</c:v>
                </c:pt>
                <c:pt idx="4">
                  <c:v>25.479186139532</c:v>
                </c:pt>
                <c:pt idx="5">
                  <c:v>25.552188734882048</c:v>
                </c:pt>
                <c:pt idx="6">
                  <c:v>25.561462765685555</c:v>
                </c:pt>
                <c:pt idx="7">
                  <c:v>24.672510238361927</c:v>
                </c:pt>
                <c:pt idx="8">
                  <c:v>24.878480053697334</c:v>
                </c:pt>
                <c:pt idx="9">
                  <c:v>25.596684946013482</c:v>
                </c:pt>
                <c:pt idx="10">
                  <c:v>25.87273915561398</c:v>
                </c:pt>
                <c:pt idx="11">
                  <c:v>25.184388035146732</c:v>
                </c:pt>
                <c:pt idx="12">
                  <c:v>25.054151550181462</c:v>
                </c:pt>
                <c:pt idx="13">
                  <c:v>24.797459760457606</c:v>
                </c:pt>
                <c:pt idx="14">
                  <c:v>24.308854371487193</c:v>
                </c:pt>
                <c:pt idx="15">
                  <c:v>24.74711838742143</c:v>
                </c:pt>
                <c:pt idx="16">
                  <c:v>26.084046462201194</c:v>
                </c:pt>
                <c:pt idx="17">
                  <c:v>25.05682625074473</c:v>
                </c:pt>
                <c:pt idx="18">
                  <c:v>24.99598025133781</c:v>
                </c:pt>
                <c:pt idx="19">
                  <c:v>25.822931789862075</c:v>
                </c:pt>
                <c:pt idx="20">
                  <c:v>26.295336991645122</c:v>
                </c:pt>
                <c:pt idx="21">
                  <c:v>26.16141408894223</c:v>
                </c:pt>
                <c:pt idx="22">
                  <c:v>25.813771578779125</c:v>
                </c:pt>
                <c:pt idx="23">
                  <c:v>26.382473477619794</c:v>
                </c:pt>
                <c:pt idx="24">
                  <c:v>26.068383651666743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Data!$P$6</c:f>
              <c:strCache>
                <c:ptCount val="1"/>
                <c:pt idx="0">
                  <c:v>Bruttoinvesteringar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Data!$A$7:$A$31</c:f>
              <c:numCache>
                <c:ptCount val="25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</c:numCache>
            </c:numRef>
          </c:cat>
          <c:val>
            <c:numRef>
              <c:f>Data!$P$7:$P$31</c:f>
              <c:numCache>
                <c:ptCount val="25"/>
                <c:pt idx="0">
                  <c:v>19.385740268746236</c:v>
                </c:pt>
                <c:pt idx="1">
                  <c:v>20.720253736245688</c:v>
                </c:pt>
                <c:pt idx="2">
                  <c:v>21.154429235032428</c:v>
                </c:pt>
                <c:pt idx="3">
                  <c:v>20.92196957337781</c:v>
                </c:pt>
                <c:pt idx="4">
                  <c:v>20.80574762773175</c:v>
                </c:pt>
                <c:pt idx="5">
                  <c:v>21.95358340318525</c:v>
                </c:pt>
                <c:pt idx="6">
                  <c:v>22.11590132958899</c:v>
                </c:pt>
                <c:pt idx="7">
                  <c:v>23.213496679371172</c:v>
                </c:pt>
                <c:pt idx="8">
                  <c:v>23.241450422553203</c:v>
                </c:pt>
                <c:pt idx="9">
                  <c:v>22.365699440472394</c:v>
                </c:pt>
                <c:pt idx="10">
                  <c:v>22.222821855362533</c:v>
                </c:pt>
                <c:pt idx="11">
                  <c:v>22.11753107986183</c:v>
                </c:pt>
                <c:pt idx="12">
                  <c:v>22.54836559995523</c:v>
                </c:pt>
                <c:pt idx="13">
                  <c:v>23.550400823094378</c:v>
                </c:pt>
                <c:pt idx="14">
                  <c:v>25.191965946567596</c:v>
                </c:pt>
                <c:pt idx="15">
                  <c:v>24.87716884452612</c:v>
                </c:pt>
                <c:pt idx="16">
                  <c:v>21.287808791881275</c:v>
                </c:pt>
                <c:pt idx="17">
                  <c:v>23.216538056571636</c:v>
                </c:pt>
                <c:pt idx="18">
                  <c:v>24.122471389875827</c:v>
                </c:pt>
                <c:pt idx="19">
                  <c:v>22.826338854061536</c:v>
                </c:pt>
                <c:pt idx="20">
                  <c:v>22.756001737251708</c:v>
                </c:pt>
                <c:pt idx="21">
                  <c:v>23.733787226517382</c:v>
                </c:pt>
                <c:pt idx="22">
                  <c:v>24.445266750984473</c:v>
                </c:pt>
                <c:pt idx="23">
                  <c:v>24.693130280612863</c:v>
                </c:pt>
                <c:pt idx="24">
                  <c:v>25.771913977917553</c:v>
                </c:pt>
              </c:numCache>
            </c:numRef>
          </c:val>
          <c:smooth val="0"/>
        </c:ser>
        <c:marker val="1"/>
        <c:axId val="33745902"/>
        <c:axId val="35277663"/>
      </c:lineChart>
      <c:catAx>
        <c:axId val="33745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333399"/>
                </a:solidFill>
              </a:defRPr>
            </a:pPr>
          </a:p>
        </c:txPr>
        <c:crossAx val="35277663"/>
        <c:crosses val="autoZero"/>
        <c:auto val="1"/>
        <c:lblOffset val="100"/>
        <c:tickLblSkip val="1"/>
        <c:noMultiLvlLbl val="0"/>
      </c:catAx>
      <c:valAx>
        <c:axId val="35277663"/>
        <c:scaling>
          <c:orientation val="minMax"/>
          <c:min val="10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333399"/>
                </a:solidFill>
              </a:defRPr>
            </a:pPr>
          </a:p>
        </c:txPr>
        <c:crossAx val="3374590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"/>
          <c:y val="0.8785"/>
          <c:w val="0.914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333399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5"/>
          <c:y val="0.01875"/>
          <c:w val="0.94325"/>
          <c:h val="0.83525"/>
        </c:manualLayout>
      </c:layout>
      <c:lineChart>
        <c:grouping val="standard"/>
        <c:varyColors val="0"/>
        <c:marker val="1"/>
        <c:axId val="49063512"/>
        <c:axId val="38918425"/>
      </c:lineChart>
      <c:catAx>
        <c:axId val="49063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crossAx val="38918425"/>
        <c:crosses val="autoZero"/>
        <c:auto val="1"/>
        <c:lblOffset val="100"/>
        <c:tickLblSkip val="1"/>
        <c:noMultiLvlLbl val="0"/>
      </c:catAx>
      <c:valAx>
        <c:axId val="38918425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crossAx val="4906351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9775"/>
          <c:y val="0.97375"/>
          <c:w val="0"/>
          <c:h val="0.01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333399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5"/>
          <c:y val="0.01875"/>
          <c:w val="0.94325"/>
          <c:h val="0.83525"/>
        </c:manualLayout>
      </c:layout>
      <c:lineChart>
        <c:grouping val="standard"/>
        <c:varyColors val="0"/>
        <c:marker val="1"/>
        <c:axId val="14721506"/>
        <c:axId val="65384691"/>
      </c:lineChart>
      <c:catAx>
        <c:axId val="147215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crossAx val="65384691"/>
        <c:crosses val="autoZero"/>
        <c:auto val="1"/>
        <c:lblOffset val="100"/>
        <c:tickLblSkip val="1"/>
        <c:noMultiLvlLbl val="0"/>
      </c:catAx>
      <c:valAx>
        <c:axId val="65384691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crossAx val="1472150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9775"/>
          <c:y val="0.97375"/>
          <c:w val="0"/>
          <c:h val="0.01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333399"/>
          </a:solidFill>
        </a:defRPr>
      </a:pPr>
    </a:p>
  </c:txPr>
  <c:userShapes r:id="rId1"/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</cdr:x>
      <cdr:y>0.94425</cdr:y>
    </cdr:from>
    <cdr:to>
      <cdr:x>0.229</cdr:x>
      <cdr:y>0.99925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0" y="2876550"/>
          <a:ext cx="11430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0.494</cdr:x>
      <cdr:y>0.95725</cdr:y>
    </cdr:from>
    <cdr:to>
      <cdr:x>0.9295</cdr:x>
      <cdr:y>1</cdr:y>
    </cdr:to>
    <cdr:sp textlink="[0]!timeperiodSv">
      <cdr:nvSpPr>
        <cdr:cNvPr id="2" name="Text Box 2"/>
        <cdr:cNvSpPr txBox="1">
          <a:spLocks noChangeArrowheads="1"/>
        </cdr:cNvSpPr>
      </cdr:nvSpPr>
      <cdr:spPr>
        <a:xfrm>
          <a:off x="2466975" y="2914650"/>
          <a:ext cx="21812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fld id="{18b3a4e3-167d-49ca-953b-2ee310a952a0}" type="TxLink"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 t.o.m 2017</a:t>
          </a:fld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</cdr:x>
      <cdr:y>-0.0115</cdr:y>
    </cdr:from>
    <cdr:to>
      <cdr:x>0.1135</cdr:x>
      <cdr:y>0.017</cdr:y>
    </cdr:to>
    <cdr:sp>
      <cdr:nvSpPr>
        <cdr:cNvPr id="1" name="TextBox 1"/>
        <cdr:cNvSpPr txBox="1">
          <a:spLocks noChangeArrowheads="1"/>
        </cdr:cNvSpPr>
      </cdr:nvSpPr>
      <cdr:spPr>
        <a:xfrm>
          <a:off x="-47624" y="-47624"/>
          <a:ext cx="771525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80"/>
              </a:solidFill>
            </a:rPr>
            <a:t>Axis Title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</cdr:x>
      <cdr:y>-0.0115</cdr:y>
    </cdr:from>
    <cdr:to>
      <cdr:x>0.1135</cdr:x>
      <cdr:y>0.017</cdr:y>
    </cdr:to>
    <cdr:sp>
      <cdr:nvSpPr>
        <cdr:cNvPr id="1" name="TextBox 1"/>
        <cdr:cNvSpPr txBox="1">
          <a:spLocks noChangeArrowheads="1"/>
        </cdr:cNvSpPr>
      </cdr:nvSpPr>
      <cdr:spPr>
        <a:xfrm>
          <a:off x="-47624" y="-47624"/>
          <a:ext cx="771525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80"/>
              </a:solidFill>
            </a:rPr>
            <a:t>Axis Title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9</xdr:col>
      <xdr:colOff>200025</xdr:colOff>
      <xdr:row>22</xdr:row>
      <xdr:rowOff>152400</xdr:rowOff>
    </xdr:to>
    <xdr:graphicFrame>
      <xdr:nvGraphicFramePr>
        <xdr:cNvPr id="1" name="Diagram 1"/>
        <xdr:cNvGraphicFramePr/>
      </xdr:nvGraphicFramePr>
      <xdr:xfrm>
        <a:off x="609600" y="742950"/>
        <a:ext cx="5076825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561975</xdr:colOff>
      <xdr:row>12</xdr:row>
      <xdr:rowOff>66675</xdr:rowOff>
    </xdr:from>
    <xdr:to>
      <xdr:col>20</xdr:col>
      <xdr:colOff>200025</xdr:colOff>
      <xdr:row>39</xdr:row>
      <xdr:rowOff>142875</xdr:rowOff>
    </xdr:to>
    <xdr:graphicFrame>
      <xdr:nvGraphicFramePr>
        <xdr:cNvPr id="2" name="Diagram 2"/>
        <xdr:cNvGraphicFramePr/>
      </xdr:nvGraphicFramePr>
      <xdr:xfrm>
        <a:off x="6048375" y="2105025"/>
        <a:ext cx="6343650" cy="4448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561975</xdr:colOff>
      <xdr:row>12</xdr:row>
      <xdr:rowOff>66675</xdr:rowOff>
    </xdr:from>
    <xdr:to>
      <xdr:col>20</xdr:col>
      <xdr:colOff>200025</xdr:colOff>
      <xdr:row>39</xdr:row>
      <xdr:rowOff>142875</xdr:rowOff>
    </xdr:to>
    <xdr:graphicFrame>
      <xdr:nvGraphicFramePr>
        <xdr:cNvPr id="3" name="Diagram 3"/>
        <xdr:cNvGraphicFramePr/>
      </xdr:nvGraphicFramePr>
      <xdr:xfrm>
        <a:off x="6048375" y="2105025"/>
        <a:ext cx="6343650" cy="4448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28575</xdr:rowOff>
    </xdr:from>
    <xdr:to>
      <xdr:col>9</xdr:col>
      <xdr:colOff>133350</xdr:colOff>
      <xdr:row>23</xdr:row>
      <xdr:rowOff>0</xdr:rowOff>
    </xdr:to>
    <xdr:graphicFrame>
      <xdr:nvGraphicFramePr>
        <xdr:cNvPr id="1" name="Diagram 1"/>
        <xdr:cNvGraphicFramePr/>
      </xdr:nvGraphicFramePr>
      <xdr:xfrm>
        <a:off x="609600" y="771525"/>
        <a:ext cx="5010150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561975</xdr:colOff>
      <xdr:row>12</xdr:row>
      <xdr:rowOff>66675</xdr:rowOff>
    </xdr:from>
    <xdr:to>
      <xdr:col>20</xdr:col>
      <xdr:colOff>200025</xdr:colOff>
      <xdr:row>39</xdr:row>
      <xdr:rowOff>142875</xdr:rowOff>
    </xdr:to>
    <xdr:graphicFrame>
      <xdr:nvGraphicFramePr>
        <xdr:cNvPr id="2" name="Diagram 2"/>
        <xdr:cNvGraphicFramePr/>
      </xdr:nvGraphicFramePr>
      <xdr:xfrm>
        <a:off x="6048375" y="2105025"/>
        <a:ext cx="6343650" cy="4448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</cdr:x>
      <cdr:y>0.944</cdr:y>
    </cdr:from>
    <cdr:to>
      <cdr:x>0.22125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2590800"/>
          <a:ext cx="11144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0.5055</cdr:x>
      <cdr:y>0.944</cdr:y>
    </cdr:from>
    <cdr:to>
      <cdr:x>0.9525</cdr:x>
      <cdr:y>1</cdr:y>
    </cdr:to>
    <cdr:sp textlink="[0]!timeperiodSv">
      <cdr:nvSpPr>
        <cdr:cNvPr id="2" name="Text Box 2"/>
        <cdr:cNvSpPr txBox="1">
          <a:spLocks noChangeArrowheads="1"/>
        </cdr:cNvSpPr>
      </cdr:nvSpPr>
      <cdr:spPr>
        <a:xfrm>
          <a:off x="2543175" y="2590800"/>
          <a:ext cx="22574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fld id="{34bf8d47-953f-4f22-a5eb-1fce5f23c5d1}" type="TxLink"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 t.o.m 2017</a:t>
          </a:fld>
        </a:p>
      </cdr:txBody>
    </cdr:sp>
  </cdr:relSizeAnchor>
  <cdr:relSizeAnchor xmlns:cdr="http://schemas.openxmlformats.org/drawingml/2006/chartDrawing">
    <cdr:from>
      <cdr:x>-0.00775</cdr:x>
      <cdr:y>-0.01925</cdr:y>
    </cdr:from>
    <cdr:to>
      <cdr:x>0.077</cdr:x>
      <cdr:y>0.00875</cdr:y>
    </cdr:to>
    <cdr:sp fLocksText="0">
      <cdr:nvSpPr>
        <cdr:cNvPr id="3" name="TextBox 1"/>
        <cdr:cNvSpPr txBox="1">
          <a:spLocks noChangeArrowheads="1"/>
        </cdr:cNvSpPr>
      </cdr:nvSpPr>
      <cdr:spPr>
        <a:xfrm>
          <a:off x="-38099" y="-47624"/>
          <a:ext cx="428625" cy="76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4</xdr:row>
      <xdr:rowOff>0</xdr:rowOff>
    </xdr:from>
    <xdr:to>
      <xdr:col>9</xdr:col>
      <xdr:colOff>247650</xdr:colOff>
      <xdr:row>21</xdr:row>
      <xdr:rowOff>0</xdr:rowOff>
    </xdr:to>
    <xdr:graphicFrame>
      <xdr:nvGraphicFramePr>
        <xdr:cNvPr id="1" name="Diagram 1"/>
        <xdr:cNvGraphicFramePr/>
      </xdr:nvGraphicFramePr>
      <xdr:xfrm>
        <a:off x="685800" y="742950"/>
        <a:ext cx="50482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</cdr:x>
      <cdr:y>0.94325</cdr:y>
    </cdr:from>
    <cdr:to>
      <cdr:x>0.2295</cdr:x>
      <cdr:y>0.999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9525" y="2905125"/>
          <a:ext cx="12858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0.4985</cdr:x>
      <cdr:y>0.946</cdr:y>
    </cdr:from>
    <cdr:to>
      <cdr:x>0.922</cdr:x>
      <cdr:y>0.999</cdr:y>
    </cdr:to>
    <cdr:sp textlink="[0]!timeperiodSv">
      <cdr:nvSpPr>
        <cdr:cNvPr id="2" name="Text Box 2"/>
        <cdr:cNvSpPr txBox="1">
          <a:spLocks noChangeArrowheads="1"/>
        </cdr:cNvSpPr>
      </cdr:nvSpPr>
      <cdr:spPr>
        <a:xfrm>
          <a:off x="2809875" y="2914650"/>
          <a:ext cx="23907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fld id="{b78b5b49-1bc8-4c18-b826-706dd09bae48}" type="TxLink"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 t.o.m 2017</a:t>
          </a:fld>
        </a:p>
      </cdr:txBody>
    </cdr:sp>
  </cdr:relSizeAnchor>
  <cdr:relSizeAnchor xmlns:cdr="http://schemas.openxmlformats.org/drawingml/2006/chartDrawing">
    <cdr:from>
      <cdr:x>-0.009</cdr:x>
      <cdr:y>-0.017</cdr:y>
    </cdr:from>
    <cdr:to>
      <cdr:x>0.1125</cdr:x>
      <cdr:y>0.013</cdr:y>
    </cdr:to>
    <cdr:sp fLocksText="0">
      <cdr:nvSpPr>
        <cdr:cNvPr id="3" name="TextBox 1"/>
        <cdr:cNvSpPr txBox="1">
          <a:spLocks noChangeArrowheads="1"/>
        </cdr:cNvSpPr>
      </cdr:nvSpPr>
      <cdr:spPr>
        <a:xfrm>
          <a:off x="-47624" y="-47624"/>
          <a:ext cx="68580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10</xdr:col>
      <xdr:colOff>152400</xdr:colOff>
      <xdr:row>23</xdr:row>
      <xdr:rowOff>9525</xdr:rowOff>
    </xdr:to>
    <xdr:graphicFrame>
      <xdr:nvGraphicFramePr>
        <xdr:cNvPr id="1" name="Diagram 1"/>
        <xdr:cNvGraphicFramePr/>
      </xdr:nvGraphicFramePr>
      <xdr:xfrm>
        <a:off x="609600" y="742950"/>
        <a:ext cx="5638800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0.944</cdr:y>
    </cdr:from>
    <cdr:to>
      <cdr:x>0.21475</cdr:x>
      <cdr:y>1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0" y="2590800"/>
          <a:ext cx="10953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0.4835</cdr:x>
      <cdr:y>0.9005</cdr:y>
    </cdr:from>
    <cdr:to>
      <cdr:x>0.9985</cdr:x>
      <cdr:y>1</cdr:y>
    </cdr:to>
    <cdr:sp textlink="[0]!timeperiodSv">
      <cdr:nvSpPr>
        <cdr:cNvPr id="2" name="Text Box 2"/>
        <cdr:cNvSpPr txBox="1">
          <a:spLocks noChangeArrowheads="1"/>
        </cdr:cNvSpPr>
      </cdr:nvSpPr>
      <cdr:spPr>
        <a:xfrm>
          <a:off x="2476500" y="2476500"/>
          <a:ext cx="263842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fld id="{7cf260d1-b9a4-4162-a153-0e1171c52c1d}" type="TxLink"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 t.o.m 2017</a:t>
          </a:fld>
        </a:p>
      </cdr:txBody>
    </cdr:sp>
  </cdr:relSizeAnchor>
  <cdr:relSizeAnchor xmlns:cdr="http://schemas.openxmlformats.org/drawingml/2006/chartDrawing">
    <cdr:from>
      <cdr:x>-0.01</cdr:x>
      <cdr:y>-0.019</cdr:y>
    </cdr:from>
    <cdr:to>
      <cdr:x>0.11175</cdr:x>
      <cdr:y>0.01</cdr:y>
    </cdr:to>
    <cdr:sp fLocksText="0">
      <cdr:nvSpPr>
        <cdr:cNvPr id="3" name="TextBox 1"/>
        <cdr:cNvSpPr txBox="1">
          <a:spLocks noChangeArrowheads="1"/>
        </cdr:cNvSpPr>
      </cdr:nvSpPr>
      <cdr:spPr>
        <a:xfrm>
          <a:off x="-47624" y="-47624"/>
          <a:ext cx="628650" cy="76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9</xdr:col>
      <xdr:colOff>247650</xdr:colOff>
      <xdr:row>21</xdr:row>
      <xdr:rowOff>0</xdr:rowOff>
    </xdr:to>
    <xdr:graphicFrame>
      <xdr:nvGraphicFramePr>
        <xdr:cNvPr id="1" name="Diagram 1"/>
        <xdr:cNvGraphicFramePr/>
      </xdr:nvGraphicFramePr>
      <xdr:xfrm>
        <a:off x="609600" y="742950"/>
        <a:ext cx="51244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</cdr:x>
      <cdr:y>0.94225</cdr:y>
    </cdr:from>
    <cdr:to>
      <cdr:x>0.213</cdr:x>
      <cdr:y>0.99925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0" y="2886075"/>
          <a:ext cx="10763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0.483</cdr:x>
      <cdr:y>0.94425</cdr:y>
    </cdr:from>
    <cdr:to>
      <cdr:x>0.9065</cdr:x>
      <cdr:y>1</cdr:y>
    </cdr:to>
    <cdr:sp textlink="[0]!timeperiodSv">
      <cdr:nvSpPr>
        <cdr:cNvPr id="2" name="Text Box 2"/>
        <cdr:cNvSpPr txBox="1">
          <a:spLocks noChangeArrowheads="1"/>
        </cdr:cNvSpPr>
      </cdr:nvSpPr>
      <cdr:spPr>
        <a:xfrm>
          <a:off x="2447925" y="2895600"/>
          <a:ext cx="21526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fld id="{31a948c9-3f4d-44ca-aa38-c441a7c380ea}" type="TxLink"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 t.o.m 2017</a:t>
          </a:fld>
        </a:p>
      </cdr:txBody>
    </cdr:sp>
  </cdr:relSizeAnchor>
  <cdr:relSizeAnchor xmlns:cdr="http://schemas.openxmlformats.org/drawingml/2006/chartDrawing">
    <cdr:from>
      <cdr:x>-0.00975</cdr:x>
      <cdr:y>-0.017</cdr:y>
    </cdr:from>
    <cdr:to>
      <cdr:x>0.10975</cdr:x>
      <cdr:y>0.01175</cdr:y>
    </cdr:to>
    <cdr:sp fLocksText="0">
      <cdr:nvSpPr>
        <cdr:cNvPr id="3" name="TextBox 1"/>
        <cdr:cNvSpPr txBox="1">
          <a:spLocks noChangeArrowheads="1"/>
        </cdr:cNvSpPr>
      </cdr:nvSpPr>
      <cdr:spPr>
        <a:xfrm>
          <a:off x="-47624" y="-47624"/>
          <a:ext cx="609600" cy="85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B1:E25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6.7109375" style="2" customWidth="1"/>
    <col min="3" max="3" width="57.140625" style="2" customWidth="1"/>
    <col min="4" max="4" width="3.7109375" style="1" customWidth="1"/>
    <col min="5" max="16384" width="9.140625" style="1" customWidth="1"/>
  </cols>
  <sheetData>
    <row r="1" spans="2:3" s="8" customFormat="1" ht="12.75">
      <c r="B1" s="9"/>
      <c r="C1" s="9"/>
    </row>
    <row r="2" spans="2:3" s="8" customFormat="1" ht="16.5" thickBot="1">
      <c r="B2" s="12" t="s">
        <v>14</v>
      </c>
      <c r="C2" s="11"/>
    </row>
    <row r="3" spans="2:3" s="8" customFormat="1" ht="12.75">
      <c r="B3" s="10"/>
      <c r="C3" s="9"/>
    </row>
    <row r="4" spans="2:3" s="1" customFormat="1" ht="12.75">
      <c r="B4" s="3" t="s">
        <v>13</v>
      </c>
      <c r="C4" s="2" t="s">
        <v>12</v>
      </c>
    </row>
    <row r="5" spans="2:3" s="1" customFormat="1" ht="12.75">
      <c r="B5" s="7"/>
      <c r="C5" s="2"/>
    </row>
    <row r="6" spans="2:3" s="1" customFormat="1" ht="12.75">
      <c r="B6" s="3" t="s">
        <v>11</v>
      </c>
      <c r="C6" s="2" t="s">
        <v>10</v>
      </c>
    </row>
    <row r="7" spans="2:3" s="1" customFormat="1" ht="12.75">
      <c r="B7" s="3"/>
      <c r="C7" s="2"/>
    </row>
    <row r="8" spans="2:3" s="1" customFormat="1" ht="12.75">
      <c r="B8" s="3" t="s">
        <v>9</v>
      </c>
      <c r="C8" s="6" t="s">
        <v>8</v>
      </c>
    </row>
    <row r="9" spans="2:3" s="1" customFormat="1" ht="12.75">
      <c r="B9" s="3"/>
      <c r="C9" s="2"/>
    </row>
    <row r="10" spans="2:3" s="1" customFormat="1" ht="12.75">
      <c r="B10" s="3" t="s">
        <v>7</v>
      </c>
      <c r="C10" s="6" t="s">
        <v>6</v>
      </c>
    </row>
    <row r="11" spans="2:3" s="1" customFormat="1" ht="12.75">
      <c r="B11" s="3"/>
      <c r="C11" s="2"/>
    </row>
    <row r="12" spans="2:3" s="1" customFormat="1" ht="12.75">
      <c r="B12" s="3" t="s">
        <v>5</v>
      </c>
      <c r="C12" s="2" t="s">
        <v>4</v>
      </c>
    </row>
    <row r="13" spans="2:3" s="1" customFormat="1" ht="12.75">
      <c r="B13" s="5"/>
      <c r="C13" s="2"/>
    </row>
    <row r="14" spans="2:3" s="1" customFormat="1" ht="25.5">
      <c r="B14" s="3" t="s">
        <v>3</v>
      </c>
      <c r="C14" s="2" t="s">
        <v>2</v>
      </c>
    </row>
    <row r="15" spans="2:3" s="1" customFormat="1" ht="12.75">
      <c r="B15" s="4"/>
      <c r="C15" s="2"/>
    </row>
    <row r="16" spans="2:3" s="1" customFormat="1" ht="25.5">
      <c r="B16" s="3" t="s">
        <v>1</v>
      </c>
      <c r="C16" s="2" t="s">
        <v>0</v>
      </c>
    </row>
    <row r="23" spans="2:5" s="1" customFormat="1" ht="12.75">
      <c r="B23" s="2"/>
      <c r="C23" s="2"/>
      <c r="D23" s="2"/>
      <c r="E23" s="2"/>
    </row>
    <row r="24" spans="2:3" s="1" customFormat="1" ht="12.75">
      <c r="B24" s="2"/>
      <c r="C24" s="2"/>
    </row>
    <row r="25" spans="2:3" s="1" customFormat="1" ht="12.75">
      <c r="B25" s="2"/>
      <c r="C25" s="2"/>
    </row>
  </sheetData>
  <sheetProtection/>
  <hyperlinks>
    <hyperlink ref="B6" location="Data!A1" display="Data"/>
    <hyperlink ref="B10" location="'Diagram 2'!A1" display="Diagram 2"/>
    <hyperlink ref="B4" location="Vägledning!A1" display="Vägledning"/>
    <hyperlink ref="B8" location="'Diagram 1'!A1" display="Diagram 1"/>
    <hyperlink ref="B16" location="'Diagram 5'!A1" display="Diagram 5"/>
    <hyperlink ref="B12" location="'Diagram 3'!A1" display="Diagram 3"/>
    <hyperlink ref="B14" location="'Diagram 4'!A1" display="Diagram 4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8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6.7109375" style="13" customWidth="1"/>
    <col min="3" max="3" width="57.140625" style="2" customWidth="1"/>
    <col min="4" max="4" width="3.7109375" style="1" customWidth="1"/>
    <col min="5" max="16384" width="9.140625" style="1" customWidth="1"/>
  </cols>
  <sheetData>
    <row r="1" spans="2:3" s="8" customFormat="1" ht="12.75">
      <c r="B1" s="10"/>
      <c r="C1" s="9"/>
    </row>
    <row r="2" spans="2:3" s="8" customFormat="1" ht="16.5" thickBot="1">
      <c r="B2" s="12" t="s">
        <v>13</v>
      </c>
      <c r="C2" s="19"/>
    </row>
    <row r="3" spans="2:3" s="8" customFormat="1" ht="12.75">
      <c r="B3" s="10"/>
      <c r="C3" s="9"/>
    </row>
    <row r="4" spans="2:3" s="1" customFormat="1" ht="38.25">
      <c r="B4" s="18" t="s">
        <v>22</v>
      </c>
      <c r="C4" s="16" t="s">
        <v>21</v>
      </c>
    </row>
    <row r="5" spans="2:3" s="1" customFormat="1" ht="38.25">
      <c r="B5" s="14"/>
      <c r="C5" s="6" t="s">
        <v>20</v>
      </c>
    </row>
    <row r="6" spans="2:3" s="1" customFormat="1" ht="25.5">
      <c r="B6" s="14"/>
      <c r="C6" s="6" t="s">
        <v>19</v>
      </c>
    </row>
    <row r="8" spans="2:3" s="8" customFormat="1" ht="12.75">
      <c r="B8" s="17" t="s">
        <v>18</v>
      </c>
      <c r="C8" s="9"/>
    </row>
    <row r="9" spans="2:3" s="1" customFormat="1" ht="12.75">
      <c r="B9" s="14"/>
      <c r="C9" s="16"/>
    </row>
    <row r="10" spans="2:3" s="1" customFormat="1" ht="38.25">
      <c r="B10" s="15"/>
      <c r="C10" s="6" t="s">
        <v>17</v>
      </c>
    </row>
    <row r="11" spans="2:3" s="1" customFormat="1" ht="12.75">
      <c r="B11" s="14"/>
      <c r="C11" s="2"/>
    </row>
    <row r="12" spans="2:3" s="1" customFormat="1" ht="25.5">
      <c r="B12" s="15"/>
      <c r="C12" s="2" t="s">
        <v>16</v>
      </c>
    </row>
    <row r="13" spans="2:3" s="1" customFormat="1" ht="12.75">
      <c r="B13" s="14"/>
      <c r="C13" s="2"/>
    </row>
    <row r="14" spans="2:3" s="1" customFormat="1" ht="38.25">
      <c r="B14" s="14"/>
      <c r="C14" s="2" t="s">
        <v>15</v>
      </c>
    </row>
    <row r="15" spans="2:3" s="1" customFormat="1" ht="12.75">
      <c r="B15" s="14"/>
      <c r="C15" s="2"/>
    </row>
    <row r="16" spans="2:3" s="1" customFormat="1" ht="12.75">
      <c r="B16" s="14"/>
      <c r="C16" s="2"/>
    </row>
    <row r="19" s="2" customFormat="1" ht="12.75">
      <c r="B19" s="14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AE87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5.57421875" style="23" customWidth="1"/>
    <col min="2" max="2" width="15.00390625" style="22" customWidth="1"/>
    <col min="3" max="4" width="10.57421875" style="0" bestFit="1" customWidth="1"/>
    <col min="5" max="5" width="11.7109375" style="0" customWidth="1"/>
    <col min="6" max="6" width="10.57421875" style="0" bestFit="1" customWidth="1"/>
    <col min="7" max="7" width="10.8515625" style="0" customWidth="1"/>
    <col min="8" max="8" width="10.140625" style="21" customWidth="1"/>
    <col min="9" max="9" width="11.28125" style="21" customWidth="1"/>
    <col min="10" max="10" width="12.7109375" style="21" customWidth="1"/>
    <col min="11" max="11" width="15.7109375" style="20" customWidth="1"/>
    <col min="12" max="16" width="9.421875" style="0" bestFit="1" customWidth="1"/>
    <col min="17" max="17" width="9.57421875" style="0" bestFit="1" customWidth="1"/>
  </cols>
  <sheetData>
    <row r="1" spans="1:16" s="73" customFormat="1" ht="21.75" customHeight="1" hidden="1">
      <c r="A1" s="70" t="s">
        <v>61</v>
      </c>
      <c r="B1" s="77"/>
      <c r="C1" s="74"/>
      <c r="D1" s="74"/>
      <c r="E1" s="74"/>
      <c r="F1" s="68" t="s">
        <v>60</v>
      </c>
      <c r="G1" s="67"/>
      <c r="H1" s="76"/>
      <c r="I1" s="75"/>
      <c r="J1" s="66"/>
      <c r="K1" s="75"/>
      <c r="L1" s="74"/>
      <c r="M1" s="74"/>
      <c r="N1" s="74"/>
      <c r="O1" s="74"/>
      <c r="P1" s="74"/>
    </row>
    <row r="2" spans="1:16" s="55" customFormat="1" ht="27" customHeight="1" hidden="1">
      <c r="A2" s="63"/>
      <c r="B2" s="62" t="s">
        <v>59</v>
      </c>
      <c r="C2" s="57" t="s">
        <v>58</v>
      </c>
      <c r="D2" s="57"/>
      <c r="E2" s="56"/>
      <c r="F2" s="56"/>
      <c r="G2" s="56"/>
      <c r="H2" s="61" t="s">
        <v>57</v>
      </c>
      <c r="I2" s="60"/>
      <c r="J2" s="59" t="s">
        <v>56</v>
      </c>
      <c r="K2" s="58" t="s">
        <v>55</v>
      </c>
      <c r="L2" s="57" t="s">
        <v>54</v>
      </c>
      <c r="M2" s="57"/>
      <c r="N2" s="56"/>
      <c r="O2" s="56"/>
      <c r="P2" s="56"/>
    </row>
    <row r="3" spans="1:16" s="48" customFormat="1" ht="33.75" hidden="1">
      <c r="A3" s="54" t="s">
        <v>53</v>
      </c>
      <c r="B3" s="72" t="s">
        <v>52</v>
      </c>
      <c r="C3" s="49" t="s">
        <v>47</v>
      </c>
      <c r="D3" s="49" t="s">
        <v>46</v>
      </c>
      <c r="E3" s="49" t="s">
        <v>45</v>
      </c>
      <c r="F3" s="49" t="s">
        <v>44</v>
      </c>
      <c r="G3" s="49" t="s">
        <v>43</v>
      </c>
      <c r="H3" s="52" t="s">
        <v>51</v>
      </c>
      <c r="I3" s="51" t="s">
        <v>50</v>
      </c>
      <c r="J3" s="50" t="s">
        <v>49</v>
      </c>
      <c r="K3" s="50" t="s">
        <v>48</v>
      </c>
      <c r="L3" s="71" t="s">
        <v>47</v>
      </c>
      <c r="M3" s="71" t="s">
        <v>46</v>
      </c>
      <c r="N3" s="49" t="s">
        <v>45</v>
      </c>
      <c r="O3" s="49" t="s">
        <v>44</v>
      </c>
      <c r="P3" s="49" t="s">
        <v>43</v>
      </c>
    </row>
    <row r="4" spans="1:16" s="64" customFormat="1" ht="15.75">
      <c r="A4" s="70" t="s">
        <v>42</v>
      </c>
      <c r="B4" s="69"/>
      <c r="C4" s="65"/>
      <c r="D4" s="65"/>
      <c r="E4" s="65"/>
      <c r="F4" s="68" t="s">
        <v>41</v>
      </c>
      <c r="G4" s="67"/>
      <c r="H4" s="66"/>
      <c r="I4" s="66"/>
      <c r="J4" s="66"/>
      <c r="K4" s="66"/>
      <c r="L4" s="65"/>
      <c r="M4" s="65"/>
      <c r="N4" s="65"/>
      <c r="O4" s="65"/>
      <c r="P4" s="65"/>
    </row>
    <row r="5" spans="1:16" s="55" customFormat="1" ht="27" customHeight="1">
      <c r="A5" s="63"/>
      <c r="B5" s="62" t="s">
        <v>40</v>
      </c>
      <c r="C5" s="57" t="s">
        <v>39</v>
      </c>
      <c r="D5" s="57"/>
      <c r="E5" s="56"/>
      <c r="F5" s="56"/>
      <c r="G5" s="56"/>
      <c r="H5" s="61" t="s">
        <v>38</v>
      </c>
      <c r="I5" s="60"/>
      <c r="J5" s="59" t="s">
        <v>37</v>
      </c>
      <c r="K5" s="58" t="s">
        <v>36</v>
      </c>
      <c r="L5" s="57" t="s">
        <v>35</v>
      </c>
      <c r="M5" s="57"/>
      <c r="N5" s="56"/>
      <c r="O5" s="56"/>
      <c r="P5" s="56"/>
    </row>
    <row r="6" spans="1:16" s="48" customFormat="1" ht="33.75">
      <c r="A6" s="54" t="s">
        <v>34</v>
      </c>
      <c r="B6" s="53" t="s">
        <v>33</v>
      </c>
      <c r="C6" s="49" t="s">
        <v>27</v>
      </c>
      <c r="D6" s="49" t="s">
        <v>26</v>
      </c>
      <c r="E6" s="49" t="s">
        <v>25</v>
      </c>
      <c r="F6" s="49" t="s">
        <v>24</v>
      </c>
      <c r="G6" s="49" t="s">
        <v>32</v>
      </c>
      <c r="H6" s="52" t="s">
        <v>31</v>
      </c>
      <c r="I6" s="51" t="s">
        <v>30</v>
      </c>
      <c r="J6" s="50" t="s">
        <v>29</v>
      </c>
      <c r="K6" s="50" t="s">
        <v>28</v>
      </c>
      <c r="L6" s="49" t="s">
        <v>27</v>
      </c>
      <c r="M6" s="49" t="s">
        <v>26</v>
      </c>
      <c r="N6" s="49" t="s">
        <v>25</v>
      </c>
      <c r="O6" s="49" t="s">
        <v>24</v>
      </c>
      <c r="P6" s="49" t="s">
        <v>23</v>
      </c>
    </row>
    <row r="7" spans="1:29" s="43" customFormat="1" ht="12.75">
      <c r="A7" s="46">
        <v>1993</v>
      </c>
      <c r="B7" s="36">
        <v>1643930</v>
      </c>
      <c r="C7" s="36">
        <v>501006</v>
      </c>
      <c r="D7" s="36">
        <v>460998</v>
      </c>
      <c r="E7" s="36">
        <v>831468</v>
      </c>
      <c r="F7" s="36">
        <v>453766</v>
      </c>
      <c r="G7" s="36">
        <v>318688</v>
      </c>
      <c r="H7" s="47"/>
      <c r="I7" s="38">
        <v>100</v>
      </c>
      <c r="J7" s="39">
        <v>8718.561</v>
      </c>
      <c r="K7" s="38">
        <f>B7/J7</f>
        <v>188.55519850122056</v>
      </c>
      <c r="L7" s="45">
        <f>+C7/B7*100</f>
        <v>30.47611516305439</v>
      </c>
      <c r="M7" s="45">
        <f>+D7/B7*100</f>
        <v>28.042434896863007</v>
      </c>
      <c r="N7" s="44">
        <f>+E7/B7*100</f>
        <v>50.5780659760452</v>
      </c>
      <c r="O7" s="44">
        <f>+F7/B7*100</f>
        <v>27.602513489017173</v>
      </c>
      <c r="P7" s="44">
        <f>+G7/B7*100</f>
        <v>19.385740268746236</v>
      </c>
      <c r="Q7" s="38"/>
      <c r="R7" s="39"/>
      <c r="S7" s="41"/>
      <c r="T7" s="39"/>
      <c r="U7" s="39"/>
      <c r="V7" s="39"/>
      <c r="X7" s="36"/>
      <c r="Y7" s="36"/>
      <c r="Z7" s="36"/>
      <c r="AA7" s="36"/>
      <c r="AB7" s="36"/>
      <c r="AC7" s="36"/>
    </row>
    <row r="8" spans="1:29" s="43" customFormat="1" ht="12.75">
      <c r="A8" s="46">
        <v>1994</v>
      </c>
      <c r="B8" s="36">
        <v>1753632</v>
      </c>
      <c r="C8" s="36">
        <v>590005</v>
      </c>
      <c r="D8" s="36">
        <v>536091</v>
      </c>
      <c r="E8" s="36">
        <v>869980</v>
      </c>
      <c r="F8" s="36">
        <v>466381</v>
      </c>
      <c r="G8" s="36">
        <v>363357</v>
      </c>
      <c r="H8" s="27">
        <v>4</v>
      </c>
      <c r="I8" s="38">
        <v>104</v>
      </c>
      <c r="J8" s="39">
        <v>8780.745</v>
      </c>
      <c r="K8" s="38">
        <f>B8/J8</f>
        <v>199.71335006312106</v>
      </c>
      <c r="L8" s="45">
        <f>+C8/B8*100</f>
        <v>33.64474416525246</v>
      </c>
      <c r="M8" s="45">
        <f>+D8/B8*100</f>
        <v>30.570324902830244</v>
      </c>
      <c r="N8" s="44">
        <f>+E8/B8*100</f>
        <v>49.61018047115929</v>
      </c>
      <c r="O8" s="44">
        <f>+F8/B8*100</f>
        <v>26.59514653017281</v>
      </c>
      <c r="P8" s="44">
        <f>+G8/B8*100</f>
        <v>20.720253736245688</v>
      </c>
      <c r="Q8" s="38"/>
      <c r="R8" s="39"/>
      <c r="S8" s="41"/>
      <c r="T8" s="39"/>
      <c r="U8" s="39"/>
      <c r="V8" s="39"/>
      <c r="W8" s="39"/>
      <c r="X8" s="36"/>
      <c r="Y8" s="36"/>
      <c r="Z8" s="36"/>
      <c r="AA8" s="36"/>
      <c r="AB8" s="36"/>
      <c r="AC8" s="36"/>
    </row>
    <row r="9" spans="1:31" s="43" customFormat="1" ht="12.75">
      <c r="A9" s="46">
        <v>1995</v>
      </c>
      <c r="B9" s="36">
        <v>1893126</v>
      </c>
      <c r="C9" s="36">
        <v>703323</v>
      </c>
      <c r="D9" s="36">
        <v>601375</v>
      </c>
      <c r="E9" s="36">
        <v>904821</v>
      </c>
      <c r="F9" s="36">
        <v>485877</v>
      </c>
      <c r="G9" s="36">
        <v>400480</v>
      </c>
      <c r="H9" s="27">
        <v>4</v>
      </c>
      <c r="I9" s="38">
        <v>108.1</v>
      </c>
      <c r="J9" s="39">
        <v>8826.9385</v>
      </c>
      <c r="K9" s="38">
        <f>B9/J9</f>
        <v>214.4714161087675</v>
      </c>
      <c r="L9" s="45">
        <f>+C9/B9*100</f>
        <v>37.151409890308415</v>
      </c>
      <c r="M9" s="45">
        <f>+D9/B9*100</f>
        <v>31.766242711789914</v>
      </c>
      <c r="N9" s="44">
        <f>+E9/B9*100</f>
        <v>47.79507544664222</v>
      </c>
      <c r="O9" s="44">
        <f>+F9/B9*100</f>
        <v>25.66532813980686</v>
      </c>
      <c r="P9" s="44">
        <f>+G9/B9*100</f>
        <v>21.154429235032428</v>
      </c>
      <c r="Q9" s="38"/>
      <c r="R9" s="39"/>
      <c r="S9" s="41"/>
      <c r="T9" s="39"/>
      <c r="U9" s="39"/>
      <c r="V9" s="39"/>
      <c r="W9" s="39"/>
      <c r="X9" s="36"/>
      <c r="Y9" s="36"/>
      <c r="Z9" s="36"/>
      <c r="AA9" s="36"/>
      <c r="AB9" s="36"/>
      <c r="AC9" s="36"/>
      <c r="AD9" s="39"/>
      <c r="AE9" s="39"/>
    </row>
    <row r="10" spans="1:31" s="43" customFormat="1" ht="12.75">
      <c r="A10" s="46">
        <v>1996</v>
      </c>
      <c r="B10" s="36">
        <v>1943101</v>
      </c>
      <c r="C10" s="36">
        <v>700602</v>
      </c>
      <c r="D10" s="36">
        <v>598347</v>
      </c>
      <c r="E10" s="36">
        <v>928851</v>
      </c>
      <c r="F10" s="36">
        <v>505460</v>
      </c>
      <c r="G10" s="36">
        <v>406535</v>
      </c>
      <c r="H10" s="27">
        <v>1.6</v>
      </c>
      <c r="I10" s="38">
        <v>109.9</v>
      </c>
      <c r="J10" s="39">
        <v>8840.9975</v>
      </c>
      <c r="K10" s="38">
        <f>B10/J10</f>
        <v>219.78300525478036</v>
      </c>
      <c r="L10" s="45">
        <f>+C10/B10*100</f>
        <v>36.055871516714774</v>
      </c>
      <c r="M10" s="45">
        <f>+D10/B10*100</f>
        <v>30.79340703339662</v>
      </c>
      <c r="N10" s="44">
        <f>+E10/B10*100</f>
        <v>47.80250743528</v>
      </c>
      <c r="O10" s="44">
        <f>+F10/B10*100</f>
        <v>26.013058508024027</v>
      </c>
      <c r="P10" s="44">
        <f>+G10/B10*100</f>
        <v>20.92196957337781</v>
      </c>
      <c r="Q10" s="38"/>
      <c r="R10" s="39"/>
      <c r="S10" s="41"/>
      <c r="T10" s="39"/>
      <c r="U10" s="39"/>
      <c r="V10" s="39"/>
      <c r="W10" s="39"/>
      <c r="X10" s="36"/>
      <c r="Y10" s="36"/>
      <c r="Z10" s="36"/>
      <c r="AA10" s="36"/>
      <c r="AB10" s="36"/>
      <c r="AC10" s="36"/>
      <c r="AD10" s="39"/>
      <c r="AE10" s="39"/>
    </row>
    <row r="11" spans="1:31" s="43" customFormat="1" ht="12.75">
      <c r="A11" s="46">
        <v>1997</v>
      </c>
      <c r="B11" s="36">
        <v>2033813</v>
      </c>
      <c r="C11" s="36">
        <v>796236</v>
      </c>
      <c r="D11" s="36">
        <v>674806</v>
      </c>
      <c r="E11" s="36">
        <v>971034</v>
      </c>
      <c r="F11" s="36">
        <v>518199</v>
      </c>
      <c r="G11" s="36">
        <v>423150</v>
      </c>
      <c r="H11" s="27">
        <v>3.1</v>
      </c>
      <c r="I11" s="38">
        <v>113.3</v>
      </c>
      <c r="J11" s="39">
        <v>8846.062</v>
      </c>
      <c r="K11" s="38">
        <f>B11/J11</f>
        <v>229.91168273521032</v>
      </c>
      <c r="L11" s="45">
        <f>+C11/B11*100</f>
        <v>39.14991201255966</v>
      </c>
      <c r="M11" s="45">
        <f>+D11/B11*100</f>
        <v>33.17935326404148</v>
      </c>
      <c r="N11" s="44">
        <f>+E11/B11*100</f>
        <v>47.74450748421807</v>
      </c>
      <c r="O11" s="44">
        <f>+F11/B11*100</f>
        <v>25.479186139532</v>
      </c>
      <c r="P11" s="44">
        <f>+G11/B11*100</f>
        <v>20.80574762773175</v>
      </c>
      <c r="Q11" s="38"/>
      <c r="R11" s="39"/>
      <c r="S11" s="41"/>
      <c r="T11" s="39"/>
      <c r="U11" s="39"/>
      <c r="V11" s="39"/>
      <c r="W11" s="39"/>
      <c r="X11" s="36"/>
      <c r="Y11" s="36"/>
      <c r="Z11" s="36"/>
      <c r="AA11" s="36"/>
      <c r="AB11" s="36"/>
      <c r="AC11" s="36"/>
      <c r="AD11" s="39"/>
      <c r="AE11" s="39"/>
    </row>
    <row r="12" spans="1:31" s="43" customFormat="1" ht="12.75">
      <c r="A12" s="46">
        <v>1998</v>
      </c>
      <c r="B12" s="36">
        <v>2137856</v>
      </c>
      <c r="C12" s="36">
        <v>857117</v>
      </c>
      <c r="D12" s="36">
        <v>743293</v>
      </c>
      <c r="E12" s="36">
        <v>1008427</v>
      </c>
      <c r="F12" s="36">
        <v>546269</v>
      </c>
      <c r="G12" s="36">
        <v>469336</v>
      </c>
      <c r="H12" s="27">
        <v>4.3</v>
      </c>
      <c r="I12" s="38">
        <v>118.1</v>
      </c>
      <c r="J12" s="39">
        <v>8850.9735</v>
      </c>
      <c r="K12" s="38">
        <f>B12/J12</f>
        <v>241.53908041866808</v>
      </c>
      <c r="L12" s="45">
        <f>+C12/B12*100</f>
        <v>40.092363564243804</v>
      </c>
      <c r="M12" s="45">
        <f>+D12/B12*100</f>
        <v>34.76815089510239</v>
      </c>
      <c r="N12" s="44">
        <f>+E12/B12*100</f>
        <v>47.17001519279128</v>
      </c>
      <c r="O12" s="44">
        <f>+F12/B12*100</f>
        <v>25.552188734882048</v>
      </c>
      <c r="P12" s="44">
        <f>+G12/B12*100</f>
        <v>21.95358340318525</v>
      </c>
      <c r="Q12" s="38"/>
      <c r="R12" s="39"/>
      <c r="S12" s="41"/>
      <c r="T12" s="39"/>
      <c r="U12" s="39"/>
      <c r="V12" s="39"/>
      <c r="W12" s="39"/>
      <c r="X12" s="36"/>
      <c r="Y12" s="36"/>
      <c r="Z12" s="36"/>
      <c r="AA12" s="36"/>
      <c r="AB12" s="36"/>
      <c r="AC12" s="36"/>
      <c r="AD12" s="39"/>
      <c r="AE12" s="39"/>
    </row>
    <row r="13" spans="1:31" s="43" customFormat="1" ht="12.75">
      <c r="A13" s="46">
        <v>1999</v>
      </c>
      <c r="B13" s="36">
        <v>2249793</v>
      </c>
      <c r="C13" s="36">
        <v>903406</v>
      </c>
      <c r="D13" s="36">
        <v>790390</v>
      </c>
      <c r="E13" s="36">
        <v>1064135</v>
      </c>
      <c r="F13" s="36">
        <v>575080</v>
      </c>
      <c r="G13" s="36">
        <v>497562</v>
      </c>
      <c r="H13" s="27">
        <v>4.3</v>
      </c>
      <c r="I13" s="38">
        <v>123.2</v>
      </c>
      <c r="J13" s="39">
        <v>8857.874</v>
      </c>
      <c r="K13" s="38">
        <f>B13/J13</f>
        <v>253.9879208035698</v>
      </c>
      <c r="L13" s="45">
        <f>+C13/B13*100</f>
        <v>40.15507204440586</v>
      </c>
      <c r="M13" s="45">
        <f>+D13/B13*100</f>
        <v>35.13167655868784</v>
      </c>
      <c r="N13" s="44">
        <f>+E13/B13*100</f>
        <v>47.29924041900744</v>
      </c>
      <c r="O13" s="44">
        <f>+F13/B13*100</f>
        <v>25.561462765685555</v>
      </c>
      <c r="P13" s="44">
        <f>+G13/B13*100</f>
        <v>22.11590132958899</v>
      </c>
      <c r="Q13" s="38"/>
      <c r="R13" s="39"/>
      <c r="S13" s="41"/>
      <c r="T13" s="39"/>
      <c r="U13" s="39"/>
      <c r="V13" s="39"/>
      <c r="W13" s="39"/>
      <c r="X13" s="36"/>
      <c r="Y13" s="36"/>
      <c r="Z13" s="36"/>
      <c r="AA13" s="36"/>
      <c r="AB13" s="36"/>
      <c r="AC13" s="36"/>
      <c r="AD13" s="39"/>
      <c r="AE13" s="39"/>
    </row>
    <row r="14" spans="1:31" s="43" customFormat="1" ht="12.75">
      <c r="A14" s="46">
        <v>2000</v>
      </c>
      <c r="B14" s="36">
        <v>2394426</v>
      </c>
      <c r="C14" s="36">
        <v>1034993</v>
      </c>
      <c r="D14" s="36">
        <v>919178</v>
      </c>
      <c r="E14" s="36">
        <v>1132016</v>
      </c>
      <c r="F14" s="36">
        <v>590765</v>
      </c>
      <c r="G14" s="36">
        <v>555830</v>
      </c>
      <c r="H14" s="27">
        <v>4.9</v>
      </c>
      <c r="I14" s="38">
        <v>129.2</v>
      </c>
      <c r="J14" s="39">
        <v>8872.109</v>
      </c>
      <c r="K14" s="38">
        <f>B14/J14</f>
        <v>269.88239211217984</v>
      </c>
      <c r="L14" s="45">
        <f>+C14/B14*100</f>
        <v>43.22509862488964</v>
      </c>
      <c r="M14" s="45">
        <f>+D14/B14*100</f>
        <v>38.3882400207816</v>
      </c>
      <c r="N14" s="44">
        <f>+E14/B14*100</f>
        <v>47.27713447815886</v>
      </c>
      <c r="O14" s="44">
        <f>+F14/B14*100</f>
        <v>24.672510238361927</v>
      </c>
      <c r="P14" s="44">
        <f>+G14/B14*100</f>
        <v>23.213496679371172</v>
      </c>
      <c r="Q14" s="38"/>
      <c r="R14" s="39"/>
      <c r="S14" s="41"/>
      <c r="T14" s="39"/>
      <c r="U14" s="39"/>
      <c r="V14" s="39"/>
      <c r="W14" s="39"/>
      <c r="X14" s="36"/>
      <c r="Y14" s="36"/>
      <c r="Z14" s="36"/>
      <c r="AA14" s="36"/>
      <c r="AB14" s="36"/>
      <c r="AC14" s="36"/>
      <c r="AD14" s="39"/>
      <c r="AE14" s="39"/>
    </row>
    <row r="15" spans="1:31" s="43" customFormat="1" ht="12.75">
      <c r="A15" s="46">
        <v>2001</v>
      </c>
      <c r="B15" s="36">
        <v>2489509</v>
      </c>
      <c r="C15" s="36">
        <v>1066823</v>
      </c>
      <c r="D15" s="36">
        <v>940390</v>
      </c>
      <c r="E15" s="36">
        <v>1165126</v>
      </c>
      <c r="F15" s="36">
        <v>619352</v>
      </c>
      <c r="G15" s="36">
        <v>578598</v>
      </c>
      <c r="H15" s="27">
        <v>1.5</v>
      </c>
      <c r="I15" s="38">
        <v>131.1</v>
      </c>
      <c r="J15" s="39">
        <v>8895.96</v>
      </c>
      <c r="K15" s="38">
        <f>B15/J15</f>
        <v>279.847144096871</v>
      </c>
      <c r="L15" s="45">
        <f>+C15/B15*100</f>
        <v>42.85274726863811</v>
      </c>
      <c r="M15" s="45">
        <f>+D15/B15*100</f>
        <v>37.77411529743415</v>
      </c>
      <c r="N15" s="44">
        <f>+E15/B15*100</f>
        <v>46.8014375525455</v>
      </c>
      <c r="O15" s="44">
        <f>+F15/B15*100</f>
        <v>24.878480053697334</v>
      </c>
      <c r="P15" s="44">
        <f>+G15/B15*100</f>
        <v>23.241450422553203</v>
      </c>
      <c r="Q15" s="38"/>
      <c r="R15" s="39"/>
      <c r="S15" s="41"/>
      <c r="T15" s="39"/>
      <c r="U15" s="39"/>
      <c r="V15" s="39"/>
      <c r="W15" s="39"/>
      <c r="X15" s="36"/>
      <c r="Y15" s="36"/>
      <c r="Z15" s="36"/>
      <c r="AA15" s="36"/>
      <c r="AB15" s="36"/>
      <c r="AC15" s="36"/>
      <c r="AD15" s="39"/>
      <c r="AE15" s="39"/>
    </row>
    <row r="16" spans="1:31" s="43" customFormat="1" ht="12.75">
      <c r="A16" s="46">
        <v>2002</v>
      </c>
      <c r="B16" s="36">
        <v>2583608</v>
      </c>
      <c r="C16" s="36">
        <v>1063854</v>
      </c>
      <c r="D16" s="36">
        <v>930189</v>
      </c>
      <c r="E16" s="36">
        <v>1210783</v>
      </c>
      <c r="F16" s="36">
        <v>661318</v>
      </c>
      <c r="G16" s="36">
        <v>577842</v>
      </c>
      <c r="H16" s="27">
        <v>2.2</v>
      </c>
      <c r="I16" s="38">
        <v>134</v>
      </c>
      <c r="J16" s="39">
        <v>8924.958</v>
      </c>
      <c r="K16" s="38">
        <f>B16/J16</f>
        <v>289.481250219889</v>
      </c>
      <c r="L16" s="45">
        <f>+C16/B16*100</f>
        <v>41.17706710925187</v>
      </c>
      <c r="M16" s="45">
        <f>+D16/B16*100</f>
        <v>36.00348814526043</v>
      </c>
      <c r="N16" s="44">
        <f>+E16/B16*100</f>
        <v>46.86403664952268</v>
      </c>
      <c r="O16" s="44">
        <f>+F16/B16*100</f>
        <v>25.596684946013482</v>
      </c>
      <c r="P16" s="44">
        <f>+G16/B16*100</f>
        <v>22.365699440472394</v>
      </c>
      <c r="Q16" s="38"/>
      <c r="R16" s="39"/>
      <c r="S16" s="41"/>
      <c r="T16" s="39"/>
      <c r="U16" s="39"/>
      <c r="V16" s="39"/>
      <c r="W16" s="39"/>
      <c r="X16" s="36"/>
      <c r="Y16" s="36"/>
      <c r="Z16" s="36"/>
      <c r="AA16" s="36"/>
      <c r="AB16" s="36"/>
      <c r="AC16" s="36"/>
      <c r="AD16" s="39"/>
      <c r="AE16" s="39"/>
    </row>
    <row r="17" spans="1:31" s="43" customFormat="1" ht="12.75">
      <c r="A17" s="46">
        <v>2003</v>
      </c>
      <c r="B17" s="36">
        <v>2686828</v>
      </c>
      <c r="C17" s="36">
        <v>1084680</v>
      </c>
      <c r="D17" s="36">
        <v>946115</v>
      </c>
      <c r="E17" s="36">
        <v>1256018</v>
      </c>
      <c r="F17" s="36">
        <v>695156</v>
      </c>
      <c r="G17" s="36">
        <v>597089</v>
      </c>
      <c r="H17" s="27">
        <v>2.2</v>
      </c>
      <c r="I17" s="38">
        <v>137</v>
      </c>
      <c r="J17" s="39">
        <v>8958.229</v>
      </c>
      <c r="K17" s="38">
        <f>B17/J17</f>
        <v>299.9284791670318</v>
      </c>
      <c r="L17" s="45">
        <f>+C17/B17*100</f>
        <v>40.37028049432267</v>
      </c>
      <c r="M17" s="45">
        <f>+D17/B17*100</f>
        <v>35.213083978579945</v>
      </c>
      <c r="N17" s="44">
        <f>+E17/B17*100</f>
        <v>46.74724247328076</v>
      </c>
      <c r="O17" s="44">
        <f>+F17/B17*100</f>
        <v>25.87273915561398</v>
      </c>
      <c r="P17" s="44">
        <f>+G17/B17*100</f>
        <v>22.222821855362533</v>
      </c>
      <c r="Q17" s="38"/>
      <c r="R17" s="39"/>
      <c r="S17" s="41"/>
      <c r="T17" s="39"/>
      <c r="U17" s="39"/>
      <c r="V17" s="39"/>
      <c r="W17" s="39"/>
      <c r="X17" s="36"/>
      <c r="Y17" s="36"/>
      <c r="Z17" s="36"/>
      <c r="AA17" s="36"/>
      <c r="AB17" s="36"/>
      <c r="AC17" s="36"/>
      <c r="AD17" s="39"/>
      <c r="AE17" s="39"/>
    </row>
    <row r="18" spans="1:31" s="43" customFormat="1" ht="12.75">
      <c r="A18" s="37">
        <v>2004</v>
      </c>
      <c r="B18" s="36">
        <v>2811869</v>
      </c>
      <c r="C18" s="36">
        <v>1201900</v>
      </c>
      <c r="D18" s="36">
        <v>1017549</v>
      </c>
      <c r="E18" s="36">
        <v>1297450</v>
      </c>
      <c r="F18" s="36">
        <v>708152</v>
      </c>
      <c r="G18" s="36">
        <v>621916</v>
      </c>
      <c r="H18" s="27">
        <v>4.3</v>
      </c>
      <c r="I18" s="38">
        <v>142.9</v>
      </c>
      <c r="J18" s="39">
        <v>8993.531</v>
      </c>
      <c r="K18" s="38">
        <f>B18/J18</f>
        <v>312.6546180804847</v>
      </c>
      <c r="L18" s="45">
        <f>+C18/B18*100</f>
        <v>42.743812033917656</v>
      </c>
      <c r="M18" s="45">
        <f>+D18/B18*100</f>
        <v>36.18763889782917</v>
      </c>
      <c r="N18" s="44">
        <f>+E18/B18*100</f>
        <v>46.14190774890295</v>
      </c>
      <c r="O18" s="44">
        <f>+F18/B18*100</f>
        <v>25.184388035146732</v>
      </c>
      <c r="P18" s="44">
        <f>+G18/B18*100</f>
        <v>22.11753107986183</v>
      </c>
      <c r="Q18" s="38"/>
      <c r="R18" s="39"/>
      <c r="S18" s="41"/>
      <c r="T18" s="39"/>
      <c r="U18" s="39"/>
      <c r="V18" s="39"/>
      <c r="W18" s="39"/>
      <c r="X18" s="36"/>
      <c r="Y18" s="36"/>
      <c r="Z18" s="36"/>
      <c r="AA18" s="36"/>
      <c r="AB18" s="36"/>
      <c r="AC18" s="36"/>
      <c r="AD18" s="39"/>
      <c r="AE18" s="39"/>
    </row>
    <row r="19" spans="1:31" s="43" customFormat="1" ht="12.75">
      <c r="A19" s="37">
        <v>2005</v>
      </c>
      <c r="B19" s="36">
        <v>2912659</v>
      </c>
      <c r="C19" s="36">
        <v>1312127</v>
      </c>
      <c r="D19" s="36">
        <v>1138603</v>
      </c>
      <c r="E19" s="36">
        <v>1352636</v>
      </c>
      <c r="F19" s="36">
        <v>729742</v>
      </c>
      <c r="G19" s="36">
        <v>656757</v>
      </c>
      <c r="H19" s="27">
        <v>2.9</v>
      </c>
      <c r="I19" s="38">
        <v>147.1</v>
      </c>
      <c r="J19" s="39">
        <v>9029.572</v>
      </c>
      <c r="K19" s="38">
        <f>B19/J19</f>
        <v>322.5688880934777</v>
      </c>
      <c r="L19" s="45">
        <f>+C19/B19*100</f>
        <v>45.049111481982614</v>
      </c>
      <c r="M19" s="45">
        <f>+D19/B19*100</f>
        <v>39.091531140445895</v>
      </c>
      <c r="N19" s="44">
        <f>+E19/B19*100</f>
        <v>46.43990250832658</v>
      </c>
      <c r="O19" s="44">
        <f>+F19/B19*100</f>
        <v>25.054151550181462</v>
      </c>
      <c r="P19" s="44">
        <f>+G19/B19*100</f>
        <v>22.54836559995523</v>
      </c>
      <c r="Q19" s="38"/>
      <c r="R19" s="39"/>
      <c r="S19" s="41"/>
      <c r="T19" s="39"/>
      <c r="U19" s="39"/>
      <c r="V19" s="39"/>
      <c r="W19" s="39"/>
      <c r="X19" s="36"/>
      <c r="Y19" s="36"/>
      <c r="Z19" s="36"/>
      <c r="AA19" s="36"/>
      <c r="AB19" s="36"/>
      <c r="AC19" s="36"/>
      <c r="AD19" s="39"/>
      <c r="AE19" s="39"/>
    </row>
    <row r="20" spans="1:31" s="43" customFormat="1" ht="12.75">
      <c r="A20" s="37">
        <v>2006</v>
      </c>
      <c r="B20" s="36">
        <v>3100495</v>
      </c>
      <c r="C20" s="36">
        <v>1473860</v>
      </c>
      <c r="D20" s="36">
        <v>1275482</v>
      </c>
      <c r="E20" s="36">
        <v>1403094</v>
      </c>
      <c r="F20" s="36">
        <v>768844</v>
      </c>
      <c r="G20" s="36">
        <v>730179</v>
      </c>
      <c r="H20" s="27">
        <v>4.6</v>
      </c>
      <c r="I20" s="38">
        <v>153.8</v>
      </c>
      <c r="J20" s="42">
        <v>9080.5045</v>
      </c>
      <c r="K20" s="38">
        <f>B20/J20</f>
        <v>341.4452357795759</v>
      </c>
      <c r="L20" s="33">
        <f>+C20/B20*100</f>
        <v>47.53628049714642</v>
      </c>
      <c r="M20" s="33">
        <f>+D20/B20*100</f>
        <v>41.13801183359431</v>
      </c>
      <c r="N20" s="32">
        <f>+E20/B20*100</f>
        <v>45.25387075289591</v>
      </c>
      <c r="O20" s="32">
        <f>+F20/B20*100</f>
        <v>24.797459760457606</v>
      </c>
      <c r="P20" s="32">
        <f>+G20/B20*100</f>
        <v>23.550400823094378</v>
      </c>
      <c r="Q20" s="38"/>
      <c r="R20" s="39"/>
      <c r="S20" s="41"/>
      <c r="T20" s="39"/>
      <c r="U20" s="39"/>
      <c r="V20" s="39"/>
      <c r="W20" s="39"/>
      <c r="X20" s="36"/>
      <c r="Y20" s="36"/>
      <c r="Z20" s="36"/>
      <c r="AA20" s="36"/>
      <c r="AB20" s="36"/>
      <c r="AC20" s="36"/>
      <c r="AD20" s="39"/>
      <c r="AE20" s="39"/>
    </row>
    <row r="21" spans="1:31" ht="12.75">
      <c r="A21" s="37">
        <v>2007</v>
      </c>
      <c r="B21" s="36">
        <v>3298111</v>
      </c>
      <c r="C21" s="36">
        <v>1568137</v>
      </c>
      <c r="D21" s="36">
        <v>1380522</v>
      </c>
      <c r="E21" s="36">
        <v>1477904</v>
      </c>
      <c r="F21" s="36">
        <v>801733</v>
      </c>
      <c r="G21" s="36">
        <v>830859</v>
      </c>
      <c r="H21" s="27">
        <v>3.4</v>
      </c>
      <c r="I21" s="38">
        <v>159.1</v>
      </c>
      <c r="J21" s="42">
        <v>9148.092</v>
      </c>
      <c r="K21" s="38">
        <f>B21/J21</f>
        <v>360.5244678343856</v>
      </c>
      <c r="L21" s="33">
        <f>+C21/B21*100</f>
        <v>47.546519810885684</v>
      </c>
      <c r="M21" s="33">
        <f>+D21/B21*100</f>
        <v>41.85796051133512</v>
      </c>
      <c r="N21" s="32">
        <f>+E21/B21*100</f>
        <v>44.81062038239465</v>
      </c>
      <c r="O21" s="32">
        <f>+F21/B21*100</f>
        <v>24.308854371487193</v>
      </c>
      <c r="P21" s="32">
        <f>+G21/B21*100</f>
        <v>25.191965946567596</v>
      </c>
      <c r="Q21" s="38"/>
      <c r="R21" s="39"/>
      <c r="S21" s="41"/>
      <c r="T21" s="21"/>
      <c r="U21" s="21"/>
      <c r="V21" s="21"/>
      <c r="W21" s="21"/>
      <c r="X21" s="36"/>
      <c r="Y21" s="36"/>
      <c r="Z21" s="36"/>
      <c r="AA21" s="36"/>
      <c r="AB21" s="36"/>
      <c r="AC21" s="36"/>
      <c r="AD21" s="39"/>
      <c r="AE21" s="39"/>
    </row>
    <row r="22" spans="1:31" ht="12.75">
      <c r="A22" s="37">
        <v>2008</v>
      </c>
      <c r="B22" s="36">
        <v>3397143</v>
      </c>
      <c r="C22" s="36">
        <v>1670330</v>
      </c>
      <c r="D22" s="36">
        <v>1491237</v>
      </c>
      <c r="E22" s="36">
        <v>1532242</v>
      </c>
      <c r="F22" s="36">
        <v>840695</v>
      </c>
      <c r="G22" s="36">
        <v>845113</v>
      </c>
      <c r="H22" s="27">
        <v>-0.2</v>
      </c>
      <c r="I22" s="38">
        <v>158.7</v>
      </c>
      <c r="J22" s="39">
        <v>9219.637</v>
      </c>
      <c r="K22" s="38">
        <f>B22/J22</f>
        <v>368.4681945720856</v>
      </c>
      <c r="L22" s="33">
        <f>+C22/B22*100</f>
        <v>49.16866908458078</v>
      </c>
      <c r="M22" s="33">
        <f>+D22/B22*100</f>
        <v>43.89679798583692</v>
      </c>
      <c r="N22" s="32">
        <f>+E22/B22*100</f>
        <v>45.10384166930859</v>
      </c>
      <c r="O22" s="32">
        <f>+F22/B22*100</f>
        <v>24.74711838742143</v>
      </c>
      <c r="P22" s="32">
        <f>+G22/B22*100</f>
        <v>24.87716884452612</v>
      </c>
      <c r="Q22" s="38"/>
      <c r="R22" s="39"/>
      <c r="S22" s="41"/>
      <c r="T22" s="21"/>
      <c r="U22" s="21"/>
      <c r="V22" s="21"/>
      <c r="W22" s="21"/>
      <c r="X22" s="36"/>
      <c r="Y22" s="36"/>
      <c r="Z22" s="36"/>
      <c r="AA22" s="36"/>
      <c r="AB22" s="36"/>
      <c r="AC22" s="36"/>
      <c r="AD22" s="39"/>
      <c r="AE22" s="39"/>
    </row>
    <row r="23" spans="1:31" ht="12.75">
      <c r="A23" s="37">
        <v>2009</v>
      </c>
      <c r="B23" s="36">
        <v>3330277</v>
      </c>
      <c r="C23" s="36">
        <v>1449993</v>
      </c>
      <c r="D23" s="36">
        <v>1280255</v>
      </c>
      <c r="E23" s="36">
        <v>1582925</v>
      </c>
      <c r="F23" s="36">
        <v>868671</v>
      </c>
      <c r="G23" s="36">
        <v>708943</v>
      </c>
      <c r="H23" s="27">
        <v>-4.2</v>
      </c>
      <c r="I23" s="38">
        <v>152</v>
      </c>
      <c r="J23" s="39">
        <v>9298.5145</v>
      </c>
      <c r="K23" s="38">
        <f>B23/J23</f>
        <v>358.15150903942776</v>
      </c>
      <c r="L23" s="33">
        <f>+C23/B23*100</f>
        <v>43.53971156153077</v>
      </c>
      <c r="M23" s="33">
        <f>+D23/B23*100</f>
        <v>38.44289829344526</v>
      </c>
      <c r="N23" s="32">
        <f>+E23/B23*100</f>
        <v>47.531331477832026</v>
      </c>
      <c r="O23" s="32">
        <f>+F23/B23*100</f>
        <v>26.084046462201194</v>
      </c>
      <c r="P23" s="32">
        <f>+G23/B23*100</f>
        <v>21.287808791881275</v>
      </c>
      <c r="Q23" s="38"/>
      <c r="R23" s="39"/>
      <c r="S23" s="41"/>
      <c r="T23" s="21"/>
      <c r="U23" s="21"/>
      <c r="V23" s="21"/>
      <c r="W23" s="21"/>
      <c r="X23" s="36"/>
      <c r="Y23" s="36"/>
      <c r="Z23" s="36"/>
      <c r="AA23" s="36"/>
      <c r="AB23" s="36"/>
      <c r="AC23" s="36"/>
      <c r="AD23" s="39"/>
      <c r="AE23" s="39"/>
    </row>
    <row r="24" spans="1:31" ht="12.75">
      <c r="A24" s="37">
        <v>2010</v>
      </c>
      <c r="B24" s="36">
        <v>3570093</v>
      </c>
      <c r="C24" s="36">
        <v>1597004</v>
      </c>
      <c r="D24" s="36">
        <v>1422664</v>
      </c>
      <c r="E24" s="36">
        <v>1672349</v>
      </c>
      <c r="F24" s="36">
        <v>894552</v>
      </c>
      <c r="G24" s="36">
        <v>828852</v>
      </c>
      <c r="H24" s="27">
        <v>6.2</v>
      </c>
      <c r="I24" s="38">
        <v>161.4</v>
      </c>
      <c r="J24" s="39">
        <v>9378.126</v>
      </c>
      <c r="K24" s="38">
        <f>B24/J24</f>
        <v>380.6829850654598</v>
      </c>
      <c r="L24" s="33">
        <f>+C24/B24*100</f>
        <v>44.732840292955956</v>
      </c>
      <c r="M24" s="33">
        <f>+D24/B24*100</f>
        <v>39.849494116819926</v>
      </c>
      <c r="N24" s="32">
        <f>+E24/B24*100</f>
        <v>46.84328951654761</v>
      </c>
      <c r="O24" s="32">
        <f>+F24/B24*100</f>
        <v>25.05682625074473</v>
      </c>
      <c r="P24" s="32">
        <f>+G24/B24*100</f>
        <v>23.216538056571636</v>
      </c>
      <c r="Q24" s="38"/>
      <c r="R24" s="39"/>
      <c r="S24" s="41"/>
      <c r="T24" s="21"/>
      <c r="U24" s="21"/>
      <c r="V24" s="21"/>
      <c r="W24" s="21"/>
      <c r="X24" s="36"/>
      <c r="Y24" s="36"/>
      <c r="Z24" s="36"/>
      <c r="AA24" s="36"/>
      <c r="AB24" s="36"/>
      <c r="AC24" s="36"/>
      <c r="AD24" s="39"/>
      <c r="AE24" s="39"/>
    </row>
    <row r="25" spans="1:31" ht="12.75">
      <c r="A25" s="37">
        <v>2011</v>
      </c>
      <c r="B25" s="36">
        <v>3719138</v>
      </c>
      <c r="C25" s="36">
        <v>1688113</v>
      </c>
      <c r="D25" s="36">
        <v>1523552</v>
      </c>
      <c r="E25" s="36">
        <v>1727794</v>
      </c>
      <c r="F25" s="36">
        <v>929635</v>
      </c>
      <c r="G25" s="36">
        <v>897148</v>
      </c>
      <c r="H25" s="27">
        <v>3.1</v>
      </c>
      <c r="I25" s="38">
        <v>166.3</v>
      </c>
      <c r="J25" s="39">
        <v>9449.2125</v>
      </c>
      <c r="K25" s="38">
        <f>B25/J25</f>
        <v>393.5923760842504</v>
      </c>
      <c r="L25" s="33">
        <f>+C25/B25*100</f>
        <v>45.38989948746188</v>
      </c>
      <c r="M25" s="33">
        <f>+D25/B25*100</f>
        <v>40.96519139650102</v>
      </c>
      <c r="N25" s="32">
        <f>+E25/B25*100</f>
        <v>46.4568402678255</v>
      </c>
      <c r="O25" s="32">
        <f>+F25/B25*100</f>
        <v>24.99598025133781</v>
      </c>
      <c r="P25" s="32">
        <f>+G25/B25*100</f>
        <v>24.122471389875827</v>
      </c>
      <c r="Q25" s="39"/>
      <c r="R25" s="21"/>
      <c r="S25" s="41"/>
      <c r="T25" s="21"/>
      <c r="U25" s="21"/>
      <c r="V25" s="21"/>
      <c r="W25" s="21"/>
      <c r="X25" s="39"/>
      <c r="Y25" s="39"/>
      <c r="Z25" s="39"/>
      <c r="AA25" s="39"/>
      <c r="AB25" s="39"/>
      <c r="AC25" s="39"/>
      <c r="AD25" s="39"/>
      <c r="AE25" s="39"/>
    </row>
    <row r="26" spans="1:31" ht="12.75">
      <c r="A26" s="37">
        <v>2012</v>
      </c>
      <c r="B26" s="36">
        <v>3732539</v>
      </c>
      <c r="C26" s="36">
        <v>1687138</v>
      </c>
      <c r="D26" s="36">
        <v>1517142</v>
      </c>
      <c r="E26" s="36">
        <v>1746690</v>
      </c>
      <c r="F26" s="36">
        <v>963851</v>
      </c>
      <c r="G26" s="36">
        <v>852002</v>
      </c>
      <c r="H26" s="27">
        <v>-0.6</v>
      </c>
      <c r="I26" s="38">
        <v>165.3</v>
      </c>
      <c r="J26" s="39">
        <v>9519.374</v>
      </c>
      <c r="K26" s="38">
        <f>B26/J26</f>
        <v>392.09920736384555</v>
      </c>
      <c r="L26" s="33">
        <f>+C26/B26*100</f>
        <v>45.200813708845374</v>
      </c>
      <c r="M26" s="33">
        <f>+D26/B26*100</f>
        <v>40.646380386112504</v>
      </c>
      <c r="N26" s="32">
        <f>+E26/B26*100</f>
        <v>46.79629603334352</v>
      </c>
      <c r="O26" s="32">
        <f>+F26/B26*100</f>
        <v>25.822931789862075</v>
      </c>
      <c r="P26" s="32">
        <f>+G26/B26*100</f>
        <v>22.826338854061536</v>
      </c>
      <c r="Q26" s="39"/>
      <c r="R26" s="21"/>
      <c r="S26" s="41"/>
      <c r="T26" s="21"/>
      <c r="U26" s="21"/>
      <c r="V26" s="21"/>
      <c r="X26" s="39"/>
      <c r="Y26" s="39"/>
      <c r="Z26" s="39"/>
      <c r="AA26" s="39"/>
      <c r="AB26" s="39"/>
      <c r="AC26" s="39"/>
      <c r="AD26" s="39"/>
      <c r="AE26" s="39"/>
    </row>
    <row r="27" spans="1:19" ht="12.75">
      <c r="A27" s="37">
        <v>2013</v>
      </c>
      <c r="B27" s="36">
        <v>3808314</v>
      </c>
      <c r="C27" s="36">
        <v>1630068</v>
      </c>
      <c r="D27" s="36">
        <v>1477830</v>
      </c>
      <c r="E27" s="36">
        <v>1788047</v>
      </c>
      <c r="F27" s="36">
        <v>1001409</v>
      </c>
      <c r="G27" s="36">
        <v>866620</v>
      </c>
      <c r="H27" s="27">
        <v>1.1</v>
      </c>
      <c r="I27" s="38">
        <v>167.1</v>
      </c>
      <c r="J27" s="39">
        <v>9600.3785</v>
      </c>
      <c r="K27" s="38">
        <f>B27/J27</f>
        <v>396.68373491732643</v>
      </c>
      <c r="L27" s="33">
        <f>+C27/B27*100</f>
        <v>42.80287812402024</v>
      </c>
      <c r="M27" s="33">
        <f>+D27/B27*100</f>
        <v>38.80536111255532</v>
      </c>
      <c r="N27" s="32">
        <f>+E27/B27*100</f>
        <v>46.951144259638255</v>
      </c>
      <c r="O27" s="32">
        <f>+F27/B27*100</f>
        <v>26.295336991645122</v>
      </c>
      <c r="P27" s="32">
        <f>+G27/B27*100</f>
        <v>22.756001737251708</v>
      </c>
      <c r="R27" s="21"/>
      <c r="S27" s="41"/>
    </row>
    <row r="28" spans="1:16" ht="12.75">
      <c r="A28" s="37">
        <v>2014</v>
      </c>
      <c r="B28" s="40">
        <v>3980966</v>
      </c>
      <c r="C28" s="40">
        <v>1734498</v>
      </c>
      <c r="D28" s="40">
        <v>1596450</v>
      </c>
      <c r="E28" s="40">
        <v>1856607</v>
      </c>
      <c r="F28" s="40">
        <v>1041477</v>
      </c>
      <c r="G28" s="36">
        <v>944834</v>
      </c>
      <c r="H28" s="27">
        <v>2.7</v>
      </c>
      <c r="I28" s="38">
        <v>171.7</v>
      </c>
      <c r="J28" s="39">
        <v>9696.1095</v>
      </c>
      <c r="K28" s="38">
        <f>B28/J28</f>
        <v>410.57353983058874</v>
      </c>
      <c r="L28" s="33">
        <f>+C28/B28*100</f>
        <v>43.56977678282105</v>
      </c>
      <c r="M28" s="33">
        <f>+D28/B28*100</f>
        <v>40.10207572734859</v>
      </c>
      <c r="N28" s="32">
        <f>+E28/B28*100</f>
        <v>46.63709762906792</v>
      </c>
      <c r="O28" s="32">
        <f>+F28/B28*100</f>
        <v>26.16141408894223</v>
      </c>
      <c r="P28" s="32">
        <f>+G28/B28*100</f>
        <v>23.733787226517382</v>
      </c>
    </row>
    <row r="29" spans="1:16" ht="12.75">
      <c r="A29" s="37">
        <v>2015</v>
      </c>
      <c r="B29" s="40">
        <v>4248213</v>
      </c>
      <c r="C29" s="40">
        <v>1881745</v>
      </c>
      <c r="D29" s="40">
        <v>1711027</v>
      </c>
      <c r="E29" s="40">
        <v>1942384</v>
      </c>
      <c r="F29" s="40">
        <v>1096624</v>
      </c>
      <c r="G29" s="40">
        <v>1038487</v>
      </c>
      <c r="H29" s="27">
        <v>4.4</v>
      </c>
      <c r="I29" s="38">
        <v>179.2</v>
      </c>
      <c r="J29" s="39">
        <v>9799.186</v>
      </c>
      <c r="K29" s="38">
        <f>B29/J29</f>
        <v>433.52713174339175</v>
      </c>
      <c r="L29" s="33">
        <f>+C29/B29*100</f>
        <v>44.294977676495975</v>
      </c>
      <c r="M29" s="33">
        <f>+D29/B29*100</f>
        <v>40.276393862548794</v>
      </c>
      <c r="N29" s="32">
        <f>+E29/B29*100</f>
        <v>45.72237785628922</v>
      </c>
      <c r="O29" s="32">
        <f>+F29/B29*100</f>
        <v>25.813771578779125</v>
      </c>
      <c r="P29" s="32">
        <f>+G29/B29*100</f>
        <v>24.445266750984473</v>
      </c>
    </row>
    <row r="30" spans="1:16" ht="12.75">
      <c r="A30" s="37">
        <v>2016</v>
      </c>
      <c r="B30" s="40">
        <v>4415799</v>
      </c>
      <c r="C30" s="40">
        <v>1910100</v>
      </c>
      <c r="D30" s="40">
        <v>1748574</v>
      </c>
      <c r="E30" s="40">
        <v>1998877</v>
      </c>
      <c r="F30" s="40">
        <v>1164997</v>
      </c>
      <c r="G30" s="40">
        <v>1090399</v>
      </c>
      <c r="H30" s="27">
        <v>2.4</v>
      </c>
      <c r="I30" s="38">
        <v>183.6</v>
      </c>
      <c r="J30" s="39">
        <v>9923.085</v>
      </c>
      <c r="K30" s="38">
        <f>B30/J30</f>
        <v>445.00263778855066</v>
      </c>
      <c r="L30" s="33">
        <f>+C30/B30*100</f>
        <v>43.256044942262996</v>
      </c>
      <c r="M30" s="33">
        <f>+D30/B30*100</f>
        <v>39.59813388245253</v>
      </c>
      <c r="N30" s="32">
        <f>+E30/B30*100</f>
        <v>45.26648518195688</v>
      </c>
      <c r="O30" s="32">
        <f>+F30/B30*100</f>
        <v>26.382473477619794</v>
      </c>
      <c r="P30" s="32">
        <f>+G30/B30*100</f>
        <v>24.693130280612863</v>
      </c>
    </row>
    <row r="31" spans="1:16" ht="15">
      <c r="A31" s="37">
        <v>2017</v>
      </c>
      <c r="B31" s="36">
        <v>4621046</v>
      </c>
      <c r="C31" s="36">
        <v>2053293</v>
      </c>
      <c r="D31" s="36">
        <v>1905040</v>
      </c>
      <c r="E31" s="36">
        <v>2077229</v>
      </c>
      <c r="F31" s="36">
        <v>1204632</v>
      </c>
      <c r="G31" s="35">
        <v>1190932</v>
      </c>
      <c r="H31" s="27">
        <v>2.4</v>
      </c>
      <c r="I31" s="27">
        <v>188</v>
      </c>
      <c r="J31" s="21">
        <v>10057.6975</v>
      </c>
      <c r="K31" s="34">
        <f>B31/J31</f>
        <v>459.4536672036517</v>
      </c>
      <c r="L31" s="33">
        <f>+C31/B31*100</f>
        <v>44.43351137383181</v>
      </c>
      <c r="M31" s="33">
        <f>+D31/B31*100</f>
        <v>41.22529834154432</v>
      </c>
      <c r="N31" s="32">
        <f>+E31/B31*100</f>
        <v>44.95148933812821</v>
      </c>
      <c r="O31" s="32">
        <f>+F31/B31*100</f>
        <v>26.068383651666743</v>
      </c>
      <c r="P31" s="32">
        <f>+G31/B31*100</f>
        <v>25.771913977917553</v>
      </c>
    </row>
    <row r="32" spans="2:12" ht="15">
      <c r="B32" s="21"/>
      <c r="C32" s="21"/>
      <c r="D32" s="21"/>
      <c r="E32" s="21"/>
      <c r="F32" s="21"/>
      <c r="G32" s="27"/>
      <c r="H32" s="31"/>
      <c r="I32" s="31"/>
      <c r="K32" s="29"/>
      <c r="L32" s="28"/>
    </row>
    <row r="33" spans="2:12" ht="15">
      <c r="B33" s="21"/>
      <c r="C33" s="21"/>
      <c r="D33" s="21"/>
      <c r="E33" s="21"/>
      <c r="F33" s="21"/>
      <c r="G33" s="27"/>
      <c r="H33" s="27"/>
      <c r="I33" s="27"/>
      <c r="K33" s="29"/>
      <c r="L33" s="28"/>
    </row>
    <row r="34" spans="2:12" ht="15">
      <c r="B34" s="21"/>
      <c r="C34" s="21"/>
      <c r="D34" s="21"/>
      <c r="E34" s="21"/>
      <c r="F34" s="21"/>
      <c r="G34" s="27"/>
      <c r="H34" s="27"/>
      <c r="I34" s="27"/>
      <c r="K34" s="29"/>
      <c r="L34" s="28"/>
    </row>
    <row r="35" spans="2:12" ht="15">
      <c r="B35" s="21"/>
      <c r="C35" s="21"/>
      <c r="D35" s="21"/>
      <c r="E35" s="21"/>
      <c r="F35" s="21"/>
      <c r="G35" s="27"/>
      <c r="H35" s="27"/>
      <c r="I35" s="27"/>
      <c r="K35" s="29"/>
      <c r="L35" s="28"/>
    </row>
    <row r="36" spans="2:12" ht="15">
      <c r="B36" s="21"/>
      <c r="C36" s="21"/>
      <c r="D36" s="21"/>
      <c r="E36" s="21"/>
      <c r="F36" s="21"/>
      <c r="G36" s="27"/>
      <c r="H36" s="27"/>
      <c r="I36" s="27"/>
      <c r="K36" s="29"/>
      <c r="L36" s="28"/>
    </row>
    <row r="37" spans="2:12" ht="15">
      <c r="B37" s="21"/>
      <c r="C37" s="21"/>
      <c r="D37" s="21"/>
      <c r="E37" s="21"/>
      <c r="F37" s="21"/>
      <c r="G37" s="30"/>
      <c r="H37" s="27"/>
      <c r="I37" s="27"/>
      <c r="K37" s="29"/>
      <c r="L37" s="28"/>
    </row>
    <row r="38" spans="2:12" ht="15">
      <c r="B38" s="21"/>
      <c r="C38" s="21"/>
      <c r="D38" s="21"/>
      <c r="E38" s="21"/>
      <c r="F38" s="21"/>
      <c r="G38" s="27"/>
      <c r="H38" s="27"/>
      <c r="I38" s="27"/>
      <c r="K38" s="29"/>
      <c r="L38" s="28"/>
    </row>
    <row r="39" spans="2:12" ht="15">
      <c r="B39" s="21"/>
      <c r="C39" s="21"/>
      <c r="D39" s="21"/>
      <c r="E39" s="21"/>
      <c r="F39" s="21"/>
      <c r="G39" s="27"/>
      <c r="H39" s="27"/>
      <c r="I39" s="27"/>
      <c r="K39" s="29"/>
      <c r="L39" s="28"/>
    </row>
    <row r="40" spans="2:12" ht="15">
      <c r="B40" s="21"/>
      <c r="C40" s="21"/>
      <c r="D40" s="21"/>
      <c r="E40" s="21"/>
      <c r="F40" s="21"/>
      <c r="G40" s="27"/>
      <c r="H40" s="27"/>
      <c r="I40" s="27"/>
      <c r="K40" s="29"/>
      <c r="L40" s="28"/>
    </row>
    <row r="41" spans="2:12" ht="15">
      <c r="B41" s="21"/>
      <c r="C41" s="21"/>
      <c r="D41" s="21"/>
      <c r="E41" s="21"/>
      <c r="F41" s="21"/>
      <c r="G41" s="27"/>
      <c r="H41" s="27"/>
      <c r="I41" s="27"/>
      <c r="K41" s="29"/>
      <c r="L41" s="28"/>
    </row>
    <row r="42" spans="2:12" ht="15">
      <c r="B42" s="21"/>
      <c r="C42" s="21"/>
      <c r="D42" s="21"/>
      <c r="E42" s="21"/>
      <c r="F42" s="21"/>
      <c r="G42" s="27"/>
      <c r="H42" s="27"/>
      <c r="I42" s="27"/>
      <c r="K42" s="29"/>
      <c r="L42" s="28"/>
    </row>
    <row r="43" spans="3:12" ht="15">
      <c r="C43" s="22"/>
      <c r="D43" s="22"/>
      <c r="E43" s="22"/>
      <c r="F43" s="22"/>
      <c r="G43" s="24"/>
      <c r="H43" s="27"/>
      <c r="I43" s="27"/>
      <c r="K43" s="29"/>
      <c r="L43" s="28"/>
    </row>
    <row r="44" spans="3:9" ht="12.75">
      <c r="C44" s="22"/>
      <c r="D44" s="22"/>
      <c r="E44" s="22"/>
      <c r="F44" s="22"/>
      <c r="G44" s="22"/>
      <c r="H44" s="27"/>
      <c r="I44" s="27"/>
    </row>
    <row r="45" spans="3:9" ht="12.75">
      <c r="C45" s="22"/>
      <c r="D45" s="22"/>
      <c r="E45" s="22"/>
      <c r="F45" s="22"/>
      <c r="G45" s="22"/>
      <c r="H45" s="27"/>
      <c r="I45" s="27"/>
    </row>
    <row r="46" spans="3:9" ht="12.75">
      <c r="C46" s="22"/>
      <c r="D46" s="22"/>
      <c r="E46" s="22"/>
      <c r="F46" s="22"/>
      <c r="G46" s="22"/>
      <c r="H46" s="27"/>
      <c r="I46" s="27"/>
    </row>
    <row r="47" spans="3:9" ht="12.75">
      <c r="C47" s="22"/>
      <c r="D47" s="22"/>
      <c r="E47" s="22"/>
      <c r="F47" s="22"/>
      <c r="G47" s="22"/>
      <c r="H47" s="27"/>
      <c r="I47" s="27"/>
    </row>
    <row r="48" spans="3:9" ht="12.75">
      <c r="C48" s="21"/>
      <c r="D48" s="21"/>
      <c r="E48" s="21"/>
      <c r="F48" s="21"/>
      <c r="G48" s="21"/>
      <c r="I48" s="27"/>
    </row>
    <row r="49" spans="1:10" s="20" customFormat="1" ht="12.75">
      <c r="A49" s="23"/>
      <c r="B49" s="22"/>
      <c r="C49" s="22"/>
      <c r="D49" s="22"/>
      <c r="E49" s="22"/>
      <c r="F49" s="22"/>
      <c r="G49" s="22"/>
      <c r="H49" s="26"/>
      <c r="I49" s="27"/>
      <c r="J49" s="22"/>
    </row>
    <row r="50" spans="1:10" s="20" customFormat="1" ht="12.75">
      <c r="A50" s="23"/>
      <c r="B50" s="22"/>
      <c r="C50" s="22"/>
      <c r="D50" s="22"/>
      <c r="E50" s="22"/>
      <c r="F50" s="22"/>
      <c r="G50" s="22"/>
      <c r="H50" s="26"/>
      <c r="I50" s="26"/>
      <c r="J50" s="22"/>
    </row>
    <row r="51" spans="1:10" s="20" customFormat="1" ht="12.75">
      <c r="A51" s="23"/>
      <c r="B51" s="22"/>
      <c r="C51" s="22"/>
      <c r="D51" s="22"/>
      <c r="E51" s="22"/>
      <c r="F51" s="22"/>
      <c r="G51" s="22"/>
      <c r="H51" s="26"/>
      <c r="I51" s="26"/>
      <c r="J51" s="22"/>
    </row>
    <row r="52" spans="1:10" s="20" customFormat="1" ht="12.75">
      <c r="A52" s="23"/>
      <c r="B52" s="22"/>
      <c r="C52" s="22"/>
      <c r="D52" s="22"/>
      <c r="E52" s="22"/>
      <c r="F52" s="22"/>
      <c r="G52" s="22"/>
      <c r="H52" s="26"/>
      <c r="I52" s="26"/>
      <c r="J52" s="22"/>
    </row>
    <row r="53" spans="1:10" s="20" customFormat="1" ht="12.75">
      <c r="A53" s="23"/>
      <c r="B53" s="22"/>
      <c r="C53" s="22"/>
      <c r="D53" s="22"/>
      <c r="E53" s="22"/>
      <c r="F53" s="22"/>
      <c r="G53" s="22"/>
      <c r="H53" s="26"/>
      <c r="I53" s="26"/>
      <c r="J53" s="22"/>
    </row>
    <row r="54" spans="1:10" s="20" customFormat="1" ht="12.75">
      <c r="A54" s="23"/>
      <c r="B54" s="22"/>
      <c r="C54" s="22"/>
      <c r="D54" s="22"/>
      <c r="E54" s="22"/>
      <c r="F54" s="22"/>
      <c r="G54" s="22"/>
      <c r="H54" s="26"/>
      <c r="I54" s="26"/>
      <c r="J54" s="22"/>
    </row>
    <row r="55" spans="1:10" s="20" customFormat="1" ht="12.75">
      <c r="A55" s="23"/>
      <c r="B55" s="22"/>
      <c r="C55" s="22"/>
      <c r="D55" s="22"/>
      <c r="E55" s="22"/>
      <c r="F55" s="22"/>
      <c r="G55" s="22"/>
      <c r="H55" s="26"/>
      <c r="I55" s="26"/>
      <c r="J55" s="22"/>
    </row>
    <row r="56" spans="1:10" s="20" customFormat="1" ht="12.75">
      <c r="A56" s="23"/>
      <c r="B56" s="22"/>
      <c r="C56" s="22"/>
      <c r="D56" s="22"/>
      <c r="E56" s="22"/>
      <c r="F56" s="22"/>
      <c r="G56" s="22"/>
      <c r="H56" s="26"/>
      <c r="I56" s="26"/>
      <c r="J56" s="22"/>
    </row>
    <row r="57" spans="1:10" s="20" customFormat="1" ht="12.75">
      <c r="A57" s="23"/>
      <c r="B57" s="22"/>
      <c r="C57" s="22"/>
      <c r="D57" s="22"/>
      <c r="E57" s="22"/>
      <c r="F57" s="22"/>
      <c r="G57" s="22"/>
      <c r="H57" s="26"/>
      <c r="I57" s="26"/>
      <c r="J57" s="22"/>
    </row>
    <row r="58" spans="1:10" s="20" customFormat="1" ht="12.75">
      <c r="A58" s="23"/>
      <c r="B58" s="22"/>
      <c r="C58" s="22"/>
      <c r="D58" s="22"/>
      <c r="E58" s="22"/>
      <c r="F58" s="22"/>
      <c r="G58" s="22"/>
      <c r="H58" s="26"/>
      <c r="I58" s="26"/>
      <c r="J58" s="22"/>
    </row>
    <row r="59" spans="1:10" s="20" customFormat="1" ht="12.75">
      <c r="A59" s="23"/>
      <c r="B59" s="22"/>
      <c r="C59" s="22"/>
      <c r="D59" s="22"/>
      <c r="E59" s="22"/>
      <c r="F59" s="22"/>
      <c r="G59" s="22"/>
      <c r="H59" s="26"/>
      <c r="I59" s="26"/>
      <c r="J59" s="22"/>
    </row>
    <row r="60" spans="1:10" s="20" customFormat="1" ht="12.75">
      <c r="A60" s="23"/>
      <c r="B60" s="22"/>
      <c r="C60" s="22"/>
      <c r="D60" s="22"/>
      <c r="E60" s="22"/>
      <c r="F60" s="22"/>
      <c r="G60" s="22"/>
      <c r="H60" s="26"/>
      <c r="I60" s="26"/>
      <c r="J60" s="22"/>
    </row>
    <row r="61" spans="1:10" s="20" customFormat="1" ht="12.75">
      <c r="A61" s="23"/>
      <c r="B61" s="22"/>
      <c r="C61" s="22"/>
      <c r="D61" s="22"/>
      <c r="E61" s="22"/>
      <c r="F61" s="22"/>
      <c r="G61" s="22"/>
      <c r="H61" s="26"/>
      <c r="I61" s="26"/>
      <c r="J61" s="22"/>
    </row>
    <row r="62" spans="1:10" s="20" customFormat="1" ht="12.75">
      <c r="A62" s="23"/>
      <c r="B62" s="22"/>
      <c r="C62" s="22"/>
      <c r="D62" s="22"/>
      <c r="E62" s="22"/>
      <c r="F62" s="22"/>
      <c r="G62" s="22"/>
      <c r="H62" s="26"/>
      <c r="I62" s="26"/>
      <c r="J62" s="22"/>
    </row>
    <row r="63" spans="1:10" s="20" customFormat="1" ht="12.75">
      <c r="A63" s="23"/>
      <c r="B63" s="22"/>
      <c r="C63" s="22"/>
      <c r="D63" s="22"/>
      <c r="E63" s="22"/>
      <c r="F63" s="22"/>
      <c r="G63" s="22"/>
      <c r="H63" s="26"/>
      <c r="I63" s="26"/>
      <c r="J63" s="26"/>
    </row>
    <row r="64" spans="1:10" s="20" customFormat="1" ht="12.75">
      <c r="A64" s="23"/>
      <c r="B64" s="22"/>
      <c r="C64" s="22"/>
      <c r="D64" s="22"/>
      <c r="E64" s="22"/>
      <c r="F64" s="22"/>
      <c r="G64" s="22"/>
      <c r="H64" s="26"/>
      <c r="I64" s="26"/>
      <c r="J64" s="22"/>
    </row>
    <row r="65" spans="1:11" s="21" customFormat="1" ht="12.75">
      <c r="A65" s="23"/>
      <c r="B65" s="22"/>
      <c r="C65" s="22"/>
      <c r="D65" s="22"/>
      <c r="E65" s="22"/>
      <c r="F65" s="22"/>
      <c r="G65" s="22"/>
      <c r="H65" s="26"/>
      <c r="I65" s="26"/>
      <c r="K65" s="20"/>
    </row>
    <row r="66" spans="1:11" s="21" customFormat="1" ht="12.75">
      <c r="A66" s="23"/>
      <c r="B66" s="22"/>
      <c r="C66" s="22"/>
      <c r="D66" s="22"/>
      <c r="E66" s="22"/>
      <c r="F66" s="22"/>
      <c r="G66" s="22"/>
      <c r="H66" s="26"/>
      <c r="I66" s="26"/>
      <c r="K66" s="20"/>
    </row>
    <row r="67" spans="1:11" s="21" customFormat="1" ht="12.75">
      <c r="A67" s="23"/>
      <c r="B67" s="22"/>
      <c r="C67" s="22"/>
      <c r="D67" s="22"/>
      <c r="E67" s="22"/>
      <c r="F67" s="22"/>
      <c r="G67" s="22"/>
      <c r="H67" s="26"/>
      <c r="I67" s="26"/>
      <c r="K67" s="20"/>
    </row>
    <row r="68" spans="1:11" s="21" customFormat="1" ht="12.75">
      <c r="A68" s="23"/>
      <c r="B68" s="22"/>
      <c r="C68" s="22"/>
      <c r="D68" s="22"/>
      <c r="E68" s="22"/>
      <c r="F68" s="22"/>
      <c r="G68" s="22"/>
      <c r="H68" s="26"/>
      <c r="I68" s="26"/>
      <c r="K68" s="20"/>
    </row>
    <row r="69" spans="1:11" s="21" customFormat="1" ht="12.75">
      <c r="A69" s="23"/>
      <c r="B69" s="22"/>
      <c r="C69" s="22"/>
      <c r="D69" s="22"/>
      <c r="E69" s="22"/>
      <c r="F69" s="22"/>
      <c r="G69" s="22"/>
      <c r="H69" s="26"/>
      <c r="I69" s="26"/>
      <c r="K69" s="20"/>
    </row>
    <row r="70" spans="1:11" s="21" customFormat="1" ht="12.75">
      <c r="A70" s="23"/>
      <c r="B70" s="22"/>
      <c r="C70" s="22"/>
      <c r="D70" s="22"/>
      <c r="E70" s="22"/>
      <c r="F70" s="22"/>
      <c r="G70" s="22"/>
      <c r="H70" s="26"/>
      <c r="I70" s="26"/>
      <c r="K70" s="20"/>
    </row>
    <row r="71" spans="1:11" s="21" customFormat="1" ht="12.75">
      <c r="A71" s="23"/>
      <c r="B71" s="22"/>
      <c r="C71"/>
      <c r="D71"/>
      <c r="E71"/>
      <c r="F71"/>
      <c r="G71"/>
      <c r="H71" s="24"/>
      <c r="I71" s="26"/>
      <c r="K71" s="20"/>
    </row>
    <row r="72" spans="1:11" s="21" customFormat="1" ht="12.75">
      <c r="A72" s="23"/>
      <c r="B72" s="22"/>
      <c r="C72"/>
      <c r="D72"/>
      <c r="E72"/>
      <c r="F72"/>
      <c r="G72"/>
      <c r="H72" s="24"/>
      <c r="I72" s="25"/>
      <c r="K72" s="20"/>
    </row>
    <row r="73" spans="1:11" s="21" customFormat="1" ht="12.75">
      <c r="A73" s="23"/>
      <c r="B73" s="22"/>
      <c r="C73"/>
      <c r="D73"/>
      <c r="E73"/>
      <c r="F73"/>
      <c r="G73"/>
      <c r="H73" s="24"/>
      <c r="I73" s="25"/>
      <c r="K73" s="20"/>
    </row>
    <row r="74" spans="1:11" s="21" customFormat="1" ht="12.75">
      <c r="A74" s="23"/>
      <c r="B74" s="22"/>
      <c r="C74"/>
      <c r="D74"/>
      <c r="E74"/>
      <c r="F74"/>
      <c r="G74"/>
      <c r="H74" s="24"/>
      <c r="I74" s="25"/>
      <c r="K74" s="20"/>
    </row>
    <row r="75" spans="1:11" s="21" customFormat="1" ht="12.75">
      <c r="A75" s="23"/>
      <c r="B75" s="22"/>
      <c r="C75"/>
      <c r="D75"/>
      <c r="E75"/>
      <c r="F75"/>
      <c r="G75"/>
      <c r="H75" s="24"/>
      <c r="I75" s="25"/>
      <c r="K75" s="20"/>
    </row>
    <row r="76" spans="1:11" s="21" customFormat="1" ht="12.75">
      <c r="A76" s="23"/>
      <c r="B76" s="22"/>
      <c r="C76"/>
      <c r="D76"/>
      <c r="E76"/>
      <c r="F76"/>
      <c r="G76"/>
      <c r="H76" s="24"/>
      <c r="I76" s="25"/>
      <c r="K76" s="20"/>
    </row>
    <row r="77" spans="1:11" s="21" customFormat="1" ht="12.75">
      <c r="A77" s="23"/>
      <c r="B77" s="22"/>
      <c r="C77"/>
      <c r="D77"/>
      <c r="E77"/>
      <c r="F77"/>
      <c r="G77"/>
      <c r="H77" s="24"/>
      <c r="I77" s="25"/>
      <c r="K77" s="20"/>
    </row>
    <row r="78" spans="1:11" s="21" customFormat="1" ht="12.75">
      <c r="A78" s="23"/>
      <c r="B78" s="22"/>
      <c r="C78"/>
      <c r="D78"/>
      <c r="E78"/>
      <c r="F78"/>
      <c r="G78"/>
      <c r="H78" s="24"/>
      <c r="I78" s="25"/>
      <c r="K78" s="20"/>
    </row>
    <row r="79" spans="1:11" s="21" customFormat="1" ht="12.75">
      <c r="A79" s="23"/>
      <c r="B79" s="22"/>
      <c r="C79"/>
      <c r="D79"/>
      <c r="E79"/>
      <c r="F79"/>
      <c r="G79"/>
      <c r="H79" s="24"/>
      <c r="I79" s="25"/>
      <c r="K79" s="20"/>
    </row>
    <row r="80" spans="1:11" s="21" customFormat="1" ht="12.75">
      <c r="A80" s="23"/>
      <c r="B80" s="22"/>
      <c r="C80"/>
      <c r="D80"/>
      <c r="E80"/>
      <c r="F80"/>
      <c r="G80"/>
      <c r="H80" s="24"/>
      <c r="I80" s="25"/>
      <c r="K80" s="20"/>
    </row>
    <row r="81" spans="1:11" s="21" customFormat="1" ht="12.75">
      <c r="A81" s="23"/>
      <c r="B81" s="22"/>
      <c r="C81"/>
      <c r="D81"/>
      <c r="E81"/>
      <c r="F81"/>
      <c r="G81"/>
      <c r="H81" s="24"/>
      <c r="K81" s="20"/>
    </row>
    <row r="82" spans="1:11" s="21" customFormat="1" ht="12.75">
      <c r="A82" s="23"/>
      <c r="B82" s="22"/>
      <c r="C82"/>
      <c r="D82"/>
      <c r="E82"/>
      <c r="F82"/>
      <c r="G82"/>
      <c r="H82" s="24"/>
      <c r="K82" s="20"/>
    </row>
    <row r="83" spans="1:11" s="21" customFormat="1" ht="12.75">
      <c r="A83" s="23"/>
      <c r="B83" s="22"/>
      <c r="C83"/>
      <c r="D83"/>
      <c r="E83"/>
      <c r="F83"/>
      <c r="G83"/>
      <c r="H83" s="24"/>
      <c r="K83" s="20"/>
    </row>
    <row r="84" spans="1:11" s="21" customFormat="1" ht="12.75">
      <c r="A84" s="23"/>
      <c r="B84" s="22"/>
      <c r="C84"/>
      <c r="D84"/>
      <c r="E84"/>
      <c r="F84"/>
      <c r="G84"/>
      <c r="H84" s="24"/>
      <c r="K84" s="20"/>
    </row>
    <row r="85" spans="1:11" s="21" customFormat="1" ht="12.75">
      <c r="A85" s="23"/>
      <c r="B85" s="22"/>
      <c r="C85"/>
      <c r="D85"/>
      <c r="E85"/>
      <c r="F85"/>
      <c r="G85"/>
      <c r="H85" s="24"/>
      <c r="K85" s="20"/>
    </row>
    <row r="86" spans="1:11" s="21" customFormat="1" ht="12.75">
      <c r="A86" s="23"/>
      <c r="B86" s="22"/>
      <c r="C86"/>
      <c r="D86"/>
      <c r="E86"/>
      <c r="F86"/>
      <c r="G86"/>
      <c r="H86" s="24"/>
      <c r="K86" s="20"/>
    </row>
    <row r="87" spans="1:11" s="21" customFormat="1" ht="12.75">
      <c r="A87" s="23"/>
      <c r="B87" s="22"/>
      <c r="C87"/>
      <c r="D87"/>
      <c r="E87"/>
      <c r="F87"/>
      <c r="G87"/>
      <c r="H87" s="24"/>
      <c r="K87" s="20"/>
    </row>
  </sheetData>
  <sheetProtection/>
  <mergeCells count="6">
    <mergeCell ref="C2:G2"/>
    <mergeCell ref="H2:I2"/>
    <mergeCell ref="L2:P2"/>
    <mergeCell ref="C5:G5"/>
    <mergeCell ref="H5:I5"/>
    <mergeCell ref="L5:P5"/>
  </mergeCells>
  <printOptions/>
  <pageMargins left="0.5905511811023623" right="0" top="0.5905511811023623" bottom="0.984251968503937" header="0.35433070866141736" footer="0.5118110236220472"/>
  <pageSetup horizontalDpi="600" verticalDpi="600" orientation="landscape" paperSize="9" scale="80" r:id="rId3"/>
  <headerFooter alignWithMargins="0">
    <oddHeader>&amp;R&amp;8&amp;P (&amp;N)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7"/>
  <dimension ref="A1:E45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81" t="s">
        <v>62</v>
      </c>
    </row>
    <row r="2" ht="12.75" customHeight="1">
      <c r="B2" s="80" t="s">
        <v>30</v>
      </c>
    </row>
    <row r="3" ht="12.75" customHeight="1">
      <c r="B3" s="80"/>
    </row>
    <row r="4" ht="12.75" customHeight="1"/>
    <row r="24" spans="1:2" ht="12.75">
      <c r="A24" s="78"/>
      <c r="B24" s="43"/>
    </row>
    <row r="27" ht="12.75">
      <c r="E27" s="78"/>
    </row>
    <row r="28" ht="12.75">
      <c r="C28" s="79"/>
    </row>
    <row r="45" spans="1:2" ht="12.75">
      <c r="A45" s="78"/>
      <c r="B45" s="43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10"/>
  <dimension ref="B1:E27"/>
  <sheetViews>
    <sheetView showGridLines="0" zoomScale="130" zoomScaleNormal="130" zoomScalePageLayoutView="0" workbookViewId="0" topLeftCell="A4">
      <selection activeCell="A1" sqref="A1"/>
    </sheetView>
  </sheetViews>
  <sheetFormatPr defaultColWidth="9.140625" defaultRowHeight="12.75"/>
  <sheetData>
    <row r="1" ht="20.25" customHeight="1">
      <c r="B1" s="81" t="s">
        <v>64</v>
      </c>
    </row>
    <row r="2" ht="12.75" customHeight="1">
      <c r="B2" s="80" t="s">
        <v>63</v>
      </c>
    </row>
    <row r="3" ht="12.75" customHeight="1">
      <c r="B3" s="80"/>
    </row>
    <row r="4" ht="12.75" customHeight="1"/>
    <row r="24" spans="2:5" ht="12.75">
      <c r="B24" s="73"/>
      <c r="C24" s="73"/>
      <c r="D24" s="73"/>
      <c r="E24" s="73"/>
    </row>
    <row r="25" spans="2:5" ht="12.75">
      <c r="B25" s="73"/>
      <c r="C25" s="73"/>
      <c r="D25" s="82"/>
      <c r="E25" s="73"/>
    </row>
    <row r="26" ht="12.75">
      <c r="D26" s="79"/>
    </row>
    <row r="27" ht="12.75">
      <c r="E27" s="78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1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11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81" t="s">
        <v>66</v>
      </c>
    </row>
    <row r="2" ht="12.75" customHeight="1">
      <c r="B2" s="80" t="s">
        <v>65</v>
      </c>
    </row>
    <row r="3" ht="12.75" customHeight="1">
      <c r="B3" s="80"/>
    </row>
    <row r="4" ht="12.75" customHeight="1"/>
    <row r="25" ht="12.75">
      <c r="C25" s="79"/>
    </row>
    <row r="27" ht="12.75">
      <c r="E27" s="78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1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5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81" t="s">
        <v>68</v>
      </c>
    </row>
    <row r="2" ht="12.75" customHeight="1">
      <c r="B2" s="80" t="s">
        <v>67</v>
      </c>
    </row>
    <row r="3" ht="12.75" customHeight="1">
      <c r="B3" s="80"/>
    </row>
    <row r="4" ht="12.75" customHeight="1"/>
    <row r="27" ht="12.75">
      <c r="E27" s="78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15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81" t="s">
        <v>69</v>
      </c>
    </row>
    <row r="2" ht="12.75" customHeight="1">
      <c r="B2" s="80" t="s">
        <v>67</v>
      </c>
    </row>
    <row r="3" ht="12.75" customHeight="1">
      <c r="B3" s="80"/>
    </row>
    <row r="4" ht="12.75" customHeight="1"/>
    <row r="27" ht="12.75">
      <c r="E27" s="78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Sildén Edvin KOM/RED-S</dc:creator>
  <cp:keywords/>
  <dc:description/>
  <cp:lastModifiedBy>Sildén Edvin KOM/RED-S</cp:lastModifiedBy>
  <dcterms:created xsi:type="dcterms:W3CDTF">2019-09-12T11:32:46Z</dcterms:created>
  <dcterms:modified xsi:type="dcterms:W3CDTF">2019-09-12T11:32:48Z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