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809FA01D-28F8-4A61-9299-36B3EB8F81DE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5" l="1"/>
  <c r="C6" i="15"/>
  <c r="C6" i="20" l="1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B25" i="20"/>
  <c r="C25" i="20" s="1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8" i="5"/>
  <c r="E9" i="5"/>
  <c r="E10" i="5"/>
  <c r="E11" i="5"/>
  <c r="E12" i="5"/>
  <c r="E13" i="5"/>
  <c r="E14" i="5"/>
  <c r="E15" i="5"/>
  <c r="D8" i="5"/>
  <c r="D9" i="5"/>
  <c r="D10" i="5"/>
  <c r="D11" i="5"/>
  <c r="D12" i="5"/>
  <c r="D13" i="5"/>
  <c r="D14" i="5"/>
  <c r="D15" i="5"/>
  <c r="E7" i="5"/>
  <c r="D7" i="5"/>
  <c r="P8" i="37"/>
  <c r="P9" i="37"/>
  <c r="P10" i="37"/>
  <c r="P14" i="37"/>
  <c r="P15" i="37"/>
  <c r="P16" i="37"/>
  <c r="P17" i="37"/>
  <c r="P18" i="37"/>
  <c r="P19" i="37"/>
  <c r="P7" i="37"/>
  <c r="O8" i="37"/>
  <c r="O9" i="37"/>
  <c r="O10" i="37"/>
  <c r="O14" i="37"/>
  <c r="O15" i="37"/>
  <c r="O16" i="37"/>
  <c r="O17" i="37"/>
  <c r="O18" i="37"/>
  <c r="O19" i="37"/>
  <c r="O7" i="37"/>
  <c r="E8" i="37"/>
  <c r="E9" i="37"/>
  <c r="E10" i="37"/>
  <c r="E14" i="37"/>
  <c r="E15" i="37"/>
  <c r="E16" i="37"/>
  <c r="E17" i="37"/>
  <c r="E19" i="37"/>
  <c r="E7" i="37"/>
  <c r="D10" i="37"/>
  <c r="D8" i="37"/>
  <c r="D9" i="37"/>
  <c r="D14" i="37"/>
  <c r="D15" i="37"/>
  <c r="D16" i="37"/>
  <c r="D17" i="37"/>
  <c r="D19" i="37"/>
  <c r="D7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8" i="15" l="1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<sst xmlns="http://schemas.openxmlformats.org/spreadsheetml/2006/main" count="1015" uniqueCount="494">
  <si>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</si>
  <si>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</si>
  <si>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</si>
  <si>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</si>
  <si>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</si>
  <si>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</si>
  <si>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</si>
  <si>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</si>
  <si>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</si>
  <si>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</si>
  <si>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</si>
  <si>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</si>
  <si>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</si>
  <si>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</si>
  <si>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</si>
  <si>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</si>
  <si>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</si>
  <si>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</si>
  <si>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</si>
  <si>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</si>
  <si>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</si>
  <si>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</si>
  <si>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</si>
  <si>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</si>
  <si>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</si>
  <si>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</si>
  <si>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</si>
  <si>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</si>
  <si>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</si>
  <si>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</si>
  <si>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</si>
  <si>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</si>
  <si>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</si>
  <si>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</si>
  <si>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</si>
  <si>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</si>
  <si>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</si>
  <si>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</si>
  <si>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</si>
  <si>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</si>
  <si>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</si>
  <si>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</si>
  <si>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</si>
  <si>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</si>
  <si>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</si>
  <si>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</si>
  <si>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</si>
  <si>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</si>
  <si>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</si>
  <si>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</si>
  <si>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</si>
  <si>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</si>
  <si>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</si>
  <si>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</si>
  <si>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</si>
  <si>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</si>
  <si>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</si>
  <si>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</si>
  <si>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</si>
  <si>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</si>
  <si>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</si>
  <si>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</si>
  <si>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</si>
  <si>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</si>
  <si>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</si>
  <si>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</si>
  <si>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</si>
  <si>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</si>
  <si>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</si>
  <si>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</si>
  <si>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</si>
  <si>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</si>
  <si>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</si>
  <si>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</si>
  <si>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</si>
  <si>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</si>
  <si>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</si>
  <si>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</si>
  <si>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</si>
  <si>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</si>
  <si>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</si>
  <si>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</si>
  <si>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</si>
  <si>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</si>
  <si>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</si>
  <si>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</si>
  <si>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</si>
  <si>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</si>
  <si>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</si>
  <si>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</si>
  <si>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</si>
  <si>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</si>
  <si>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</si>
  <si>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</si>
  <si>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</si>
  <si>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</si>
  <si>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</si>
  <si>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</si>
  <si>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</si>
  <si>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</si>
  <si>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</si>
  <si>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</si>
  <si>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</si>
  <si>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</si>
  <si>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</si>
  <si>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</si>
  <si>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</si>
  <si>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</si>
  <si>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</si>
  <si>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</si>
  <si>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</si>
  <si>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</si>
  <si>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</si>
  <si>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</si>
  <si>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</si>
  <si>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</si>
  <si>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</si>
  <si>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</si>
  <si>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</si>
  <si>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</si>
  <si>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</si>
  <si>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</si>
  <si>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</si>
  <si>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</si>
  <si>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</si>
  <si>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</si>
  <si>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</si>
  <si>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</si>
  <si>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</si>
  <si>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</si>
  <si>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</si>
  <si>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</si>
  <si>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</si>
  <si>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</si>
  <si>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</si>
  <si>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</si>
  <si>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</si>
  <si>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</si>
  <si>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</si>
  <si>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</si>
  <si>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</si>
  <si>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</si>
  <si>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</si>
  <si>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</si>
  <si>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</si>
  <si>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</si>
  <si>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</si>
  <si>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</si>
  <si>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</si>
  <si>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</si>
  <si>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</si>
  <si>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</si>
  <si>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</si>
  <si>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</si>
  <si>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</si>
  <si>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</si>
  <si>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</si>
  <si>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</si>
  <si>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</si>
  <si>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</si>
  <si>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</si>
  <si>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</si>
  <si>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</si>
  <si>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</si>
  <si>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</si>
  <si>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</si>
  <si>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</si>
  <si>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</si>
  <si>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</si>
  <si>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</si>
  <si>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</si>
  <si>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</si>
  <si>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</si>
  <si>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</si>
  <si>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</si>
  <si>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</si>
  <si>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</si>
  <si>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</si>
  <si>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</si>
  <si>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</si>
  <si>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</si>
  <si>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</si>
  <si>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</si>
  <si>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</si>
  <si>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</si>
  <si>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</si>
  <si>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</si>
  <si>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</si>
  <si>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</si>
  <si>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</si>
  <si>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</si>
  <si>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</si>
  <si>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</si>
  <si>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</si>
  <si>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</si>
  <si>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</si>
  <si>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</si>
  <si>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</si>
  <si>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</si>
  <si>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</si>
  <si>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</si>
  <si>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</si>
  <si>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</si>
  <si>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</si>
  <si>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</si>
  <si>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</si>
  <si>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</si>
  <si>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</si>
  <si>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</si>
  <si>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</si>
  <si>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</si>
  <si>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</si>
  <si>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</si>
  <si>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</si>
  <si>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</si>
  <si>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</si>
  <si>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</si>
  <si>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</si>
  <si>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</si>
  <si>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</si>
  <si>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</si>
  <si>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</si>
  <si>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</si>
  <si>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</si>
  <si>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</si>
  <si>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</si>
  <si>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</si>
  <si>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</si>
  <si>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</si>
  <si>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</si>
  <si>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</si>
  <si>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</si>
  <si>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</si>
  <si>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</si>
  <si>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</si>
  <si>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</si>
  <si>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</si>
  <si>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</si>
  <si>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</si>
  <si>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</si>
  <si>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</si>
  <si>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</si>
  <si>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</si>
  <si>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</si>
  <si>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</si>
  <si>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</si>
  <si>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</si>
  <si>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</si>
  <si>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</si>
  <si>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</si>
  <si>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</si>
  <si>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</si>
  <si>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</si>
  <si>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</si>
  <si>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</si>
  <si>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</si>
  <si>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</si>
  <si>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</si>
  <si>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</si>
  <si>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</si>
  <si>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</si>
  <si>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</si>
  <si>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</si>
  <si>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Övriga servicearbetare</t>
  </si>
  <si>
    <t>VVS-montörer m.fl.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</si>
  <si>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</si>
  <si>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</si>
  <si>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</si>
  <si>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</si>
  <si>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</si>
  <si>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</si>
  <si>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</si>
  <si>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</si>
  <si>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</si>
  <si>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</si>
  <si>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</si>
  <si>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</si>
  <si>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</si>
  <si>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</si>
  <si>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</si>
  <si>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</si>
  <si>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</si>
  <si>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</si>
  <si>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</si>
  <si>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</si>
  <si>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</si>
  <si>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</si>
  <si>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</si>
  <si>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</si>
  <si>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</si>
  <si>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</si>
  <si>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</si>
  <si>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</si>
  <si>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</si>
  <si>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</si>
  <si>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</si>
  <si>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</si>
  <si>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</si>
  <si>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</si>
  <si>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</si>
  <si>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</si>
  <si>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</si>
  <si>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</si>
  <si>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</si>
  <si>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</si>
  <si>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</si>
  <si>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</si>
  <si>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</si>
  <si>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</si>
  <si>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</si>
  <si>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</si>
  <si>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</si>
  <si>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</si>
  <si>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</si>
  <si>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</si>
  <si>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</si>
  <si>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</si>
  <si>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</si>
  <si>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</si>
  <si>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</si>
  <si>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</si>
  <si>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</si>
  <si>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</si>
  <si>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</si>
  <si>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</si>
  <si>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</si>
  <si>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</si>
  <si>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</si>
  <si>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</si>
  <si>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</si>
  <si>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</si>
  <si>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</si>
  <si>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</si>
  <si>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</si>
  <si>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</si>
  <si>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</si>
  <si>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</si>
  <si>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</si>
  <si>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</si>
  <si>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</si>
  <si>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</si>
  <si>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</si>
  <si>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</si>
  <si>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</si>
  <si>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</si>
  <si>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</si>
  <si>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</si>
  <si>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</si>
  <si>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</si>
  <si>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</si>
  <si>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</si>
  <si>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</si>
  <si>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</si>
  <si>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</si>
  <si>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</si>
  <si>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</si>
  <si>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</si>
  <si>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</si>
  <si>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</si>
  <si>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</si>
  <si>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</si>
  <si>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</si>
  <si>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</si>
  <si>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</si>
  <si>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</si>
  <si>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</si>
  <si>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</si>
  <si>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</si>
  <si>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</si>
  <si>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</si>
  <si>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</si>
  <si>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</si>
  <si>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</si>
  <si>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</si>
  <si>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</si>
  <si>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</si>
  <si>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</si>
  <si>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</si>
  <si>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</si>
  <si>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</si>
  <si>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</si>
  <si>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</si>
  <si>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</si>
  <si>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</si>
  <si>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</si>
  <si>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</si>
  <si>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</si>
  <si>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</si>
  <si>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</si>
  <si>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</si>
  <si>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</si>
  <si>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</si>
  <si>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</si>
  <si>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</si>
  <si>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</si>
  <si>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</si>
  <si>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</si>
  <si>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</si>
  <si>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</si>
  <si>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</si>
  <si>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</si>
  <si>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</si>
  <si>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</si>
  <si>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Mitt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</si>
  <si>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</si>
  <si>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</si>
  <si>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</si>
  <si>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</si>
  <si>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</si>
  <si>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</si>
  <si>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</si>
  <si>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</si>
  <si>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</si>
  <si>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</si>
  <si>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7,7–13</t>
  </si>
  <si>
    <t>15,1–22,7</t>
  </si>
  <si>
    <t>7,7–12,7</t>
  </si>
  <si>
    <t>18,5–26,2</t>
  </si>
  <si>
    <t>8,8–13,9</t>
  </si>
  <si>
    <t>15,7–22,5</t>
  </si>
  <si>
    <t>9,7–14,9</t>
  </si>
  <si>
    <t>15,4–21,9</t>
  </si>
  <si>
    <t>11–16,4</t>
  </si>
  <si>
    <t>14,9–21,3</t>
  </si>
  <si>
    <t>12,1–17,5</t>
  </si>
  <si>
    <t>16,2–22,7</t>
  </si>
  <si>
    <t>12,4–17,8</t>
  </si>
  <si>
    <t>19,4–26,3</t>
  </si>
  <si>
    <t>12,5–17,9</t>
  </si>
  <si>
    <t>19,2–25,9</t>
  </si>
  <si>
    <t>10,4–15,8</t>
  </si>
  <si>
    <t>17,9–24,9</t>
  </si>
  <si>
    <t>7,3–12,5</t>
  </si>
  <si>
    <t>3,9–8,6</t>
  </si>
  <si>
    <t>8,6–13,8</t>
  </si>
  <si>
    <t>3,2–7,3</t>
  </si>
  <si>
    <t>8,7–13,7</t>
  </si>
  <si>
    <t>5,1–9,6</t>
  </si>
  <si>
    <t>10,1–15,3</t>
  </si>
  <si>
    <t>5–9,4</t>
  </si>
  <si>
    <t>9,5–14,6</t>
  </si>
  <si>
    <t>4,8–9</t>
  </si>
  <si>
    <t>10,3–15,5</t>
  </si>
  <si>
    <t>6,4–11</t>
  </si>
  <si>
    <t>11–16,2</t>
  </si>
  <si>
    <t>6,3–10,9</t>
  </si>
  <si>
    <t>11,9–17,2</t>
  </si>
  <si>
    <t>7–11,7</t>
  </si>
  <si>
    <t>10,3–15,6</t>
  </si>
  <si>
    <t>8,3–13,6</t>
  </si>
  <si>
    <t>0,3-1,7</t>
  </si>
  <si>
    <t>0,3-2</t>
  </si>
  <si>
    <t>42,4-49,5</t>
  </si>
  <si>
    <t>30-37,5</t>
  </si>
  <si>
    <t>31,2-38</t>
  </si>
  <si>
    <t>36,5-44,3</t>
  </si>
  <si>
    <t>15,7-21,2</t>
  </si>
  <si>
    <t>21,3-28,1</t>
  </si>
  <si>
    <t>8,5-12,8</t>
  </si>
  <si>
    <t>14,8-20,9</t>
  </si>
  <si>
    <t>6,9-10,9</t>
  </si>
  <si>
    <t>3,9-7,6</t>
  </si>
  <si>
    <t>Socialsekreterare</t>
  </si>
  <si>
    <t>Kockar och kallskänkor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</si>
  <si>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3 153 kvinnor vars yrke är okänt.</t>
    </r>
  </si>
  <si>
    <t>Övriga maskin- och processoperatörer vid stål- och metallverk</t>
  </si>
  <si>
    <t>Anläggningsmaskinförare m.fl.</t>
  </si>
  <si>
    <t>Svetsare och gasskärare</t>
  </si>
  <si>
    <t>Anläggningsarbetare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</si>
  <si>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4 704 män vars yrke är okänt.</t>
    </r>
  </si>
  <si>
    <t>10-15</t>
  </si>
  <si>
    <t>13-19</t>
  </si>
  <si>
    <t>28-35</t>
  </si>
  <si>
    <t>8-13</t>
  </si>
  <si>
    <t>6-10</t>
  </si>
  <si>
    <t>0,6-2,4</t>
  </si>
  <si>
    <t>4,3-7,8</t>
  </si>
  <si>
    <t>2,4-5,4</t>
  </si>
  <si>
    <t>1,6-4,0</t>
  </si>
  <si>
    <t>1-2</t>
  </si>
  <si>
    <t>12-17</t>
  </si>
  <si>
    <t>12-18</t>
  </si>
  <si>
    <t>26-34</t>
  </si>
  <si>
    <t>6-11</t>
  </si>
  <si>
    <t>9-14</t>
  </si>
  <si>
    <t>0,2-1,5</t>
  </si>
  <si>
    <t>3,8-7,4</t>
  </si>
  <si>
    <t>2,1-5,2</t>
  </si>
  <si>
    <t>1,4-3,9</t>
  </si>
  <si>
    <t>Dödstal, åldersstandardiserade enligt medelbefolkningen 2021</t>
  </si>
  <si>
    <t>2-4</t>
  </si>
  <si>
    <t xml:space="preserve">Söderhamn      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</si>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</sst>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7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theme="3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/>
      <top style="thin">
        <color rgb="FF1E00BE"/>
      </top>
      <bottom style="thin">
        <color theme="3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88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3" fillId="2" borderId="32" xfId="0" applyFont="1" applyFill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31" fillId="5" borderId="38" xfId="0" applyFont="1" applyFill="1" applyBorder="1" applyAlignment="1">
      <alignment horizontal="right" vertical="center" indent="1"/>
    </xf>
    <xf numFmtId="0" fontId="31" fillId="0" borderId="39" xfId="0" applyFont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3" fontId="31" fillId="5" borderId="38" xfId="0" applyNumberFormat="1" applyFont="1" applyFill="1" applyBorder="1" applyAlignment="1">
      <alignment horizontal="right" vertical="center" indent="1"/>
    </xf>
    <xf numFmtId="3" fontId="31" fillId="0" borderId="39" xfId="0" applyNumberFormat="1" applyFont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5" borderId="43" xfId="0" applyNumberFormat="1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3" fontId="18" fillId="0" borderId="9" xfId="0" applyNumberFormat="1" applyFont="1" applyFill="1" applyBorder="1" applyAlignment="1">
      <alignment horizontal="right" vertical="center" indent="1"/>
    </xf>
    <xf numFmtId="3" fontId="18" fillId="0" borderId="24" xfId="0" applyNumberFormat="1" applyFont="1" applyFill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3" fontId="31" fillId="5" borderId="44" xfId="0" applyNumberFormat="1" applyFont="1" applyFill="1" applyBorder="1" applyAlignment="1">
      <alignment horizontal="right" vertical="center" indent="1"/>
    </xf>
    <xf numFmtId="3" fontId="31" fillId="5" borderId="45" xfId="0" applyNumberFormat="1" applyFont="1" applyFill="1" applyBorder="1" applyAlignment="1">
      <alignment horizontal="right" vertical="center" indent="1"/>
    </xf>
    <xf numFmtId="0" fontId="31" fillId="5" borderId="46" xfId="0" applyFont="1" applyFill="1" applyBorder="1" applyAlignment="1">
      <alignment horizontal="right" vertical="center" indent="1"/>
    </xf>
    <xf numFmtId="3" fontId="31" fillId="5" borderId="46" xfId="0" applyNumberFormat="1" applyFont="1" applyFill="1" applyBorder="1" applyAlignment="1">
      <alignment horizontal="right" vertical="center" indent="1"/>
    </xf>
    <xf numFmtId="0" fontId="13" fillId="0" borderId="21" xfId="0" applyFont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341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272</v>
      </c>
      <c r="C4" s="125" t="s">
        <v>347</v>
      </c>
      <c r="D4" s="125"/>
    </row>
    <row r="5" spans="1:4" x14ac:dyDescent="0.35">
      <c r="A5" s="125" t="s">
        <v>3</v>
      </c>
      <c r="B5" s="125" t="s">
        <v>273</v>
      </c>
      <c r="C5" s="125" t="s">
        <v>348</v>
      </c>
      <c r="D5" s="125"/>
    </row>
    <row r="6" spans="1:4" x14ac:dyDescent="0.35">
      <c r="A6" s="125" t="s">
        <v>4</v>
      </c>
      <c r="B6" s="125" t="s">
        <v>274</v>
      </c>
      <c r="C6" s="125" t="s">
        <v>349</v>
      </c>
      <c r="D6" s="125"/>
    </row>
    <row r="7" spans="1:4" x14ac:dyDescent="0.35">
      <c r="A7" s="125" t="s">
        <v>5</v>
      </c>
      <c r="B7" s="125" t="s">
        <v>350</v>
      </c>
      <c r="C7" s="125" t="s">
        <v>351</v>
      </c>
      <c r="D7" s="125"/>
    </row>
    <row r="8" spans="1:4" x14ac:dyDescent="0.35">
      <c r="A8" s="125" t="s">
        <v>6</v>
      </c>
      <c r="B8" s="125" t="s">
        <v>352</v>
      </c>
      <c r="C8" s="125" t="s">
        <v>353</v>
      </c>
      <c r="D8" s="125"/>
    </row>
    <row r="9" spans="1:4" x14ac:dyDescent="0.35">
      <c r="A9" s="125" t="s">
        <v>7</v>
      </c>
      <c r="B9" s="125" t="s">
        <v>278</v>
      </c>
      <c r="C9" s="125" t="s">
        <v>354</v>
      </c>
      <c r="D9" s="125"/>
    </row>
    <row r="10" spans="1:4" x14ac:dyDescent="0.35">
      <c r="A10" s="125" t="s">
        <v>8</v>
      </c>
      <c r="B10" s="125" t="s">
        <v>279</v>
      </c>
      <c r="C10" s="125" t="s">
        <v>355</v>
      </c>
      <c r="D10" s="125"/>
    </row>
    <row r="11" spans="1:4" x14ac:dyDescent="0.35">
      <c r="A11" s="125" t="s">
        <v>9</v>
      </c>
      <c r="B11" s="125" t="s">
        <v>280</v>
      </c>
      <c r="C11" s="125" t="s">
        <v>356</v>
      </c>
      <c r="D11" s="125"/>
    </row>
    <row r="12" spans="1:4" x14ac:dyDescent="0.35">
      <c r="A12" s="125" t="s">
        <v>10</v>
      </c>
      <c r="B12" s="125" t="s">
        <v>305</v>
      </c>
      <c r="C12" s="125" t="s">
        <v>357</v>
      </c>
      <c r="D12" s="125"/>
    </row>
    <row r="13" spans="1:4" x14ac:dyDescent="0.35">
      <c r="A13" s="125" t="s">
        <v>11</v>
      </c>
      <c r="B13" s="125" t="s">
        <v>306</v>
      </c>
      <c r="C13" s="125" t="s">
        <v>358</v>
      </c>
      <c r="D13" s="125"/>
    </row>
    <row r="14" spans="1:4" x14ac:dyDescent="0.35">
      <c r="A14" s="125" t="s">
        <v>12</v>
      </c>
      <c r="B14" s="125" t="s">
        <v>307</v>
      </c>
      <c r="C14" s="125" t="s">
        <v>359</v>
      </c>
      <c r="D14" s="125"/>
    </row>
    <row r="15" spans="1:4" x14ac:dyDescent="0.35">
      <c r="A15" s="125" t="s">
        <v>13</v>
      </c>
      <c r="B15" s="125" t="s">
        <v>308</v>
      </c>
      <c r="C15" s="125" t="s">
        <v>360</v>
      </c>
      <c r="D15" s="125"/>
    </row>
    <row r="16" spans="1:4" x14ac:dyDescent="0.35">
      <c r="A16" s="125" t="s">
        <v>14</v>
      </c>
      <c r="B16" s="125" t="s">
        <v>309</v>
      </c>
      <c r="C16" s="125" t="s">
        <v>361</v>
      </c>
      <c r="D16" s="125"/>
    </row>
    <row r="17" spans="1:4" x14ac:dyDescent="0.35">
      <c r="A17" s="125" t="s">
        <v>15</v>
      </c>
      <c r="B17" s="125" t="s">
        <v>310</v>
      </c>
      <c r="C17" s="125" t="s">
        <v>362</v>
      </c>
      <c r="D17" s="125"/>
    </row>
    <row r="18" spans="1:4" x14ac:dyDescent="0.35">
      <c r="A18" s="125" t="s">
        <v>16</v>
      </c>
      <c r="B18" s="125" t="s">
        <v>311</v>
      </c>
      <c r="C18" s="125" t="s">
        <v>363</v>
      </c>
      <c r="D18" s="125"/>
    </row>
    <row r="19" spans="1:4" x14ac:dyDescent="0.35">
      <c r="A19" s="125" t="s">
        <v>145</v>
      </c>
      <c r="B19" s="125" t="s">
        <v>313</v>
      </c>
      <c r="C19" s="125" t="s">
        <v>364</v>
      </c>
      <c r="D19" s="125"/>
    </row>
    <row r="20" spans="1:4" x14ac:dyDescent="0.35">
      <c r="A20" s="125" t="s">
        <v>146</v>
      </c>
      <c r="B20" s="125" t="s">
        <v>314</v>
      </c>
      <c r="C20" s="125" t="s">
        <v>365</v>
      </c>
      <c r="D20" s="125"/>
    </row>
    <row r="21" spans="1:4" x14ac:dyDescent="0.35">
      <c r="A21" s="125" t="s">
        <v>147</v>
      </c>
      <c r="B21" s="125" t="s">
        <v>315</v>
      </c>
      <c r="C21" s="125" t="s">
        <v>366</v>
      </c>
      <c r="D21" s="125"/>
    </row>
    <row r="22" spans="1:4" x14ac:dyDescent="0.35">
      <c r="A22" s="125" t="s">
        <v>319</v>
      </c>
      <c r="B22" s="125" t="s">
        <v>316</v>
      </c>
      <c r="C22" s="125" t="s">
        <v>322</v>
      </c>
      <c r="D22" s="125"/>
    </row>
    <row r="23" spans="1:4" x14ac:dyDescent="0.35">
      <c r="A23" s="125" t="s">
        <v>320</v>
      </c>
      <c r="B23" s="125" t="s">
        <v>317</v>
      </c>
      <c r="C23" s="125" t="s">
        <v>323</v>
      </c>
      <c r="D23" s="125"/>
    </row>
    <row r="24" spans="1:4" x14ac:dyDescent="0.35">
      <c r="A24" s="125" t="s">
        <v>321</v>
      </c>
      <c r="B24" s="125" t="s">
        <v>318</v>
      </c>
      <c r="C24" s="125" t="s">
        <v>324</v>
      </c>
      <c r="D24" s="125"/>
    </row>
    <row r="25" spans="1:4" x14ac:dyDescent="0.35">
      <c r="A25" s="125" t="s">
        <v>148</v>
      </c>
      <c r="B25" s="125" t="s">
        <v>327</v>
      </c>
      <c r="C25" s="125" t="s">
        <v>367</v>
      </c>
      <c r="D25" s="125"/>
    </row>
    <row r="26" spans="1:4" x14ac:dyDescent="0.35">
      <c r="A26" s="125" t="s">
        <v>149</v>
      </c>
      <c r="B26" s="125" t="s">
        <v>328</v>
      </c>
      <c r="C26" s="125" t="s">
        <v>368</v>
      </c>
      <c r="D26" s="125"/>
    </row>
    <row r="27" spans="1:4" x14ac:dyDescent="0.35">
      <c r="A27" s="125" t="s">
        <v>330</v>
      </c>
      <c r="B27" s="125" t="s">
        <v>329</v>
      </c>
      <c r="C27" s="125" t="s">
        <v>333</v>
      </c>
      <c r="D27" s="125"/>
    </row>
    <row r="28" spans="1:4" x14ac:dyDescent="0.35">
      <c r="A28" s="125" t="s">
        <v>331</v>
      </c>
      <c r="B28" s="125" t="s">
        <v>332</v>
      </c>
      <c r="C28" s="125" t="s">
        <v>334</v>
      </c>
      <c r="D28" s="125"/>
    </row>
    <row r="29" spans="1:4" x14ac:dyDescent="0.35">
      <c r="A29" s="125" t="s">
        <v>103</v>
      </c>
      <c r="B29" s="125" t="s">
        <v>335</v>
      </c>
      <c r="C29" s="125" t="s">
        <v>369</v>
      </c>
      <c r="D29" s="125"/>
    </row>
    <row r="30" spans="1:4" x14ac:dyDescent="0.35">
      <c r="A30" s="125" t="s">
        <v>104</v>
      </c>
      <c r="B30" s="125" t="s">
        <v>336</v>
      </c>
      <c r="C30" s="125" t="s">
        <v>370</v>
      </c>
      <c r="D30" s="125"/>
    </row>
    <row r="31" spans="1:4" x14ac:dyDescent="0.35">
      <c r="A31" s="125" t="s">
        <v>152</v>
      </c>
      <c r="B31" s="125" t="s">
        <v>337</v>
      </c>
      <c r="C31" s="125" t="s">
        <v>371</v>
      </c>
      <c r="D31" s="125"/>
    </row>
    <row r="32" spans="1:4" x14ac:dyDescent="0.35">
      <c r="A32" s="125" t="s">
        <v>153</v>
      </c>
      <c r="B32" s="125" t="s">
        <v>338</v>
      </c>
      <c r="C32" s="125" t="s">
        <v>372</v>
      </c>
      <c r="D32" s="125"/>
    </row>
    <row r="33" spans="1:4" x14ac:dyDescent="0.35">
      <c r="A33" s="125" t="s">
        <v>154</v>
      </c>
      <c r="B33" s="126" t="s">
        <v>339</v>
      </c>
      <c r="C33" s="125" t="s">
        <v>373</v>
      </c>
      <c r="D33" s="126"/>
    </row>
    <row r="34" spans="1:4" x14ac:dyDescent="0.35">
      <c r="A34" s="125" t="s">
        <v>342</v>
      </c>
      <c r="B34" s="126" t="s">
        <v>340</v>
      </c>
      <c r="C34" s="125" t="s">
        <v>343</v>
      </c>
      <c r="D34" s="126"/>
    </row>
    <row r="35" spans="1:4" x14ac:dyDescent="0.35">
      <c r="A35" s="125" t="s">
        <v>344</v>
      </c>
      <c r="B35" s="126" t="s">
        <v>345</v>
      </c>
      <c r="C35" s="125" t="s">
        <v>346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73" t="s">
        <v>220</v>
      </c>
      <c r="B41" s="173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5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305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4" t="s">
        <v>78</v>
      </c>
      <c r="C4" s="175"/>
      <c r="D4" s="175"/>
      <c r="E4" s="176"/>
      <c r="F4" s="174" t="s">
        <v>79</v>
      </c>
      <c r="G4" s="175"/>
      <c r="H4" s="175"/>
      <c r="I4" s="175"/>
    </row>
    <row r="5" spans="1:9" ht="22" customHeight="1" thickBot="1" x14ac:dyDescent="0.4">
      <c r="A5" s="45"/>
      <c r="B5" s="174" t="s">
        <v>76</v>
      </c>
      <c r="C5" s="176"/>
      <c r="D5" s="174" t="s">
        <v>77</v>
      </c>
      <c r="E5" s="176"/>
      <c r="F5" s="174" t="s">
        <v>76</v>
      </c>
      <c r="G5" s="176"/>
      <c r="H5" s="174" t="s">
        <v>77</v>
      </c>
      <c r="I5" s="175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404</v>
      </c>
      <c r="B7" s="148">
        <v>85466</v>
      </c>
      <c r="C7" s="148">
        <v>30096</v>
      </c>
      <c r="D7" s="148">
        <v>74</v>
      </c>
      <c r="E7" s="148">
        <v>26</v>
      </c>
      <c r="F7" s="148">
        <v>12835</v>
      </c>
      <c r="G7" s="148">
        <v>8599</v>
      </c>
      <c r="H7" s="148">
        <v>60</v>
      </c>
      <c r="I7" s="148">
        <v>40</v>
      </c>
    </row>
    <row r="8" spans="1:9" ht="22" customHeight="1" x14ac:dyDescent="0.35">
      <c r="A8" s="96" t="s">
        <v>405</v>
      </c>
      <c r="B8" s="163">
        <v>336318</v>
      </c>
      <c r="C8" s="163">
        <v>137692</v>
      </c>
      <c r="D8" s="163">
        <v>71</v>
      </c>
      <c r="E8" s="163">
        <v>29</v>
      </c>
      <c r="F8" s="163">
        <v>49079</v>
      </c>
      <c r="G8" s="163">
        <v>33746</v>
      </c>
      <c r="H8" s="163">
        <v>59</v>
      </c>
      <c r="I8" s="163">
        <v>41</v>
      </c>
    </row>
    <row r="9" spans="1:9" ht="22" customHeight="1" x14ac:dyDescent="0.35">
      <c r="A9" s="16" t="s">
        <v>406</v>
      </c>
      <c r="B9" s="148">
        <v>26900</v>
      </c>
      <c r="C9" s="148">
        <v>10814</v>
      </c>
      <c r="D9" s="148">
        <v>71</v>
      </c>
      <c r="E9" s="148">
        <v>29</v>
      </c>
      <c r="F9" s="148">
        <v>3750</v>
      </c>
      <c r="G9" s="148">
        <v>2735</v>
      </c>
      <c r="H9" s="148">
        <v>58</v>
      </c>
      <c r="I9" s="148">
        <v>42</v>
      </c>
    </row>
    <row r="10" spans="1:9" ht="22" customHeight="1" x14ac:dyDescent="0.35">
      <c r="A10" s="96" t="s">
        <v>407</v>
      </c>
      <c r="B10" s="163">
        <v>105140</v>
      </c>
      <c r="C10" s="163">
        <v>45592</v>
      </c>
      <c r="D10" s="163">
        <v>70</v>
      </c>
      <c r="E10" s="163">
        <v>30</v>
      </c>
      <c r="F10" s="163">
        <v>17065</v>
      </c>
      <c r="G10" s="163">
        <v>11117</v>
      </c>
      <c r="H10" s="163">
        <v>61</v>
      </c>
      <c r="I10" s="163">
        <v>39</v>
      </c>
    </row>
    <row r="11" spans="1:9" ht="22" customHeight="1" x14ac:dyDescent="0.35">
      <c r="A11" s="16" t="s">
        <v>408</v>
      </c>
      <c r="B11" s="148">
        <v>52002</v>
      </c>
      <c r="C11" s="148">
        <v>21103</v>
      </c>
      <c r="D11" s="148">
        <v>71</v>
      </c>
      <c r="E11" s="148">
        <v>29</v>
      </c>
      <c r="F11" s="148">
        <v>8727</v>
      </c>
      <c r="G11" s="148">
        <v>4977</v>
      </c>
      <c r="H11" s="148">
        <v>64</v>
      </c>
      <c r="I11" s="148">
        <v>36</v>
      </c>
    </row>
    <row r="12" spans="1:9" ht="22" customHeight="1" x14ac:dyDescent="0.35">
      <c r="A12" s="96" t="s">
        <v>409</v>
      </c>
      <c r="B12" s="163">
        <v>26604</v>
      </c>
      <c r="C12" s="163">
        <v>9778</v>
      </c>
      <c r="D12" s="163">
        <v>73</v>
      </c>
      <c r="E12" s="163">
        <v>27</v>
      </c>
      <c r="F12" s="163">
        <v>5112</v>
      </c>
      <c r="G12" s="163">
        <v>3453</v>
      </c>
      <c r="H12" s="163">
        <v>60</v>
      </c>
      <c r="I12" s="163">
        <v>40</v>
      </c>
    </row>
    <row r="13" spans="1:9" ht="22" customHeight="1" x14ac:dyDescent="0.35">
      <c r="A13" s="16" t="s">
        <v>410</v>
      </c>
      <c r="B13" s="148">
        <v>16910</v>
      </c>
      <c r="C13" s="148">
        <v>7091</v>
      </c>
      <c r="D13" s="148">
        <v>70</v>
      </c>
      <c r="E13" s="148">
        <v>30</v>
      </c>
      <c r="F13" s="148">
        <v>2220</v>
      </c>
      <c r="G13" s="148">
        <v>1743</v>
      </c>
      <c r="H13" s="148">
        <v>56</v>
      </c>
      <c r="I13" s="148">
        <v>44</v>
      </c>
    </row>
    <row r="14" spans="1:9" ht="22" customHeight="1" x14ac:dyDescent="0.35">
      <c r="A14" s="96" t="s">
        <v>411</v>
      </c>
      <c r="B14" s="163">
        <v>41602</v>
      </c>
      <c r="C14" s="163">
        <v>15119</v>
      </c>
      <c r="D14" s="163">
        <v>73</v>
      </c>
      <c r="E14" s="163">
        <v>27</v>
      </c>
      <c r="F14" s="163">
        <v>5719</v>
      </c>
      <c r="G14" s="163">
        <v>4173</v>
      </c>
      <c r="H14" s="163">
        <v>58</v>
      </c>
      <c r="I14" s="163">
        <v>42</v>
      </c>
    </row>
    <row r="15" spans="1:9" ht="22" customHeight="1" x14ac:dyDescent="0.35">
      <c r="A15" s="16" t="s">
        <v>412</v>
      </c>
      <c r="B15" s="148">
        <v>121700</v>
      </c>
      <c r="C15" s="148">
        <v>47128</v>
      </c>
      <c r="D15" s="148">
        <v>72</v>
      </c>
      <c r="E15" s="148">
        <v>28</v>
      </c>
      <c r="F15" s="148">
        <v>16213</v>
      </c>
      <c r="G15" s="148">
        <v>10997</v>
      </c>
      <c r="H15" s="148">
        <v>60</v>
      </c>
      <c r="I15" s="148">
        <v>40</v>
      </c>
    </row>
    <row r="16" spans="1:9" ht="22" customHeight="1" thickBot="1" x14ac:dyDescent="0.4">
      <c r="A16" s="96" t="s">
        <v>413</v>
      </c>
      <c r="B16" s="163">
        <v>73445</v>
      </c>
      <c r="C16" s="163">
        <v>26289</v>
      </c>
      <c r="D16" s="163">
        <v>74</v>
      </c>
      <c r="E16" s="163">
        <v>26</v>
      </c>
      <c r="F16" s="163">
        <v>11141</v>
      </c>
      <c r="G16" s="163">
        <v>7448</v>
      </c>
      <c r="H16" s="163">
        <v>60</v>
      </c>
      <c r="I16" s="163">
        <v>40</v>
      </c>
    </row>
    <row r="17" spans="1:9" ht="22" customHeight="1" x14ac:dyDescent="0.35">
      <c r="A17" s="27" t="s">
        <v>21</v>
      </c>
      <c r="B17" s="164">
        <v>886087</v>
      </c>
      <c r="C17" s="164">
        <v>350703</v>
      </c>
      <c r="D17" s="164">
        <v>72</v>
      </c>
      <c r="E17" s="164">
        <v>28</v>
      </c>
      <c r="F17" s="164">
        <v>131860</v>
      </c>
      <c r="G17" s="164">
        <v>88987</v>
      </c>
      <c r="H17" s="164">
        <v>60</v>
      </c>
      <c r="I17" s="164">
        <v>40</v>
      </c>
    </row>
    <row r="18" spans="1:9" ht="22" customHeight="1" thickBot="1" x14ac:dyDescent="0.4">
      <c r="A18" s="91" t="s">
        <v>22</v>
      </c>
      <c r="B18" s="165">
        <v>886087</v>
      </c>
      <c r="C18" s="165">
        <v>350703</v>
      </c>
      <c r="D18" s="165">
        <v>72</v>
      </c>
      <c r="E18" s="165">
        <v>28</v>
      </c>
      <c r="F18" s="165">
        <v>131860</v>
      </c>
      <c r="G18" s="165">
        <v>88987</v>
      </c>
      <c r="H18" s="165">
        <v>60</v>
      </c>
      <c r="I18" s="165">
        <v>40</v>
      </c>
    </row>
    <row r="19" spans="1:9" ht="15.5" x14ac:dyDescent="0.4">
      <c r="A19" s="4"/>
    </row>
    <row r="20" spans="1:9" x14ac:dyDescent="0.35">
      <c r="A20" s="2" t="s">
        <v>80</v>
      </c>
    </row>
    <row r="21" spans="1:9" ht="15.5" x14ac:dyDescent="0.4">
      <c r="A21" s="4"/>
    </row>
    <row r="22" spans="1:9" x14ac:dyDescent="0.35">
      <c r="A22" s="2" t="s">
        <v>227</v>
      </c>
    </row>
    <row r="23" spans="1:9" ht="15.5" x14ac:dyDescent="0.4">
      <c r="A23" s="4"/>
    </row>
    <row r="24" spans="1:9" ht="15.5" x14ac:dyDescent="0.35">
      <c r="A24" s="5" t="s">
        <v>23</v>
      </c>
    </row>
    <row r="25" spans="1:9" x14ac:dyDescent="0.35">
      <c r="A25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306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516</v>
      </c>
      <c r="D5" s="36">
        <v>1104</v>
      </c>
    </row>
    <row r="6" spans="1:4" s="6" customFormat="1" ht="22" customHeight="1" thickBot="1" x14ac:dyDescent="0.4">
      <c r="A6" s="65"/>
      <c r="B6" s="67" t="s">
        <v>77</v>
      </c>
      <c r="C6" s="62">
        <f>C5/(C5+D5)*100</f>
        <v>31.851851851851855</v>
      </c>
      <c r="D6" s="63">
        <f>D5/(C5+D5)*100</f>
        <v>68.148148148148152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270</v>
      </c>
      <c r="B10" s="2"/>
    </row>
    <row r="11" spans="1:4" x14ac:dyDescent="0.35">
      <c r="A11" s="2" t="s">
        <v>265</v>
      </c>
      <c r="B11" s="2"/>
    </row>
    <row r="12" spans="1:4" x14ac:dyDescent="0.35">
      <c r="A12" s="2"/>
      <c r="B12" s="2"/>
    </row>
    <row r="13" spans="1:4" x14ac:dyDescent="0.35">
      <c r="A13" s="2" t="s">
        <v>266</v>
      </c>
      <c r="B13" s="2"/>
    </row>
    <row r="14" spans="1:4" x14ac:dyDescent="0.35">
      <c r="A14" s="2" t="s">
        <v>267</v>
      </c>
      <c r="B14" s="2"/>
    </row>
    <row r="15" spans="1:4" x14ac:dyDescent="0.35">
      <c r="A15" s="2"/>
      <c r="B15" s="2"/>
    </row>
    <row r="16" spans="1:4" x14ac:dyDescent="0.35">
      <c r="A16" s="2" t="s">
        <v>268</v>
      </c>
      <c r="B16" s="2"/>
    </row>
    <row r="17" spans="1:2" x14ac:dyDescent="0.35">
      <c r="A17" s="2" t="s">
        <v>269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307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4" t="s">
        <v>21</v>
      </c>
      <c r="C4" s="175"/>
      <c r="D4" s="175"/>
      <c r="E4" s="176"/>
      <c r="F4" s="174" t="s">
        <v>22</v>
      </c>
      <c r="G4" s="175"/>
      <c r="H4" s="175"/>
      <c r="I4" s="175"/>
    </row>
    <row r="5" spans="1:9" s="6" customFormat="1" ht="22" customHeight="1" thickBot="1" x14ac:dyDescent="0.4">
      <c r="A5" s="13"/>
      <c r="B5" s="174" t="s">
        <v>76</v>
      </c>
      <c r="C5" s="176"/>
      <c r="D5" s="174" t="s">
        <v>77</v>
      </c>
      <c r="E5" s="176"/>
      <c r="F5" s="174" t="s">
        <v>76</v>
      </c>
      <c r="G5" s="176"/>
      <c r="H5" s="174" t="s">
        <v>77</v>
      </c>
      <c r="I5" s="175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6">
        <v>3121</v>
      </c>
      <c r="C7" s="156">
        <v>4745</v>
      </c>
      <c r="D7" s="149">
        <v>40</v>
      </c>
      <c r="E7" s="149">
        <v>60</v>
      </c>
      <c r="F7" s="156">
        <v>77446</v>
      </c>
      <c r="G7" s="156">
        <v>101911</v>
      </c>
      <c r="H7" s="149">
        <v>43</v>
      </c>
      <c r="I7" s="149">
        <v>57</v>
      </c>
    </row>
    <row r="8" spans="1:9" s="6" customFormat="1" ht="22" customHeight="1" x14ac:dyDescent="0.35">
      <c r="A8" s="17">
        <v>2003</v>
      </c>
      <c r="B8" s="157">
        <v>3805</v>
      </c>
      <c r="C8" s="157">
        <v>5716</v>
      </c>
      <c r="D8" s="151">
        <v>40</v>
      </c>
      <c r="E8" s="151">
        <v>60</v>
      </c>
      <c r="F8" s="157">
        <v>91795</v>
      </c>
      <c r="G8" s="158">
        <v>123061</v>
      </c>
      <c r="H8" s="151">
        <v>43</v>
      </c>
      <c r="I8" s="151">
        <v>57</v>
      </c>
    </row>
    <row r="9" spans="1:9" s="6" customFormat="1" ht="22" customHeight="1" x14ac:dyDescent="0.35">
      <c r="A9" s="49">
        <v>2004</v>
      </c>
      <c r="B9" s="159">
        <v>3815</v>
      </c>
      <c r="C9" s="159">
        <v>5473</v>
      </c>
      <c r="D9" s="160">
        <v>41</v>
      </c>
      <c r="E9" s="160">
        <v>59</v>
      </c>
      <c r="F9" s="159">
        <v>100090</v>
      </c>
      <c r="G9" s="159">
        <v>130603</v>
      </c>
      <c r="H9" s="160">
        <v>43</v>
      </c>
      <c r="I9" s="160">
        <v>57</v>
      </c>
    </row>
    <row r="10" spans="1:9" s="6" customFormat="1" ht="22" customHeight="1" x14ac:dyDescent="0.35">
      <c r="A10" s="17">
        <v>2005</v>
      </c>
      <c r="B10" s="157">
        <v>4033</v>
      </c>
      <c r="C10" s="157">
        <v>5333</v>
      </c>
      <c r="D10" s="151">
        <v>43</v>
      </c>
      <c r="E10" s="151">
        <v>57</v>
      </c>
      <c r="F10" s="157">
        <v>104791</v>
      </c>
      <c r="G10" s="158">
        <v>126869</v>
      </c>
      <c r="H10" s="151">
        <v>45</v>
      </c>
      <c r="I10" s="151">
        <v>55</v>
      </c>
    </row>
    <row r="11" spans="1:9" s="6" customFormat="1" ht="22" customHeight="1" x14ac:dyDescent="0.35">
      <c r="A11" s="49">
        <v>2006</v>
      </c>
      <c r="B11" s="159">
        <v>3264</v>
      </c>
      <c r="C11" s="159">
        <v>4246</v>
      </c>
      <c r="D11" s="160">
        <v>43</v>
      </c>
      <c r="E11" s="160">
        <v>57</v>
      </c>
      <c r="F11" s="159">
        <v>92667</v>
      </c>
      <c r="G11" s="159">
        <v>109738</v>
      </c>
      <c r="H11" s="160">
        <v>46</v>
      </c>
      <c r="I11" s="160">
        <v>54</v>
      </c>
    </row>
    <row r="12" spans="1:9" s="6" customFormat="1" ht="22" customHeight="1" x14ac:dyDescent="0.35">
      <c r="A12" s="17">
        <v>2007</v>
      </c>
      <c r="B12" s="157">
        <v>3049</v>
      </c>
      <c r="C12" s="157">
        <v>3502</v>
      </c>
      <c r="D12" s="151">
        <v>47</v>
      </c>
      <c r="E12" s="151">
        <v>53</v>
      </c>
      <c r="F12" s="157">
        <v>75553</v>
      </c>
      <c r="G12" s="158">
        <v>85851</v>
      </c>
      <c r="H12" s="151">
        <v>47</v>
      </c>
      <c r="I12" s="151">
        <v>53</v>
      </c>
    </row>
    <row r="13" spans="1:9" s="6" customFormat="1" ht="22" customHeight="1" x14ac:dyDescent="0.35">
      <c r="A13" s="49">
        <v>2008</v>
      </c>
      <c r="B13" s="159">
        <v>2607</v>
      </c>
      <c r="C13" s="159">
        <v>3019</v>
      </c>
      <c r="D13" s="160">
        <v>46</v>
      </c>
      <c r="E13" s="160">
        <v>54</v>
      </c>
      <c r="F13" s="159">
        <v>65481</v>
      </c>
      <c r="G13" s="159">
        <v>75829</v>
      </c>
      <c r="H13" s="160">
        <v>46</v>
      </c>
      <c r="I13" s="160">
        <v>54</v>
      </c>
    </row>
    <row r="14" spans="1:9" s="6" customFormat="1" ht="22" customHeight="1" x14ac:dyDescent="0.35">
      <c r="A14" s="17">
        <v>2009</v>
      </c>
      <c r="B14" s="157">
        <v>3264</v>
      </c>
      <c r="C14" s="157">
        <v>4810</v>
      </c>
      <c r="D14" s="151">
        <v>40</v>
      </c>
      <c r="E14" s="151">
        <v>60</v>
      </c>
      <c r="F14" s="157">
        <v>92395</v>
      </c>
      <c r="G14" s="158">
        <v>129836</v>
      </c>
      <c r="H14" s="151">
        <v>42</v>
      </c>
      <c r="I14" s="151">
        <v>58</v>
      </c>
    </row>
    <row r="15" spans="1:9" s="6" customFormat="1" ht="22" customHeight="1" x14ac:dyDescent="0.35">
      <c r="A15" s="49">
        <v>2010</v>
      </c>
      <c r="B15" s="159">
        <v>3387</v>
      </c>
      <c r="C15" s="159">
        <v>4211</v>
      </c>
      <c r="D15" s="160">
        <v>45</v>
      </c>
      <c r="E15" s="160">
        <v>55</v>
      </c>
      <c r="F15" s="159">
        <v>96667</v>
      </c>
      <c r="G15" s="159">
        <v>120006</v>
      </c>
      <c r="H15" s="160">
        <v>45</v>
      </c>
      <c r="I15" s="160">
        <v>55</v>
      </c>
    </row>
    <row r="16" spans="1:9" s="6" customFormat="1" ht="22" customHeight="1" x14ac:dyDescent="0.35">
      <c r="A16" s="17">
        <v>2011</v>
      </c>
      <c r="B16" s="157">
        <v>3139</v>
      </c>
      <c r="C16" s="157">
        <v>3518</v>
      </c>
      <c r="D16" s="151">
        <v>47</v>
      </c>
      <c r="E16" s="151">
        <v>53</v>
      </c>
      <c r="F16" s="157">
        <v>91771</v>
      </c>
      <c r="G16" s="158">
        <v>102203</v>
      </c>
      <c r="H16" s="151">
        <v>47</v>
      </c>
      <c r="I16" s="151">
        <v>53</v>
      </c>
    </row>
    <row r="17" spans="1:9" s="6" customFormat="1" ht="22" customHeight="1" x14ac:dyDescent="0.35">
      <c r="A17" s="49">
        <v>2012</v>
      </c>
      <c r="B17" s="159">
        <v>3166</v>
      </c>
      <c r="C17" s="159">
        <v>3901</v>
      </c>
      <c r="D17" s="160">
        <v>45</v>
      </c>
      <c r="E17" s="160">
        <v>55</v>
      </c>
      <c r="F17" s="159">
        <v>91289</v>
      </c>
      <c r="G17" s="159">
        <v>108820</v>
      </c>
      <c r="H17" s="160">
        <v>46</v>
      </c>
      <c r="I17" s="160">
        <v>54</v>
      </c>
    </row>
    <row r="18" spans="1:9" s="6" customFormat="1" ht="22" customHeight="1" x14ac:dyDescent="0.35">
      <c r="A18" s="17">
        <v>2013</v>
      </c>
      <c r="B18" s="157">
        <v>2992</v>
      </c>
      <c r="C18" s="157">
        <v>3892</v>
      </c>
      <c r="D18" s="151">
        <v>43</v>
      </c>
      <c r="E18" s="151">
        <v>57</v>
      </c>
      <c r="F18" s="157">
        <v>90459</v>
      </c>
      <c r="G18" s="158">
        <v>112060</v>
      </c>
      <c r="H18" s="151">
        <v>45</v>
      </c>
      <c r="I18" s="151">
        <v>55</v>
      </c>
    </row>
    <row r="19" spans="1:9" s="6" customFormat="1" ht="22" customHeight="1" x14ac:dyDescent="0.35">
      <c r="A19" s="49">
        <v>2014</v>
      </c>
      <c r="B19" s="159">
        <v>2727</v>
      </c>
      <c r="C19" s="159">
        <v>3669</v>
      </c>
      <c r="D19" s="160">
        <v>43</v>
      </c>
      <c r="E19" s="160">
        <v>57</v>
      </c>
      <c r="F19" s="159">
        <v>85825</v>
      </c>
      <c r="G19" s="159">
        <v>106608</v>
      </c>
      <c r="H19" s="160">
        <v>45</v>
      </c>
      <c r="I19" s="160">
        <v>55</v>
      </c>
    </row>
    <row r="20" spans="1:9" s="6" customFormat="1" ht="22" customHeight="1" x14ac:dyDescent="0.35">
      <c r="A20" s="17">
        <v>2015</v>
      </c>
      <c r="B20" s="157">
        <v>2569</v>
      </c>
      <c r="C20" s="157">
        <v>3674</v>
      </c>
      <c r="D20" s="151">
        <v>41</v>
      </c>
      <c r="E20" s="151">
        <v>59</v>
      </c>
      <c r="F20" s="157">
        <v>82547</v>
      </c>
      <c r="G20" s="158">
        <v>103961</v>
      </c>
      <c r="H20" s="151">
        <v>44</v>
      </c>
      <c r="I20" s="151">
        <v>56</v>
      </c>
    </row>
    <row r="21" spans="1:9" s="6" customFormat="1" ht="22" customHeight="1" x14ac:dyDescent="0.35">
      <c r="A21" s="49">
        <v>2016</v>
      </c>
      <c r="B21" s="159">
        <v>2357</v>
      </c>
      <c r="C21" s="159">
        <v>3544</v>
      </c>
      <c r="D21" s="160">
        <v>40</v>
      </c>
      <c r="E21" s="160">
        <v>60</v>
      </c>
      <c r="F21" s="159">
        <v>80847</v>
      </c>
      <c r="G21" s="159">
        <v>102903</v>
      </c>
      <c r="H21" s="160">
        <v>44</v>
      </c>
      <c r="I21" s="160">
        <v>56</v>
      </c>
    </row>
    <row r="22" spans="1:9" s="6" customFormat="1" ht="22" customHeight="1" x14ac:dyDescent="0.35">
      <c r="A22" s="17">
        <v>2017</v>
      </c>
      <c r="B22" s="157">
        <v>2132</v>
      </c>
      <c r="C22" s="157">
        <v>2926</v>
      </c>
      <c r="D22" s="151">
        <v>42</v>
      </c>
      <c r="E22" s="151">
        <v>58</v>
      </c>
      <c r="F22" s="157">
        <v>84611</v>
      </c>
      <c r="G22" s="158">
        <v>102301</v>
      </c>
      <c r="H22" s="151">
        <v>45</v>
      </c>
      <c r="I22" s="151">
        <v>55</v>
      </c>
    </row>
    <row r="23" spans="1:9" s="6" customFormat="1" ht="22" customHeight="1" x14ac:dyDescent="0.35">
      <c r="A23" s="49">
        <v>2018</v>
      </c>
      <c r="B23" s="159">
        <v>2324</v>
      </c>
      <c r="C23" s="159">
        <v>2725</v>
      </c>
      <c r="D23" s="160">
        <v>46</v>
      </c>
      <c r="E23" s="160">
        <v>54</v>
      </c>
      <c r="F23" s="159">
        <v>85578</v>
      </c>
      <c r="G23" s="159">
        <v>95144</v>
      </c>
      <c r="H23" s="160">
        <v>47</v>
      </c>
      <c r="I23" s="160">
        <v>53</v>
      </c>
    </row>
    <row r="24" spans="1:9" s="6" customFormat="1" ht="22" customHeight="1" x14ac:dyDescent="0.35">
      <c r="A24" s="17">
        <v>2019</v>
      </c>
      <c r="B24" s="157">
        <v>2460</v>
      </c>
      <c r="C24" s="157">
        <v>2965</v>
      </c>
      <c r="D24" s="151">
        <v>45</v>
      </c>
      <c r="E24" s="151">
        <v>55</v>
      </c>
      <c r="F24" s="157">
        <v>85665</v>
      </c>
      <c r="G24" s="158">
        <v>95632</v>
      </c>
      <c r="H24" s="151">
        <v>47</v>
      </c>
      <c r="I24" s="151">
        <v>53</v>
      </c>
    </row>
    <row r="25" spans="1:9" s="6" customFormat="1" ht="22" customHeight="1" x14ac:dyDescent="0.35">
      <c r="A25" s="137">
        <v>2020</v>
      </c>
      <c r="B25" s="168">
        <v>2695</v>
      </c>
      <c r="C25" s="169">
        <v>3479</v>
      </c>
      <c r="D25" s="170">
        <v>44</v>
      </c>
      <c r="E25" s="170">
        <v>56</v>
      </c>
      <c r="F25" s="169">
        <v>111721</v>
      </c>
      <c r="G25" s="171">
        <v>132209</v>
      </c>
      <c r="H25" s="170">
        <v>46</v>
      </c>
      <c r="I25" s="170">
        <v>54</v>
      </c>
    </row>
    <row r="26" spans="1:9" s="6" customFormat="1" ht="22" customHeight="1" thickBot="1" x14ac:dyDescent="0.4">
      <c r="A26" s="118">
        <v>2021</v>
      </c>
      <c r="B26" s="119">
        <v>2072.75</v>
      </c>
      <c r="C26" s="119">
        <v>2583.25</v>
      </c>
      <c r="D26" s="120">
        <v>44.517826460481096</v>
      </c>
      <c r="E26" s="120">
        <v>55.482173539518897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308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4" t="s">
        <v>83</v>
      </c>
      <c r="C4" s="175"/>
      <c r="D4" s="175"/>
      <c r="E4" s="176"/>
      <c r="F4" s="174" t="s">
        <v>84</v>
      </c>
      <c r="G4" s="175"/>
      <c r="H4" s="175"/>
      <c r="I4" s="175"/>
    </row>
    <row r="5" spans="1:9" s="6" customFormat="1" ht="22" customHeight="1" thickBot="1" x14ac:dyDescent="0.4">
      <c r="A5" s="13"/>
      <c r="B5" s="174" t="s">
        <v>76</v>
      </c>
      <c r="C5" s="176"/>
      <c r="D5" s="174" t="s">
        <v>77</v>
      </c>
      <c r="E5" s="176"/>
      <c r="F5" s="174" t="s">
        <v>76</v>
      </c>
      <c r="G5" s="176"/>
      <c r="H5" s="174" t="s">
        <v>77</v>
      </c>
      <c r="I5" s="175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326.16666666666669</v>
      </c>
      <c r="C7" s="69">
        <v>181</v>
      </c>
      <c r="D7" s="69">
        <v>64.311534669733817</v>
      </c>
      <c r="E7" s="69">
        <v>35.688465330266183</v>
      </c>
      <c r="F7" s="69">
        <v>786.75</v>
      </c>
      <c r="G7" s="69">
        <v>597.83333333333337</v>
      </c>
      <c r="H7" s="69">
        <v>56.822148660848626</v>
      </c>
      <c r="I7" s="69">
        <v>43.177851339151367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309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1">
        <v>4628</v>
      </c>
      <c r="C5" s="61">
        <f>B5/$B$26*100</f>
        <v>7.7478110926958301</v>
      </c>
    </row>
    <row r="6" spans="1:3" s="6" customFormat="1" ht="22" customHeight="1" x14ac:dyDescent="0.35">
      <c r="A6" s="17" t="s">
        <v>238</v>
      </c>
      <c r="B6" s="58">
        <v>2596</v>
      </c>
      <c r="C6" s="58">
        <f t="shared" ref="C6:C26" si="0">B6/$B$26*100</f>
        <v>4.3460063951249728</v>
      </c>
    </row>
    <row r="7" spans="1:3" s="6" customFormat="1" ht="22" customHeight="1" x14ac:dyDescent="0.35">
      <c r="A7" s="16" t="s">
        <v>237</v>
      </c>
      <c r="B7" s="61">
        <v>2393</v>
      </c>
      <c r="C7" s="61">
        <f t="shared" si="0"/>
        <v>4.0061607486648922</v>
      </c>
    </row>
    <row r="8" spans="1:3" s="6" customFormat="1" ht="22" customHeight="1" x14ac:dyDescent="0.35">
      <c r="A8" s="17" t="s">
        <v>247</v>
      </c>
      <c r="B8" s="58">
        <v>2075</v>
      </c>
      <c r="C8" s="58">
        <f t="shared" si="0"/>
        <v>3.4737917064269332</v>
      </c>
    </row>
    <row r="9" spans="1:3" s="6" customFormat="1" ht="22" customHeight="1" x14ac:dyDescent="0.35">
      <c r="A9" s="16" t="s">
        <v>240</v>
      </c>
      <c r="B9" s="61">
        <v>1804</v>
      </c>
      <c r="C9" s="61">
        <f t="shared" si="0"/>
        <v>3.0201061389851507</v>
      </c>
    </row>
    <row r="10" spans="1:3" s="6" customFormat="1" ht="22" customHeight="1" x14ac:dyDescent="0.35">
      <c r="A10" s="17" t="s">
        <v>244</v>
      </c>
      <c r="B10" s="58">
        <v>1674</v>
      </c>
      <c r="C10" s="58">
        <f t="shared" si="0"/>
        <v>2.802470995931897</v>
      </c>
    </row>
    <row r="11" spans="1:3" s="6" customFormat="1" ht="22" customHeight="1" x14ac:dyDescent="0.35">
      <c r="A11" s="16" t="s">
        <v>245</v>
      </c>
      <c r="B11" s="61">
        <v>1630</v>
      </c>
      <c r="C11" s="61">
        <f t="shared" si="0"/>
        <v>2.7288098705907959</v>
      </c>
    </row>
    <row r="12" spans="1:3" s="6" customFormat="1" ht="22" customHeight="1" x14ac:dyDescent="0.35">
      <c r="A12" s="17" t="s">
        <v>243</v>
      </c>
      <c r="B12" s="58">
        <v>1506</v>
      </c>
      <c r="C12" s="58">
        <f t="shared" si="0"/>
        <v>2.5212194264476921</v>
      </c>
    </row>
    <row r="13" spans="1:3" s="6" customFormat="1" ht="22" customHeight="1" x14ac:dyDescent="0.35">
      <c r="A13" s="16" t="s">
        <v>239</v>
      </c>
      <c r="B13" s="61">
        <v>1385</v>
      </c>
      <c r="C13" s="61">
        <f t="shared" si="0"/>
        <v>2.3186513317596638</v>
      </c>
    </row>
    <row r="14" spans="1:3" s="6" customFormat="1" ht="22" customHeight="1" x14ac:dyDescent="0.35">
      <c r="A14" s="17" t="s">
        <v>241</v>
      </c>
      <c r="B14" s="58">
        <v>1343</v>
      </c>
      <c r="C14" s="58">
        <f t="shared" si="0"/>
        <v>2.2483384393886126</v>
      </c>
    </row>
    <row r="15" spans="1:3" s="6" customFormat="1" ht="22" customHeight="1" x14ac:dyDescent="0.35">
      <c r="A15" s="16" t="s">
        <v>246</v>
      </c>
      <c r="B15" s="61">
        <v>1267</v>
      </c>
      <c r="C15" s="61">
        <f t="shared" si="0"/>
        <v>2.1211055865267103</v>
      </c>
    </row>
    <row r="16" spans="1:3" s="6" customFormat="1" ht="22" customHeight="1" x14ac:dyDescent="0.35">
      <c r="A16" s="17" t="s">
        <v>242</v>
      </c>
      <c r="B16" s="58">
        <v>1254</v>
      </c>
      <c r="C16" s="58">
        <f t="shared" si="0"/>
        <v>2.0993420722213849</v>
      </c>
    </row>
    <row r="17" spans="1:3" s="6" customFormat="1" ht="22" customHeight="1" x14ac:dyDescent="0.35">
      <c r="A17" s="16" t="s">
        <v>248</v>
      </c>
      <c r="B17" s="61">
        <v>1044</v>
      </c>
      <c r="C17" s="61">
        <f t="shared" si="0"/>
        <v>1.7477776103661291</v>
      </c>
    </row>
    <row r="18" spans="1:3" s="6" customFormat="1" ht="22" customHeight="1" x14ac:dyDescent="0.35">
      <c r="A18" s="17" t="s">
        <v>249</v>
      </c>
      <c r="B18" s="58">
        <v>893</v>
      </c>
      <c r="C18" s="58">
        <f t="shared" si="0"/>
        <v>1.49498602112735</v>
      </c>
    </row>
    <row r="19" spans="1:3" s="6" customFormat="1" ht="22" customHeight="1" x14ac:dyDescent="0.35">
      <c r="A19" s="16" t="s">
        <v>250</v>
      </c>
      <c r="B19" s="61">
        <v>844</v>
      </c>
      <c r="C19" s="61">
        <f t="shared" si="0"/>
        <v>1.4129543133611235</v>
      </c>
    </row>
    <row r="20" spans="1:3" s="6" customFormat="1" ht="22" customHeight="1" x14ac:dyDescent="0.35">
      <c r="A20" s="17" t="s">
        <v>251</v>
      </c>
      <c r="B20" s="58">
        <v>735</v>
      </c>
      <c r="C20" s="58">
        <f t="shared" si="0"/>
        <v>1.2304756164933957</v>
      </c>
    </row>
    <row r="21" spans="1:3" s="6" customFormat="1" ht="22" customHeight="1" x14ac:dyDescent="0.35">
      <c r="A21" s="16" t="s">
        <v>252</v>
      </c>
      <c r="B21" s="61">
        <v>666</v>
      </c>
      <c r="C21" s="61">
        <f t="shared" si="0"/>
        <v>1.1149615790266687</v>
      </c>
    </row>
    <row r="22" spans="1:3" s="6" customFormat="1" ht="22" customHeight="1" x14ac:dyDescent="0.35">
      <c r="A22" s="17" t="s">
        <v>256</v>
      </c>
      <c r="B22" s="58">
        <v>633</v>
      </c>
      <c r="C22" s="58">
        <f t="shared" si="0"/>
        <v>1.0597157350208428</v>
      </c>
    </row>
    <row r="23" spans="1:3" s="6" customFormat="1" ht="22" customHeight="1" x14ac:dyDescent="0.35">
      <c r="A23" s="16" t="s">
        <v>462</v>
      </c>
      <c r="B23" s="61">
        <v>626</v>
      </c>
      <c r="C23" s="61">
        <f t="shared" si="0"/>
        <v>1.0479969196256675</v>
      </c>
    </row>
    <row r="24" spans="1:3" s="6" customFormat="1" ht="22" customHeight="1" thickBot="1" x14ac:dyDescent="0.4">
      <c r="A24" s="17" t="s">
        <v>463</v>
      </c>
      <c r="B24" s="58">
        <v>616</v>
      </c>
      <c r="C24" s="58">
        <f t="shared" si="0"/>
        <v>1.0312557547754173</v>
      </c>
    </row>
    <row r="25" spans="1:3" s="6" customFormat="1" ht="22" customHeight="1" x14ac:dyDescent="0.35">
      <c r="A25" s="138" t="s">
        <v>91</v>
      </c>
      <c r="B25" s="89">
        <f>SUM(B5:B24)</f>
        <v>29612</v>
      </c>
      <c r="C25" s="89">
        <f t="shared" si="0"/>
        <v>49.573937354561131</v>
      </c>
    </row>
    <row r="26" spans="1:3" s="6" customFormat="1" ht="22" customHeight="1" thickBot="1" x14ac:dyDescent="0.4">
      <c r="A26" s="28" t="s">
        <v>222</v>
      </c>
      <c r="B26" s="94">
        <v>59733</v>
      </c>
      <c r="C26" s="94">
        <f t="shared" si="0"/>
        <v>100</v>
      </c>
    </row>
    <row r="28" spans="1:3" ht="15.5" x14ac:dyDescent="0.35">
      <c r="A28" s="166" t="s">
        <v>464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310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255</v>
      </c>
      <c r="B5" s="61">
        <v>2069</v>
      </c>
      <c r="C5" s="61">
        <f>B5/$B$26*100</f>
        <v>3.2203337068858175</v>
      </c>
    </row>
    <row r="6" spans="1:3" s="6" customFormat="1" ht="22" customHeight="1" x14ac:dyDescent="0.35">
      <c r="A6" s="17" t="s">
        <v>259</v>
      </c>
      <c r="B6" s="58">
        <v>1651</v>
      </c>
      <c r="C6" s="58">
        <f t="shared" ref="C6:C26" si="0">B6/$B$26*100</f>
        <v>2.5697297970364836</v>
      </c>
    </row>
    <row r="7" spans="1:3" s="6" customFormat="1" ht="22" customHeight="1" x14ac:dyDescent="0.35">
      <c r="A7" s="16" t="s">
        <v>254</v>
      </c>
      <c r="B7" s="61">
        <v>1579</v>
      </c>
      <c r="C7" s="61">
        <f t="shared" si="0"/>
        <v>2.4576640517992776</v>
      </c>
    </row>
    <row r="8" spans="1:3" s="6" customFormat="1" ht="22" customHeight="1" x14ac:dyDescent="0.35">
      <c r="A8" s="17" t="s">
        <v>256</v>
      </c>
      <c r="B8" s="58">
        <v>1494</v>
      </c>
      <c r="C8" s="58">
        <f t="shared" si="0"/>
        <v>2.325364213672021</v>
      </c>
    </row>
    <row r="9" spans="1:3" s="6" customFormat="1" ht="22" customHeight="1" x14ac:dyDescent="0.35">
      <c r="A9" s="16" t="s">
        <v>465</v>
      </c>
      <c r="B9" s="61">
        <v>1343</v>
      </c>
      <c r="C9" s="61">
        <f t="shared" si="0"/>
        <v>2.0903374424106587</v>
      </c>
    </row>
    <row r="10" spans="1:3" s="6" customFormat="1" ht="22" customHeight="1" x14ac:dyDescent="0.35">
      <c r="A10" s="17" t="s">
        <v>261</v>
      </c>
      <c r="B10" s="58">
        <v>1188</v>
      </c>
      <c r="C10" s="58">
        <f t="shared" si="0"/>
        <v>1.8490847964138961</v>
      </c>
    </row>
    <row r="11" spans="1:3" s="6" customFormat="1" ht="22" customHeight="1" x14ac:dyDescent="0.35">
      <c r="A11" s="16" t="s">
        <v>260</v>
      </c>
      <c r="B11" s="61">
        <v>1110</v>
      </c>
      <c r="C11" s="61">
        <f t="shared" si="0"/>
        <v>1.7276802390735899</v>
      </c>
    </row>
    <row r="12" spans="1:3" s="6" customFormat="1" ht="22" customHeight="1" x14ac:dyDescent="0.35">
      <c r="A12" s="17" t="s">
        <v>253</v>
      </c>
      <c r="B12" s="58">
        <v>1056</v>
      </c>
      <c r="C12" s="58">
        <f t="shared" si="0"/>
        <v>1.6436309301456855</v>
      </c>
    </row>
    <row r="13" spans="1:3" s="6" customFormat="1" ht="22" customHeight="1" x14ac:dyDescent="0.35">
      <c r="A13" s="16" t="s">
        <v>244</v>
      </c>
      <c r="B13" s="61">
        <v>1054</v>
      </c>
      <c r="C13" s="61">
        <f t="shared" si="0"/>
        <v>1.6405179927779852</v>
      </c>
    </row>
    <row r="14" spans="1:3" s="6" customFormat="1" ht="22" customHeight="1" x14ac:dyDescent="0.35">
      <c r="A14" s="17" t="s">
        <v>258</v>
      </c>
      <c r="B14" s="58">
        <v>1020</v>
      </c>
      <c r="C14" s="58">
        <f t="shared" si="0"/>
        <v>1.5875980575270825</v>
      </c>
    </row>
    <row r="15" spans="1:3" s="6" customFormat="1" ht="22" customHeight="1" x14ac:dyDescent="0.35">
      <c r="A15" s="16" t="s">
        <v>466</v>
      </c>
      <c r="B15" s="61">
        <v>980</v>
      </c>
      <c r="C15" s="61">
        <f t="shared" si="0"/>
        <v>1.5253393101730792</v>
      </c>
    </row>
    <row r="16" spans="1:3" s="6" customFormat="1" ht="22" customHeight="1" x14ac:dyDescent="0.35">
      <c r="A16" s="17" t="s">
        <v>262</v>
      </c>
      <c r="B16" s="58">
        <v>934</v>
      </c>
      <c r="C16" s="58">
        <f t="shared" si="0"/>
        <v>1.4537417507159756</v>
      </c>
    </row>
    <row r="17" spans="1:3" s="6" customFormat="1" ht="22" customHeight="1" x14ac:dyDescent="0.35">
      <c r="A17" s="16" t="s">
        <v>257</v>
      </c>
      <c r="B17" s="61">
        <v>913</v>
      </c>
      <c r="C17" s="61">
        <f t="shared" si="0"/>
        <v>1.4210559083551237</v>
      </c>
    </row>
    <row r="18" spans="1:3" s="6" customFormat="1" ht="22" customHeight="1" x14ac:dyDescent="0.35">
      <c r="A18" s="17" t="s">
        <v>237</v>
      </c>
      <c r="B18" s="58">
        <v>886</v>
      </c>
      <c r="C18" s="58">
        <f t="shared" si="0"/>
        <v>1.3790312538911715</v>
      </c>
    </row>
    <row r="19" spans="1:3" s="6" customFormat="1" ht="22" customHeight="1" x14ac:dyDescent="0.35">
      <c r="A19" s="16" t="s">
        <v>264</v>
      </c>
      <c r="B19" s="61">
        <v>714</v>
      </c>
      <c r="C19" s="61">
        <f t="shared" si="0"/>
        <v>1.1113186402689579</v>
      </c>
    </row>
    <row r="20" spans="1:3" s="6" customFormat="1" ht="22" customHeight="1" x14ac:dyDescent="0.35">
      <c r="A20" s="17" t="s">
        <v>240</v>
      </c>
      <c r="B20" s="58">
        <v>686</v>
      </c>
      <c r="C20" s="58">
        <f t="shared" si="0"/>
        <v>1.0677375171211554</v>
      </c>
    </row>
    <row r="21" spans="1:3" s="6" customFormat="1" ht="22" customHeight="1" x14ac:dyDescent="0.35">
      <c r="A21" s="16" t="s">
        <v>247</v>
      </c>
      <c r="B21" s="61">
        <v>686</v>
      </c>
      <c r="C21" s="61">
        <f t="shared" si="0"/>
        <v>1.0677375171211554</v>
      </c>
    </row>
    <row r="22" spans="1:3" s="6" customFormat="1" ht="22" customHeight="1" x14ac:dyDescent="0.35">
      <c r="A22" s="17" t="s">
        <v>467</v>
      </c>
      <c r="B22" s="58">
        <v>663</v>
      </c>
      <c r="C22" s="58">
        <f t="shared" si="0"/>
        <v>1.0319387373926037</v>
      </c>
    </row>
    <row r="23" spans="1:3" s="6" customFormat="1" ht="22" customHeight="1" x14ac:dyDescent="0.35">
      <c r="A23" s="16" t="s">
        <v>468</v>
      </c>
      <c r="B23" s="61">
        <v>636</v>
      </c>
      <c r="C23" s="61">
        <f t="shared" si="0"/>
        <v>0.98991408292865146</v>
      </c>
    </row>
    <row r="24" spans="1:3" s="6" customFormat="1" ht="22" customHeight="1" thickBot="1" x14ac:dyDescent="0.4">
      <c r="A24" s="17" t="s">
        <v>263</v>
      </c>
      <c r="B24" s="58">
        <v>631</v>
      </c>
      <c r="C24" s="58">
        <f t="shared" si="0"/>
        <v>0.98213173950940114</v>
      </c>
    </row>
    <row r="25" spans="1:3" s="6" customFormat="1" ht="22" customHeight="1" x14ac:dyDescent="0.35">
      <c r="A25" s="138" t="s">
        <v>91</v>
      </c>
      <c r="B25" s="89">
        <f>SUM(B5:B24)</f>
        <v>21293</v>
      </c>
      <c r="C25" s="89">
        <f t="shared" si="0"/>
        <v>33.141887685219771</v>
      </c>
    </row>
    <row r="26" spans="1:3" s="6" customFormat="1" ht="22" customHeight="1" thickBot="1" x14ac:dyDescent="0.4">
      <c r="A26" s="28" t="s">
        <v>222</v>
      </c>
      <c r="B26" s="94">
        <v>64248</v>
      </c>
      <c r="C26" s="94">
        <f t="shared" si="0"/>
        <v>100</v>
      </c>
    </row>
    <row r="28" spans="1:3" ht="15.5" x14ac:dyDescent="0.35">
      <c r="A28" s="166" t="s">
        <v>469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4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311</v>
      </c>
    </row>
    <row r="3" spans="1:7" ht="16" thickBot="1" x14ac:dyDescent="0.45">
      <c r="A3" s="4" t="s">
        <v>271</v>
      </c>
    </row>
    <row r="4" spans="1:7" s="6" customFormat="1" ht="22" customHeight="1" thickBot="1" x14ac:dyDescent="0.4">
      <c r="A4" s="15" t="s">
        <v>18</v>
      </c>
      <c r="B4" s="174" t="s">
        <v>95</v>
      </c>
      <c r="C4" s="176"/>
      <c r="D4" s="174" t="s">
        <v>96</v>
      </c>
      <c r="E4" s="176"/>
      <c r="F4" s="174" t="s">
        <v>97</v>
      </c>
      <c r="G4" s="175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404</v>
      </c>
      <c r="B6" s="148">
        <v>55.854218480964221</v>
      </c>
      <c r="C6" s="148">
        <v>58.041416682794654</v>
      </c>
      <c r="D6" s="148">
        <v>22424.373351601302</v>
      </c>
      <c r="E6" s="148">
        <v>42455.554518172721</v>
      </c>
      <c r="F6" s="148">
        <v>740</v>
      </c>
      <c r="G6" s="148">
        <v>1039</v>
      </c>
    </row>
    <row r="7" spans="1:7" s="6" customFormat="1" ht="22" customHeight="1" x14ac:dyDescent="0.35">
      <c r="A7" s="96" t="s">
        <v>405</v>
      </c>
      <c r="B7" s="163">
        <v>59.815480529927854</v>
      </c>
      <c r="C7" s="163">
        <v>62.162092712509001</v>
      </c>
      <c r="D7" s="163">
        <v>33305.534042195512</v>
      </c>
      <c r="E7" s="163">
        <v>97169.868256789719</v>
      </c>
      <c r="F7" s="163">
        <v>1028</v>
      </c>
      <c r="G7" s="163">
        <v>1615</v>
      </c>
    </row>
    <row r="8" spans="1:7" s="6" customFormat="1" ht="22" customHeight="1" x14ac:dyDescent="0.35">
      <c r="A8" s="16" t="s">
        <v>406</v>
      </c>
      <c r="B8" s="148">
        <v>55.139679956604283</v>
      </c>
      <c r="C8" s="148">
        <v>56.38766519823789</v>
      </c>
      <c r="D8" s="148">
        <v>23187.80127889818</v>
      </c>
      <c r="E8" s="148">
        <v>39813.453125</v>
      </c>
      <c r="F8" s="148">
        <v>675</v>
      </c>
      <c r="G8" s="148">
        <v>635.5</v>
      </c>
    </row>
    <row r="9" spans="1:7" s="6" customFormat="1" ht="22" customHeight="1" x14ac:dyDescent="0.35">
      <c r="A9" s="96" t="s">
        <v>407</v>
      </c>
      <c r="B9" s="163">
        <v>58.149989782712353</v>
      </c>
      <c r="C9" s="163">
        <v>61.022078547355385</v>
      </c>
      <c r="D9" s="163">
        <v>31834.56132130725</v>
      </c>
      <c r="E9" s="163">
        <v>74187.280883678992</v>
      </c>
      <c r="F9" s="163">
        <v>823</v>
      </c>
      <c r="G9" s="163">
        <v>1119.5</v>
      </c>
    </row>
    <row r="10" spans="1:7" s="6" customFormat="1" ht="22" customHeight="1" x14ac:dyDescent="0.35">
      <c r="A10" s="16" t="s">
        <v>408</v>
      </c>
      <c r="B10" s="148">
        <v>57.415745667894669</v>
      </c>
      <c r="C10" s="148">
        <v>59.520300147393812</v>
      </c>
      <c r="D10" s="148">
        <v>25351.283982889734</v>
      </c>
      <c r="E10" s="148">
        <v>51981.759342638448</v>
      </c>
      <c r="F10" s="148">
        <v>737</v>
      </c>
      <c r="G10" s="148">
        <v>1007</v>
      </c>
    </row>
    <row r="11" spans="1:7" s="6" customFormat="1" ht="22" customHeight="1" x14ac:dyDescent="0.35">
      <c r="A11" s="96" t="s">
        <v>409</v>
      </c>
      <c r="B11" s="163">
        <v>55.422023476802686</v>
      </c>
      <c r="C11" s="163">
        <v>59.087291058636239</v>
      </c>
      <c r="D11" s="163">
        <v>25181.420574886535</v>
      </c>
      <c r="E11" s="163">
        <v>43894.499326448138</v>
      </c>
      <c r="F11" s="163">
        <v>482</v>
      </c>
      <c r="G11" s="163">
        <v>708</v>
      </c>
    </row>
    <row r="12" spans="1:7" s="6" customFormat="1" ht="22" customHeight="1" x14ac:dyDescent="0.35">
      <c r="A12" s="16" t="s">
        <v>410</v>
      </c>
      <c r="B12" s="148">
        <v>58.620689655172406</v>
      </c>
      <c r="C12" s="148">
        <v>59.808413161182841</v>
      </c>
      <c r="D12" s="148">
        <v>30615.990320178706</v>
      </c>
      <c r="E12" s="148">
        <v>36497.901114206128</v>
      </c>
      <c r="F12" s="148">
        <v>697</v>
      </c>
      <c r="G12" s="148">
        <v>1036</v>
      </c>
    </row>
    <row r="13" spans="1:7" s="6" customFormat="1" ht="22" customHeight="1" x14ac:dyDescent="0.35">
      <c r="A13" s="96" t="s">
        <v>411</v>
      </c>
      <c r="B13" s="163">
        <v>59.433962264150942</v>
      </c>
      <c r="C13" s="163">
        <v>60.734101579172005</v>
      </c>
      <c r="D13" s="163">
        <v>22846.260015117157</v>
      </c>
      <c r="E13" s="163">
        <v>46292.733661278988</v>
      </c>
      <c r="F13" s="163">
        <v>570</v>
      </c>
      <c r="G13" s="163">
        <v>855.5</v>
      </c>
    </row>
    <row r="14" spans="1:7" s="6" customFormat="1" ht="22" customHeight="1" x14ac:dyDescent="0.35">
      <c r="A14" s="16" t="s">
        <v>412</v>
      </c>
      <c r="B14" s="148">
        <v>56.156256249583357</v>
      </c>
      <c r="C14" s="148">
        <v>59.654878288826197</v>
      </c>
      <c r="D14" s="148">
        <v>30285.903371320037</v>
      </c>
      <c r="E14" s="148">
        <v>51139.84865816102</v>
      </c>
      <c r="F14" s="148">
        <v>886.5</v>
      </c>
      <c r="G14" s="148">
        <v>1332</v>
      </c>
    </row>
    <row r="15" spans="1:7" s="6" customFormat="1" ht="22" customHeight="1" thickBot="1" x14ac:dyDescent="0.4">
      <c r="A15" s="96" t="s">
        <v>491</v>
      </c>
      <c r="B15" s="163">
        <v>54.777454033959607</v>
      </c>
      <c r="C15" s="163">
        <v>57.233830845771152</v>
      </c>
      <c r="D15" s="163">
        <v>23364.028429933969</v>
      </c>
      <c r="E15" s="163">
        <v>42369.633518776078</v>
      </c>
      <c r="F15" s="163">
        <v>736</v>
      </c>
      <c r="G15" s="163">
        <v>1010.5</v>
      </c>
    </row>
    <row r="16" spans="1:7" s="6" customFormat="1" ht="22" customHeight="1" x14ac:dyDescent="0.35">
      <c r="A16" s="27" t="s">
        <v>21</v>
      </c>
      <c r="B16" s="89">
        <v>57.784272289915016</v>
      </c>
      <c r="C16" s="89">
        <v>60.249150622876556</v>
      </c>
      <c r="D16" s="89">
        <v>29303.456558614358</v>
      </c>
      <c r="E16" s="89">
        <v>68200.234156820617</v>
      </c>
      <c r="F16" s="89">
        <v>846</v>
      </c>
      <c r="G16" s="90">
        <v>1217</v>
      </c>
    </row>
    <row r="17" spans="1:7" s="6" customFormat="1" ht="22" customHeight="1" thickBot="1" x14ac:dyDescent="0.4">
      <c r="A17" s="91" t="s">
        <v>22</v>
      </c>
      <c r="B17" s="92">
        <v>61.56028271749561</v>
      </c>
      <c r="C17" s="92">
        <v>63.596257035119386</v>
      </c>
      <c r="D17" s="92">
        <v>44293.657051489179</v>
      </c>
      <c r="E17" s="92">
        <v>93823.434714490882</v>
      </c>
      <c r="F17" s="92">
        <v>1417</v>
      </c>
      <c r="G17" s="93">
        <v>2137</v>
      </c>
    </row>
    <row r="18" spans="1:7" ht="15.5" x14ac:dyDescent="0.4">
      <c r="A18" s="4"/>
    </row>
    <row r="19" spans="1:7" x14ac:dyDescent="0.35">
      <c r="A19" s="2" t="s">
        <v>312</v>
      </c>
    </row>
    <row r="20" spans="1:7" x14ac:dyDescent="0.35">
      <c r="A20" s="2"/>
    </row>
    <row r="21" spans="1:7" x14ac:dyDescent="0.35">
      <c r="A21" s="2" t="s">
        <v>94</v>
      </c>
    </row>
    <row r="22" spans="1:7" ht="15.5" x14ac:dyDescent="0.4">
      <c r="A22" s="4"/>
    </row>
    <row r="23" spans="1:7" ht="15.5" x14ac:dyDescent="0.35">
      <c r="A23" s="5" t="s">
        <v>23</v>
      </c>
    </row>
    <row r="24" spans="1:7" x14ac:dyDescent="0.35">
      <c r="A24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313</v>
      </c>
      <c r="G2" s="7"/>
      <c r="N2" s="3" t="s">
        <v>316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4" t="s">
        <v>90</v>
      </c>
      <c r="C4" s="176"/>
      <c r="D4" s="174" t="s">
        <v>102</v>
      </c>
      <c r="E4" s="175"/>
      <c r="N4" s="9"/>
      <c r="O4" s="174" t="s">
        <v>90</v>
      </c>
      <c r="P4" s="176"/>
      <c r="Q4" s="174" t="s">
        <v>102</v>
      </c>
      <c r="R4" s="175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12</v>
      </c>
      <c r="C6" s="36">
        <v>3</v>
      </c>
      <c r="D6" s="167" t="s">
        <v>470</v>
      </c>
      <c r="E6" s="167" t="s">
        <v>490</v>
      </c>
      <c r="N6" s="46" t="s">
        <v>99</v>
      </c>
      <c r="O6" s="36">
        <v>14</v>
      </c>
      <c r="P6" s="36">
        <v>1</v>
      </c>
      <c r="Q6" s="167" t="s">
        <v>480</v>
      </c>
      <c r="R6" s="167" t="s">
        <v>479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387</v>
      </c>
      <c r="E7" s="141" t="s">
        <v>388</v>
      </c>
      <c r="F7" s="140"/>
      <c r="N7" s="48" t="s">
        <v>22</v>
      </c>
      <c r="O7" s="62">
        <v>18</v>
      </c>
      <c r="P7" s="62">
        <v>2</v>
      </c>
      <c r="Q7" s="62" t="s">
        <v>393</v>
      </c>
      <c r="R7" s="142" t="s">
        <v>388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314</v>
      </c>
      <c r="H12" s="7"/>
      <c r="I12" s="7"/>
      <c r="J12" s="7"/>
      <c r="N12" s="3" t="s">
        <v>317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4" t="s">
        <v>90</v>
      </c>
      <c r="C14" s="176"/>
      <c r="D14" s="174" t="s">
        <v>102</v>
      </c>
      <c r="E14" s="175"/>
      <c r="N14" s="9"/>
      <c r="O14" s="174" t="s">
        <v>90</v>
      </c>
      <c r="P14" s="176"/>
      <c r="Q14" s="174" t="s">
        <v>102</v>
      </c>
      <c r="R14" s="175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32</v>
      </c>
      <c r="C16" s="36">
        <v>16</v>
      </c>
      <c r="D16" s="167" t="s">
        <v>472</v>
      </c>
      <c r="E16" s="167" t="s">
        <v>471</v>
      </c>
      <c r="N16" s="46" t="s">
        <v>99</v>
      </c>
      <c r="O16" s="36">
        <v>30</v>
      </c>
      <c r="P16" s="36">
        <v>15</v>
      </c>
      <c r="Q16" s="167" t="s">
        <v>482</v>
      </c>
      <c r="R16" s="167" t="s">
        <v>481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389</v>
      </c>
      <c r="E17" s="63" t="s">
        <v>390</v>
      </c>
      <c r="N17" s="48" t="s">
        <v>22</v>
      </c>
      <c r="O17" s="62">
        <v>31</v>
      </c>
      <c r="P17" s="62">
        <v>17</v>
      </c>
      <c r="Q17" s="62" t="s">
        <v>394</v>
      </c>
      <c r="R17" s="63" t="s">
        <v>390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315</v>
      </c>
      <c r="N22" s="3" t="s">
        <v>318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4" t="s">
        <v>90</v>
      </c>
      <c r="C24" s="176"/>
      <c r="D24" s="174" t="s">
        <v>102</v>
      </c>
      <c r="E24" s="175"/>
      <c r="H24" s="26"/>
      <c r="I24" s="26"/>
      <c r="J24" s="26"/>
      <c r="K24" s="26"/>
      <c r="N24" s="9"/>
      <c r="O24" s="174" t="s">
        <v>90</v>
      </c>
      <c r="P24" s="176"/>
      <c r="Q24" s="174" t="s">
        <v>102</v>
      </c>
      <c r="R24" s="175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8</v>
      </c>
      <c r="C26" s="36">
        <v>10</v>
      </c>
      <c r="D26" s="167" t="s">
        <v>474</v>
      </c>
      <c r="E26" s="167" t="s">
        <v>473</v>
      </c>
      <c r="N26" s="46" t="s">
        <v>99</v>
      </c>
      <c r="O26" s="36">
        <v>11</v>
      </c>
      <c r="P26" s="36">
        <v>8</v>
      </c>
      <c r="Q26" s="167" t="s">
        <v>484</v>
      </c>
      <c r="R26" s="167" t="s">
        <v>483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1" t="s">
        <v>391</v>
      </c>
      <c r="E27" s="142" t="s">
        <v>392</v>
      </c>
      <c r="N27" s="48" t="s">
        <v>22</v>
      </c>
      <c r="O27" s="62">
        <v>10</v>
      </c>
      <c r="P27" s="62">
        <v>9</v>
      </c>
      <c r="Q27" s="141" t="s">
        <v>392</v>
      </c>
      <c r="R27" s="142" t="s">
        <v>392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325</v>
      </c>
      <c r="N32" s="6" t="s">
        <v>326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327</v>
      </c>
      <c r="G2" s="7"/>
      <c r="H2" s="7"/>
      <c r="I2" s="7"/>
      <c r="J2" s="3" t="s">
        <v>329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4" t="s">
        <v>90</v>
      </c>
      <c r="C4" s="176"/>
      <c r="D4" s="174" t="s">
        <v>102</v>
      </c>
      <c r="E4" s="175"/>
      <c r="G4" s="26"/>
      <c r="H4" s="26"/>
      <c r="I4" s="26"/>
      <c r="J4" s="9"/>
      <c r="K4" s="174" t="s">
        <v>90</v>
      </c>
      <c r="L4" s="176"/>
      <c r="M4" s="174" t="s">
        <v>102</v>
      </c>
      <c r="N4" s="175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5.8</v>
      </c>
      <c r="C6" s="50">
        <v>1.2</v>
      </c>
      <c r="D6" s="167" t="s">
        <v>476</v>
      </c>
      <c r="E6" s="167" t="s">
        <v>475</v>
      </c>
      <c r="G6" s="26"/>
      <c r="H6" s="26"/>
      <c r="I6" s="26"/>
      <c r="J6" s="46" t="s">
        <v>99</v>
      </c>
      <c r="K6" s="95">
        <v>5.4</v>
      </c>
      <c r="L6" s="50">
        <v>0.6</v>
      </c>
      <c r="M6" s="167" t="s">
        <v>486</v>
      </c>
      <c r="N6" s="167" t="s">
        <v>485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401</v>
      </c>
      <c r="E7" s="63" t="s">
        <v>402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397</v>
      </c>
      <c r="N7" s="63" t="s">
        <v>398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328</v>
      </c>
      <c r="G12" s="7"/>
      <c r="H12" s="7"/>
      <c r="I12" s="7"/>
      <c r="J12" s="3" t="s">
        <v>332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4" t="s">
        <v>90</v>
      </c>
      <c r="C14" s="176"/>
      <c r="D14" s="174" t="s">
        <v>102</v>
      </c>
      <c r="E14" s="175"/>
      <c r="J14" s="9"/>
      <c r="K14" s="174" t="s">
        <v>90</v>
      </c>
      <c r="L14" s="176"/>
      <c r="M14" s="174" t="s">
        <v>102</v>
      </c>
      <c r="N14" s="175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2.6</v>
      </c>
      <c r="C16" s="50">
        <v>3.6</v>
      </c>
      <c r="D16" s="167" t="s">
        <v>478</v>
      </c>
      <c r="E16" s="167" t="s">
        <v>477</v>
      </c>
      <c r="J16" s="46" t="s">
        <v>99</v>
      </c>
      <c r="K16" s="50">
        <v>2.4</v>
      </c>
      <c r="L16" s="50">
        <v>3.4</v>
      </c>
      <c r="M16" s="167" t="s">
        <v>488</v>
      </c>
      <c r="N16" s="167" t="s">
        <v>487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399</v>
      </c>
      <c r="E17" s="63" t="s">
        <v>400</v>
      </c>
      <c r="J17" s="48" t="s">
        <v>22</v>
      </c>
      <c r="K17" s="51">
        <v>2.1</v>
      </c>
      <c r="L17" s="51">
        <v>3.5</v>
      </c>
      <c r="M17" s="62" t="s">
        <v>395</v>
      </c>
      <c r="N17" s="63" t="s">
        <v>396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325</v>
      </c>
      <c r="J22" s="6" t="s">
        <v>326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335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4" t="s">
        <v>403</v>
      </c>
      <c r="C4" s="175"/>
      <c r="D4" s="175"/>
      <c r="E4" s="175"/>
      <c r="F4" s="174" t="s">
        <v>22</v>
      </c>
      <c r="G4" s="175"/>
      <c r="H4" s="175"/>
      <c r="I4" s="175"/>
    </row>
    <row r="5" spans="1:9" s="6" customFormat="1" ht="44.15" customHeight="1" thickBot="1" x14ac:dyDescent="0.4">
      <c r="A5" s="13"/>
      <c r="B5" s="174" t="s">
        <v>76</v>
      </c>
      <c r="C5" s="175"/>
      <c r="D5" s="177" t="s">
        <v>108</v>
      </c>
      <c r="E5" s="178"/>
      <c r="F5" s="174" t="s">
        <v>76</v>
      </c>
      <c r="G5" s="175"/>
      <c r="H5" s="177" t="s">
        <v>108</v>
      </c>
      <c r="I5" s="179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239</v>
      </c>
      <c r="C7" s="36">
        <v>380</v>
      </c>
      <c r="D7" s="36">
        <v>24.964811627961598</v>
      </c>
      <c r="E7" s="36">
        <v>39.693005935671202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202</v>
      </c>
      <c r="C8" s="58">
        <v>234</v>
      </c>
      <c r="D8" s="58">
        <v>21.099966313172601</v>
      </c>
      <c r="E8" s="58">
        <v>24.442535234071201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37</v>
      </c>
      <c r="C9" s="58">
        <v>146</v>
      </c>
      <c r="D9" s="58">
        <v>3.86484531478904</v>
      </c>
      <c r="E9" s="58">
        <v>15.250470701599999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2499</v>
      </c>
      <c r="C10" s="36">
        <v>2370</v>
      </c>
      <c r="D10" s="36">
        <v>261.03374166642698</v>
      </c>
      <c r="E10" s="36">
        <v>247.559010704055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1269</v>
      </c>
      <c r="C11" s="58">
        <v>197</v>
      </c>
      <c r="D11" s="58">
        <v>132.553748769386</v>
      </c>
      <c r="E11" s="58">
        <v>20.5776899192822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246</v>
      </c>
      <c r="C12" s="58">
        <v>143</v>
      </c>
      <c r="D12" s="58">
        <v>25.695998579408201</v>
      </c>
      <c r="E12" s="58">
        <v>14.937104865265701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602</v>
      </c>
      <c r="C13" s="58">
        <v>817</v>
      </c>
      <c r="D13" s="58">
        <v>62.882077824405499</v>
      </c>
      <c r="E13" s="58">
        <v>85.339962761693101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382</v>
      </c>
      <c r="C14" s="62">
        <v>1213</v>
      </c>
      <c r="D14" s="62">
        <v>39.901916493227397</v>
      </c>
      <c r="E14" s="62">
        <v>126.70425315781399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5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272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404</v>
      </c>
      <c r="B5" s="21">
        <v>36.94</v>
      </c>
      <c r="C5" s="22">
        <v>24.67</v>
      </c>
    </row>
    <row r="6" spans="1:3" s="6" customFormat="1" ht="22" customHeight="1" x14ac:dyDescent="0.35">
      <c r="A6" s="96" t="s">
        <v>405</v>
      </c>
      <c r="B6" s="143">
        <v>26.9</v>
      </c>
      <c r="C6" s="144">
        <v>18.07</v>
      </c>
    </row>
    <row r="7" spans="1:3" s="6" customFormat="1" ht="22" customHeight="1" x14ac:dyDescent="0.35">
      <c r="A7" s="16" t="s">
        <v>406</v>
      </c>
      <c r="B7" s="21">
        <v>31.32</v>
      </c>
      <c r="C7" s="22">
        <v>20.329999999999998</v>
      </c>
    </row>
    <row r="8" spans="1:3" s="6" customFormat="1" ht="22" customHeight="1" x14ac:dyDescent="0.35">
      <c r="A8" s="96" t="s">
        <v>407</v>
      </c>
      <c r="B8" s="143">
        <v>33.32</v>
      </c>
      <c r="C8" s="144">
        <v>22.67</v>
      </c>
    </row>
    <row r="9" spans="1:3" s="6" customFormat="1" ht="22" customHeight="1" x14ac:dyDescent="0.35">
      <c r="A9" s="16" t="s">
        <v>408</v>
      </c>
      <c r="B9" s="21">
        <v>35.450000000000003</v>
      </c>
      <c r="C9" s="22">
        <v>26.05</v>
      </c>
    </row>
    <row r="10" spans="1:3" s="6" customFormat="1" ht="22" customHeight="1" x14ac:dyDescent="0.35">
      <c r="A10" s="96" t="s">
        <v>409</v>
      </c>
      <c r="B10" s="143">
        <v>36.840000000000003</v>
      </c>
      <c r="C10" s="144">
        <v>27.15</v>
      </c>
    </row>
    <row r="11" spans="1:3" s="6" customFormat="1" ht="22" customHeight="1" x14ac:dyDescent="0.35">
      <c r="A11" s="16" t="s">
        <v>410</v>
      </c>
      <c r="B11" s="21">
        <v>32.32</v>
      </c>
      <c r="C11" s="22">
        <v>25.42</v>
      </c>
    </row>
    <row r="12" spans="1:3" s="6" customFormat="1" ht="22" customHeight="1" x14ac:dyDescent="0.35">
      <c r="A12" s="96" t="s">
        <v>411</v>
      </c>
      <c r="B12" s="143">
        <v>30.91</v>
      </c>
      <c r="C12" s="144">
        <v>19.59</v>
      </c>
    </row>
    <row r="13" spans="1:3" s="6" customFormat="1" ht="22" customHeight="1" x14ac:dyDescent="0.35">
      <c r="A13" s="16" t="s">
        <v>412</v>
      </c>
      <c r="B13" s="21">
        <v>28.57</v>
      </c>
      <c r="C13" s="22">
        <v>19.77</v>
      </c>
    </row>
    <row r="14" spans="1:3" s="6" customFormat="1" ht="22" customHeight="1" thickBot="1" x14ac:dyDescent="0.4">
      <c r="A14" s="96" t="s">
        <v>413</v>
      </c>
      <c r="B14" s="143">
        <v>39.01</v>
      </c>
      <c r="C14" s="144">
        <v>25.84</v>
      </c>
    </row>
    <row r="15" spans="1:3" s="6" customFormat="1" ht="22" customHeight="1" x14ac:dyDescent="0.35">
      <c r="A15" s="27" t="s">
        <v>21</v>
      </c>
      <c r="B15" s="145">
        <v>31.11</v>
      </c>
      <c r="C15" s="146">
        <v>21.22</v>
      </c>
    </row>
    <row r="16" spans="1:3" s="6" customFormat="1" ht="22" customHeight="1" thickBot="1" x14ac:dyDescent="0.4">
      <c r="A16" s="28" t="s">
        <v>22</v>
      </c>
      <c r="B16" s="147">
        <v>26.35</v>
      </c>
      <c r="C16" s="29">
        <v>17.78</v>
      </c>
    </row>
    <row r="18" spans="1:3" x14ac:dyDescent="0.35">
      <c r="A18" s="2" t="s">
        <v>25</v>
      </c>
      <c r="B18" s="2"/>
      <c r="C18" s="2"/>
    </row>
    <row r="19" spans="1:3" s="1" customFormat="1" x14ac:dyDescent="0.35">
      <c r="A19" s="2" t="s">
        <v>26</v>
      </c>
      <c r="B19" s="2"/>
      <c r="C19" s="2"/>
    </row>
    <row r="20" spans="1:3" s="1" customFormat="1" x14ac:dyDescent="0.35">
      <c r="A20" s="2"/>
      <c r="B20" s="2"/>
      <c r="C20" s="2"/>
    </row>
    <row r="21" spans="1:3" ht="15" customHeight="1" x14ac:dyDescent="0.35">
      <c r="A21" s="2" t="s">
        <v>27</v>
      </c>
      <c r="B21" s="2"/>
      <c r="C21" s="2"/>
    </row>
    <row r="22" spans="1:3" s="1" customFormat="1" ht="15" customHeight="1" x14ac:dyDescent="0.35">
      <c r="A22" s="2" t="s">
        <v>28</v>
      </c>
      <c r="B22" s="2"/>
      <c r="C22" s="2"/>
    </row>
    <row r="23" spans="1:3" x14ac:dyDescent="0.35">
      <c r="A23" s="1"/>
      <c r="B23" s="1"/>
      <c r="C23" s="1"/>
    </row>
    <row r="24" spans="1:3" ht="15.5" x14ac:dyDescent="0.35">
      <c r="A24" s="5" t="s">
        <v>23</v>
      </c>
      <c r="B24" s="1"/>
      <c r="C24" s="1"/>
    </row>
    <row r="25" spans="1:3" x14ac:dyDescent="0.35">
      <c r="A25" s="6" t="s">
        <v>24</v>
      </c>
      <c r="B25" s="1"/>
      <c r="C25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336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4" t="s">
        <v>403</v>
      </c>
      <c r="C4" s="175"/>
      <c r="D4" s="175"/>
      <c r="E4" s="175"/>
      <c r="F4" s="174" t="s">
        <v>22</v>
      </c>
      <c r="G4" s="175"/>
      <c r="H4" s="175"/>
      <c r="I4" s="175"/>
    </row>
    <row r="5" spans="1:18" s="6" customFormat="1" ht="44.15" customHeight="1" thickBot="1" x14ac:dyDescent="0.4">
      <c r="A5" s="13"/>
      <c r="B5" s="174" t="s">
        <v>76</v>
      </c>
      <c r="C5" s="175"/>
      <c r="D5" s="177" t="s">
        <v>108</v>
      </c>
      <c r="E5" s="178"/>
      <c r="F5" s="174" t="s">
        <v>76</v>
      </c>
      <c r="G5" s="175"/>
      <c r="H5" s="177" t="s">
        <v>108</v>
      </c>
      <c r="I5" s="179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169</v>
      </c>
      <c r="C7" s="36" t="s">
        <v>131</v>
      </c>
      <c r="D7" s="36">
        <v>17.6529421134959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279</v>
      </c>
      <c r="C9" s="58">
        <v>406</v>
      </c>
      <c r="D9" s="58">
        <v>29.143022779084902</v>
      </c>
      <c r="E9" s="58">
        <v>42.408843183901404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1745</v>
      </c>
      <c r="C10" s="58">
        <v>1701</v>
      </c>
      <c r="D10" s="58">
        <v>182.27446146775301</v>
      </c>
      <c r="E10" s="58">
        <v>177.67842920151799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752</v>
      </c>
      <c r="C11" s="58">
        <v>106</v>
      </c>
      <c r="D11" s="58">
        <v>78.550369641117797</v>
      </c>
      <c r="E11" s="58">
        <v>11.0722595504767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173</v>
      </c>
      <c r="C12" s="58">
        <v>142</v>
      </c>
      <c r="D12" s="58">
        <v>18.0707632286082</v>
      </c>
      <c r="E12" s="58">
        <v>14.832649586487699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423</v>
      </c>
      <c r="C13" s="58">
        <v>660</v>
      </c>
      <c r="D13" s="58">
        <v>44.184582923128801</v>
      </c>
      <c r="E13" s="58">
        <v>68.940483993534201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397</v>
      </c>
      <c r="C14" s="58">
        <v>793</v>
      </c>
      <c r="D14" s="58">
        <v>41.468745674898599</v>
      </c>
      <c r="E14" s="58">
        <v>82.833036071019194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327</v>
      </c>
      <c r="C16" s="58">
        <v>222</v>
      </c>
      <c r="D16" s="58">
        <v>34.156876160432901</v>
      </c>
      <c r="E16" s="58">
        <v>23.189071888734201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2491</v>
      </c>
      <c r="C17" s="58">
        <v>1439</v>
      </c>
      <c r="D17" s="58">
        <v>260.19809943620299</v>
      </c>
      <c r="E17" s="58">
        <v>150.31114616165999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618</v>
      </c>
      <c r="C18" s="58">
        <v>105</v>
      </c>
      <c r="D18" s="58">
        <v>64.553362284854799</v>
      </c>
      <c r="E18" s="58">
        <v>10.967804271698601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113</v>
      </c>
      <c r="C19" s="58">
        <v>68</v>
      </c>
      <c r="D19" s="58">
        <v>11.8034465019233</v>
      </c>
      <c r="E19" s="58">
        <v>7.1029589569095899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661</v>
      </c>
      <c r="C20" s="58">
        <v>414</v>
      </c>
      <c r="D20" s="58">
        <v>69.044939272312305</v>
      </c>
      <c r="E20" s="58">
        <v>43.244485414125997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1099</v>
      </c>
      <c r="C21" s="58">
        <v>852</v>
      </c>
      <c r="D21" s="58">
        <v>114.796351377112</v>
      </c>
      <c r="E21" s="58">
        <v>88.995897518926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57</v>
      </c>
      <c r="C23" s="58">
        <v>19</v>
      </c>
      <c r="D23" s="58">
        <v>5.9539508903506801</v>
      </c>
      <c r="E23" s="58">
        <v>1.98465029678356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61</v>
      </c>
      <c r="C24" s="62">
        <v>23</v>
      </c>
      <c r="D24" s="62">
        <v>6.3717720054630096</v>
      </c>
      <c r="E24" s="62">
        <v>2.4024714118958901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337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4" t="s">
        <v>76</v>
      </c>
      <c r="C4" s="175"/>
      <c r="D4" s="177" t="s">
        <v>108</v>
      </c>
      <c r="E4" s="179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403</v>
      </c>
      <c r="B6" s="36">
        <v>506</v>
      </c>
      <c r="C6" s="36">
        <v>21</v>
      </c>
      <c r="D6" s="36">
        <v>52.8543710617096</v>
      </c>
      <c r="E6" s="36">
        <v>2.1935608543397298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338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4" t="s">
        <v>76</v>
      </c>
      <c r="C16" s="175"/>
      <c r="D16" s="177" t="s">
        <v>108</v>
      </c>
      <c r="E16" s="179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403</v>
      </c>
      <c r="B18" s="36">
        <v>506</v>
      </c>
      <c r="C18" s="36">
        <v>61</v>
      </c>
      <c r="D18" s="36">
        <v>52.8543710617096</v>
      </c>
      <c r="E18" s="36">
        <v>6.3717720054630096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339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4" t="s">
        <v>403</v>
      </c>
      <c r="C28" s="175"/>
      <c r="D28" s="175"/>
      <c r="E28" s="183"/>
      <c r="F28" s="174" t="s">
        <v>22</v>
      </c>
      <c r="G28" s="175"/>
      <c r="H28" s="175" t="s">
        <v>22</v>
      </c>
      <c r="I28" s="183"/>
      <c r="J28" s="6"/>
      <c r="K28" s="6"/>
      <c r="L28" s="6"/>
    </row>
    <row r="29" spans="1:16" ht="44.15" customHeight="1" thickBot="1" x14ac:dyDescent="0.4">
      <c r="A29" s="45"/>
      <c r="B29" s="174" t="s">
        <v>76</v>
      </c>
      <c r="C29" s="184"/>
      <c r="D29" s="177" t="s">
        <v>108</v>
      </c>
      <c r="E29" s="178"/>
      <c r="F29" s="174" t="s">
        <v>76</v>
      </c>
      <c r="G29" s="184"/>
      <c r="H29" s="177" t="s">
        <v>108</v>
      </c>
      <c r="I29" s="179"/>
      <c r="J29" s="6"/>
      <c r="K29" s="6"/>
      <c r="L29" s="6"/>
      <c r="M29" s="6"/>
    </row>
    <row r="30" spans="1:16" ht="22" customHeight="1" x14ac:dyDescent="0.35">
      <c r="A30" s="46" t="s">
        <v>134</v>
      </c>
      <c r="B30" s="185">
        <v>185</v>
      </c>
      <c r="C30" s="186"/>
      <c r="D30" s="185">
        <v>19</v>
      </c>
      <c r="E30" s="186"/>
      <c r="F30" s="185">
        <v>1886</v>
      </c>
      <c r="G30" s="186"/>
      <c r="H30" s="185">
        <v>18.107794085193699</v>
      </c>
      <c r="I30" s="187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80">
        <v>36</v>
      </c>
      <c r="C31" s="181"/>
      <c r="D31" s="180">
        <v>4</v>
      </c>
      <c r="E31" s="181"/>
      <c r="F31" s="180">
        <v>234</v>
      </c>
      <c r="G31" s="181"/>
      <c r="H31" s="180">
        <v>2.2466722247801298</v>
      </c>
      <c r="I31" s="182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340</v>
      </c>
      <c r="B2" s="7"/>
      <c r="C2" s="7"/>
      <c r="L2" s="3" t="s">
        <v>345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74" t="s">
        <v>403</v>
      </c>
      <c r="C4" s="175"/>
      <c r="D4" s="175"/>
      <c r="E4" s="175"/>
      <c r="F4" s="174" t="s">
        <v>22</v>
      </c>
      <c r="G4" s="175"/>
      <c r="H4" s="175"/>
      <c r="I4" s="175"/>
      <c r="J4" s="26"/>
      <c r="L4" s="15"/>
      <c r="M4" s="174" t="s">
        <v>403</v>
      </c>
      <c r="N4" s="175"/>
      <c r="O4" s="175"/>
      <c r="P4" s="175"/>
      <c r="Q4" s="174" t="s">
        <v>22</v>
      </c>
      <c r="R4" s="175"/>
      <c r="S4" s="175"/>
      <c r="T4" s="175"/>
    </row>
    <row r="5" spans="1:21" s="6" customFormat="1" ht="22" customHeight="1" thickBot="1" x14ac:dyDescent="0.4">
      <c r="A5" s="45"/>
      <c r="B5" s="174" t="s">
        <v>76</v>
      </c>
      <c r="C5" s="175"/>
      <c r="D5" s="177" t="s">
        <v>77</v>
      </c>
      <c r="E5" s="178"/>
      <c r="F5" s="174" t="s">
        <v>76</v>
      </c>
      <c r="G5" s="175"/>
      <c r="H5" s="177" t="s">
        <v>77</v>
      </c>
      <c r="I5" s="179"/>
      <c r="L5" s="45"/>
      <c r="M5" s="174" t="s">
        <v>76</v>
      </c>
      <c r="N5" s="175"/>
      <c r="O5" s="177" t="s">
        <v>77</v>
      </c>
      <c r="P5" s="178"/>
      <c r="Q5" s="174" t="s">
        <v>76</v>
      </c>
      <c r="R5" s="175"/>
      <c r="S5" s="177" t="s">
        <v>77</v>
      </c>
      <c r="T5" s="179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 t="s">
        <v>0</v>
      </c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68" t="s">
        <v>135</v>
      </c>
      <c r="B7" s="78">
        <v>122</v>
      </c>
      <c r="C7" s="78">
        <v>761</v>
      </c>
      <c r="D7" s="78">
        <f>B7/(B7+C7)*100</f>
        <v>13.816534541336353</v>
      </c>
      <c r="E7" s="78">
        <f>C7/(B7+C7)*100</f>
        <v>86.183465458663647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L7" s="68" t="s">
        <v>135</v>
      </c>
      <c r="M7" s="78">
        <v>170</v>
      </c>
      <c r="N7" s="78">
        <v>857</v>
      </c>
      <c r="O7" s="78">
        <f>M7/(M7+N7)*100</f>
        <v>16.553067185978581</v>
      </c>
      <c r="P7" s="78">
        <f>N7/(M7+N7)*100</f>
        <v>83.446932814021423</v>
      </c>
      <c r="Q7" s="78">
        <v>1466</v>
      </c>
      <c r="R7" s="78">
        <v>9347</v>
      </c>
      <c r="S7" s="78">
        <f>Q7/(Q7+R7)*100</f>
        <v>13.557754554702672</v>
      </c>
      <c r="T7" s="78">
        <f>R7/(R7+Q7)*100</f>
        <v>86.442245445297331</v>
      </c>
      <c r="U7" s="139"/>
    </row>
    <row r="8" spans="1:21" s="6" customFormat="1" ht="22" customHeight="1" x14ac:dyDescent="0.35">
      <c r="A8" s="96" t="s">
        <v>223</v>
      </c>
      <c r="B8" s="79">
        <v>89</v>
      </c>
      <c r="C8" s="79">
        <v>426</v>
      </c>
      <c r="D8" s="79">
        <f t="shared" ref="D8:D19" si="0">B8/(B8+C8)*100</f>
        <v>17.281553398058254</v>
      </c>
      <c r="E8" s="79">
        <f t="shared" ref="E8:E19" si="1">C8/(B8+C8)*100</f>
        <v>82.71844660194175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L8" s="96" t="s">
        <v>223</v>
      </c>
      <c r="M8" s="79">
        <v>102</v>
      </c>
      <c r="N8" s="79">
        <v>425</v>
      </c>
      <c r="O8" s="79">
        <f t="shared" ref="O8:O19" si="4">M8/(M8+N8)*100</f>
        <v>19.35483870967742</v>
      </c>
      <c r="P8" s="79">
        <f t="shared" ref="P8:P19" si="5">N8/(M8+N8)*100</f>
        <v>80.645161290322577</v>
      </c>
      <c r="Q8" s="79">
        <v>923</v>
      </c>
      <c r="R8" s="79">
        <v>4748</v>
      </c>
      <c r="S8" s="79">
        <f t="shared" ref="S8:S18" si="6">Q8/(Q8+R8)*100</f>
        <v>16.275789102451064</v>
      </c>
      <c r="T8" s="87">
        <f t="shared" ref="T8:T19" si="7">R8/(R8+Q8)*100</f>
        <v>83.724210897548929</v>
      </c>
      <c r="U8" s="139"/>
    </row>
    <row r="9" spans="1:21" s="6" customFormat="1" ht="22" customHeight="1" x14ac:dyDescent="0.35">
      <c r="A9" s="96" t="s">
        <v>492</v>
      </c>
      <c r="B9" s="79">
        <v>80</v>
      </c>
      <c r="C9" s="79">
        <v>369</v>
      </c>
      <c r="D9" s="79">
        <f t="shared" si="0"/>
        <v>17.817371937639198</v>
      </c>
      <c r="E9" s="79">
        <f t="shared" si="1"/>
        <v>82.182628062360791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L9" s="96" t="s">
        <v>492</v>
      </c>
      <c r="M9" s="79">
        <v>88</v>
      </c>
      <c r="N9" s="79">
        <v>382</v>
      </c>
      <c r="O9" s="79">
        <f t="shared" si="4"/>
        <v>18.723404255319149</v>
      </c>
      <c r="P9" s="79">
        <f t="shared" si="5"/>
        <v>81.276595744680847</v>
      </c>
      <c r="Q9" s="79">
        <v>792</v>
      </c>
      <c r="R9" s="79">
        <v>4221</v>
      </c>
      <c r="S9" s="79">
        <f t="shared" si="6"/>
        <v>15.798922800718133</v>
      </c>
      <c r="T9" s="87">
        <f t="shared" si="7"/>
        <v>84.201077199281869</v>
      </c>
      <c r="U9" s="139"/>
    </row>
    <row r="10" spans="1:21" s="6" customFormat="1" ht="22" customHeight="1" x14ac:dyDescent="0.35">
      <c r="A10" s="96" t="s">
        <v>224</v>
      </c>
      <c r="B10" s="79">
        <v>31</v>
      </c>
      <c r="C10" s="79">
        <v>178</v>
      </c>
      <c r="D10" s="79">
        <f>B10/(B10+C10)*100</f>
        <v>14.832535885167463</v>
      </c>
      <c r="E10" s="79">
        <f t="shared" si="1"/>
        <v>85.167464114832541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L10" s="96" t="s">
        <v>224</v>
      </c>
      <c r="M10" s="79">
        <v>65</v>
      </c>
      <c r="N10" s="79">
        <v>242</v>
      </c>
      <c r="O10" s="79">
        <f t="shared" si="4"/>
        <v>21.172638436482085</v>
      </c>
      <c r="P10" s="79">
        <f t="shared" si="5"/>
        <v>78.827361563517911</v>
      </c>
      <c r="Q10" s="79">
        <v>488</v>
      </c>
      <c r="R10" s="79">
        <v>2516</v>
      </c>
      <c r="S10" s="79">
        <f t="shared" si="6"/>
        <v>16.245006657789617</v>
      </c>
      <c r="T10" s="87">
        <f t="shared" si="7"/>
        <v>83.754993342210383</v>
      </c>
      <c r="U10" s="139"/>
    </row>
    <row r="11" spans="1:21" s="6" customFormat="1" ht="22" customHeight="1" x14ac:dyDescent="0.35">
      <c r="A11" s="96" t="s">
        <v>225</v>
      </c>
      <c r="B11" s="79" t="s">
        <v>131</v>
      </c>
      <c r="C11" s="79">
        <v>12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L11" s="96" t="s">
        <v>225</v>
      </c>
      <c r="M11" s="79" t="s">
        <v>131</v>
      </c>
      <c r="N11" s="79">
        <v>12</v>
      </c>
      <c r="O11" s="79" t="s">
        <v>131</v>
      </c>
      <c r="P11" s="79">
        <v>100</v>
      </c>
      <c r="Q11" s="79" t="s">
        <v>131</v>
      </c>
      <c r="R11" s="79">
        <v>127</v>
      </c>
      <c r="S11" s="79" t="s">
        <v>131</v>
      </c>
      <c r="T11" s="87">
        <v>100</v>
      </c>
      <c r="U11" s="139"/>
    </row>
    <row r="12" spans="1:21" s="6" customFormat="1" ht="22" customHeight="1" x14ac:dyDescent="0.35">
      <c r="A12" s="96" t="s">
        <v>226</v>
      </c>
      <c r="B12" s="103" t="s">
        <v>217</v>
      </c>
      <c r="C12" s="104">
        <v>154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L12" s="96" t="s">
        <v>226</v>
      </c>
      <c r="M12" s="103" t="s">
        <v>217</v>
      </c>
      <c r="N12" s="104">
        <v>188</v>
      </c>
      <c r="O12" s="103" t="s">
        <v>217</v>
      </c>
      <c r="P12" s="103" t="s">
        <v>217</v>
      </c>
      <c r="Q12" s="104">
        <v>26</v>
      </c>
      <c r="R12" s="104">
        <v>2045</v>
      </c>
      <c r="S12" s="104">
        <f t="shared" si="6"/>
        <v>1.2554321583775954</v>
      </c>
      <c r="T12" s="105">
        <f t="shared" si="7"/>
        <v>98.744567841622398</v>
      </c>
      <c r="U12" s="139"/>
    </row>
    <row r="13" spans="1:21" s="6" customFormat="1" ht="22" customHeight="1" x14ac:dyDescent="0.35">
      <c r="A13" s="96" t="s">
        <v>493</v>
      </c>
      <c r="B13" s="103" t="s">
        <v>217</v>
      </c>
      <c r="C13" s="104">
        <v>23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L13" s="96" t="s">
        <v>493</v>
      </c>
      <c r="M13" s="103" t="s">
        <v>217</v>
      </c>
      <c r="N13" s="104">
        <v>25</v>
      </c>
      <c r="O13" s="103" t="s">
        <v>217</v>
      </c>
      <c r="P13" s="103" t="s">
        <v>217</v>
      </c>
      <c r="Q13" s="103" t="s">
        <v>217</v>
      </c>
      <c r="R13" s="104">
        <v>317</v>
      </c>
      <c r="S13" s="103" t="s">
        <v>217</v>
      </c>
      <c r="T13" s="103" t="s">
        <v>217</v>
      </c>
      <c r="U13" s="139"/>
    </row>
    <row r="14" spans="1:21" s="6" customFormat="1" ht="22" customHeight="1" x14ac:dyDescent="0.35">
      <c r="A14" s="18" t="s">
        <v>136</v>
      </c>
      <c r="B14" s="80">
        <v>499</v>
      </c>
      <c r="C14" s="80">
        <v>1177</v>
      </c>
      <c r="D14" s="80">
        <f t="shared" si="0"/>
        <v>29.773269689737468</v>
      </c>
      <c r="E14" s="80">
        <f t="shared" si="1"/>
        <v>70.226730310262525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L14" s="18" t="s">
        <v>136</v>
      </c>
      <c r="M14" s="80">
        <v>523</v>
      </c>
      <c r="N14" s="80">
        <v>1156</v>
      </c>
      <c r="O14" s="80">
        <f t="shared" si="4"/>
        <v>31.149493746277546</v>
      </c>
      <c r="P14" s="80">
        <f t="shared" si="5"/>
        <v>68.850506253722457</v>
      </c>
      <c r="Q14" s="80">
        <v>6838</v>
      </c>
      <c r="R14" s="80">
        <v>15813</v>
      </c>
      <c r="S14" s="80">
        <f t="shared" si="6"/>
        <v>30.188512648448189</v>
      </c>
      <c r="T14" s="80">
        <f t="shared" si="7"/>
        <v>69.811487351551804</v>
      </c>
      <c r="U14" s="139"/>
    </row>
    <row r="15" spans="1:21" s="6" customFormat="1" ht="22" customHeight="1" x14ac:dyDescent="0.35">
      <c r="A15" s="16" t="s">
        <v>137</v>
      </c>
      <c r="B15" s="81">
        <v>29</v>
      </c>
      <c r="C15" s="81">
        <v>68</v>
      </c>
      <c r="D15" s="81">
        <f t="shared" si="0"/>
        <v>29.896907216494846</v>
      </c>
      <c r="E15" s="81">
        <f t="shared" si="1"/>
        <v>70.103092783505147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L15" s="16" t="s">
        <v>137</v>
      </c>
      <c r="M15" s="81">
        <v>26</v>
      </c>
      <c r="N15" s="81">
        <v>84</v>
      </c>
      <c r="O15" s="81">
        <f t="shared" si="4"/>
        <v>23.636363636363637</v>
      </c>
      <c r="P15" s="81">
        <f t="shared" si="5"/>
        <v>76.363636363636374</v>
      </c>
      <c r="Q15" s="81">
        <v>315</v>
      </c>
      <c r="R15" s="81">
        <v>1195</v>
      </c>
      <c r="S15" s="81">
        <f t="shared" si="6"/>
        <v>20.860927152317881</v>
      </c>
      <c r="T15" s="81">
        <f t="shared" si="7"/>
        <v>79.139072847682129</v>
      </c>
      <c r="U15" s="139"/>
    </row>
    <row r="16" spans="1:21" s="6" customFormat="1" ht="22" customHeight="1" x14ac:dyDescent="0.35">
      <c r="A16" s="70" t="s">
        <v>138</v>
      </c>
      <c r="B16" s="82">
        <v>39</v>
      </c>
      <c r="C16" s="82">
        <v>198</v>
      </c>
      <c r="D16" s="82">
        <f t="shared" si="0"/>
        <v>16.455696202531644</v>
      </c>
      <c r="E16" s="82">
        <f t="shared" si="1"/>
        <v>83.544303797468359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L16" s="70" t="s">
        <v>138</v>
      </c>
      <c r="M16" s="82">
        <v>47</v>
      </c>
      <c r="N16" s="82">
        <v>229</v>
      </c>
      <c r="O16" s="82">
        <f t="shared" si="4"/>
        <v>17.028985507246379</v>
      </c>
      <c r="P16" s="82">
        <f t="shared" si="5"/>
        <v>82.971014492753625</v>
      </c>
      <c r="Q16" s="82">
        <v>537</v>
      </c>
      <c r="R16" s="82">
        <v>2619</v>
      </c>
      <c r="S16" s="82">
        <f t="shared" si="6"/>
        <v>17.015209125475288</v>
      </c>
      <c r="T16" s="82">
        <f t="shared" si="7"/>
        <v>82.98479087452472</v>
      </c>
      <c r="U16" s="139"/>
    </row>
    <row r="17" spans="1:21" s="6" customFormat="1" ht="22" customHeight="1" thickBot="1" x14ac:dyDescent="0.4">
      <c r="A17" s="71" t="s">
        <v>139</v>
      </c>
      <c r="B17" s="83">
        <v>689</v>
      </c>
      <c r="C17" s="83">
        <v>2204</v>
      </c>
      <c r="D17" s="83">
        <f t="shared" si="0"/>
        <v>23.816107846526098</v>
      </c>
      <c r="E17" s="83">
        <f t="shared" si="1"/>
        <v>76.183892153473892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L17" s="71" t="s">
        <v>139</v>
      </c>
      <c r="M17" s="83">
        <v>766</v>
      </c>
      <c r="N17" s="83">
        <v>2326</v>
      </c>
      <c r="O17" s="83">
        <f t="shared" si="4"/>
        <v>24.773609314359639</v>
      </c>
      <c r="P17" s="83">
        <f t="shared" si="5"/>
        <v>75.226390685640368</v>
      </c>
      <c r="Q17" s="83">
        <v>9156</v>
      </c>
      <c r="R17" s="83">
        <v>28974</v>
      </c>
      <c r="S17" s="83">
        <f t="shared" si="6"/>
        <v>24.012588512981903</v>
      </c>
      <c r="T17" s="83">
        <f t="shared" si="7"/>
        <v>75.987411487018093</v>
      </c>
      <c r="U17" s="139"/>
    </row>
    <row r="18" spans="1:21" s="6" customFormat="1" ht="22" customHeight="1" thickBot="1" x14ac:dyDescent="0.4">
      <c r="A18" s="72" t="s">
        <v>140</v>
      </c>
      <c r="B18" s="84">
        <v>256</v>
      </c>
      <c r="C18" s="84">
        <v>1781</v>
      </c>
      <c r="D18" s="84">
        <v>12.567501227295041</v>
      </c>
      <c r="E18" s="84">
        <v>87.43249877270496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L18" s="72" t="s">
        <v>140</v>
      </c>
      <c r="M18" s="84">
        <v>281</v>
      </c>
      <c r="N18" s="84">
        <v>1754</v>
      </c>
      <c r="O18" s="84">
        <f t="shared" si="4"/>
        <v>13.808353808353807</v>
      </c>
      <c r="P18" s="84">
        <f t="shared" si="5"/>
        <v>86.191646191646186</v>
      </c>
      <c r="Q18" s="84">
        <v>2911</v>
      </c>
      <c r="R18" s="84">
        <v>18191</v>
      </c>
      <c r="S18" s="84">
        <f t="shared" si="6"/>
        <v>13.794900957255237</v>
      </c>
      <c r="T18" s="84">
        <f t="shared" si="7"/>
        <v>86.205099042744763</v>
      </c>
      <c r="U18" s="139"/>
    </row>
    <row r="19" spans="1:21" s="6" customFormat="1" ht="22" customHeight="1" thickBot="1" x14ac:dyDescent="0.4">
      <c r="A19" s="73" t="s">
        <v>141</v>
      </c>
      <c r="B19" s="85">
        <v>361</v>
      </c>
      <c r="C19" s="85">
        <v>2130</v>
      </c>
      <c r="D19" s="85">
        <f t="shared" si="0"/>
        <v>14.492171818546767</v>
      </c>
      <c r="E19" s="85">
        <f t="shared" si="1"/>
        <v>85.50782818145322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L19" s="73" t="s">
        <v>141</v>
      </c>
      <c r="M19" s="85">
        <v>434</v>
      </c>
      <c r="N19" s="85">
        <v>2360</v>
      </c>
      <c r="O19" s="85">
        <f t="shared" si="4"/>
        <v>15.533285612025768</v>
      </c>
      <c r="P19" s="85">
        <f t="shared" si="5"/>
        <v>84.466714387974235</v>
      </c>
      <c r="Q19" s="85">
        <v>4219</v>
      </c>
      <c r="R19" s="85">
        <v>25473</v>
      </c>
      <c r="S19" s="85">
        <v>14</v>
      </c>
      <c r="T19" s="85">
        <f t="shared" si="7"/>
        <v>85.790785396739864</v>
      </c>
      <c r="U19" s="139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27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273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404</v>
      </c>
      <c r="B5" s="161">
        <v>14.51</v>
      </c>
      <c r="C5" s="161">
        <v>8.67</v>
      </c>
    </row>
    <row r="6" spans="1:3" s="6" customFormat="1" ht="22" customHeight="1" x14ac:dyDescent="0.35">
      <c r="A6" s="96" t="s">
        <v>405</v>
      </c>
      <c r="B6" s="162">
        <v>12.7</v>
      </c>
      <c r="C6" s="162">
        <v>7.18</v>
      </c>
    </row>
    <row r="7" spans="1:3" s="6" customFormat="1" ht="22" customHeight="1" x14ac:dyDescent="0.35">
      <c r="A7" s="16" t="s">
        <v>406</v>
      </c>
      <c r="B7" s="161">
        <v>13.34</v>
      </c>
      <c r="C7" s="161">
        <v>7.32</v>
      </c>
    </row>
    <row r="8" spans="1:3" s="6" customFormat="1" ht="22" customHeight="1" x14ac:dyDescent="0.35">
      <c r="A8" s="96" t="s">
        <v>407</v>
      </c>
      <c r="B8" s="162">
        <v>14.81</v>
      </c>
      <c r="C8" s="162">
        <v>7.75</v>
      </c>
    </row>
    <row r="9" spans="1:3" s="6" customFormat="1" ht="22" customHeight="1" x14ac:dyDescent="0.35">
      <c r="A9" s="16" t="s">
        <v>408</v>
      </c>
      <c r="B9" s="161">
        <v>16.04</v>
      </c>
      <c r="C9" s="161">
        <v>9.0500000000000007</v>
      </c>
    </row>
    <row r="10" spans="1:3" s="6" customFormat="1" ht="22" customHeight="1" x14ac:dyDescent="0.35">
      <c r="A10" s="96" t="s">
        <v>409</v>
      </c>
      <c r="B10" s="162">
        <v>15.12</v>
      </c>
      <c r="C10" s="162">
        <v>10.61</v>
      </c>
    </row>
    <row r="11" spans="1:3" s="6" customFormat="1" ht="22" customHeight="1" x14ac:dyDescent="0.35">
      <c r="A11" s="16" t="s">
        <v>410</v>
      </c>
      <c r="B11" s="161">
        <v>14.2</v>
      </c>
      <c r="C11" s="161">
        <v>7.26</v>
      </c>
    </row>
    <row r="12" spans="1:3" s="6" customFormat="1" ht="22" customHeight="1" x14ac:dyDescent="0.35">
      <c r="A12" s="96" t="s">
        <v>411</v>
      </c>
      <c r="B12" s="162">
        <v>11.47</v>
      </c>
      <c r="C12" s="162">
        <v>6.87</v>
      </c>
    </row>
    <row r="13" spans="1:3" s="6" customFormat="1" ht="22" customHeight="1" x14ac:dyDescent="0.35">
      <c r="A13" s="16" t="s">
        <v>412</v>
      </c>
      <c r="B13" s="161">
        <v>12.27</v>
      </c>
      <c r="C13" s="161">
        <v>7.08</v>
      </c>
    </row>
    <row r="14" spans="1:3" s="6" customFormat="1" ht="22" customHeight="1" thickBot="1" x14ac:dyDescent="0.4">
      <c r="A14" s="96" t="s">
        <v>413</v>
      </c>
      <c r="B14" s="162">
        <v>14.97</v>
      </c>
      <c r="C14" s="162">
        <v>8.26</v>
      </c>
    </row>
    <row r="15" spans="1:3" s="6" customFormat="1" ht="22" customHeight="1" x14ac:dyDescent="0.35">
      <c r="A15" s="27" t="s">
        <v>21</v>
      </c>
      <c r="B15" s="145">
        <v>13.55</v>
      </c>
      <c r="C15" s="146">
        <v>7.69</v>
      </c>
    </row>
    <row r="16" spans="1:3" s="6" customFormat="1" ht="22" customHeight="1" thickBot="1" x14ac:dyDescent="0.4">
      <c r="A16" s="28" t="s">
        <v>22</v>
      </c>
      <c r="B16" s="147">
        <v>11.97</v>
      </c>
      <c r="C16" s="29">
        <v>6.6</v>
      </c>
    </row>
    <row r="18" spans="1:3" x14ac:dyDescent="0.35">
      <c r="A18" s="2" t="s">
        <v>30</v>
      </c>
      <c r="B18" s="2"/>
      <c r="C18" s="2"/>
    </row>
    <row r="19" spans="1:3" x14ac:dyDescent="0.35">
      <c r="A19" s="2" t="s">
        <v>29</v>
      </c>
      <c r="B19" s="2"/>
      <c r="C19" s="2"/>
    </row>
    <row r="20" spans="1:3" x14ac:dyDescent="0.35">
      <c r="A20" s="2"/>
      <c r="B20" s="2"/>
      <c r="C20" s="2"/>
    </row>
    <row r="21" spans="1:3" ht="15" customHeight="1" x14ac:dyDescent="0.35">
      <c r="A21" s="2" t="s">
        <v>31</v>
      </c>
      <c r="B21" s="2"/>
      <c r="C21" s="2"/>
    </row>
    <row r="22" spans="1:3" ht="15" customHeight="1" x14ac:dyDescent="0.35">
      <c r="A22" s="2"/>
      <c r="B22" s="2"/>
      <c r="C22" s="2"/>
    </row>
    <row r="23" spans="1:3" ht="15" customHeight="1" x14ac:dyDescent="0.35">
      <c r="A23" s="2" t="s">
        <v>32</v>
      </c>
      <c r="B23" s="2"/>
      <c r="C23" s="2"/>
    </row>
    <row r="24" spans="1:3" ht="15" customHeight="1" x14ac:dyDescent="0.35">
      <c r="A24" s="2" t="s">
        <v>33</v>
      </c>
      <c r="B24" s="2"/>
      <c r="C24" s="2"/>
    </row>
    <row r="26" spans="1:3" ht="15.5" x14ac:dyDescent="0.35">
      <c r="A26" s="5" t="s">
        <v>23</v>
      </c>
    </row>
    <row r="27" spans="1:3" x14ac:dyDescent="0.35">
      <c r="A27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274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4" t="s">
        <v>21</v>
      </c>
      <c r="C4" s="175"/>
      <c r="D4" s="175"/>
      <c r="E4" s="176"/>
      <c r="F4" s="174" t="s">
        <v>22</v>
      </c>
      <c r="G4" s="175"/>
      <c r="H4" s="175"/>
      <c r="I4" s="175"/>
      <c r="J4" s="10"/>
    </row>
    <row r="5" spans="1:10" s="6" customFormat="1" ht="22" customHeight="1" thickBot="1" x14ac:dyDescent="0.4">
      <c r="A5" s="30"/>
      <c r="B5" s="174" t="s">
        <v>76</v>
      </c>
      <c r="C5" s="175"/>
      <c r="D5" s="174" t="s">
        <v>77</v>
      </c>
      <c r="E5" s="176"/>
      <c r="F5" s="174" t="s">
        <v>76</v>
      </c>
      <c r="G5" s="175"/>
      <c r="H5" s="174" t="s">
        <v>77</v>
      </c>
      <c r="I5" s="175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228</v>
      </c>
      <c r="B7" s="60">
        <v>24</v>
      </c>
      <c r="C7" s="60">
        <v>26</v>
      </c>
      <c r="D7" s="60">
        <f>B7/(B7+C7)*100</f>
        <v>48</v>
      </c>
      <c r="E7" s="60">
        <f>C7/(B7+C7)*100</f>
        <v>52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229</v>
      </c>
      <c r="B8" s="37">
        <v>289</v>
      </c>
      <c r="C8" s="37">
        <v>213</v>
      </c>
      <c r="D8" s="37">
        <f t="shared" ref="D8:D15" si="0">B8/(B8+C8)*100</f>
        <v>57.569721115537853</v>
      </c>
      <c r="E8" s="37">
        <f t="shared" ref="E8:E15" si="1">C8/(B8+C8)*100</f>
        <v>42.430278884462155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230</v>
      </c>
      <c r="B9" s="38">
        <v>491</v>
      </c>
      <c r="C9" s="38">
        <v>315</v>
      </c>
      <c r="D9" s="38">
        <f t="shared" si="0"/>
        <v>60.918114143920597</v>
      </c>
      <c r="E9" s="38">
        <f t="shared" si="1"/>
        <v>39.08188585607941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231</v>
      </c>
      <c r="B10" s="37">
        <v>391</v>
      </c>
      <c r="C10" s="37">
        <v>226</v>
      </c>
      <c r="D10" s="37">
        <f t="shared" si="0"/>
        <v>63.37115072933549</v>
      </c>
      <c r="E10" s="37">
        <f t="shared" si="1"/>
        <v>36.628849270664503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232</v>
      </c>
      <c r="B11" s="38">
        <v>638</v>
      </c>
      <c r="C11" s="38">
        <v>397</v>
      </c>
      <c r="D11" s="38">
        <f t="shared" si="0"/>
        <v>61.64251207729469</v>
      </c>
      <c r="E11" s="38">
        <f t="shared" si="1"/>
        <v>38.35748792270531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233</v>
      </c>
      <c r="B12" s="37">
        <v>602</v>
      </c>
      <c r="C12" s="37">
        <v>348</v>
      </c>
      <c r="D12" s="37">
        <f t="shared" si="0"/>
        <v>63.368421052631575</v>
      </c>
      <c r="E12" s="37">
        <f t="shared" si="1"/>
        <v>36.631578947368418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234</v>
      </c>
      <c r="B13" s="38">
        <v>376</v>
      </c>
      <c r="C13" s="38">
        <v>232</v>
      </c>
      <c r="D13" s="38">
        <f t="shared" si="0"/>
        <v>61.842105263157897</v>
      </c>
      <c r="E13" s="38">
        <f t="shared" si="1"/>
        <v>38.15789473684211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235</v>
      </c>
      <c r="B14" s="37">
        <v>858</v>
      </c>
      <c r="C14" s="37">
        <v>410</v>
      </c>
      <c r="D14" s="37">
        <f t="shared" si="0"/>
        <v>67.66561514195584</v>
      </c>
      <c r="E14" s="37">
        <f t="shared" si="1"/>
        <v>32.33438485804416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3669</v>
      </c>
      <c r="C15" s="39">
        <v>2167</v>
      </c>
      <c r="D15" s="39">
        <f t="shared" si="0"/>
        <v>62.868403015764216</v>
      </c>
      <c r="E15" s="39">
        <f t="shared" si="1"/>
        <v>37.131596984235777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275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4" t="s">
        <v>90</v>
      </c>
      <c r="C4" s="175"/>
      <c r="D4" s="175"/>
      <c r="E4" s="176"/>
      <c r="F4" s="174" t="s">
        <v>102</v>
      </c>
      <c r="G4" s="175"/>
      <c r="H4" s="175"/>
      <c r="I4" s="175"/>
    </row>
    <row r="5" spans="1:9" s="6" customFormat="1" ht="22" customHeight="1" thickBot="1" x14ac:dyDescent="0.4">
      <c r="A5" s="9"/>
      <c r="B5" s="174" t="s">
        <v>21</v>
      </c>
      <c r="C5" s="176"/>
      <c r="D5" s="174" t="s">
        <v>22</v>
      </c>
      <c r="E5" s="175"/>
      <c r="F5" s="174" t="s">
        <v>21</v>
      </c>
      <c r="G5" s="176"/>
      <c r="H5" s="174" t="s">
        <v>22</v>
      </c>
      <c r="I5" s="175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1</v>
      </c>
      <c r="C7" s="41">
        <v>1</v>
      </c>
      <c r="D7" s="41">
        <v>3</v>
      </c>
      <c r="E7" s="41">
        <v>1</v>
      </c>
      <c r="F7" s="41" t="s">
        <v>450</v>
      </c>
      <c r="G7" s="41" t="s">
        <v>451</v>
      </c>
      <c r="H7" s="41" t="s">
        <v>374</v>
      </c>
      <c r="I7" s="41" t="s">
        <v>375</v>
      </c>
    </row>
    <row r="8" spans="1:9" s="6" customFormat="1" ht="22" customHeight="1" x14ac:dyDescent="0.35">
      <c r="A8" s="32" t="s">
        <v>36</v>
      </c>
      <c r="B8" s="42">
        <v>46</v>
      </c>
      <c r="C8" s="42">
        <v>34</v>
      </c>
      <c r="D8" s="42">
        <v>52</v>
      </c>
      <c r="E8" s="42">
        <v>41</v>
      </c>
      <c r="F8" s="42" t="s">
        <v>452</v>
      </c>
      <c r="G8" s="42" t="s">
        <v>453</v>
      </c>
      <c r="H8" s="42" t="s">
        <v>376</v>
      </c>
      <c r="I8" s="42" t="s">
        <v>377</v>
      </c>
    </row>
    <row r="9" spans="1:9" s="6" customFormat="1" ht="22" customHeight="1" x14ac:dyDescent="0.35">
      <c r="A9" s="33" t="s">
        <v>37</v>
      </c>
      <c r="B9" s="43">
        <v>35</v>
      </c>
      <c r="C9" s="43">
        <v>40</v>
      </c>
      <c r="D9" s="43">
        <v>30</v>
      </c>
      <c r="E9" s="43">
        <v>42</v>
      </c>
      <c r="F9" s="43" t="s">
        <v>454</v>
      </c>
      <c r="G9" s="43" t="s">
        <v>455</v>
      </c>
      <c r="H9" s="43" t="s">
        <v>378</v>
      </c>
      <c r="I9" s="43" t="s">
        <v>379</v>
      </c>
    </row>
    <row r="10" spans="1:9" s="6" customFormat="1" ht="22" customHeight="1" thickBot="1" x14ac:dyDescent="0.4">
      <c r="A10" s="40" t="s">
        <v>38</v>
      </c>
      <c r="B10" s="44">
        <v>18</v>
      </c>
      <c r="C10" s="44">
        <v>25</v>
      </c>
      <c r="D10" s="44">
        <v>16</v>
      </c>
      <c r="E10" s="44">
        <v>16</v>
      </c>
      <c r="F10" s="44" t="s">
        <v>456</v>
      </c>
      <c r="G10" s="44" t="s">
        <v>457</v>
      </c>
      <c r="H10" s="44" t="s">
        <v>380</v>
      </c>
      <c r="I10" s="44" t="s">
        <v>381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4" t="s">
        <v>90</v>
      </c>
      <c r="C4" s="175"/>
      <c r="D4" s="175"/>
      <c r="E4" s="176"/>
      <c r="F4" s="174" t="s">
        <v>102</v>
      </c>
      <c r="G4" s="175"/>
      <c r="H4" s="175"/>
      <c r="I4" s="175"/>
    </row>
    <row r="5" spans="1:9" s="6" customFormat="1" ht="22" customHeight="1" thickBot="1" x14ac:dyDescent="0.4">
      <c r="A5" s="15"/>
      <c r="B5" s="174" t="s">
        <v>21</v>
      </c>
      <c r="C5" s="176"/>
      <c r="D5" s="174" t="s">
        <v>22</v>
      </c>
      <c r="E5" s="175"/>
      <c r="F5" s="174" t="s">
        <v>21</v>
      </c>
      <c r="G5" s="176"/>
      <c r="H5" s="174" t="s">
        <v>22</v>
      </c>
      <c r="I5" s="175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277</v>
      </c>
      <c r="B7" s="136">
        <v>11</v>
      </c>
      <c r="C7" s="136">
        <v>18</v>
      </c>
      <c r="D7" s="136">
        <v>12</v>
      </c>
      <c r="E7" s="136">
        <v>19</v>
      </c>
      <c r="F7" s="136" t="s">
        <v>458</v>
      </c>
      <c r="G7" s="136" t="s">
        <v>459</v>
      </c>
      <c r="H7" s="136" t="s">
        <v>382</v>
      </c>
      <c r="I7" s="136" t="s">
        <v>383</v>
      </c>
    </row>
    <row r="8" spans="1:9" s="6" customFormat="1" ht="22" customHeight="1" x14ac:dyDescent="0.35">
      <c r="A8" s="49" t="s">
        <v>40</v>
      </c>
      <c r="B8" s="152">
        <v>10</v>
      </c>
      <c r="C8" s="152">
        <v>19</v>
      </c>
      <c r="D8" s="152">
        <v>12</v>
      </c>
      <c r="E8" s="153">
        <v>20</v>
      </c>
      <c r="F8" s="152" t="s">
        <v>414</v>
      </c>
      <c r="G8" s="152" t="s">
        <v>415</v>
      </c>
      <c r="H8" s="152" t="s">
        <v>179</v>
      </c>
      <c r="I8" s="153" t="s">
        <v>180</v>
      </c>
    </row>
    <row r="9" spans="1:9" s="6" customFormat="1" ht="22" customHeight="1" x14ac:dyDescent="0.35">
      <c r="A9" s="17" t="s">
        <v>41</v>
      </c>
      <c r="B9" s="150">
        <v>10</v>
      </c>
      <c r="C9" s="150">
        <v>22</v>
      </c>
      <c r="D9" s="150">
        <v>13</v>
      </c>
      <c r="E9" s="151">
        <v>19</v>
      </c>
      <c r="F9" s="150" t="s">
        <v>416</v>
      </c>
      <c r="G9" s="150" t="s">
        <v>417</v>
      </c>
      <c r="H9" s="150" t="s">
        <v>181</v>
      </c>
      <c r="I9" s="151" t="s">
        <v>182</v>
      </c>
    </row>
    <row r="10" spans="1:9" s="6" customFormat="1" ht="22" customHeight="1" x14ac:dyDescent="0.35">
      <c r="A10" s="16" t="s">
        <v>42</v>
      </c>
      <c r="B10" s="152">
        <v>11</v>
      </c>
      <c r="C10" s="152">
        <v>19</v>
      </c>
      <c r="D10" s="152">
        <v>13</v>
      </c>
      <c r="E10" s="153">
        <v>19</v>
      </c>
      <c r="F10" s="152" t="s">
        <v>418</v>
      </c>
      <c r="G10" s="152" t="s">
        <v>419</v>
      </c>
      <c r="H10" s="152" t="s">
        <v>183</v>
      </c>
      <c r="I10" s="153" t="s">
        <v>184</v>
      </c>
    </row>
    <row r="11" spans="1:9" s="6" customFormat="1" ht="22" customHeight="1" x14ac:dyDescent="0.35">
      <c r="A11" s="17" t="s">
        <v>43</v>
      </c>
      <c r="B11" s="150">
        <v>12</v>
      </c>
      <c r="C11" s="150">
        <v>19</v>
      </c>
      <c r="D11" s="150">
        <v>13</v>
      </c>
      <c r="E11" s="151">
        <v>19</v>
      </c>
      <c r="F11" s="150" t="s">
        <v>420</v>
      </c>
      <c r="G11" s="150" t="s">
        <v>421</v>
      </c>
      <c r="H11" s="150" t="s">
        <v>185</v>
      </c>
      <c r="I11" s="151" t="s">
        <v>186</v>
      </c>
    </row>
    <row r="12" spans="1:9" s="6" customFormat="1" ht="22" customHeight="1" x14ac:dyDescent="0.35">
      <c r="A12" s="16" t="s">
        <v>44</v>
      </c>
      <c r="B12" s="152">
        <v>14</v>
      </c>
      <c r="C12" s="152">
        <v>18</v>
      </c>
      <c r="D12" s="152">
        <v>13</v>
      </c>
      <c r="E12" s="153">
        <v>20</v>
      </c>
      <c r="F12" s="152" t="s">
        <v>422</v>
      </c>
      <c r="G12" s="152" t="s">
        <v>423</v>
      </c>
      <c r="H12" s="152" t="s">
        <v>187</v>
      </c>
      <c r="I12" s="153" t="s">
        <v>188</v>
      </c>
    </row>
    <row r="13" spans="1:9" s="6" customFormat="1" ht="22" customHeight="1" x14ac:dyDescent="0.35">
      <c r="A13" s="17" t="s">
        <v>45</v>
      </c>
      <c r="B13" s="150">
        <v>15</v>
      </c>
      <c r="C13" s="150">
        <v>19</v>
      </c>
      <c r="D13" s="150">
        <v>13</v>
      </c>
      <c r="E13" s="151">
        <v>20</v>
      </c>
      <c r="F13" s="150" t="s">
        <v>424</v>
      </c>
      <c r="G13" s="150" t="s">
        <v>425</v>
      </c>
      <c r="H13" s="150" t="s">
        <v>189</v>
      </c>
      <c r="I13" s="151" t="s">
        <v>190</v>
      </c>
    </row>
    <row r="14" spans="1:9" s="6" customFormat="1" ht="22" customHeight="1" x14ac:dyDescent="0.35">
      <c r="A14" s="16" t="s">
        <v>46</v>
      </c>
      <c r="B14" s="152">
        <v>15</v>
      </c>
      <c r="C14" s="152">
        <v>23</v>
      </c>
      <c r="D14" s="152">
        <v>13</v>
      </c>
      <c r="E14" s="153">
        <v>21</v>
      </c>
      <c r="F14" s="152" t="s">
        <v>426</v>
      </c>
      <c r="G14" s="152" t="s">
        <v>427</v>
      </c>
      <c r="H14" s="152" t="s">
        <v>191</v>
      </c>
      <c r="I14" s="153" t="s">
        <v>192</v>
      </c>
    </row>
    <row r="15" spans="1:9" s="6" customFormat="1" ht="22" customHeight="1" x14ac:dyDescent="0.35">
      <c r="A15" s="17" t="s">
        <v>47</v>
      </c>
      <c r="B15" s="150">
        <v>15</v>
      </c>
      <c r="C15" s="150">
        <v>23</v>
      </c>
      <c r="D15" s="150">
        <v>13</v>
      </c>
      <c r="E15" s="151">
        <v>21</v>
      </c>
      <c r="F15" s="150" t="s">
        <v>428</v>
      </c>
      <c r="G15" s="150" t="s">
        <v>429</v>
      </c>
      <c r="H15" s="150" t="s">
        <v>193</v>
      </c>
      <c r="I15" s="151" t="s">
        <v>192</v>
      </c>
    </row>
    <row r="16" spans="1:9" s="6" customFormat="1" ht="22" customHeight="1" thickBot="1" x14ac:dyDescent="0.4">
      <c r="A16" s="47" t="s">
        <v>48</v>
      </c>
      <c r="B16" s="154">
        <v>13</v>
      </c>
      <c r="C16" s="154">
        <v>21</v>
      </c>
      <c r="D16" s="154">
        <v>14</v>
      </c>
      <c r="E16" s="155">
        <v>21</v>
      </c>
      <c r="F16" s="154" t="s">
        <v>430</v>
      </c>
      <c r="G16" s="154" t="s">
        <v>431</v>
      </c>
      <c r="H16" s="154" t="s">
        <v>194</v>
      </c>
      <c r="I16" s="155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278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4" t="s">
        <v>90</v>
      </c>
      <c r="C4" s="175"/>
      <c r="D4" s="175"/>
      <c r="E4" s="176"/>
      <c r="F4" s="174" t="s">
        <v>102</v>
      </c>
      <c r="G4" s="175"/>
      <c r="H4" s="175"/>
      <c r="I4" s="175"/>
    </row>
    <row r="5" spans="1:9" s="6" customFormat="1" ht="22" customHeight="1" thickBot="1" x14ac:dyDescent="0.4">
      <c r="A5" s="9"/>
      <c r="B5" s="174" t="s">
        <v>21</v>
      </c>
      <c r="C5" s="176"/>
      <c r="D5" s="174" t="s">
        <v>22</v>
      </c>
      <c r="E5" s="175"/>
      <c r="F5" s="174" t="s">
        <v>21</v>
      </c>
      <c r="G5" s="176"/>
      <c r="H5" s="174" t="s">
        <v>22</v>
      </c>
      <c r="I5" s="175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277</v>
      </c>
      <c r="B7" s="172">
        <v>9</v>
      </c>
      <c r="C7" s="172">
        <v>6</v>
      </c>
      <c r="D7" s="172">
        <v>7</v>
      </c>
      <c r="E7" s="172">
        <v>7</v>
      </c>
      <c r="F7" s="172" t="s">
        <v>460</v>
      </c>
      <c r="G7" s="172" t="s">
        <v>461</v>
      </c>
      <c r="H7" s="172" t="s">
        <v>384</v>
      </c>
      <c r="I7" s="172" t="s">
        <v>385</v>
      </c>
    </row>
    <row r="8" spans="1:9" s="6" customFormat="1" ht="22" customHeight="1" x14ac:dyDescent="0.35">
      <c r="A8" s="49" t="s">
        <v>40</v>
      </c>
      <c r="B8" s="160">
        <v>10</v>
      </c>
      <c r="C8" s="160">
        <v>6</v>
      </c>
      <c r="D8" s="160">
        <v>7</v>
      </c>
      <c r="E8" s="160">
        <v>7</v>
      </c>
      <c r="F8" s="160" t="s">
        <v>432</v>
      </c>
      <c r="G8" s="160" t="s">
        <v>433</v>
      </c>
      <c r="H8" s="160" t="s">
        <v>196</v>
      </c>
      <c r="I8" s="160" t="s">
        <v>197</v>
      </c>
    </row>
    <row r="9" spans="1:9" s="6" customFormat="1" ht="22" customHeight="1" x14ac:dyDescent="0.35">
      <c r="A9" s="17" t="s">
        <v>41</v>
      </c>
      <c r="B9" s="150">
        <v>11</v>
      </c>
      <c r="C9" s="150">
        <v>5</v>
      </c>
      <c r="D9" s="150">
        <v>9</v>
      </c>
      <c r="E9" s="151">
        <v>8</v>
      </c>
      <c r="F9" s="150" t="s">
        <v>434</v>
      </c>
      <c r="G9" s="150" t="s">
        <v>435</v>
      </c>
      <c r="H9" s="150" t="s">
        <v>198</v>
      </c>
      <c r="I9" s="151" t="s">
        <v>199</v>
      </c>
    </row>
    <row r="10" spans="1:9" s="6" customFormat="1" ht="22" customHeight="1" x14ac:dyDescent="0.35">
      <c r="A10" s="16" t="s">
        <v>42</v>
      </c>
      <c r="B10" s="152">
        <v>11</v>
      </c>
      <c r="C10" s="152">
        <v>7</v>
      </c>
      <c r="D10" s="152">
        <v>11</v>
      </c>
      <c r="E10" s="153">
        <v>9</v>
      </c>
      <c r="F10" s="152" t="s">
        <v>436</v>
      </c>
      <c r="G10" s="152" t="s">
        <v>437</v>
      </c>
      <c r="H10" s="152" t="s">
        <v>200</v>
      </c>
      <c r="I10" s="153" t="s">
        <v>201</v>
      </c>
    </row>
    <row r="11" spans="1:9" s="6" customFormat="1" ht="22" customHeight="1" x14ac:dyDescent="0.35">
      <c r="A11" s="17" t="s">
        <v>43</v>
      </c>
      <c r="B11" s="150">
        <v>13</v>
      </c>
      <c r="C11" s="150">
        <v>7</v>
      </c>
      <c r="D11" s="150">
        <v>12</v>
      </c>
      <c r="E11" s="151">
        <v>10</v>
      </c>
      <c r="F11" s="150" t="s">
        <v>438</v>
      </c>
      <c r="G11" s="150" t="s">
        <v>439</v>
      </c>
      <c r="H11" s="150" t="s">
        <v>202</v>
      </c>
      <c r="I11" s="151" t="s">
        <v>203</v>
      </c>
    </row>
    <row r="12" spans="1:9" s="6" customFormat="1" ht="22" customHeight="1" x14ac:dyDescent="0.35">
      <c r="A12" s="16" t="s">
        <v>44</v>
      </c>
      <c r="B12" s="152">
        <v>12</v>
      </c>
      <c r="C12" s="152">
        <v>7</v>
      </c>
      <c r="D12" s="152">
        <v>12</v>
      </c>
      <c r="E12" s="153">
        <v>10</v>
      </c>
      <c r="F12" s="152" t="s">
        <v>440</v>
      </c>
      <c r="G12" s="152" t="s">
        <v>441</v>
      </c>
      <c r="H12" s="152" t="s">
        <v>204</v>
      </c>
      <c r="I12" s="153" t="s">
        <v>205</v>
      </c>
    </row>
    <row r="13" spans="1:9" s="6" customFormat="1" ht="22" customHeight="1" x14ac:dyDescent="0.35">
      <c r="A13" s="17" t="s">
        <v>45</v>
      </c>
      <c r="B13" s="150">
        <v>13</v>
      </c>
      <c r="C13" s="150">
        <v>9</v>
      </c>
      <c r="D13" s="150">
        <v>12</v>
      </c>
      <c r="E13" s="151">
        <v>11</v>
      </c>
      <c r="F13" s="150" t="s">
        <v>442</v>
      </c>
      <c r="G13" s="150" t="s">
        <v>443</v>
      </c>
      <c r="H13" s="150" t="s">
        <v>206</v>
      </c>
      <c r="I13" s="151" t="s">
        <v>207</v>
      </c>
    </row>
    <row r="14" spans="1:9" s="6" customFormat="1" ht="22" customHeight="1" x14ac:dyDescent="0.35">
      <c r="A14" s="16" t="s">
        <v>46</v>
      </c>
      <c r="B14" s="152">
        <v>14</v>
      </c>
      <c r="C14" s="152">
        <v>9</v>
      </c>
      <c r="D14" s="152">
        <v>13</v>
      </c>
      <c r="E14" s="153">
        <v>11</v>
      </c>
      <c r="F14" s="152" t="s">
        <v>444</v>
      </c>
      <c r="G14" s="152" t="s">
        <v>445</v>
      </c>
      <c r="H14" s="152" t="s">
        <v>189</v>
      </c>
      <c r="I14" s="153" t="s">
        <v>208</v>
      </c>
    </row>
    <row r="15" spans="1:9" s="6" customFormat="1" ht="22" customHeight="1" x14ac:dyDescent="0.35">
      <c r="A15" s="17" t="s">
        <v>47</v>
      </c>
      <c r="B15" s="150">
        <v>15</v>
      </c>
      <c r="C15" s="150">
        <v>9</v>
      </c>
      <c r="D15" s="150">
        <v>13</v>
      </c>
      <c r="E15" s="151">
        <v>11</v>
      </c>
      <c r="F15" s="150" t="s">
        <v>446</v>
      </c>
      <c r="G15" s="150" t="s">
        <v>447</v>
      </c>
      <c r="H15" s="150" t="s">
        <v>209</v>
      </c>
      <c r="I15" s="151" t="s">
        <v>210</v>
      </c>
    </row>
    <row r="16" spans="1:9" s="6" customFormat="1" ht="22" customHeight="1" thickBot="1" x14ac:dyDescent="0.4">
      <c r="A16" s="47" t="s">
        <v>48</v>
      </c>
      <c r="B16" s="154">
        <v>13</v>
      </c>
      <c r="C16" s="154">
        <v>11</v>
      </c>
      <c r="D16" s="154">
        <v>14</v>
      </c>
      <c r="E16" s="155">
        <v>12</v>
      </c>
      <c r="F16" s="154" t="s">
        <v>448</v>
      </c>
      <c r="G16" s="154" t="s">
        <v>449</v>
      </c>
      <c r="H16" s="154" t="s">
        <v>211</v>
      </c>
      <c r="I16" s="155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279</v>
      </c>
    </row>
    <row r="3" spans="1:5" ht="16" thickBot="1" x14ac:dyDescent="0.45">
      <c r="A3" s="4" t="s">
        <v>489</v>
      </c>
    </row>
    <row r="4" spans="1:5" s="6" customFormat="1" ht="22" customHeight="1" thickBot="1" x14ac:dyDescent="0.4">
      <c r="A4" s="9"/>
      <c r="B4" s="174" t="s">
        <v>21</v>
      </c>
      <c r="C4" s="176"/>
      <c r="D4" s="174" t="s">
        <v>22</v>
      </c>
      <c r="E4" s="175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14.52</v>
      </c>
      <c r="C6" s="50">
        <v>28.9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39.299999999999997</v>
      </c>
      <c r="C7" s="109">
        <v>73.3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39</v>
      </c>
      <c r="C8" s="53">
        <v>38.799999999999997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19.8</v>
      </c>
      <c r="C9" s="54">
        <v>274.39999999999998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219.3</v>
      </c>
      <c r="C10" s="53">
        <v>3.6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3.4</v>
      </c>
      <c r="C11" s="54">
        <v>38.5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27</v>
      </c>
      <c r="C12" s="53">
        <v>77.900000000000006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76.3</v>
      </c>
      <c r="C13" s="54">
        <v>55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36.4</v>
      </c>
      <c r="C14" s="53">
        <v>373.5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243.9</v>
      </c>
      <c r="C15" s="54">
        <v>60.1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34.6</v>
      </c>
      <c r="C16" s="53">
        <v>48.6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35.299999999999997</v>
      </c>
      <c r="C17" s="54">
        <v>6.6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3.5</v>
      </c>
      <c r="C18" s="53">
        <v>6.4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12.1</v>
      </c>
      <c r="C19" s="54">
        <v>25.1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386</v>
      </c>
      <c r="C20" s="56" t="s">
        <v>386</v>
      </c>
      <c r="D20" s="56">
        <v>0.1</v>
      </c>
      <c r="E20" s="57" t="s">
        <v>386</v>
      </c>
    </row>
    <row r="21" spans="1:5" s="6" customFormat="1" ht="22" customHeight="1" x14ac:dyDescent="0.35">
      <c r="A21" s="17" t="s">
        <v>64</v>
      </c>
      <c r="B21" s="54">
        <v>0.8</v>
      </c>
      <c r="C21" s="54">
        <v>3.6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4.2</v>
      </c>
      <c r="C22" s="56">
        <v>4.0999999999999996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19.8</v>
      </c>
      <c r="C23" s="54">
        <v>33.4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37</v>
      </c>
      <c r="C24" s="56">
        <v>65.099999999999994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5.6</v>
      </c>
      <c r="C25" s="54">
        <v>19.3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2.6</v>
      </c>
      <c r="C26" s="51">
        <v>5.9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280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4" t="s">
        <v>21</v>
      </c>
      <c r="C4" s="176"/>
      <c r="D4" s="174" t="s">
        <v>22</v>
      </c>
      <c r="E4" s="175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281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282</v>
      </c>
      <c r="B8" s="101">
        <v>82</v>
      </c>
      <c r="C8" s="101">
        <v>31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283</v>
      </c>
      <c r="B9" s="58">
        <v>24</v>
      </c>
      <c r="C9" s="58">
        <v>173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284</v>
      </c>
      <c r="B10" s="61">
        <v>4</v>
      </c>
      <c r="C10" s="61">
        <v>126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285</v>
      </c>
      <c r="B11" s="58">
        <v>18</v>
      </c>
      <c r="C11" s="58">
        <v>89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286</v>
      </c>
      <c r="B12" s="60">
        <v>49</v>
      </c>
      <c r="C12" s="60">
        <v>36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287</v>
      </c>
      <c r="B13" s="58" t="s">
        <v>217</v>
      </c>
      <c r="C13" s="58" t="s">
        <v>217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288</v>
      </c>
      <c r="B14" s="60">
        <v>24</v>
      </c>
      <c r="C14" s="60">
        <v>6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289</v>
      </c>
      <c r="B15" s="58">
        <v>30</v>
      </c>
      <c r="C15" s="58">
        <v>122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290</v>
      </c>
      <c r="B16" s="60">
        <v>69</v>
      </c>
      <c r="C16" s="60">
        <v>30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291</v>
      </c>
      <c r="B17" s="58">
        <v>23</v>
      </c>
      <c r="C17" s="58">
        <v>27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292</v>
      </c>
      <c r="B18" s="60" t="s">
        <v>217</v>
      </c>
      <c r="C18" s="60" t="s">
        <v>217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293</v>
      </c>
      <c r="B19" s="58">
        <v>82</v>
      </c>
      <c r="C19" s="58">
        <v>31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294</v>
      </c>
      <c r="B20" s="61" t="s">
        <v>386</v>
      </c>
      <c r="C20" s="61" t="s">
        <v>386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295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296</v>
      </c>
      <c r="B22" s="61">
        <v>224</v>
      </c>
      <c r="C22" s="61">
        <v>175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297</v>
      </c>
      <c r="B23" s="58">
        <v>98</v>
      </c>
      <c r="C23" s="58">
        <v>55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298</v>
      </c>
      <c r="B24" s="61">
        <v>15</v>
      </c>
      <c r="C24" s="61">
        <v>3</v>
      </c>
      <c r="D24" s="61">
        <v>464</v>
      </c>
      <c r="E24" s="99">
        <v>85</v>
      </c>
    </row>
    <row r="25" spans="1:5" s="6" customFormat="1" ht="22" customHeight="1" x14ac:dyDescent="0.35">
      <c r="A25" s="17" t="s">
        <v>299</v>
      </c>
      <c r="B25" s="58">
        <v>146</v>
      </c>
      <c r="C25" s="58">
        <v>83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300</v>
      </c>
      <c r="B26" s="61">
        <v>243</v>
      </c>
      <c r="C26" s="61">
        <v>129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301</v>
      </c>
      <c r="B27" s="58">
        <v>67</v>
      </c>
      <c r="C27" s="58">
        <v>197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302</v>
      </c>
      <c r="B28" s="115" t="s">
        <v>217</v>
      </c>
      <c r="C28" s="115" t="s">
        <v>217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304</v>
      </c>
      <c r="B29" s="112">
        <v>1284</v>
      </c>
      <c r="C29" s="112">
        <v>1360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303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2022-12-15T11:58:31Z</dcterms:modified>
</cp:coreProperties>
</file>