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DBD7E4A7-6210-4570-903A-5114D5C7C12A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" l="1"/>
  <c r="D7" i="5"/>
  <c r="C6" i="20" l="1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5" i="20"/>
  <c r="B25" i="20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0" i="38"/>
  <c r="C21" i="38"/>
  <c r="C22" i="38"/>
  <c r="C23" i="38"/>
  <c r="C24" i="38"/>
  <c r="C25" i="38"/>
  <c r="C26" i="38"/>
  <c r="C5" i="38"/>
  <c r="B25" i="38"/>
  <c r="E8" i="5"/>
  <c r="E9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E19" i="37" l="1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D6" i="15" l="1"/>
  <c r="C6" i="15"/>
  <c r="D8" i="15"/>
  <c r="C8" i="15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<sst xmlns="http://schemas.openxmlformats.org/spreadsheetml/2006/main" count="1030" uniqueCount="494">
  <si>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</si>
  <si>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</si>
  <si>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</si>
  <si>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</si>
  <si>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</si>
  <si>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</si>
  <si>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</si>
  <si>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</si>
  <si>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</si>
  <si>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</si>
  <si>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</si>
  <si>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</si>
  <si>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</si>
  <si>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</si>
  <si>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</si>
  <si>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</si>
  <si>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</si>
  <si>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</si>
  <si>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</si>
  <si>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</si>
  <si>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</si>
  <si>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</si>
  <si>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</si>
  <si>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</si>
  <si>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</si>
  <si>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</si>
  <si>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</si>
  <si>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</si>
  <si>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</si>
  <si>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</si>
  <si>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</si>
  <si>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</si>
  <si>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</si>
  <si>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</si>
  <si>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</si>
  <si>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</si>
  <si>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</si>
  <si>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</si>
  <si>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</si>
  <si>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</si>
  <si>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</si>
  <si>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</si>
  <si>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</si>
  <si>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</si>
  <si>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</si>
  <si>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</si>
  <si>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</si>
  <si>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</si>
  <si>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</si>
  <si>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</si>
  <si>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</si>
  <si>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</si>
  <si>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</si>
  <si>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</si>
  <si>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</si>
  <si>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</si>
  <si>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</si>
  <si>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</si>
  <si>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</si>
  <si>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</si>
  <si>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</si>
  <si>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</si>
  <si>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</si>
  <si>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</si>
  <si>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</si>
  <si>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</si>
  <si>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</si>
  <si>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</si>
  <si>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</si>
  <si>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</si>
  <si>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</si>
  <si>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</si>
  <si>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</si>
  <si>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</si>
  <si>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</si>
  <si>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</si>
  <si>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</si>
  <si>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</si>
  <si>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</si>
  <si>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</si>
  <si>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</si>
  <si>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</si>
  <si>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</si>
  <si>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</si>
  <si>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</si>
  <si>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</si>
  <si>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</si>
  <si>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</si>
  <si>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</si>
  <si>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</si>
  <si>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</si>
  <si>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Totalt     i de 20 vanligaste yrkena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</si>
  <si>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</si>
  <si>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</si>
  <si>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</si>
  <si>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</si>
  <si>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</si>
  <si>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</si>
  <si>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</si>
  <si>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</si>
  <si>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</si>
  <si>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</si>
  <si>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</si>
  <si>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</si>
  <si>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</si>
  <si>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</si>
  <si>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</si>
  <si>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</si>
  <si>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</si>
  <si>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</si>
  <si>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</si>
  <si>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</si>
  <si>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</si>
  <si>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</si>
  <si>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</si>
  <si>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</si>
  <si>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</si>
  <si>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</si>
  <si>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</si>
  <si>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</si>
  <si>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</si>
  <si>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</si>
  <si>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</si>
  <si>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</si>
  <si>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</si>
  <si>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</si>
  <si>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</si>
  <si>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</si>
  <si>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</si>
  <si>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</si>
  <si>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</si>
  <si>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</si>
  <si>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</si>
  <si>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</si>
  <si>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</si>
  <si>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</si>
  <si>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</si>
  <si>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</si>
  <si>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</si>
  <si>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</si>
  <si>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</si>
  <si>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</si>
  <si>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</si>
  <si>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</si>
  <si>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</si>
  <si>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</si>
  <si>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</si>
  <si>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</si>
  <si>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</si>
  <si>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</si>
  <si>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</si>
  <si>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</si>
  <si>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</si>
  <si>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</si>
  <si>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</si>
  <si>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</si>
  <si>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</si>
  <si>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</si>
  <si>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</si>
  <si>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</si>
  <si>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</si>
  <si>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</si>
  <si>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</si>
  <si>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</si>
  <si>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</si>
  <si>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</si>
  <si>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</si>
  <si>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</si>
  <si>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</si>
  <si>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</si>
  <si>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</si>
  <si>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</si>
  <si>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</si>
  <si>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</si>
  <si>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</si>
  <si>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</si>
  <si>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</si>
  <si>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</si>
  <si>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</si>
  <si>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</si>
  <si>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</si>
  <si>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</si>
  <si>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</si>
  <si>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</si>
  <si>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</si>
  <si>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</si>
  <si>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</si>
  <si>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</si>
  <si>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</si>
  <si>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</si>
  <si>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</si>
  <si>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</si>
  <si>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</si>
  <si>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</si>
  <si>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</si>
  <si>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</si>
  <si>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</si>
  <si>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</si>
  <si>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</si>
  <si>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</si>
  <si>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</si>
  <si>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</si>
  <si>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</si>
  <si>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</si>
  <si>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</si>
  <si>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</si>
  <si>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</si>
  <si>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</si>
  <si>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</si>
  <si>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</si>
  <si>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</si>
  <si>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</si>
  <si>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</si>
  <si>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</si>
  <si>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</si>
  <si>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</si>
  <si>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</si>
  <si>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</si>
  <si>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</si>
  <si>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</si>
  <si>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</si>
  <si>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</si>
  <si>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</si>
  <si>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</si>
  <si>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</si>
  <si>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</si>
  <si>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</si>
  <si>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</si>
  <si>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</si>
  <si>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</si>
  <si>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</si>
  <si>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</si>
  <si>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</si>
  <si>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</si>
  <si>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</si>
  <si>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</si>
  <si>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</si>
  <si>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</si>
  <si>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</si>
  <si>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Vårdare, boendestödjare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</si>
  <si>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</si>
  <si>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</si>
  <si>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</si>
  <si>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</si>
  <si>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</si>
  <si>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</si>
  <si>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</si>
  <si>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</si>
  <si>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</si>
  <si>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</si>
  <si>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</si>
  <si>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</si>
  <si>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Elevassistenter m.fl.</t>
  </si>
  <si>
    <t>Underhållsmekaniker och maskinreparatörer</t>
  </si>
  <si>
    <t>Träarbetare, snickare m.fl.</t>
  </si>
  <si>
    <t>Lastbilsförare m.fl.</t>
  </si>
  <si>
    <t>Fastighetsskötare</t>
  </si>
  <si>
    <t>Mjukvaru- och systemutvecklare m.fl.</t>
  </si>
  <si>
    <t>Installations- och serviceelektriker</t>
  </si>
  <si>
    <t>Maskinställare och maskinoperatörer, metallarbete</t>
  </si>
  <si>
    <t>Motorfordonsmekaniker och fordonsreparatörer</t>
  </si>
  <si>
    <t>Företagssäljare</t>
  </si>
  <si>
    <t>Lager- och terminalpersonal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</si>
  <si>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</si>
  <si>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</si>
  <si>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</si>
  <si>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</si>
  <si>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</si>
  <si>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</si>
  <si>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</si>
  <si>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</si>
  <si>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</si>
  <si>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</si>
  <si>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</si>
  <si>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</si>
  <si>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</si>
  <si>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</si>
  <si>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</si>
  <si>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</si>
  <si>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</si>
  <si>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</si>
  <si>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</si>
  <si>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</si>
  <si>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</si>
  <si>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</si>
  <si>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</si>
  <si>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</si>
  <si>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</si>
  <si>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</si>
  <si>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</si>
  <si>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</si>
  <si>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</si>
  <si>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</si>
  <si>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</si>
  <si>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</si>
  <si>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</si>
  <si>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</si>
  <si>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</si>
  <si>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</si>
  <si>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</si>
  <si>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</si>
  <si>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</si>
  <si>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</si>
  <si>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</si>
  <si>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</si>
  <si>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</si>
  <si>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</si>
  <si>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</si>
  <si>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</si>
  <si>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</si>
  <si>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</si>
  <si>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</si>
  <si>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</si>
  <si>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</si>
  <si>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</si>
  <si>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</si>
  <si>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</si>
  <si>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</si>
  <si>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</si>
  <si>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</si>
  <si>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</si>
  <si>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</si>
  <si>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</si>
  <si>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</si>
  <si>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</si>
  <si>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</si>
  <si>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</si>
  <si>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</si>
  <si>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</si>
  <si>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</si>
  <si>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</si>
  <si>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</si>
  <si>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</si>
  <si>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</si>
  <si>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</si>
  <si>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</si>
  <si>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</si>
  <si>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</si>
  <si>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</si>
  <si>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</si>
  <si>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</si>
  <si>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</si>
  <si>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</si>
  <si>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</si>
  <si>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</si>
  <si>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</si>
  <si>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</si>
  <si>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</si>
  <si>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</si>
  <si>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</si>
  <si>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</si>
  <si>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</si>
  <si>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</si>
  <si>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</si>
  <si>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</si>
  <si>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</si>
  <si>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</si>
  <si>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</si>
  <si>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</si>
  <si>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</si>
  <si>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</si>
  <si>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</si>
  <si>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</si>
  <si>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</si>
  <si>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</si>
  <si>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</si>
  <si>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</si>
  <si>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</si>
  <si>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</si>
  <si>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</si>
  <si>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</si>
  <si>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</si>
  <si>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</si>
  <si>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</si>
  <si>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</si>
  <si>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</si>
  <si>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</si>
  <si>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</si>
  <si>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</si>
  <si>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</si>
  <si>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</si>
  <si>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</si>
  <si>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</si>
  <si>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</si>
  <si>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</si>
  <si>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</si>
  <si>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</si>
  <si>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</si>
  <si>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</si>
  <si>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</si>
  <si>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</si>
  <si>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</si>
  <si>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</si>
  <si>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</si>
  <si>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</si>
  <si>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</si>
  <si>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</si>
  <si>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</si>
  <si>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</si>
  <si>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</si>
  <si>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</si>
  <si>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Öst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</si>
  <si>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</si>
  <si>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</si>
  <si>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</si>
  <si>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</si>
  <si>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</si>
  <si>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</si>
  <si>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</si>
  <si>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</si>
  <si>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</si>
  <si>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</si>
  <si>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</si>
  <si>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</si>
  <si>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</si>
  <si>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6,7–11,1</t>
  </si>
  <si>
    <t>14,3–20,4</t>
  </si>
  <si>
    <t>5,7–9,6</t>
  </si>
  <si>
    <t>12,8–18,3</t>
  </si>
  <si>
    <t>7,7–12</t>
  </si>
  <si>
    <t>13,7–19,3</t>
  </si>
  <si>
    <t>8,6–13</t>
  </si>
  <si>
    <t>15,3–21,1</t>
  </si>
  <si>
    <t>8,5–12,9</t>
  </si>
  <si>
    <t>16–22</t>
  </si>
  <si>
    <t>6,6–10,6</t>
  </si>
  <si>
    <t>15,5–21,4</t>
  </si>
  <si>
    <t>5,8–9,6</t>
  </si>
  <si>
    <t>15,8–21,7</t>
  </si>
  <si>
    <t>5,5–9,2</t>
  </si>
  <si>
    <t>14,2–19,8</t>
  </si>
  <si>
    <t>6,1–10,1</t>
  </si>
  <si>
    <t>14,2–20,1</t>
  </si>
  <si>
    <t>4,6–8,5</t>
  </si>
  <si>
    <t>5,2–9,4</t>
  </si>
  <si>
    <t>7,4–11,7</t>
  </si>
  <si>
    <t>6,2–10,4</t>
  </si>
  <si>
    <t>9,2–13,7</t>
  </si>
  <si>
    <t>7,3–11,6</t>
  </si>
  <si>
    <t>9,1–13,6</t>
  </si>
  <si>
    <t>6,8–11,1</t>
  </si>
  <si>
    <t>8,4–12,8</t>
  </si>
  <si>
    <t>7,4–11,9</t>
  </si>
  <si>
    <t>8–12,7</t>
  </si>
  <si>
    <t>7,6–11,8</t>
  </si>
  <si>
    <t>7–11,4</t>
  </si>
  <si>
    <t>7,8–12,3</t>
  </si>
  <si>
    <t>10,5–15,4</t>
  </si>
  <si>
    <t>7,5–12,2</t>
  </si>
  <si>
    <t>1,1-2,8</t>
  </si>
  <si>
    <t>0,2-1,4</t>
  </si>
  <si>
    <t>47,7-54</t>
  </si>
  <si>
    <t>38-44,6</t>
  </si>
  <si>
    <t>27,2-33</t>
  </si>
  <si>
    <t>38,6-45,2</t>
  </si>
  <si>
    <t>14,7-19,5</t>
  </si>
  <si>
    <t>13,6-18,5</t>
  </si>
  <si>
    <t>6,2-9,5</t>
  </si>
  <si>
    <t>13,6-18,4</t>
  </si>
  <si>
    <t>5,1-8,2</t>
  </si>
  <si>
    <t>4,9-8,2</t>
  </si>
  <si>
    <t>Kockar och kallskänkor</t>
  </si>
  <si>
    <t>Montörer, metall-, gummi- och plastprodukter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</si>
  <si>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3 891 kvinnor vars yrke är okänt.</t>
    </r>
  </si>
  <si>
    <t>Ingenjörer och tekniker inom maskinteknik</t>
  </si>
  <si>
    <t>Maskinsnickare och maskinoperatörer, träindustri</t>
  </si>
  <si>
    <t>Montörer, träprodukter</t>
  </si>
  <si>
    <t>Maskinoperatörer, plastindustri</t>
  </si>
  <si>
    <t>Uppfödare och skötare av lantbrukets husdjur</t>
  </si>
  <si>
    <t>Ingenjörer och tekniker inom bygg och anläggning</t>
  </si>
  <si>
    <t>Svetsare och gasskärare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</si>
  <si>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6 075 män vars yrke är okänt.</t>
    </r>
  </si>
  <si>
    <t>16-21</t>
  </si>
  <si>
    <t>12-17</t>
  </si>
  <si>
    <t>26-32</t>
  </si>
  <si>
    <t>7-11</t>
  </si>
  <si>
    <t>1,1-2,9</t>
  </si>
  <si>
    <t>7,0-10,7</t>
  </si>
  <si>
    <t>3,0-5,7</t>
  </si>
  <si>
    <t>1,4-3,3</t>
  </si>
  <si>
    <t>13-18</t>
  </si>
  <si>
    <t>9-14</t>
  </si>
  <si>
    <t>23-30</t>
  </si>
  <si>
    <t>6-10</t>
  </si>
  <si>
    <t>5-8</t>
  </si>
  <si>
    <t>0,4-1,9</t>
  </si>
  <si>
    <t>5,2-8,7</t>
  </si>
  <si>
    <t>Dödstal, åldersstandardiserade enligt medelbefolkningen 2021</t>
  </si>
  <si>
    <t>1-3</t>
  </si>
  <si>
    <t>1,7-4,1</t>
  </si>
  <si>
    <t>1,7-4,0</t>
  </si>
  <si>
    <t>1-2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</si>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</sst>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2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  <font>
      <sz val="10"/>
      <color rgb="FF1E00BE"/>
      <name val="Robo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DEDFF"/>
        <bgColor rgb="FF000000"/>
      </patternFill>
    </fill>
  </fills>
  <borders count="4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  <border>
      <left style="thin">
        <color rgb="FF1E00BE"/>
      </left>
      <right/>
      <top style="medium">
        <color rgb="FF1E00BE"/>
      </top>
      <bottom/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thin">
        <color rgb="FF1E00BE"/>
      </bottom>
      <diagonal/>
    </border>
    <border>
      <left style="thin">
        <color rgb="FF1E00BE"/>
      </left>
      <right/>
      <top style="thin">
        <color rgb="FF1E00BE"/>
      </top>
      <bottom style="thin">
        <color rgb="FF1E00BE"/>
      </bottom>
      <diagonal/>
    </border>
    <border>
      <left style="thin">
        <color rgb="FF1E00BE"/>
      </left>
      <right style="thin">
        <color rgb="FF1E00BE"/>
      </right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 style="thin">
        <color rgb="FF1E00BE"/>
      </top>
      <bottom style="medium">
        <color rgb="FF1E00BE"/>
      </bottom>
      <diagonal/>
    </border>
    <border>
      <left style="thin">
        <color rgb="FF1E00BE"/>
      </left>
      <right/>
      <top/>
      <bottom/>
      <diagonal/>
    </border>
    <border>
      <left style="thin">
        <color theme="3"/>
      </left>
      <right/>
      <top style="thin">
        <color indexed="64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/>
      <top style="thin">
        <color indexed="64"/>
      </top>
      <bottom style="thin">
        <color rgb="FF1E00BE"/>
      </bottom>
      <diagonal/>
    </border>
    <border>
      <left style="thin">
        <color rgb="FF1E00BE"/>
      </left>
      <right/>
      <top style="thin">
        <color indexed="64"/>
      </top>
      <bottom style="thin">
        <color rgb="FF1E00BE"/>
      </bottom>
      <diagonal/>
    </border>
    <border>
      <left/>
      <right style="thin">
        <color theme="3"/>
      </right>
      <top style="thin">
        <color indexed="64"/>
      </top>
      <bottom style="medium">
        <color theme="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91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1" xfId="0" applyFont="1" applyFill="1" applyBorder="1" applyAlignment="1">
      <alignment horizontal="left" vertical="center" indent="1"/>
    </xf>
    <xf numFmtId="164" fontId="13" fillId="0" borderId="32" xfId="0" applyNumberFormat="1" applyFont="1" applyFill="1" applyBorder="1" applyAlignment="1">
      <alignment horizontal="righ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4" xfId="0" applyFont="1" applyFill="1" applyBorder="1" applyAlignment="1">
      <alignment horizontal="left" vertical="center" indent="1"/>
    </xf>
    <xf numFmtId="3" fontId="13" fillId="2" borderId="35" xfId="0" applyNumberFormat="1" applyFont="1" applyFill="1" applyBorder="1" applyAlignment="1">
      <alignment horizontal="righ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0" fontId="31" fillId="5" borderId="37" xfId="0" applyFont="1" applyFill="1" applyBorder="1" applyAlignment="1">
      <alignment horizontal="right" vertical="center" indent="1"/>
    </xf>
    <xf numFmtId="0" fontId="31" fillId="0" borderId="38" xfId="0" applyFont="1" applyBorder="1" applyAlignment="1">
      <alignment horizontal="right" vertical="center" indent="1"/>
    </xf>
    <xf numFmtId="0" fontId="31" fillId="0" borderId="39" xfId="0" applyFont="1" applyBorder="1" applyAlignment="1">
      <alignment horizontal="right" vertical="center" indent="1"/>
    </xf>
    <xf numFmtId="0" fontId="31" fillId="5" borderId="38" xfId="0" applyFont="1" applyFill="1" applyBorder="1" applyAlignment="1">
      <alignment horizontal="right" vertical="center" indent="1"/>
    </xf>
    <xf numFmtId="0" fontId="31" fillId="5" borderId="39" xfId="0" applyFont="1" applyFill="1" applyBorder="1" applyAlignment="1">
      <alignment horizontal="right" vertical="center" indent="1"/>
    </xf>
    <xf numFmtId="0" fontId="31" fillId="5" borderId="40" xfId="0" applyFont="1" applyFill="1" applyBorder="1" applyAlignment="1">
      <alignment horizontal="right" vertical="center" indent="1"/>
    </xf>
    <xf numFmtId="0" fontId="31" fillId="5" borderId="41" xfId="0" applyFont="1" applyFill="1" applyBorder="1" applyAlignment="1">
      <alignment horizontal="right" vertical="center" indent="1"/>
    </xf>
    <xf numFmtId="3" fontId="31" fillId="5" borderId="37" xfId="0" applyNumberFormat="1" applyFont="1" applyFill="1" applyBorder="1" applyAlignment="1">
      <alignment horizontal="right" vertical="center" indent="1"/>
    </xf>
    <xf numFmtId="3" fontId="31" fillId="0" borderId="38" xfId="0" applyNumberFormat="1" applyFont="1" applyBorder="1" applyAlignment="1">
      <alignment horizontal="right" vertical="center" indent="1"/>
    </xf>
    <xf numFmtId="3" fontId="31" fillId="0" borderId="39" xfId="0" applyNumberFormat="1" applyFont="1" applyBorder="1" applyAlignment="1">
      <alignment horizontal="right" vertical="center" indent="1"/>
    </xf>
    <xf numFmtId="3" fontId="31" fillId="5" borderId="42" xfId="0" applyNumberFormat="1" applyFont="1" applyFill="1" applyBorder="1" applyAlignment="1">
      <alignment horizontal="right" vertical="center" indent="1"/>
    </xf>
    <xf numFmtId="0" fontId="31" fillId="5" borderId="42" xfId="0" applyFont="1" applyFill="1" applyBorder="1" applyAlignment="1">
      <alignment horizontal="right" vertical="center" indent="1"/>
    </xf>
    <xf numFmtId="0" fontId="0" fillId="0" borderId="0" xfId="0" applyBorder="1" applyAlignment="1">
      <alignment vertical="center"/>
    </xf>
    <xf numFmtId="1" fontId="18" fillId="0" borderId="13" xfId="0" applyNumberFormat="1" applyFont="1" applyFill="1" applyBorder="1" applyAlignment="1">
      <alignment horizontal="right" vertical="center"/>
    </xf>
    <xf numFmtId="1" fontId="18" fillId="0" borderId="21" xfId="0" applyNumberFormat="1" applyFont="1" applyFill="1" applyBorder="1" applyAlignment="1">
      <alignment horizontal="right" vertical="center"/>
    </xf>
    <xf numFmtId="1" fontId="18" fillId="0" borderId="13" xfId="0" applyNumberFormat="1" applyFont="1" applyFill="1" applyBorder="1" applyAlignment="1">
      <alignment horizontal="left" vertical="center" indent="1"/>
    </xf>
    <xf numFmtId="0" fontId="13" fillId="0" borderId="15" xfId="0" applyFont="1" applyBorder="1" applyAlignment="1">
      <alignment horizontal="right" vertical="center" indent="1"/>
    </xf>
    <xf numFmtId="0" fontId="31" fillId="5" borderId="45" xfId="0" applyFont="1" applyFill="1" applyBorder="1" applyAlignment="1">
      <alignment horizontal="right" vertical="center" indent="1"/>
    </xf>
    <xf numFmtId="0" fontId="31" fillId="5" borderId="46" xfId="0" applyFont="1" applyFill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3" fontId="13" fillId="2" borderId="15" xfId="0" quotePrefix="1" applyNumberFormat="1" applyFont="1" applyFill="1" applyBorder="1" applyAlignment="1">
      <alignment horizontal="right" vertical="center" indent="1"/>
    </xf>
    <xf numFmtId="0" fontId="18" fillId="2" borderId="47" xfId="0" applyFont="1" applyFill="1" applyBorder="1" applyAlignment="1">
      <alignment horizontal="left" vertical="center" indent="1"/>
    </xf>
    <xf numFmtId="165" fontId="18" fillId="2" borderId="43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Border="1" applyAlignment="1">
      <alignment horizontal="right" vertical="center" indent="1"/>
    </xf>
    <xf numFmtId="3" fontId="13" fillId="0" borderId="8" xfId="0" applyNumberFormat="1" applyFont="1" applyBorder="1" applyAlignment="1">
      <alignment horizontal="right" vertical="center" indent="1"/>
    </xf>
    <xf numFmtId="0" fontId="13" fillId="0" borderId="11" xfId="0" applyFont="1" applyBorder="1" applyAlignment="1">
      <alignment horizontal="left" vertical="center" indent="1"/>
    </xf>
    <xf numFmtId="3" fontId="13" fillId="0" borderId="12" xfId="0" applyNumberFormat="1" applyFont="1" applyBorder="1" applyAlignment="1">
      <alignment horizontal="right" vertical="center" indent="1"/>
    </xf>
    <xf numFmtId="3" fontId="13" fillId="0" borderId="22" xfId="0" applyNumberFormat="1" applyFont="1" applyBorder="1" applyAlignment="1">
      <alignment horizontal="right" vertical="center" indent="1"/>
    </xf>
    <xf numFmtId="1" fontId="18" fillId="0" borderId="11" xfId="0" applyNumberFormat="1" applyFont="1" applyBorder="1" applyAlignment="1">
      <alignment horizontal="right" vertical="center"/>
    </xf>
    <xf numFmtId="1" fontId="18" fillId="0" borderId="44" xfId="0" applyNumberFormat="1" applyFont="1" applyBorder="1" applyAlignment="1">
      <alignment horizontal="right" vertical="center"/>
    </xf>
    <xf numFmtId="1" fontId="13" fillId="2" borderId="7" xfId="0" applyNumberFormat="1" applyFont="1" applyFill="1" applyBorder="1" applyAlignment="1">
      <alignment horizontal="right" vertical="center"/>
    </xf>
    <xf numFmtId="1" fontId="13" fillId="2" borderId="8" xfId="0" applyNumberFormat="1" applyFont="1" applyFill="1" applyBorder="1" applyAlignment="1">
      <alignment horizontal="right" vertical="center"/>
    </xf>
    <xf numFmtId="1" fontId="13" fillId="0" borderId="7" xfId="0" applyNumberFormat="1" applyFont="1" applyBorder="1" applyAlignment="1">
      <alignment horizontal="right" vertical="center"/>
    </xf>
    <xf numFmtId="1" fontId="13" fillId="0" borderId="8" xfId="0" applyNumberFormat="1" applyFont="1" applyBorder="1" applyAlignment="1">
      <alignment horizontal="right" vertical="center"/>
    </xf>
    <xf numFmtId="1" fontId="18" fillId="0" borderId="13" xfId="0" applyNumberFormat="1" applyFont="1" applyFill="1" applyBorder="1" applyAlignment="1">
      <alignment horizontal="right" vertical="center" indent="1"/>
    </xf>
    <xf numFmtId="1" fontId="18" fillId="0" borderId="21" xfId="0" applyNumberFormat="1" applyFont="1" applyFill="1" applyBorder="1" applyAlignment="1">
      <alignment horizontal="right" vertical="center" indent="1"/>
    </xf>
    <xf numFmtId="1" fontId="18" fillId="0" borderId="11" xfId="0" applyNumberFormat="1" applyFont="1" applyBorder="1" applyAlignment="1">
      <alignment horizontal="right" vertical="center" indent="1"/>
    </xf>
    <xf numFmtId="1" fontId="18" fillId="0" borderId="44" xfId="0" applyNumberFormat="1" applyFont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14"/>
    <col min="2" max="2" width="116" style="114" customWidth="1"/>
    <col min="3" max="3" width="150.453125" style="114" bestFit="1" customWidth="1"/>
    <col min="4" max="16384" width="9.1796875" style="114"/>
  </cols>
  <sheetData>
    <row r="1" spans="1:4" ht="15.5" x14ac:dyDescent="0.4">
      <c r="A1" s="113" t="s">
        <v>1</v>
      </c>
      <c r="B1" s="113"/>
      <c r="C1" s="113"/>
      <c r="D1" s="113"/>
    </row>
    <row r="2" spans="1:4" x14ac:dyDescent="0.35">
      <c r="A2" s="115" t="s">
        <v>339</v>
      </c>
      <c r="B2" s="115"/>
      <c r="C2" s="115"/>
      <c r="D2" s="115"/>
    </row>
    <row r="3" spans="1:4" ht="15.5" x14ac:dyDescent="0.4">
      <c r="A3" s="116"/>
      <c r="B3" s="116"/>
      <c r="C3" s="116"/>
      <c r="D3" s="116"/>
    </row>
    <row r="4" spans="1:4" x14ac:dyDescent="0.35">
      <c r="A4" s="117" t="s">
        <v>2</v>
      </c>
      <c r="B4" s="117" t="s">
        <v>270</v>
      </c>
      <c r="C4" s="117" t="s">
        <v>345</v>
      </c>
      <c r="D4" s="117"/>
    </row>
    <row r="5" spans="1:4" x14ac:dyDescent="0.35">
      <c r="A5" s="117" t="s">
        <v>3</v>
      </c>
      <c r="B5" s="117" t="s">
        <v>271</v>
      </c>
      <c r="C5" s="117" t="s">
        <v>346</v>
      </c>
      <c r="D5" s="117"/>
    </row>
    <row r="6" spans="1:4" x14ac:dyDescent="0.35">
      <c r="A6" s="117" t="s">
        <v>4</v>
      </c>
      <c r="B6" s="117" t="s">
        <v>272</v>
      </c>
      <c r="C6" s="117" t="s">
        <v>347</v>
      </c>
      <c r="D6" s="117"/>
    </row>
    <row r="7" spans="1:4" x14ac:dyDescent="0.35">
      <c r="A7" s="117" t="s">
        <v>5</v>
      </c>
      <c r="B7" s="117" t="s">
        <v>348</v>
      </c>
      <c r="C7" s="117" t="s">
        <v>349</v>
      </c>
      <c r="D7" s="117"/>
    </row>
    <row r="8" spans="1:4" x14ac:dyDescent="0.35">
      <c r="A8" s="117" t="s">
        <v>6</v>
      </c>
      <c r="B8" s="117" t="s">
        <v>350</v>
      </c>
      <c r="C8" s="117" t="s">
        <v>351</v>
      </c>
      <c r="D8" s="117"/>
    </row>
    <row r="9" spans="1:4" x14ac:dyDescent="0.35">
      <c r="A9" s="117" t="s">
        <v>7</v>
      </c>
      <c r="B9" s="117" t="s">
        <v>276</v>
      </c>
      <c r="C9" s="117" t="s">
        <v>352</v>
      </c>
      <c r="D9" s="117"/>
    </row>
    <row r="10" spans="1:4" x14ac:dyDescent="0.35">
      <c r="A10" s="117" t="s">
        <v>8</v>
      </c>
      <c r="B10" s="117" t="s">
        <v>277</v>
      </c>
      <c r="C10" s="117" t="s">
        <v>353</v>
      </c>
      <c r="D10" s="117"/>
    </row>
    <row r="11" spans="1:4" x14ac:dyDescent="0.35">
      <c r="A11" s="117" t="s">
        <v>9</v>
      </c>
      <c r="B11" s="117" t="s">
        <v>278</v>
      </c>
      <c r="C11" s="117" t="s">
        <v>354</v>
      </c>
      <c r="D11" s="117"/>
    </row>
    <row r="12" spans="1:4" x14ac:dyDescent="0.35">
      <c r="A12" s="117" t="s">
        <v>10</v>
      </c>
      <c r="B12" s="117" t="s">
        <v>303</v>
      </c>
      <c r="C12" s="117" t="s">
        <v>355</v>
      </c>
      <c r="D12" s="117"/>
    </row>
    <row r="13" spans="1:4" x14ac:dyDescent="0.35">
      <c r="A13" s="117" t="s">
        <v>11</v>
      </c>
      <c r="B13" s="117" t="s">
        <v>304</v>
      </c>
      <c r="C13" s="117" t="s">
        <v>356</v>
      </c>
      <c r="D13" s="117"/>
    </row>
    <row r="14" spans="1:4" x14ac:dyDescent="0.35">
      <c r="A14" s="117" t="s">
        <v>12</v>
      </c>
      <c r="B14" s="117" t="s">
        <v>305</v>
      </c>
      <c r="C14" s="117" t="s">
        <v>357</v>
      </c>
      <c r="D14" s="117"/>
    </row>
    <row r="15" spans="1:4" x14ac:dyDescent="0.35">
      <c r="A15" s="117" t="s">
        <v>13</v>
      </c>
      <c r="B15" s="117" t="s">
        <v>306</v>
      </c>
      <c r="C15" s="117" t="s">
        <v>358</v>
      </c>
      <c r="D15" s="117"/>
    </row>
    <row r="16" spans="1:4" x14ac:dyDescent="0.35">
      <c r="A16" s="117" t="s">
        <v>14</v>
      </c>
      <c r="B16" s="117" t="s">
        <v>307</v>
      </c>
      <c r="C16" s="117" t="s">
        <v>359</v>
      </c>
      <c r="D16" s="117"/>
    </row>
    <row r="17" spans="1:4" x14ac:dyDescent="0.35">
      <c r="A17" s="117" t="s">
        <v>15</v>
      </c>
      <c r="B17" s="117" t="s">
        <v>308</v>
      </c>
      <c r="C17" s="117" t="s">
        <v>360</v>
      </c>
      <c r="D17" s="117"/>
    </row>
    <row r="18" spans="1:4" x14ac:dyDescent="0.35">
      <c r="A18" s="117" t="s">
        <v>16</v>
      </c>
      <c r="B18" s="117" t="s">
        <v>309</v>
      </c>
      <c r="C18" s="117" t="s">
        <v>361</v>
      </c>
      <c r="D18" s="117"/>
    </row>
    <row r="19" spans="1:4" x14ac:dyDescent="0.35">
      <c r="A19" s="117" t="s">
        <v>145</v>
      </c>
      <c r="B19" s="117" t="s">
        <v>311</v>
      </c>
      <c r="C19" s="117" t="s">
        <v>362</v>
      </c>
      <c r="D19" s="117"/>
    </row>
    <row r="20" spans="1:4" x14ac:dyDescent="0.35">
      <c r="A20" s="117" t="s">
        <v>146</v>
      </c>
      <c r="B20" s="117" t="s">
        <v>312</v>
      </c>
      <c r="C20" s="117" t="s">
        <v>363</v>
      </c>
      <c r="D20" s="117"/>
    </row>
    <row r="21" spans="1:4" x14ac:dyDescent="0.35">
      <c r="A21" s="117" t="s">
        <v>147</v>
      </c>
      <c r="B21" s="117" t="s">
        <v>313</v>
      </c>
      <c r="C21" s="117" t="s">
        <v>364</v>
      </c>
      <c r="D21" s="117"/>
    </row>
    <row r="22" spans="1:4" x14ac:dyDescent="0.35">
      <c r="A22" s="117" t="s">
        <v>317</v>
      </c>
      <c r="B22" s="117" t="s">
        <v>314</v>
      </c>
      <c r="C22" s="117" t="s">
        <v>320</v>
      </c>
      <c r="D22" s="117"/>
    </row>
    <row r="23" spans="1:4" x14ac:dyDescent="0.35">
      <c r="A23" s="117" t="s">
        <v>318</v>
      </c>
      <c r="B23" s="117" t="s">
        <v>315</v>
      </c>
      <c r="C23" s="117" t="s">
        <v>321</v>
      </c>
      <c r="D23" s="117"/>
    </row>
    <row r="24" spans="1:4" x14ac:dyDescent="0.35">
      <c r="A24" s="117" t="s">
        <v>319</v>
      </c>
      <c r="B24" s="117" t="s">
        <v>316</v>
      </c>
      <c r="C24" s="117" t="s">
        <v>322</v>
      </c>
      <c r="D24" s="117"/>
    </row>
    <row r="25" spans="1:4" x14ac:dyDescent="0.35">
      <c r="A25" s="117" t="s">
        <v>148</v>
      </c>
      <c r="B25" s="117" t="s">
        <v>325</v>
      </c>
      <c r="C25" s="117" t="s">
        <v>365</v>
      </c>
      <c r="D25" s="117"/>
    </row>
    <row r="26" spans="1:4" x14ac:dyDescent="0.35">
      <c r="A26" s="117" t="s">
        <v>149</v>
      </c>
      <c r="B26" s="117" t="s">
        <v>326</v>
      </c>
      <c r="C26" s="117" t="s">
        <v>366</v>
      </c>
      <c r="D26" s="117"/>
    </row>
    <row r="27" spans="1:4" x14ac:dyDescent="0.35">
      <c r="A27" s="117" t="s">
        <v>328</v>
      </c>
      <c r="B27" s="117" t="s">
        <v>327</v>
      </c>
      <c r="C27" s="117" t="s">
        <v>331</v>
      </c>
      <c r="D27" s="117"/>
    </row>
    <row r="28" spans="1:4" x14ac:dyDescent="0.35">
      <c r="A28" s="117" t="s">
        <v>329</v>
      </c>
      <c r="B28" s="117" t="s">
        <v>330</v>
      </c>
      <c r="C28" s="117" t="s">
        <v>332</v>
      </c>
      <c r="D28" s="117"/>
    </row>
    <row r="29" spans="1:4" x14ac:dyDescent="0.35">
      <c r="A29" s="117" t="s">
        <v>103</v>
      </c>
      <c r="B29" s="117" t="s">
        <v>333</v>
      </c>
      <c r="C29" s="117" t="s">
        <v>367</v>
      </c>
      <c r="D29" s="117"/>
    </row>
    <row r="30" spans="1:4" x14ac:dyDescent="0.35">
      <c r="A30" s="117" t="s">
        <v>104</v>
      </c>
      <c r="B30" s="117" t="s">
        <v>334</v>
      </c>
      <c r="C30" s="117" t="s">
        <v>368</v>
      </c>
      <c r="D30" s="117"/>
    </row>
    <row r="31" spans="1:4" x14ac:dyDescent="0.35">
      <c r="A31" s="117" t="s">
        <v>152</v>
      </c>
      <c r="B31" s="117" t="s">
        <v>335</v>
      </c>
      <c r="C31" s="117" t="s">
        <v>369</v>
      </c>
      <c r="D31" s="117"/>
    </row>
    <row r="32" spans="1:4" x14ac:dyDescent="0.35">
      <c r="A32" s="117" t="s">
        <v>153</v>
      </c>
      <c r="B32" s="117" t="s">
        <v>336</v>
      </c>
      <c r="C32" s="117" t="s">
        <v>370</v>
      </c>
      <c r="D32" s="117"/>
    </row>
    <row r="33" spans="1:4" x14ac:dyDescent="0.35">
      <c r="A33" s="117" t="s">
        <v>154</v>
      </c>
      <c r="B33" s="118" t="s">
        <v>337</v>
      </c>
      <c r="C33" s="117" t="s">
        <v>371</v>
      </c>
      <c r="D33" s="118"/>
    </row>
    <row r="34" spans="1:4" x14ac:dyDescent="0.35">
      <c r="A34" s="117" t="s">
        <v>340</v>
      </c>
      <c r="B34" s="118" t="s">
        <v>338</v>
      </c>
      <c r="C34" s="117" t="s">
        <v>341</v>
      </c>
      <c r="D34" s="118"/>
    </row>
    <row r="35" spans="1:4" x14ac:dyDescent="0.35">
      <c r="A35" s="117" t="s">
        <v>342</v>
      </c>
      <c r="B35" s="118" t="s">
        <v>343</v>
      </c>
      <c r="C35" s="117" t="s">
        <v>344</v>
      </c>
      <c r="D35" s="118"/>
    </row>
    <row r="36" spans="1:4" x14ac:dyDescent="0.35">
      <c r="A36" s="117"/>
      <c r="B36" s="117"/>
      <c r="C36" s="117"/>
      <c r="D36" s="117"/>
    </row>
    <row r="41" spans="1:4" ht="16" thickBot="1" x14ac:dyDescent="0.45">
      <c r="A41" s="176" t="s">
        <v>220</v>
      </c>
      <c r="B41" s="176"/>
    </row>
    <row r="42" spans="1:4" ht="14.5" thickBot="1" x14ac:dyDescent="0.4">
      <c r="A42" s="119" t="s">
        <v>221</v>
      </c>
      <c r="B42" s="120" t="s">
        <v>213</v>
      </c>
    </row>
    <row r="43" spans="1:4" x14ac:dyDescent="0.35">
      <c r="A43" s="121" t="s">
        <v>214</v>
      </c>
      <c r="B43" s="122" t="s">
        <v>215</v>
      </c>
    </row>
    <row r="44" spans="1:4" x14ac:dyDescent="0.35">
      <c r="A44" s="123">
        <v>0</v>
      </c>
      <c r="B44" s="124" t="s">
        <v>216</v>
      </c>
    </row>
    <row r="45" spans="1:4" x14ac:dyDescent="0.35">
      <c r="A45" s="121" t="s">
        <v>217</v>
      </c>
      <c r="B45" s="122" t="s">
        <v>218</v>
      </c>
    </row>
    <row r="46" spans="1:4" ht="14.5" thickBot="1" x14ac:dyDescent="0.4">
      <c r="A46" s="125" t="s">
        <v>131</v>
      </c>
      <c r="B46" s="126" t="s">
        <v>219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28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303</v>
      </c>
      <c r="D2" s="81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77" t="s">
        <v>78</v>
      </c>
      <c r="C4" s="178"/>
      <c r="D4" s="178"/>
      <c r="E4" s="179"/>
      <c r="F4" s="177" t="s">
        <v>79</v>
      </c>
      <c r="G4" s="178"/>
      <c r="H4" s="178"/>
      <c r="I4" s="178"/>
    </row>
    <row r="5" spans="1:9" ht="22" customHeight="1" thickBot="1" x14ac:dyDescent="0.4">
      <c r="A5" s="44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ht="22" customHeight="1" x14ac:dyDescent="0.35">
      <c r="A6" s="44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ht="22" customHeight="1" x14ac:dyDescent="0.35">
      <c r="A7" s="16" t="s">
        <v>402</v>
      </c>
      <c r="B7" s="133">
        <v>26223</v>
      </c>
      <c r="C7" s="133">
        <v>9613</v>
      </c>
      <c r="D7" s="133">
        <v>73</v>
      </c>
      <c r="E7" s="133">
        <v>27</v>
      </c>
      <c r="F7" s="133">
        <v>3719</v>
      </c>
      <c r="G7" s="133">
        <v>2482</v>
      </c>
      <c r="H7" s="133">
        <v>60</v>
      </c>
      <c r="I7" s="133">
        <v>40</v>
      </c>
    </row>
    <row r="8" spans="1:9" ht="22" customHeight="1" x14ac:dyDescent="0.35">
      <c r="A8" s="91" t="s">
        <v>403</v>
      </c>
      <c r="B8" s="155">
        <v>63624</v>
      </c>
      <c r="C8" s="155">
        <v>24183</v>
      </c>
      <c r="D8" s="155">
        <v>72</v>
      </c>
      <c r="E8" s="155">
        <v>28</v>
      </c>
      <c r="F8" s="155">
        <v>6840</v>
      </c>
      <c r="G8" s="155">
        <v>5060</v>
      </c>
      <c r="H8" s="155">
        <v>57</v>
      </c>
      <c r="I8" s="155">
        <v>43</v>
      </c>
    </row>
    <row r="9" spans="1:9" ht="22" customHeight="1" x14ac:dyDescent="0.35">
      <c r="A9" s="16" t="s">
        <v>404</v>
      </c>
      <c r="B9" s="133">
        <v>100879</v>
      </c>
      <c r="C9" s="133">
        <v>38226</v>
      </c>
      <c r="D9" s="133">
        <v>73</v>
      </c>
      <c r="E9" s="133">
        <v>27</v>
      </c>
      <c r="F9" s="133">
        <v>14020</v>
      </c>
      <c r="G9" s="133">
        <v>9185</v>
      </c>
      <c r="H9" s="133">
        <v>60</v>
      </c>
      <c r="I9" s="133">
        <v>40</v>
      </c>
    </row>
    <row r="10" spans="1:9" ht="22" customHeight="1" x14ac:dyDescent="0.35">
      <c r="A10" s="91" t="s">
        <v>405</v>
      </c>
      <c r="B10" s="155">
        <v>33090</v>
      </c>
      <c r="C10" s="155">
        <v>12289</v>
      </c>
      <c r="D10" s="155">
        <v>73</v>
      </c>
      <c r="E10" s="155">
        <v>27</v>
      </c>
      <c r="F10" s="155">
        <v>5362</v>
      </c>
      <c r="G10" s="155">
        <v>3286</v>
      </c>
      <c r="H10" s="155">
        <v>62</v>
      </c>
      <c r="I10" s="155">
        <v>38</v>
      </c>
    </row>
    <row r="11" spans="1:9" ht="22" customHeight="1" x14ac:dyDescent="0.35">
      <c r="A11" s="16" t="s">
        <v>406</v>
      </c>
      <c r="B11" s="133">
        <v>55614</v>
      </c>
      <c r="C11" s="133">
        <v>24986</v>
      </c>
      <c r="D11" s="133">
        <v>69</v>
      </c>
      <c r="E11" s="133">
        <v>31</v>
      </c>
      <c r="F11" s="133">
        <v>9550</v>
      </c>
      <c r="G11" s="133">
        <v>6376</v>
      </c>
      <c r="H11" s="133">
        <v>60</v>
      </c>
      <c r="I11" s="133">
        <v>40</v>
      </c>
    </row>
    <row r="12" spans="1:9" ht="22" customHeight="1" x14ac:dyDescent="0.35">
      <c r="A12" s="91" t="s">
        <v>407</v>
      </c>
      <c r="B12" s="155">
        <v>508024</v>
      </c>
      <c r="C12" s="155">
        <v>212361</v>
      </c>
      <c r="D12" s="155">
        <v>71</v>
      </c>
      <c r="E12" s="155">
        <v>29</v>
      </c>
      <c r="F12" s="155">
        <v>70779</v>
      </c>
      <c r="G12" s="155">
        <v>51081</v>
      </c>
      <c r="H12" s="155">
        <v>58</v>
      </c>
      <c r="I12" s="155">
        <v>42</v>
      </c>
    </row>
    <row r="13" spans="1:9" ht="22" customHeight="1" x14ac:dyDescent="0.35">
      <c r="A13" s="16" t="s">
        <v>408</v>
      </c>
      <c r="B13" s="133">
        <v>26042</v>
      </c>
      <c r="C13" s="133">
        <v>9790</v>
      </c>
      <c r="D13" s="133">
        <v>73</v>
      </c>
      <c r="E13" s="133">
        <v>27</v>
      </c>
      <c r="F13" s="133">
        <v>3684</v>
      </c>
      <c r="G13" s="133">
        <v>3015</v>
      </c>
      <c r="H13" s="133">
        <v>55</v>
      </c>
      <c r="I13" s="133">
        <v>45</v>
      </c>
    </row>
    <row r="14" spans="1:9" ht="22" customHeight="1" x14ac:dyDescent="0.35">
      <c r="A14" s="91" t="s">
        <v>409</v>
      </c>
      <c r="B14" s="155">
        <v>121733</v>
      </c>
      <c r="C14" s="155">
        <v>45105</v>
      </c>
      <c r="D14" s="155">
        <v>73</v>
      </c>
      <c r="E14" s="155">
        <v>27</v>
      </c>
      <c r="F14" s="155">
        <v>14919</v>
      </c>
      <c r="G14" s="155">
        <v>11492</v>
      </c>
      <c r="H14" s="155">
        <v>56</v>
      </c>
      <c r="I14" s="155">
        <v>44</v>
      </c>
    </row>
    <row r="15" spans="1:9" ht="22" customHeight="1" x14ac:dyDescent="0.35">
      <c r="A15" s="16" t="s">
        <v>410</v>
      </c>
      <c r="B15" s="133">
        <v>48440</v>
      </c>
      <c r="C15" s="133">
        <v>17023</v>
      </c>
      <c r="D15" s="133">
        <v>74</v>
      </c>
      <c r="E15" s="133">
        <v>26</v>
      </c>
      <c r="F15" s="133">
        <v>4446</v>
      </c>
      <c r="G15" s="133">
        <v>3033</v>
      </c>
      <c r="H15" s="133">
        <v>59</v>
      </c>
      <c r="I15" s="133">
        <v>41</v>
      </c>
    </row>
    <row r="16" spans="1:9" ht="22" customHeight="1" x14ac:dyDescent="0.35">
      <c r="A16" s="91" t="s">
        <v>411</v>
      </c>
      <c r="B16" s="155">
        <v>68375</v>
      </c>
      <c r="C16" s="155">
        <v>26222</v>
      </c>
      <c r="D16" s="155">
        <v>72</v>
      </c>
      <c r="E16" s="155">
        <v>28</v>
      </c>
      <c r="F16" s="155">
        <v>8040</v>
      </c>
      <c r="G16" s="155">
        <v>5460</v>
      </c>
      <c r="H16" s="155">
        <v>60</v>
      </c>
      <c r="I16" s="155">
        <v>40</v>
      </c>
    </row>
    <row r="17" spans="1:9" ht="22" customHeight="1" x14ac:dyDescent="0.35">
      <c r="A17" s="16" t="s">
        <v>412</v>
      </c>
      <c r="B17" s="133">
        <v>57303</v>
      </c>
      <c r="C17" s="133">
        <v>24039</v>
      </c>
      <c r="D17" s="133">
        <v>70</v>
      </c>
      <c r="E17" s="133">
        <v>30</v>
      </c>
      <c r="F17" s="133">
        <v>8997</v>
      </c>
      <c r="G17" s="133">
        <v>6027</v>
      </c>
      <c r="H17" s="133">
        <v>60</v>
      </c>
      <c r="I17" s="133">
        <v>40</v>
      </c>
    </row>
    <row r="18" spans="1:9" ht="22" customHeight="1" x14ac:dyDescent="0.35">
      <c r="A18" s="91" t="s">
        <v>413</v>
      </c>
      <c r="B18" s="155">
        <v>97509</v>
      </c>
      <c r="C18" s="155">
        <v>37264</v>
      </c>
      <c r="D18" s="155">
        <v>72</v>
      </c>
      <c r="E18" s="155">
        <v>28</v>
      </c>
      <c r="F18" s="155">
        <v>13285</v>
      </c>
      <c r="G18" s="155">
        <v>8113</v>
      </c>
      <c r="H18" s="155">
        <v>62</v>
      </c>
      <c r="I18" s="155">
        <v>38</v>
      </c>
    </row>
    <row r="19" spans="1:9" ht="22" customHeight="1" thickBot="1" x14ac:dyDescent="0.4">
      <c r="A19" s="16" t="s">
        <v>414</v>
      </c>
      <c r="B19" s="133">
        <v>117352</v>
      </c>
      <c r="C19" s="133">
        <v>42442</v>
      </c>
      <c r="D19" s="133">
        <v>73</v>
      </c>
      <c r="E19" s="133">
        <v>27</v>
      </c>
      <c r="F19" s="133">
        <v>16872</v>
      </c>
      <c r="G19" s="133">
        <v>11662</v>
      </c>
      <c r="H19" s="133">
        <v>59</v>
      </c>
      <c r="I19" s="133">
        <v>41</v>
      </c>
    </row>
    <row r="20" spans="1:9" ht="22" customHeight="1" x14ac:dyDescent="0.35">
      <c r="A20" s="27" t="s">
        <v>21</v>
      </c>
      <c r="B20" s="84">
        <v>1324207</v>
      </c>
      <c r="C20" s="84">
        <v>523542</v>
      </c>
      <c r="D20" s="85">
        <v>72</v>
      </c>
      <c r="E20" s="85">
        <v>28</v>
      </c>
      <c r="F20" s="84">
        <v>180512</v>
      </c>
      <c r="G20" s="85">
        <v>126272</v>
      </c>
      <c r="H20" s="85">
        <v>59</v>
      </c>
      <c r="I20" s="85">
        <v>41</v>
      </c>
    </row>
    <row r="21" spans="1:9" ht="22" customHeight="1" thickBot="1" x14ac:dyDescent="0.4">
      <c r="A21" s="86" t="s">
        <v>22</v>
      </c>
      <c r="B21" s="87">
        <v>35458273</v>
      </c>
      <c r="C21" s="87">
        <v>14891871</v>
      </c>
      <c r="D21" s="88">
        <v>70</v>
      </c>
      <c r="E21" s="88">
        <v>30</v>
      </c>
      <c r="F21" s="87">
        <v>5049846</v>
      </c>
      <c r="G21" s="88">
        <v>3331584</v>
      </c>
      <c r="H21" s="88">
        <v>60</v>
      </c>
      <c r="I21" s="88">
        <v>40</v>
      </c>
    </row>
    <row r="22" spans="1:9" ht="15.5" x14ac:dyDescent="0.4">
      <c r="A22" s="4"/>
    </row>
    <row r="23" spans="1:9" x14ac:dyDescent="0.35">
      <c r="A23" s="2" t="s">
        <v>80</v>
      </c>
    </row>
    <row r="24" spans="1:9" ht="15.5" x14ac:dyDescent="0.4">
      <c r="A24" s="4"/>
    </row>
    <row r="25" spans="1:9" x14ac:dyDescent="0.35">
      <c r="A25" s="2" t="s">
        <v>227</v>
      </c>
    </row>
    <row r="26" spans="1:9" ht="15.5" x14ac:dyDescent="0.4">
      <c r="A26" s="4"/>
    </row>
    <row r="27" spans="1:9" ht="15.5" x14ac:dyDescent="0.35">
      <c r="A27" s="5" t="s">
        <v>23</v>
      </c>
    </row>
    <row r="28" spans="1:9" x14ac:dyDescent="0.35">
      <c r="A28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304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63" t="s">
        <v>0</v>
      </c>
      <c r="B4" s="65"/>
      <c r="C4" s="34" t="s">
        <v>19</v>
      </c>
      <c r="D4" s="34" t="s">
        <v>20</v>
      </c>
    </row>
    <row r="5" spans="1:4" s="6" customFormat="1" ht="22" customHeight="1" x14ac:dyDescent="0.35">
      <c r="A5" s="30" t="s">
        <v>21</v>
      </c>
      <c r="B5" s="14" t="s">
        <v>76</v>
      </c>
      <c r="C5" s="35">
        <v>678</v>
      </c>
      <c r="D5" s="35">
        <v>1543</v>
      </c>
    </row>
    <row r="6" spans="1:4" s="6" customFormat="1" ht="22" customHeight="1" thickBot="1" x14ac:dyDescent="0.4">
      <c r="A6" s="64"/>
      <c r="B6" s="66" t="s">
        <v>77</v>
      </c>
      <c r="C6" s="61">
        <f>C5/SUM(C5:D5)*100</f>
        <v>30.526789734353894</v>
      </c>
      <c r="D6" s="62">
        <f>D5/SUM(C5:D5)*100</f>
        <v>69.473210265646102</v>
      </c>
    </row>
    <row r="7" spans="1:4" s="6" customFormat="1" ht="22" customHeight="1" x14ac:dyDescent="0.35">
      <c r="A7" s="30" t="s">
        <v>22</v>
      </c>
      <c r="B7" s="14" t="s">
        <v>76</v>
      </c>
      <c r="C7" s="35">
        <v>25653</v>
      </c>
      <c r="D7" s="35">
        <v>51085</v>
      </c>
    </row>
    <row r="8" spans="1:4" s="6" customFormat="1" ht="22" customHeight="1" thickBot="1" x14ac:dyDescent="0.4">
      <c r="A8" s="64"/>
      <c r="B8" s="66" t="s">
        <v>77</v>
      </c>
      <c r="C8" s="61">
        <f>C7/SUM(C7:D7)*100</f>
        <v>33.429330970314574</v>
      </c>
      <c r="D8" s="62">
        <f>D7/SUM(C7:D7)*100</f>
        <v>66.570669029685419</v>
      </c>
    </row>
    <row r="9" spans="1:4" ht="15.5" x14ac:dyDescent="0.4">
      <c r="A9" s="4"/>
      <c r="B9" s="4"/>
    </row>
    <row r="10" spans="1:4" x14ac:dyDescent="0.35">
      <c r="A10" s="2" t="s">
        <v>268</v>
      </c>
      <c r="B10" s="2"/>
    </row>
    <row r="11" spans="1:4" x14ac:dyDescent="0.35">
      <c r="A11" s="2" t="s">
        <v>263</v>
      </c>
      <c r="B11" s="2"/>
    </row>
    <row r="12" spans="1:4" x14ac:dyDescent="0.35">
      <c r="A12" s="2"/>
      <c r="B12" s="2"/>
    </row>
    <row r="13" spans="1:4" x14ac:dyDescent="0.35">
      <c r="A13" s="2" t="s">
        <v>264</v>
      </c>
      <c r="B13" s="2"/>
    </row>
    <row r="14" spans="1:4" x14ac:dyDescent="0.35">
      <c r="A14" s="2" t="s">
        <v>265</v>
      </c>
      <c r="B14" s="2"/>
    </row>
    <row r="15" spans="1:4" x14ac:dyDescent="0.35">
      <c r="A15" s="2"/>
      <c r="B15" s="2"/>
    </row>
    <row r="16" spans="1:4" x14ac:dyDescent="0.35">
      <c r="A16" s="2" t="s">
        <v>266</v>
      </c>
      <c r="B16" s="2"/>
    </row>
    <row r="17" spans="1:2" x14ac:dyDescent="0.35">
      <c r="A17" s="2" t="s">
        <v>267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305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s="6" customFormat="1" ht="22" customHeight="1" x14ac:dyDescent="0.35">
      <c r="A7" s="45">
        <v>2002</v>
      </c>
      <c r="B7" s="143">
        <v>2026</v>
      </c>
      <c r="C7" s="143">
        <v>2490</v>
      </c>
      <c r="D7" s="136">
        <v>45</v>
      </c>
      <c r="E7" s="136">
        <v>55</v>
      </c>
      <c r="F7" s="143">
        <v>77446</v>
      </c>
      <c r="G7" s="143">
        <v>101911</v>
      </c>
      <c r="H7" s="136">
        <v>43</v>
      </c>
      <c r="I7" s="136">
        <v>57</v>
      </c>
    </row>
    <row r="8" spans="1:9" s="6" customFormat="1" ht="22" customHeight="1" x14ac:dyDescent="0.35">
      <c r="A8" s="17">
        <v>2003</v>
      </c>
      <c r="B8" s="144">
        <v>2459</v>
      </c>
      <c r="C8" s="144">
        <v>3072</v>
      </c>
      <c r="D8" s="138">
        <v>44</v>
      </c>
      <c r="E8" s="138">
        <v>56</v>
      </c>
      <c r="F8" s="144">
        <v>91795</v>
      </c>
      <c r="G8" s="145">
        <v>123061</v>
      </c>
      <c r="H8" s="138">
        <v>43</v>
      </c>
      <c r="I8" s="138">
        <v>57</v>
      </c>
    </row>
    <row r="9" spans="1:9" s="6" customFormat="1" ht="22" customHeight="1" x14ac:dyDescent="0.35">
      <c r="A9" s="48">
        <v>2004</v>
      </c>
      <c r="B9" s="146">
        <v>2935</v>
      </c>
      <c r="C9" s="146">
        <v>3397</v>
      </c>
      <c r="D9" s="147">
        <v>46</v>
      </c>
      <c r="E9" s="147">
        <v>54</v>
      </c>
      <c r="F9" s="146">
        <v>100090</v>
      </c>
      <c r="G9" s="146">
        <v>130603</v>
      </c>
      <c r="H9" s="147">
        <v>43</v>
      </c>
      <c r="I9" s="147">
        <v>57</v>
      </c>
    </row>
    <row r="10" spans="1:9" s="6" customFormat="1" ht="22" customHeight="1" x14ac:dyDescent="0.35">
      <c r="A10" s="17">
        <v>2005</v>
      </c>
      <c r="B10" s="144">
        <v>3136</v>
      </c>
      <c r="C10" s="144">
        <v>3277</v>
      </c>
      <c r="D10" s="138">
        <v>49</v>
      </c>
      <c r="E10" s="138">
        <v>51</v>
      </c>
      <c r="F10" s="144">
        <v>104791</v>
      </c>
      <c r="G10" s="145">
        <v>126869</v>
      </c>
      <c r="H10" s="138">
        <v>45</v>
      </c>
      <c r="I10" s="138">
        <v>55</v>
      </c>
    </row>
    <row r="11" spans="1:9" s="6" customFormat="1" ht="22" customHeight="1" x14ac:dyDescent="0.35">
      <c r="A11" s="48">
        <v>2006</v>
      </c>
      <c r="B11" s="146">
        <v>2590</v>
      </c>
      <c r="C11" s="146">
        <v>2727</v>
      </c>
      <c r="D11" s="147">
        <v>49</v>
      </c>
      <c r="E11" s="147">
        <v>51</v>
      </c>
      <c r="F11" s="146">
        <v>92667</v>
      </c>
      <c r="G11" s="146">
        <v>109738</v>
      </c>
      <c r="H11" s="147">
        <v>46</v>
      </c>
      <c r="I11" s="147">
        <v>54</v>
      </c>
    </row>
    <row r="12" spans="1:9" s="6" customFormat="1" ht="22" customHeight="1" x14ac:dyDescent="0.35">
      <c r="A12" s="17">
        <v>2007</v>
      </c>
      <c r="B12" s="144">
        <v>1972</v>
      </c>
      <c r="C12" s="144">
        <v>2112</v>
      </c>
      <c r="D12" s="138">
        <v>48</v>
      </c>
      <c r="E12" s="138">
        <v>52</v>
      </c>
      <c r="F12" s="144">
        <v>75553</v>
      </c>
      <c r="G12" s="145">
        <v>85851</v>
      </c>
      <c r="H12" s="138">
        <v>47</v>
      </c>
      <c r="I12" s="138">
        <v>53</v>
      </c>
    </row>
    <row r="13" spans="1:9" s="6" customFormat="1" ht="22" customHeight="1" x14ac:dyDescent="0.35">
      <c r="A13" s="48">
        <v>2008</v>
      </c>
      <c r="B13" s="146">
        <v>1755</v>
      </c>
      <c r="C13" s="146">
        <v>2010</v>
      </c>
      <c r="D13" s="147">
        <v>47</v>
      </c>
      <c r="E13" s="147">
        <v>53</v>
      </c>
      <c r="F13" s="146">
        <v>65481</v>
      </c>
      <c r="G13" s="146">
        <v>75829</v>
      </c>
      <c r="H13" s="147">
        <v>46</v>
      </c>
      <c r="I13" s="147">
        <v>54</v>
      </c>
    </row>
    <row r="14" spans="1:9" s="6" customFormat="1" ht="22" customHeight="1" x14ac:dyDescent="0.35">
      <c r="A14" s="17">
        <v>2009</v>
      </c>
      <c r="B14" s="144">
        <v>3200</v>
      </c>
      <c r="C14" s="144">
        <v>4712</v>
      </c>
      <c r="D14" s="138">
        <v>40</v>
      </c>
      <c r="E14" s="138">
        <v>60</v>
      </c>
      <c r="F14" s="144">
        <v>92395</v>
      </c>
      <c r="G14" s="145">
        <v>129836</v>
      </c>
      <c r="H14" s="138">
        <v>42</v>
      </c>
      <c r="I14" s="138">
        <v>58</v>
      </c>
    </row>
    <row r="15" spans="1:9" s="6" customFormat="1" ht="22" customHeight="1" x14ac:dyDescent="0.35">
      <c r="A15" s="48">
        <v>2010</v>
      </c>
      <c r="B15" s="146">
        <v>2869</v>
      </c>
      <c r="C15" s="146">
        <v>3676</v>
      </c>
      <c r="D15" s="147">
        <v>44</v>
      </c>
      <c r="E15" s="147">
        <v>56</v>
      </c>
      <c r="F15" s="146">
        <v>96667</v>
      </c>
      <c r="G15" s="146">
        <v>120006</v>
      </c>
      <c r="H15" s="147">
        <v>45</v>
      </c>
      <c r="I15" s="147">
        <v>55</v>
      </c>
    </row>
    <row r="16" spans="1:9" s="6" customFormat="1" ht="22" customHeight="1" x14ac:dyDescent="0.35">
      <c r="A16" s="17">
        <v>2011</v>
      </c>
      <c r="B16" s="144">
        <v>2482</v>
      </c>
      <c r="C16" s="144">
        <v>2811</v>
      </c>
      <c r="D16" s="138">
        <v>47</v>
      </c>
      <c r="E16" s="138">
        <v>53</v>
      </c>
      <c r="F16" s="144">
        <v>91771</v>
      </c>
      <c r="G16" s="145">
        <v>102203</v>
      </c>
      <c r="H16" s="138">
        <v>47</v>
      </c>
      <c r="I16" s="138">
        <v>53</v>
      </c>
    </row>
    <row r="17" spans="1:9" s="6" customFormat="1" ht="22" customHeight="1" x14ac:dyDescent="0.35">
      <c r="A17" s="48">
        <v>2012</v>
      </c>
      <c r="B17" s="146">
        <v>2595</v>
      </c>
      <c r="C17" s="146">
        <v>3184</v>
      </c>
      <c r="D17" s="147">
        <v>45</v>
      </c>
      <c r="E17" s="147">
        <v>55</v>
      </c>
      <c r="F17" s="146">
        <v>91289</v>
      </c>
      <c r="G17" s="146">
        <v>108820</v>
      </c>
      <c r="H17" s="147">
        <v>46</v>
      </c>
      <c r="I17" s="147">
        <v>54</v>
      </c>
    </row>
    <row r="18" spans="1:9" s="6" customFormat="1" ht="22" customHeight="1" x14ac:dyDescent="0.35">
      <c r="A18" s="17">
        <v>2013</v>
      </c>
      <c r="B18" s="144">
        <v>2775</v>
      </c>
      <c r="C18" s="144">
        <v>3481</v>
      </c>
      <c r="D18" s="138">
        <v>44</v>
      </c>
      <c r="E18" s="138">
        <v>56</v>
      </c>
      <c r="F18" s="144">
        <v>90459</v>
      </c>
      <c r="G18" s="145">
        <v>112060</v>
      </c>
      <c r="H18" s="138">
        <v>45</v>
      </c>
      <c r="I18" s="138">
        <v>55</v>
      </c>
    </row>
    <row r="19" spans="1:9" s="6" customFormat="1" ht="22" customHeight="1" x14ac:dyDescent="0.35">
      <c r="A19" s="48">
        <v>2014</v>
      </c>
      <c r="B19" s="146">
        <v>2599</v>
      </c>
      <c r="C19" s="146">
        <v>3050</v>
      </c>
      <c r="D19" s="147">
        <v>46</v>
      </c>
      <c r="E19" s="147">
        <v>54</v>
      </c>
      <c r="F19" s="146">
        <v>85825</v>
      </c>
      <c r="G19" s="146">
        <v>106608</v>
      </c>
      <c r="H19" s="147">
        <v>45</v>
      </c>
      <c r="I19" s="147">
        <v>55</v>
      </c>
    </row>
    <row r="20" spans="1:9" s="6" customFormat="1" ht="22" customHeight="1" x14ac:dyDescent="0.35">
      <c r="A20" s="17">
        <v>2015</v>
      </c>
      <c r="B20" s="144">
        <v>2410</v>
      </c>
      <c r="C20" s="144">
        <v>2933</v>
      </c>
      <c r="D20" s="138">
        <v>45</v>
      </c>
      <c r="E20" s="138">
        <v>55</v>
      </c>
      <c r="F20" s="144">
        <v>82547</v>
      </c>
      <c r="G20" s="145">
        <v>103961</v>
      </c>
      <c r="H20" s="138">
        <v>44</v>
      </c>
      <c r="I20" s="138">
        <v>56</v>
      </c>
    </row>
    <row r="21" spans="1:9" s="6" customFormat="1" ht="22" customHeight="1" x14ac:dyDescent="0.35">
      <c r="A21" s="48">
        <v>2016</v>
      </c>
      <c r="B21" s="146">
        <v>2404</v>
      </c>
      <c r="C21" s="146">
        <v>2959</v>
      </c>
      <c r="D21" s="147">
        <v>45</v>
      </c>
      <c r="E21" s="147">
        <v>55</v>
      </c>
      <c r="F21" s="146">
        <v>80847</v>
      </c>
      <c r="G21" s="146">
        <v>102903</v>
      </c>
      <c r="H21" s="147">
        <v>44</v>
      </c>
      <c r="I21" s="147">
        <v>56</v>
      </c>
    </row>
    <row r="22" spans="1:9" s="6" customFormat="1" ht="22" customHeight="1" x14ac:dyDescent="0.35">
      <c r="A22" s="17">
        <v>2017</v>
      </c>
      <c r="B22" s="144">
        <v>2544</v>
      </c>
      <c r="C22" s="144">
        <v>2946</v>
      </c>
      <c r="D22" s="138">
        <v>46</v>
      </c>
      <c r="E22" s="138">
        <v>54</v>
      </c>
      <c r="F22" s="144">
        <v>84611</v>
      </c>
      <c r="G22" s="145">
        <v>102301</v>
      </c>
      <c r="H22" s="138">
        <v>45</v>
      </c>
      <c r="I22" s="138">
        <v>55</v>
      </c>
    </row>
    <row r="23" spans="1:9" s="6" customFormat="1" ht="22" customHeight="1" x14ac:dyDescent="0.35">
      <c r="A23" s="48">
        <v>2018</v>
      </c>
      <c r="B23" s="146">
        <v>2273</v>
      </c>
      <c r="C23" s="146">
        <v>2399</v>
      </c>
      <c r="D23" s="147">
        <v>49</v>
      </c>
      <c r="E23" s="147">
        <v>51</v>
      </c>
      <c r="F23" s="146">
        <v>85578</v>
      </c>
      <c r="G23" s="146">
        <v>95144</v>
      </c>
      <c r="H23" s="147">
        <v>47</v>
      </c>
      <c r="I23" s="147">
        <v>53</v>
      </c>
    </row>
    <row r="24" spans="1:9" s="6" customFormat="1" ht="22" customHeight="1" x14ac:dyDescent="0.35">
      <c r="A24" s="91">
        <v>2019</v>
      </c>
      <c r="B24" s="161">
        <v>2223</v>
      </c>
      <c r="C24" s="161">
        <v>2529</v>
      </c>
      <c r="D24" s="162">
        <v>47</v>
      </c>
      <c r="E24" s="162">
        <v>53</v>
      </c>
      <c r="F24" s="161">
        <v>85665</v>
      </c>
      <c r="G24" s="162">
        <v>95632</v>
      </c>
      <c r="H24" s="162">
        <v>47</v>
      </c>
      <c r="I24" s="162">
        <v>53</v>
      </c>
    </row>
    <row r="25" spans="1:9" s="6" customFormat="1" ht="22" customHeight="1" x14ac:dyDescent="0.35">
      <c r="A25" s="16">
        <v>2020</v>
      </c>
      <c r="B25" s="60">
        <v>2894</v>
      </c>
      <c r="C25" s="60">
        <v>3700</v>
      </c>
      <c r="D25" s="160">
        <v>44</v>
      </c>
      <c r="E25" s="160">
        <v>56</v>
      </c>
      <c r="F25" s="60">
        <v>111721</v>
      </c>
      <c r="G25" s="160">
        <v>132209</v>
      </c>
      <c r="H25" s="160">
        <v>46</v>
      </c>
      <c r="I25" s="160">
        <v>54</v>
      </c>
    </row>
    <row r="26" spans="1:9" s="6" customFormat="1" ht="22" customHeight="1" thickBot="1" x14ac:dyDescent="0.4">
      <c r="A26" s="163">
        <v>2021</v>
      </c>
      <c r="B26" s="164">
        <v>2244.6666666666665</v>
      </c>
      <c r="C26" s="164">
        <v>2651.5833333333335</v>
      </c>
      <c r="D26" s="165">
        <v>45.844608969449411</v>
      </c>
      <c r="E26" s="165">
        <v>54.155391030550589</v>
      </c>
      <c r="F26" s="165">
        <v>89090.75</v>
      </c>
      <c r="G26" s="164">
        <v>103878.25</v>
      </c>
      <c r="H26" s="165">
        <v>46.16842601661407</v>
      </c>
      <c r="I26" s="165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306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77" t="s">
        <v>83</v>
      </c>
      <c r="C4" s="178"/>
      <c r="D4" s="178"/>
      <c r="E4" s="179"/>
      <c r="F4" s="177" t="s">
        <v>84</v>
      </c>
      <c r="G4" s="178"/>
      <c r="H4" s="178"/>
      <c r="I4" s="178"/>
    </row>
    <row r="5" spans="1:9" s="6" customFormat="1" ht="22" customHeight="1" thickBot="1" x14ac:dyDescent="0.4">
      <c r="A5" s="13"/>
      <c r="B5" s="177" t="s">
        <v>76</v>
      </c>
      <c r="C5" s="179"/>
      <c r="D5" s="177" t="s">
        <v>77</v>
      </c>
      <c r="E5" s="179"/>
      <c r="F5" s="177" t="s">
        <v>76</v>
      </c>
      <c r="G5" s="179"/>
      <c r="H5" s="177" t="s">
        <v>77</v>
      </c>
      <c r="I5" s="178"/>
    </row>
    <row r="6" spans="1:9" s="6" customFormat="1" ht="22" customHeight="1" thickBot="1" x14ac:dyDescent="0.4">
      <c r="A6" s="13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s="6" customFormat="1" ht="22" customHeight="1" x14ac:dyDescent="0.35">
      <c r="A7" s="67" t="s">
        <v>21</v>
      </c>
      <c r="B7" s="68">
        <v>378.25</v>
      </c>
      <c r="C7" s="68">
        <v>185</v>
      </c>
      <c r="D7" s="68">
        <v>67.154904571682209</v>
      </c>
      <c r="E7" s="68">
        <v>32.845095428317798</v>
      </c>
      <c r="F7" s="68">
        <v>555.41666666666663</v>
      </c>
      <c r="G7" s="68">
        <v>332.91666666666669</v>
      </c>
      <c r="H7" s="68">
        <v>62.523452157598506</v>
      </c>
      <c r="I7" s="68">
        <v>37.476547842401501</v>
      </c>
    </row>
    <row r="8" spans="1:9" s="6" customFormat="1" ht="22" customHeight="1" thickBot="1" x14ac:dyDescent="0.4">
      <c r="A8" s="47" t="s">
        <v>22</v>
      </c>
      <c r="B8" s="61">
        <v>13430.833333333334</v>
      </c>
      <c r="C8" s="61">
        <v>7578.5</v>
      </c>
      <c r="D8" s="62">
        <f>B8/(B8+C8)*100</f>
        <v>63.9279367899981</v>
      </c>
      <c r="E8" s="62">
        <f>C8/(B8+C8)*100</f>
        <v>36.0720632100019</v>
      </c>
      <c r="F8" s="61">
        <v>22063.416666666668</v>
      </c>
      <c r="G8" s="62">
        <v>15004.583333333334</v>
      </c>
      <c r="H8" s="62">
        <f>F8/(F8+G8)*100</f>
        <v>59.521465055213838</v>
      </c>
      <c r="I8" s="62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307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236</v>
      </c>
      <c r="B5" s="60">
        <v>5047</v>
      </c>
      <c r="C5" s="60">
        <f>B5/$B$26*100</f>
        <v>6.3166458072590732</v>
      </c>
    </row>
    <row r="6" spans="1:3" s="6" customFormat="1" ht="22" customHeight="1" x14ac:dyDescent="0.35">
      <c r="A6" s="17" t="s">
        <v>238</v>
      </c>
      <c r="B6" s="57">
        <v>3189</v>
      </c>
      <c r="C6" s="57">
        <f t="shared" ref="C6:C26" si="0">B6/$B$26*100</f>
        <v>3.9912390488110137</v>
      </c>
    </row>
    <row r="7" spans="1:3" s="6" customFormat="1" ht="22" customHeight="1" x14ac:dyDescent="0.35">
      <c r="A7" s="16" t="s">
        <v>237</v>
      </c>
      <c r="B7" s="60">
        <v>3095</v>
      </c>
      <c r="C7" s="60">
        <f t="shared" si="0"/>
        <v>3.8735919899874842</v>
      </c>
    </row>
    <row r="8" spans="1:3" s="6" customFormat="1" ht="22" customHeight="1" x14ac:dyDescent="0.35">
      <c r="A8" s="17" t="s">
        <v>247</v>
      </c>
      <c r="B8" s="57">
        <v>2250</v>
      </c>
      <c r="C8" s="57">
        <f t="shared" si="0"/>
        <v>2.816020025031289</v>
      </c>
    </row>
    <row r="9" spans="1:3" s="6" customFormat="1" ht="22" customHeight="1" x14ac:dyDescent="0.35">
      <c r="A9" s="16" t="s">
        <v>244</v>
      </c>
      <c r="B9" s="60">
        <v>2107</v>
      </c>
      <c r="C9" s="60">
        <f t="shared" si="0"/>
        <v>2.6370463078848561</v>
      </c>
    </row>
    <row r="10" spans="1:3" s="6" customFormat="1" ht="22" customHeight="1" x14ac:dyDescent="0.35">
      <c r="A10" s="17" t="s">
        <v>243</v>
      </c>
      <c r="B10" s="57">
        <v>2070</v>
      </c>
      <c r="C10" s="57">
        <f t="shared" si="0"/>
        <v>2.5907384230287862</v>
      </c>
    </row>
    <row r="11" spans="1:3" s="6" customFormat="1" ht="22" customHeight="1" x14ac:dyDescent="0.35">
      <c r="A11" s="16" t="s">
        <v>240</v>
      </c>
      <c r="B11" s="60">
        <v>1978</v>
      </c>
      <c r="C11" s="60">
        <f t="shared" si="0"/>
        <v>2.4755944931163953</v>
      </c>
    </row>
    <row r="12" spans="1:3" s="6" customFormat="1" ht="22" customHeight="1" x14ac:dyDescent="0.35">
      <c r="A12" s="17" t="s">
        <v>239</v>
      </c>
      <c r="B12" s="57">
        <v>1942</v>
      </c>
      <c r="C12" s="57">
        <f t="shared" si="0"/>
        <v>2.4305381727158948</v>
      </c>
    </row>
    <row r="13" spans="1:3" s="6" customFormat="1" ht="22" customHeight="1" x14ac:dyDescent="0.35">
      <c r="A13" s="16" t="s">
        <v>245</v>
      </c>
      <c r="B13" s="60">
        <v>1918</v>
      </c>
      <c r="C13" s="60">
        <f t="shared" si="0"/>
        <v>2.4005006257822274</v>
      </c>
    </row>
    <row r="14" spans="1:3" s="6" customFormat="1" ht="22" customHeight="1" x14ac:dyDescent="0.35">
      <c r="A14" s="17" t="s">
        <v>242</v>
      </c>
      <c r="B14" s="57">
        <v>1828</v>
      </c>
      <c r="C14" s="57">
        <f t="shared" si="0"/>
        <v>2.287859824780976</v>
      </c>
    </row>
    <row r="15" spans="1:3" s="6" customFormat="1" ht="22" customHeight="1" x14ac:dyDescent="0.35">
      <c r="A15" s="16" t="s">
        <v>262</v>
      </c>
      <c r="B15" s="60">
        <v>1770</v>
      </c>
      <c r="C15" s="60">
        <f t="shared" si="0"/>
        <v>2.2152690863579476</v>
      </c>
    </row>
    <row r="16" spans="1:3" s="6" customFormat="1" ht="22" customHeight="1" x14ac:dyDescent="0.35">
      <c r="A16" s="17" t="s">
        <v>246</v>
      </c>
      <c r="B16" s="57">
        <v>1610</v>
      </c>
      <c r="C16" s="57">
        <f t="shared" si="0"/>
        <v>2.0150187734668337</v>
      </c>
    </row>
    <row r="17" spans="1:3" s="6" customFormat="1" ht="22" customHeight="1" x14ac:dyDescent="0.35">
      <c r="A17" s="16" t="s">
        <v>241</v>
      </c>
      <c r="B17" s="60">
        <v>1511</v>
      </c>
      <c r="C17" s="60">
        <f t="shared" si="0"/>
        <v>1.8911138923654567</v>
      </c>
    </row>
    <row r="18" spans="1:3" s="6" customFormat="1" ht="22" customHeight="1" x14ac:dyDescent="0.35">
      <c r="A18" s="17" t="s">
        <v>248</v>
      </c>
      <c r="B18" s="57">
        <v>1495</v>
      </c>
      <c r="C18" s="57">
        <f t="shared" si="0"/>
        <v>1.8710888610763456</v>
      </c>
    </row>
    <row r="19" spans="1:3" s="6" customFormat="1" ht="22" customHeight="1" x14ac:dyDescent="0.35">
      <c r="A19" s="16" t="s">
        <v>251</v>
      </c>
      <c r="B19" s="60">
        <v>1167</v>
      </c>
      <c r="C19" s="60">
        <f t="shared" si="0"/>
        <v>1.4605757196495619</v>
      </c>
    </row>
    <row r="20" spans="1:3" s="6" customFormat="1" ht="22" customHeight="1" x14ac:dyDescent="0.35">
      <c r="A20" s="17" t="s">
        <v>250</v>
      </c>
      <c r="B20" s="57">
        <v>994</v>
      </c>
      <c r="C20" s="57">
        <f t="shared" si="0"/>
        <v>1.244055068836045</v>
      </c>
    </row>
    <row r="21" spans="1:3" s="6" customFormat="1" ht="22" customHeight="1" x14ac:dyDescent="0.35">
      <c r="A21" s="16" t="s">
        <v>252</v>
      </c>
      <c r="B21" s="60">
        <v>992</v>
      </c>
      <c r="C21" s="60">
        <f t="shared" si="0"/>
        <v>1.241551939924906</v>
      </c>
    </row>
    <row r="22" spans="1:3" s="6" customFormat="1" ht="22" customHeight="1" x14ac:dyDescent="0.35">
      <c r="A22" s="17" t="s">
        <v>461</v>
      </c>
      <c r="B22" s="57">
        <v>963</v>
      </c>
      <c r="C22" s="57">
        <f t="shared" si="0"/>
        <v>1.2052565707133918</v>
      </c>
    </row>
    <row r="23" spans="1:3" s="6" customFormat="1" ht="22" customHeight="1" x14ac:dyDescent="0.35">
      <c r="A23" s="16" t="s">
        <v>249</v>
      </c>
      <c r="B23" s="60">
        <v>960</v>
      </c>
      <c r="C23" s="60">
        <f t="shared" si="0"/>
        <v>1.2015018773466832</v>
      </c>
    </row>
    <row r="24" spans="1:3" s="6" customFormat="1" ht="22" customHeight="1" thickBot="1" x14ac:dyDescent="0.4">
      <c r="A24" s="17" t="s">
        <v>462</v>
      </c>
      <c r="B24" s="57">
        <v>821</v>
      </c>
      <c r="C24" s="57">
        <f t="shared" si="0"/>
        <v>1.0275344180225281</v>
      </c>
    </row>
    <row r="25" spans="1:3" s="6" customFormat="1" ht="22" customHeight="1" x14ac:dyDescent="0.35">
      <c r="A25" s="128" t="s">
        <v>91</v>
      </c>
      <c r="B25" s="84">
        <f>SUM(B5:B24)</f>
        <v>37707</v>
      </c>
      <c r="C25" s="84">
        <f t="shared" si="0"/>
        <v>47.192740926157697</v>
      </c>
    </row>
    <row r="26" spans="1:3" s="6" customFormat="1" ht="22" customHeight="1" thickBot="1" x14ac:dyDescent="0.4">
      <c r="A26" s="28" t="s">
        <v>222</v>
      </c>
      <c r="B26" s="89">
        <v>79900</v>
      </c>
      <c r="C26" s="89">
        <f t="shared" si="0"/>
        <v>100</v>
      </c>
    </row>
    <row r="28" spans="1:3" ht="15.5" x14ac:dyDescent="0.35">
      <c r="A28" s="156" t="s">
        <v>463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308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262</v>
      </c>
      <c r="B5" s="60">
        <v>4982</v>
      </c>
      <c r="C5" s="60">
        <f>B5/$B$26*100</f>
        <v>5.6083393371757921</v>
      </c>
    </row>
    <row r="6" spans="1:3" s="6" customFormat="1" ht="22" customHeight="1" x14ac:dyDescent="0.35">
      <c r="A6" s="17" t="s">
        <v>259</v>
      </c>
      <c r="B6" s="57">
        <v>3786</v>
      </c>
      <c r="C6" s="57">
        <f t="shared" ref="C6:C26" si="0">B6/$B$26*100</f>
        <v>4.261977665706052</v>
      </c>
    </row>
    <row r="7" spans="1:3" s="6" customFormat="1" ht="22" customHeight="1" x14ac:dyDescent="0.35">
      <c r="A7" s="16" t="s">
        <v>261</v>
      </c>
      <c r="B7" s="60">
        <v>2646</v>
      </c>
      <c r="C7" s="60">
        <f t="shared" si="0"/>
        <v>2.9786563400576371</v>
      </c>
    </row>
    <row r="8" spans="1:3" s="6" customFormat="1" ht="22" customHeight="1" x14ac:dyDescent="0.35">
      <c r="A8" s="17" t="s">
        <v>255</v>
      </c>
      <c r="B8" s="57">
        <v>2536</v>
      </c>
      <c r="C8" s="57">
        <f t="shared" si="0"/>
        <v>2.8548270893371761</v>
      </c>
    </row>
    <row r="9" spans="1:3" s="6" customFormat="1" ht="22" customHeight="1" x14ac:dyDescent="0.35">
      <c r="A9" s="16" t="s">
        <v>254</v>
      </c>
      <c r="B9" s="60">
        <v>2252</v>
      </c>
      <c r="C9" s="60">
        <f t="shared" si="0"/>
        <v>2.535122478386167</v>
      </c>
    </row>
    <row r="10" spans="1:3" s="6" customFormat="1" ht="22" customHeight="1" x14ac:dyDescent="0.35">
      <c r="A10" s="17" t="s">
        <v>462</v>
      </c>
      <c r="B10" s="57">
        <v>1472</v>
      </c>
      <c r="C10" s="57">
        <f t="shared" si="0"/>
        <v>1.6570605187319885</v>
      </c>
    </row>
    <row r="11" spans="1:3" s="6" customFormat="1" ht="22" customHeight="1" x14ac:dyDescent="0.35">
      <c r="A11" s="16" t="s">
        <v>260</v>
      </c>
      <c r="B11" s="60">
        <v>1384</v>
      </c>
      <c r="C11" s="60">
        <f t="shared" si="0"/>
        <v>1.5579971181556196</v>
      </c>
    </row>
    <row r="12" spans="1:3" s="6" customFormat="1" ht="22" customHeight="1" x14ac:dyDescent="0.35">
      <c r="A12" s="17" t="s">
        <v>257</v>
      </c>
      <c r="B12" s="57">
        <v>1327</v>
      </c>
      <c r="C12" s="57">
        <f t="shared" si="0"/>
        <v>1.4938310518731988</v>
      </c>
    </row>
    <row r="13" spans="1:3" s="6" customFormat="1" ht="22" customHeight="1" x14ac:dyDescent="0.35">
      <c r="A13" s="16" t="s">
        <v>244</v>
      </c>
      <c r="B13" s="60">
        <v>1278</v>
      </c>
      <c r="C13" s="60">
        <f t="shared" si="0"/>
        <v>1.438670749279539</v>
      </c>
    </row>
    <row r="14" spans="1:3" s="6" customFormat="1" ht="22" customHeight="1" x14ac:dyDescent="0.35">
      <c r="A14" s="17" t="s">
        <v>256</v>
      </c>
      <c r="B14" s="57">
        <v>1235</v>
      </c>
      <c r="C14" s="57">
        <f t="shared" si="0"/>
        <v>1.3902647694524495</v>
      </c>
    </row>
    <row r="15" spans="1:3" s="6" customFormat="1" ht="22" customHeight="1" x14ac:dyDescent="0.35">
      <c r="A15" s="16" t="s">
        <v>258</v>
      </c>
      <c r="B15" s="60">
        <v>1081</v>
      </c>
      <c r="C15" s="60">
        <f t="shared" si="0"/>
        <v>1.2169038184438039</v>
      </c>
    </row>
    <row r="16" spans="1:3" s="6" customFormat="1" ht="22" customHeight="1" x14ac:dyDescent="0.35">
      <c r="A16" s="17" t="s">
        <v>237</v>
      </c>
      <c r="B16" s="57">
        <v>1009</v>
      </c>
      <c r="C16" s="57">
        <f t="shared" si="0"/>
        <v>1.1358519452449569</v>
      </c>
    </row>
    <row r="17" spans="1:3" s="6" customFormat="1" ht="22" customHeight="1" x14ac:dyDescent="0.35">
      <c r="A17" s="16" t="s">
        <v>464</v>
      </c>
      <c r="B17" s="60">
        <v>994</v>
      </c>
      <c r="C17" s="60">
        <f t="shared" si="0"/>
        <v>1.1189661383285303</v>
      </c>
    </row>
    <row r="18" spans="1:3" s="6" customFormat="1" ht="22" customHeight="1" x14ac:dyDescent="0.35">
      <c r="A18" s="17" t="s">
        <v>465</v>
      </c>
      <c r="B18" s="57">
        <v>964</v>
      </c>
      <c r="C18" s="57">
        <f t="shared" si="0"/>
        <v>1.0851945244956771</v>
      </c>
    </row>
    <row r="19" spans="1:3" s="6" customFormat="1" ht="22" customHeight="1" x14ac:dyDescent="0.35">
      <c r="A19" s="16" t="s">
        <v>466</v>
      </c>
      <c r="B19" s="60">
        <v>961</v>
      </c>
      <c r="C19" s="60">
        <f t="shared" si="0"/>
        <v>1.081817363112392</v>
      </c>
    </row>
    <row r="20" spans="1:3" s="6" customFormat="1" ht="22" customHeight="1" x14ac:dyDescent="0.35">
      <c r="A20" s="17" t="s">
        <v>253</v>
      </c>
      <c r="B20" s="57">
        <v>955</v>
      </c>
      <c r="C20" s="57">
        <f t="shared" si="0"/>
        <v>1.0750630403458215</v>
      </c>
    </row>
    <row r="21" spans="1:3" s="6" customFormat="1" ht="22" customHeight="1" x14ac:dyDescent="0.35">
      <c r="A21" s="16" t="s">
        <v>467</v>
      </c>
      <c r="B21" s="60">
        <v>880</v>
      </c>
      <c r="C21" s="60">
        <f t="shared" si="0"/>
        <v>0.99063400576368876</v>
      </c>
    </row>
    <row r="22" spans="1:3" s="6" customFormat="1" ht="22" customHeight="1" x14ac:dyDescent="0.35">
      <c r="A22" s="17" t="s">
        <v>468</v>
      </c>
      <c r="B22" s="57">
        <v>829</v>
      </c>
      <c r="C22" s="57">
        <f t="shared" si="0"/>
        <v>0.93322226224783855</v>
      </c>
    </row>
    <row r="23" spans="1:3" s="6" customFormat="1" ht="22" customHeight="1" x14ac:dyDescent="0.35">
      <c r="A23" s="16" t="s">
        <v>469</v>
      </c>
      <c r="B23" s="60">
        <v>784</v>
      </c>
      <c r="C23" s="60">
        <f t="shared" si="0"/>
        <v>0.88256484149855907</v>
      </c>
    </row>
    <row r="24" spans="1:3" s="6" customFormat="1" ht="22" customHeight="1" thickBot="1" x14ac:dyDescent="0.4">
      <c r="A24" s="17" t="s">
        <v>470</v>
      </c>
      <c r="B24" s="57">
        <v>759</v>
      </c>
      <c r="C24" s="57">
        <f t="shared" si="0"/>
        <v>0.85442182997118155</v>
      </c>
    </row>
    <row r="25" spans="1:3" s="6" customFormat="1" ht="22" customHeight="1" x14ac:dyDescent="0.35">
      <c r="A25" s="128" t="s">
        <v>91</v>
      </c>
      <c r="B25" s="84">
        <f>SUM(B5:B24)</f>
        <v>32114</v>
      </c>
      <c r="C25" s="84">
        <f t="shared" si="0"/>
        <v>36.151386887608069</v>
      </c>
    </row>
    <row r="26" spans="1:3" s="6" customFormat="1" ht="22" customHeight="1" thickBot="1" x14ac:dyDescent="0.4">
      <c r="A26" s="28" t="s">
        <v>222</v>
      </c>
      <c r="B26" s="89">
        <v>88832</v>
      </c>
      <c r="C26" s="89">
        <f t="shared" si="0"/>
        <v>100</v>
      </c>
    </row>
    <row r="28" spans="1:3" ht="15.5" x14ac:dyDescent="0.35">
      <c r="A28" s="156" t="s">
        <v>471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92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93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27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309</v>
      </c>
    </row>
    <row r="3" spans="1:7" ht="16" thickBot="1" x14ac:dyDescent="0.45">
      <c r="A3" s="4" t="s">
        <v>269</v>
      </c>
    </row>
    <row r="4" spans="1:7" s="6" customFormat="1" ht="22" customHeight="1" thickBot="1" x14ac:dyDescent="0.4">
      <c r="A4" s="15" t="s">
        <v>18</v>
      </c>
      <c r="B4" s="177" t="s">
        <v>95</v>
      </c>
      <c r="C4" s="179"/>
      <c r="D4" s="177" t="s">
        <v>96</v>
      </c>
      <c r="E4" s="179"/>
      <c r="F4" s="177" t="s">
        <v>97</v>
      </c>
      <c r="G4" s="178"/>
    </row>
    <row r="5" spans="1:7" s="6" customFormat="1" ht="22" customHeight="1" x14ac:dyDescent="0.35">
      <c r="A5" s="44"/>
      <c r="B5" s="34" t="s">
        <v>19</v>
      </c>
      <c r="C5" s="34" t="s">
        <v>20</v>
      </c>
      <c r="D5" s="34" t="s">
        <v>19</v>
      </c>
      <c r="E5" s="34" t="s">
        <v>20</v>
      </c>
      <c r="F5" s="34" t="s">
        <v>19</v>
      </c>
      <c r="G5" s="34" t="s">
        <v>20</v>
      </c>
    </row>
    <row r="6" spans="1:7" s="6" customFormat="1" ht="22" customHeight="1" x14ac:dyDescent="0.35">
      <c r="A6" s="16" t="s">
        <v>402</v>
      </c>
      <c r="B6" s="133">
        <v>62.240829346092511</v>
      </c>
      <c r="C6" s="133">
        <v>64.382530120481931</v>
      </c>
      <c r="D6" s="133">
        <v>39556.862908392053</v>
      </c>
      <c r="E6" s="133">
        <v>81570.193567251466</v>
      </c>
      <c r="F6" s="133">
        <v>827</v>
      </c>
      <c r="G6" s="133">
        <v>1133.5</v>
      </c>
    </row>
    <row r="7" spans="1:7" s="6" customFormat="1" ht="22" customHeight="1" x14ac:dyDescent="0.35">
      <c r="A7" s="91" t="s">
        <v>403</v>
      </c>
      <c r="B7" s="155">
        <v>62.065409546258095</v>
      </c>
      <c r="C7" s="155">
        <v>63.234217079244182</v>
      </c>
      <c r="D7" s="155">
        <v>31334.736767149301</v>
      </c>
      <c r="E7" s="155">
        <v>50319.899930507294</v>
      </c>
      <c r="F7" s="155">
        <v>1046</v>
      </c>
      <c r="G7" s="155">
        <v>1484</v>
      </c>
    </row>
    <row r="8" spans="1:7" s="6" customFormat="1" ht="22" customHeight="1" x14ac:dyDescent="0.35">
      <c r="A8" s="16" t="s">
        <v>404</v>
      </c>
      <c r="B8" s="133">
        <v>58.662585791133367</v>
      </c>
      <c r="C8" s="133">
        <v>60.985915492957744</v>
      </c>
      <c r="D8" s="133">
        <v>29963.823399209487</v>
      </c>
      <c r="E8" s="133">
        <v>100702.69240762125</v>
      </c>
      <c r="F8" s="133">
        <v>958</v>
      </c>
      <c r="G8" s="133">
        <v>1443</v>
      </c>
    </row>
    <row r="9" spans="1:7" s="6" customFormat="1" ht="22" customHeight="1" x14ac:dyDescent="0.35">
      <c r="A9" s="91" t="s">
        <v>405</v>
      </c>
      <c r="B9" s="155">
        <v>56.746605027448716</v>
      </c>
      <c r="C9" s="155">
        <v>58.681022880215338</v>
      </c>
      <c r="D9" s="155">
        <v>54178.751527494911</v>
      </c>
      <c r="E9" s="155">
        <v>141967.78256880734</v>
      </c>
      <c r="F9" s="155">
        <v>827</v>
      </c>
      <c r="G9" s="155">
        <v>1295</v>
      </c>
    </row>
    <row r="10" spans="1:7" s="6" customFormat="1" ht="22" customHeight="1" x14ac:dyDescent="0.35">
      <c r="A10" s="16" t="s">
        <v>406</v>
      </c>
      <c r="B10" s="133">
        <v>72.009237875288676</v>
      </c>
      <c r="C10" s="133">
        <v>73.47546996790463</v>
      </c>
      <c r="D10" s="133">
        <v>29245.651699807568</v>
      </c>
      <c r="E10" s="133">
        <v>71879.284555382212</v>
      </c>
      <c r="F10" s="133">
        <v>1042</v>
      </c>
      <c r="G10" s="133">
        <v>1807</v>
      </c>
    </row>
    <row r="11" spans="1:7" s="6" customFormat="1" ht="22" customHeight="1" x14ac:dyDescent="0.35">
      <c r="A11" s="91" t="s">
        <v>407</v>
      </c>
      <c r="B11" s="155">
        <v>63.812334131358682</v>
      </c>
      <c r="C11" s="155">
        <v>66.660444975362097</v>
      </c>
      <c r="D11" s="155">
        <v>37465.827943229408</v>
      </c>
      <c r="E11" s="155">
        <v>75824.706473651793</v>
      </c>
      <c r="F11" s="155">
        <v>1271</v>
      </c>
      <c r="G11" s="155">
        <v>2014.5</v>
      </c>
    </row>
    <row r="12" spans="1:7" s="6" customFormat="1" ht="22" customHeight="1" x14ac:dyDescent="0.35">
      <c r="A12" s="16" t="s">
        <v>408</v>
      </c>
      <c r="B12" s="133">
        <v>63.534107402031928</v>
      </c>
      <c r="C12" s="133">
        <v>67.340310357271733</v>
      </c>
      <c r="D12" s="133">
        <v>33977.995431182178</v>
      </c>
      <c r="E12" s="133">
        <v>53574.75294748124</v>
      </c>
      <c r="F12" s="133">
        <v>695</v>
      </c>
      <c r="G12" s="133">
        <v>1075</v>
      </c>
    </row>
    <row r="13" spans="1:7" s="6" customFormat="1" ht="22" customHeight="1" x14ac:dyDescent="0.35">
      <c r="A13" s="91" t="s">
        <v>409</v>
      </c>
      <c r="B13" s="155">
        <v>60.11289622231871</v>
      </c>
      <c r="C13" s="155">
        <v>63.458809782155079</v>
      </c>
      <c r="D13" s="155">
        <v>27600.140999711068</v>
      </c>
      <c r="E13" s="155">
        <v>60072.871629619884</v>
      </c>
      <c r="F13" s="155">
        <v>1000</v>
      </c>
      <c r="G13" s="155">
        <v>1468</v>
      </c>
    </row>
    <row r="14" spans="1:7" s="6" customFormat="1" ht="22" customHeight="1" x14ac:dyDescent="0.35">
      <c r="A14" s="16" t="s">
        <v>410</v>
      </c>
      <c r="B14" s="133">
        <v>61.866603818053264</v>
      </c>
      <c r="C14" s="133">
        <v>64.946820547635213</v>
      </c>
      <c r="D14" s="133">
        <v>28212.160761904761</v>
      </c>
      <c r="E14" s="133">
        <v>58061.583623693383</v>
      </c>
      <c r="F14" s="133">
        <v>999</v>
      </c>
      <c r="G14" s="133">
        <v>1647.5</v>
      </c>
    </row>
    <row r="15" spans="1:7" s="6" customFormat="1" ht="22" customHeight="1" x14ac:dyDescent="0.35">
      <c r="A15" s="91" t="s">
        <v>411</v>
      </c>
      <c r="B15" s="155">
        <v>59.74860335195531</v>
      </c>
      <c r="C15" s="155">
        <v>63.053983156150764</v>
      </c>
      <c r="D15" s="155">
        <v>35082.382889200562</v>
      </c>
      <c r="E15" s="155">
        <v>66901.403766148462</v>
      </c>
      <c r="F15" s="155">
        <v>965</v>
      </c>
      <c r="G15" s="155">
        <v>1441</v>
      </c>
    </row>
    <row r="16" spans="1:7" s="6" customFormat="1" ht="22" customHeight="1" x14ac:dyDescent="0.35">
      <c r="A16" s="16" t="s">
        <v>412</v>
      </c>
      <c r="B16" s="133">
        <v>62.721555174385365</v>
      </c>
      <c r="C16" s="133">
        <v>65.756186984417965</v>
      </c>
      <c r="D16" s="133">
        <v>27101.139471285325</v>
      </c>
      <c r="E16" s="133">
        <v>53352.576526345132</v>
      </c>
      <c r="F16" s="133">
        <v>882</v>
      </c>
      <c r="G16" s="133">
        <v>1295</v>
      </c>
    </row>
    <row r="17" spans="1:7" s="6" customFormat="1" ht="22" customHeight="1" x14ac:dyDescent="0.35">
      <c r="A17" s="91" t="s">
        <v>413</v>
      </c>
      <c r="B17" s="155">
        <v>61.983714313744734</v>
      </c>
      <c r="C17" s="155">
        <v>65.256145618314875</v>
      </c>
      <c r="D17" s="155">
        <v>37314.629787907565</v>
      </c>
      <c r="E17" s="155">
        <v>63797.805895039543</v>
      </c>
      <c r="F17" s="155">
        <v>966</v>
      </c>
      <c r="G17" s="155">
        <v>1501</v>
      </c>
    </row>
    <row r="18" spans="1:7" s="6" customFormat="1" ht="22" customHeight="1" thickBot="1" x14ac:dyDescent="0.4">
      <c r="A18" s="16" t="s">
        <v>414</v>
      </c>
      <c r="B18" s="133">
        <v>63.128448804414475</v>
      </c>
      <c r="C18" s="133">
        <v>65.388711395101168</v>
      </c>
      <c r="D18" s="133">
        <v>34453.778681558819</v>
      </c>
      <c r="E18" s="133">
        <v>102561.05828292228</v>
      </c>
      <c r="F18" s="133">
        <v>1170</v>
      </c>
      <c r="G18" s="133">
        <v>1754.5</v>
      </c>
    </row>
    <row r="19" spans="1:7" s="6" customFormat="1" ht="22" customHeight="1" x14ac:dyDescent="0.35">
      <c r="A19" s="27" t="s">
        <v>21</v>
      </c>
      <c r="B19" s="84">
        <v>62.529982194623067</v>
      </c>
      <c r="C19" s="84">
        <v>65.20854895092242</v>
      </c>
      <c r="D19" s="84">
        <v>34740.903761751797</v>
      </c>
      <c r="E19" s="84">
        <v>76004.295422761876</v>
      </c>
      <c r="F19" s="84">
        <v>1086</v>
      </c>
      <c r="G19" s="85">
        <v>1687</v>
      </c>
    </row>
    <row r="20" spans="1:7" s="6" customFormat="1" ht="22" customHeight="1" thickBot="1" x14ac:dyDescent="0.4">
      <c r="A20" s="86" t="s">
        <v>22</v>
      </c>
      <c r="B20" s="87">
        <v>61.56028271749561</v>
      </c>
      <c r="C20" s="87">
        <v>63.596257035119386</v>
      </c>
      <c r="D20" s="87">
        <v>44293.657051489179</v>
      </c>
      <c r="E20" s="87">
        <v>93823.434714490882</v>
      </c>
      <c r="F20" s="87">
        <v>1417</v>
      </c>
      <c r="G20" s="88">
        <v>2137</v>
      </c>
    </row>
    <row r="21" spans="1:7" ht="15.5" x14ac:dyDescent="0.4">
      <c r="A21" s="4"/>
    </row>
    <row r="22" spans="1:7" x14ac:dyDescent="0.35">
      <c r="A22" s="2" t="s">
        <v>310</v>
      </c>
    </row>
    <row r="23" spans="1:7" x14ac:dyDescent="0.35">
      <c r="A23" s="2"/>
    </row>
    <row r="24" spans="1:7" x14ac:dyDescent="0.35">
      <c r="A24" s="2" t="s">
        <v>94</v>
      </c>
    </row>
    <row r="25" spans="1:7" ht="15.5" x14ac:dyDescent="0.4">
      <c r="A25" s="4"/>
    </row>
    <row r="26" spans="1:7" ht="15.5" x14ac:dyDescent="0.35">
      <c r="A26" s="5" t="s">
        <v>23</v>
      </c>
    </row>
    <row r="27" spans="1:7" x14ac:dyDescent="0.35">
      <c r="A27" s="6" t="s">
        <v>168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311</v>
      </c>
      <c r="G2" s="7"/>
      <c r="N2" s="3" t="s">
        <v>314</v>
      </c>
    </row>
    <row r="3" spans="1:18" ht="16" thickBot="1" x14ac:dyDescent="0.45">
      <c r="A3" s="4" t="s">
        <v>98</v>
      </c>
      <c r="N3" s="4" t="s">
        <v>98</v>
      </c>
    </row>
    <row r="4" spans="1:18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N4" s="9"/>
      <c r="O4" s="177" t="s">
        <v>90</v>
      </c>
      <c r="P4" s="179"/>
      <c r="Q4" s="177" t="s">
        <v>102</v>
      </c>
      <c r="R4" s="178"/>
    </row>
    <row r="5" spans="1:18" s="6" customFormat="1" ht="22" customHeight="1" thickBot="1" x14ac:dyDescent="0.4">
      <c r="A5" s="13"/>
      <c r="B5" s="34" t="s">
        <v>19</v>
      </c>
      <c r="C5" s="34" t="s">
        <v>20</v>
      </c>
      <c r="D5" s="34" t="s">
        <v>19</v>
      </c>
      <c r="E5" s="34" t="s">
        <v>20</v>
      </c>
      <c r="N5" s="13"/>
      <c r="O5" s="34" t="s">
        <v>19</v>
      </c>
      <c r="P5" s="34" t="s">
        <v>20</v>
      </c>
      <c r="Q5" s="34" t="s">
        <v>19</v>
      </c>
      <c r="R5" s="34" t="s">
        <v>20</v>
      </c>
    </row>
    <row r="6" spans="1:18" s="6" customFormat="1" ht="22" customHeight="1" x14ac:dyDescent="0.35">
      <c r="A6" s="45" t="s">
        <v>99</v>
      </c>
      <c r="B6" s="35">
        <v>18</v>
      </c>
      <c r="C6" s="35">
        <v>1</v>
      </c>
      <c r="D6" s="157" t="s">
        <v>472</v>
      </c>
      <c r="E6" s="157" t="s">
        <v>491</v>
      </c>
      <c r="N6" s="45" t="s">
        <v>99</v>
      </c>
      <c r="O6" s="35">
        <v>15</v>
      </c>
      <c r="P6" s="35">
        <v>2</v>
      </c>
      <c r="Q6" s="157" t="s">
        <v>480</v>
      </c>
      <c r="R6" s="157" t="s">
        <v>488</v>
      </c>
    </row>
    <row r="7" spans="1:18" s="6" customFormat="1" ht="22" customHeight="1" thickBot="1" x14ac:dyDescent="0.4">
      <c r="A7" s="47" t="s">
        <v>22</v>
      </c>
      <c r="B7" s="61">
        <v>19</v>
      </c>
      <c r="C7" s="61">
        <v>2</v>
      </c>
      <c r="D7" s="61" t="s">
        <v>385</v>
      </c>
      <c r="E7" s="131" t="s">
        <v>386</v>
      </c>
      <c r="F7" s="130"/>
      <c r="N7" s="47" t="s">
        <v>22</v>
      </c>
      <c r="O7" s="61">
        <v>18</v>
      </c>
      <c r="P7" s="61">
        <v>2</v>
      </c>
      <c r="Q7" s="61" t="s">
        <v>391</v>
      </c>
      <c r="R7" s="132" t="s">
        <v>386</v>
      </c>
    </row>
    <row r="8" spans="1:18" ht="15.5" x14ac:dyDescent="0.4">
      <c r="A8" s="4"/>
      <c r="N8" s="4"/>
    </row>
    <row r="9" spans="1:18" x14ac:dyDescent="0.35">
      <c r="A9" s="2" t="s">
        <v>105</v>
      </c>
      <c r="N9" s="2" t="s">
        <v>105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312</v>
      </c>
      <c r="H12" s="7"/>
      <c r="I12" s="7"/>
      <c r="J12" s="7"/>
      <c r="N12" s="3" t="s">
        <v>315</v>
      </c>
    </row>
    <row r="13" spans="1:18" ht="16" thickBot="1" x14ac:dyDescent="0.45">
      <c r="A13" s="4" t="s">
        <v>98</v>
      </c>
      <c r="N13" s="4" t="s">
        <v>98</v>
      </c>
    </row>
    <row r="14" spans="1:18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N14" s="9"/>
      <c r="O14" s="177" t="s">
        <v>90</v>
      </c>
      <c r="P14" s="179"/>
      <c r="Q14" s="177" t="s">
        <v>102</v>
      </c>
      <c r="R14" s="178"/>
    </row>
    <row r="15" spans="1:18" s="6" customFormat="1" ht="22" customHeight="1" thickBot="1" x14ac:dyDescent="0.4">
      <c r="A15" s="13"/>
      <c r="B15" s="34" t="s">
        <v>19</v>
      </c>
      <c r="C15" s="34" t="s">
        <v>20</v>
      </c>
      <c r="D15" s="34" t="s">
        <v>19</v>
      </c>
      <c r="E15" s="34" t="s">
        <v>20</v>
      </c>
      <c r="N15" s="13"/>
      <c r="O15" s="34" t="s">
        <v>19</v>
      </c>
      <c r="P15" s="34" t="s">
        <v>20</v>
      </c>
      <c r="Q15" s="34" t="s">
        <v>19</v>
      </c>
      <c r="R15" s="34" t="s">
        <v>20</v>
      </c>
    </row>
    <row r="16" spans="1:18" s="6" customFormat="1" ht="22" customHeight="1" x14ac:dyDescent="0.35">
      <c r="A16" s="45" t="s">
        <v>99</v>
      </c>
      <c r="B16" s="35">
        <v>29</v>
      </c>
      <c r="C16" s="35">
        <v>14</v>
      </c>
      <c r="D16" s="157" t="s">
        <v>474</v>
      </c>
      <c r="E16" s="157" t="s">
        <v>473</v>
      </c>
      <c r="N16" s="45" t="s">
        <v>99</v>
      </c>
      <c r="O16" s="35">
        <v>26</v>
      </c>
      <c r="P16" s="35">
        <v>12</v>
      </c>
      <c r="Q16" s="157" t="s">
        <v>482</v>
      </c>
      <c r="R16" s="157" t="s">
        <v>481</v>
      </c>
    </row>
    <row r="17" spans="1:18" s="6" customFormat="1" ht="22" customHeight="1" thickBot="1" x14ac:dyDescent="0.4">
      <c r="A17" s="47" t="s">
        <v>22</v>
      </c>
      <c r="B17" s="61">
        <v>32</v>
      </c>
      <c r="C17" s="61">
        <v>16</v>
      </c>
      <c r="D17" s="61" t="s">
        <v>387</v>
      </c>
      <c r="E17" s="62" t="s">
        <v>388</v>
      </c>
      <c r="N17" s="47" t="s">
        <v>22</v>
      </c>
      <c r="O17" s="61">
        <v>31</v>
      </c>
      <c r="P17" s="61">
        <v>17</v>
      </c>
      <c r="Q17" s="61" t="s">
        <v>392</v>
      </c>
      <c r="R17" s="62" t="s">
        <v>388</v>
      </c>
    </row>
    <row r="18" spans="1:18" ht="15.5" x14ac:dyDescent="0.4">
      <c r="A18" s="4"/>
      <c r="N18" s="4"/>
    </row>
    <row r="19" spans="1:18" x14ac:dyDescent="0.35">
      <c r="A19" s="2" t="s">
        <v>106</v>
      </c>
      <c r="N19" s="2" t="s">
        <v>106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313</v>
      </c>
      <c r="N22" s="3" t="s">
        <v>316</v>
      </c>
    </row>
    <row r="23" spans="1:18" ht="16" thickBot="1" x14ac:dyDescent="0.45">
      <c r="A23" s="4" t="s">
        <v>98</v>
      </c>
      <c r="N23" s="4" t="s">
        <v>98</v>
      </c>
    </row>
    <row r="24" spans="1:18" s="6" customFormat="1" ht="22" customHeight="1" thickBot="1" x14ac:dyDescent="0.4">
      <c r="A24" s="9"/>
      <c r="B24" s="177" t="s">
        <v>90</v>
      </c>
      <c r="C24" s="179"/>
      <c r="D24" s="177" t="s">
        <v>102</v>
      </c>
      <c r="E24" s="178"/>
      <c r="H24" s="26"/>
      <c r="I24" s="26"/>
      <c r="J24" s="26"/>
      <c r="K24" s="26"/>
      <c r="N24" s="9"/>
      <c r="O24" s="177" t="s">
        <v>90</v>
      </c>
      <c r="P24" s="179"/>
      <c r="Q24" s="177" t="s">
        <v>102</v>
      </c>
      <c r="R24" s="178"/>
    </row>
    <row r="25" spans="1:18" s="6" customFormat="1" ht="22" customHeight="1" thickBot="1" x14ac:dyDescent="0.4">
      <c r="A25" s="13"/>
      <c r="B25" s="34" t="s">
        <v>19</v>
      </c>
      <c r="C25" s="34" t="s">
        <v>20</v>
      </c>
      <c r="D25" s="34" t="s">
        <v>19</v>
      </c>
      <c r="E25" s="34" t="s">
        <v>20</v>
      </c>
      <c r="N25" s="13"/>
      <c r="O25" s="34" t="s">
        <v>19</v>
      </c>
      <c r="P25" s="34" t="s">
        <v>20</v>
      </c>
      <c r="Q25" s="34" t="s">
        <v>19</v>
      </c>
      <c r="R25" s="34" t="s">
        <v>20</v>
      </c>
    </row>
    <row r="26" spans="1:18" s="6" customFormat="1" ht="22" customHeight="1" x14ac:dyDescent="0.35">
      <c r="A26" s="45" t="s">
        <v>99</v>
      </c>
      <c r="B26" s="35">
        <v>9</v>
      </c>
      <c r="C26" s="35">
        <v>9</v>
      </c>
      <c r="D26" s="157" t="s">
        <v>475</v>
      </c>
      <c r="E26" s="157" t="s">
        <v>475</v>
      </c>
      <c r="N26" s="45" t="s">
        <v>99</v>
      </c>
      <c r="O26" s="35">
        <v>7</v>
      </c>
      <c r="P26" s="35">
        <v>8</v>
      </c>
      <c r="Q26" s="157" t="s">
        <v>484</v>
      </c>
      <c r="R26" s="157" t="s">
        <v>483</v>
      </c>
    </row>
    <row r="27" spans="1:18" s="6" customFormat="1" ht="22" customHeight="1" thickBot="1" x14ac:dyDescent="0.4">
      <c r="A27" s="47" t="s">
        <v>22</v>
      </c>
      <c r="B27" s="61">
        <v>10</v>
      </c>
      <c r="C27" s="61">
        <v>10</v>
      </c>
      <c r="D27" s="131" t="s">
        <v>389</v>
      </c>
      <c r="E27" s="132" t="s">
        <v>390</v>
      </c>
      <c r="N27" s="47" t="s">
        <v>22</v>
      </c>
      <c r="O27" s="61">
        <v>10</v>
      </c>
      <c r="P27" s="61">
        <v>9</v>
      </c>
      <c r="Q27" s="131" t="s">
        <v>390</v>
      </c>
      <c r="R27" s="132" t="s">
        <v>390</v>
      </c>
    </row>
    <row r="28" spans="1:18" ht="15.5" x14ac:dyDescent="0.4">
      <c r="A28" s="4"/>
      <c r="N28" s="4"/>
    </row>
    <row r="29" spans="1:18" x14ac:dyDescent="0.35">
      <c r="A29" s="2" t="s">
        <v>107</v>
      </c>
      <c r="N29" s="2" t="s">
        <v>107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323</v>
      </c>
      <c r="N32" s="6" t="s">
        <v>324</v>
      </c>
    </row>
  </sheetData>
  <mergeCells count="12">
    <mergeCell ref="O4:P4"/>
    <mergeCell ref="Q4:R4"/>
    <mergeCell ref="O14:P14"/>
    <mergeCell ref="Q14:R14"/>
    <mergeCell ref="O24:P24"/>
    <mergeCell ref="Q24:R24"/>
    <mergeCell ref="B4:C4"/>
    <mergeCell ref="D4:E4"/>
    <mergeCell ref="B14:C14"/>
    <mergeCell ref="D14:E14"/>
    <mergeCell ref="B24:C24"/>
    <mergeCell ref="D24:E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325</v>
      </c>
      <c r="G2" s="7"/>
      <c r="H2" s="7"/>
      <c r="I2" s="7"/>
      <c r="J2" s="3" t="s">
        <v>327</v>
      </c>
      <c r="P2" s="7"/>
      <c r="Q2" s="7"/>
    </row>
    <row r="3" spans="1:17" ht="16" thickBot="1" x14ac:dyDescent="0.45">
      <c r="A3" s="4" t="s">
        <v>98</v>
      </c>
      <c r="G3" s="7"/>
      <c r="H3" s="7"/>
      <c r="I3" s="7"/>
      <c r="J3" s="4" t="s">
        <v>98</v>
      </c>
      <c r="P3" s="7"/>
      <c r="Q3" s="7"/>
    </row>
    <row r="4" spans="1:17" s="6" customFormat="1" ht="22" customHeight="1" thickBot="1" x14ac:dyDescent="0.4">
      <c r="A4" s="9"/>
      <c r="B4" s="177" t="s">
        <v>90</v>
      </c>
      <c r="C4" s="179"/>
      <c r="D4" s="177" t="s">
        <v>102</v>
      </c>
      <c r="E4" s="178"/>
      <c r="G4" s="26"/>
      <c r="H4" s="26"/>
      <c r="I4" s="26"/>
      <c r="J4" s="9"/>
      <c r="K4" s="177" t="s">
        <v>90</v>
      </c>
      <c r="L4" s="179"/>
      <c r="M4" s="177" t="s">
        <v>102</v>
      </c>
      <c r="N4" s="178"/>
      <c r="P4" s="26"/>
      <c r="Q4" s="26"/>
    </row>
    <row r="5" spans="1:17" s="6" customFormat="1" ht="22" customHeight="1" thickBot="1" x14ac:dyDescent="0.4">
      <c r="A5" s="13"/>
      <c r="B5" s="34" t="s">
        <v>19</v>
      </c>
      <c r="C5" s="34" t="s">
        <v>20</v>
      </c>
      <c r="D5" s="34" t="s">
        <v>19</v>
      </c>
      <c r="E5" s="34" t="s">
        <v>20</v>
      </c>
      <c r="G5" s="26"/>
      <c r="H5" s="26"/>
      <c r="I5" s="26"/>
      <c r="J5" s="13"/>
      <c r="K5" s="34" t="s">
        <v>19</v>
      </c>
      <c r="L5" s="34" t="s">
        <v>20</v>
      </c>
      <c r="M5" s="34" t="s">
        <v>19</v>
      </c>
      <c r="N5" s="34" t="s">
        <v>20</v>
      </c>
      <c r="P5" s="26"/>
      <c r="Q5" s="26"/>
    </row>
    <row r="6" spans="1:17" s="6" customFormat="1" ht="22" customHeight="1" x14ac:dyDescent="0.35">
      <c r="A6" s="45" t="s">
        <v>99</v>
      </c>
      <c r="B6" s="90">
        <v>8.6999999999999993</v>
      </c>
      <c r="C6" s="49">
        <v>1.8</v>
      </c>
      <c r="D6" s="157" t="s">
        <v>477</v>
      </c>
      <c r="E6" s="157" t="s">
        <v>476</v>
      </c>
      <c r="G6" s="26"/>
      <c r="H6" s="26"/>
      <c r="I6" s="26"/>
      <c r="J6" s="45" t="s">
        <v>99</v>
      </c>
      <c r="K6" s="90">
        <v>6.8</v>
      </c>
      <c r="L6" s="49">
        <v>1</v>
      </c>
      <c r="M6" s="157" t="s">
        <v>486</v>
      </c>
      <c r="N6" s="157" t="s">
        <v>485</v>
      </c>
      <c r="P6" s="26"/>
      <c r="Q6" s="26"/>
    </row>
    <row r="7" spans="1:17" s="6" customFormat="1" ht="22" customHeight="1" thickBot="1" x14ac:dyDescent="0.4">
      <c r="A7" s="47" t="s">
        <v>22</v>
      </c>
      <c r="B7" s="50">
        <v>7.7</v>
      </c>
      <c r="C7" s="50">
        <v>1.2</v>
      </c>
      <c r="D7" s="61" t="s">
        <v>399</v>
      </c>
      <c r="E7" s="62" t="s">
        <v>400</v>
      </c>
      <c r="G7" s="26"/>
      <c r="H7" s="26"/>
      <c r="I7" s="26"/>
      <c r="J7" s="47" t="s">
        <v>22</v>
      </c>
      <c r="K7" s="50">
        <v>7.5</v>
      </c>
      <c r="L7" s="50">
        <v>1.1000000000000001</v>
      </c>
      <c r="M7" s="61" t="s">
        <v>395</v>
      </c>
      <c r="N7" s="62" t="s">
        <v>396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100</v>
      </c>
      <c r="G9" s="7"/>
      <c r="H9" s="7"/>
      <c r="I9" s="7"/>
      <c r="J9" s="2" t="s">
        <v>100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326</v>
      </c>
      <c r="G12" s="7"/>
      <c r="H12" s="7"/>
      <c r="I12" s="7"/>
      <c r="J12" s="3" t="s">
        <v>330</v>
      </c>
      <c r="P12" s="7"/>
      <c r="Q12" s="7"/>
    </row>
    <row r="13" spans="1:17" ht="16" thickBot="1" x14ac:dyDescent="0.45">
      <c r="A13" s="4" t="s">
        <v>98</v>
      </c>
      <c r="G13" s="7"/>
      <c r="H13" s="7"/>
      <c r="I13" s="7"/>
      <c r="J13" s="4" t="s">
        <v>98</v>
      </c>
      <c r="P13" s="7"/>
      <c r="Q13" s="7"/>
    </row>
    <row r="14" spans="1:17" s="6" customFormat="1" ht="22" customHeight="1" thickBot="1" x14ac:dyDescent="0.4">
      <c r="A14" s="9"/>
      <c r="B14" s="177" t="s">
        <v>90</v>
      </c>
      <c r="C14" s="179"/>
      <c r="D14" s="177" t="s">
        <v>102</v>
      </c>
      <c r="E14" s="178"/>
      <c r="J14" s="9"/>
      <c r="K14" s="177" t="s">
        <v>90</v>
      </c>
      <c r="L14" s="179"/>
      <c r="M14" s="177" t="s">
        <v>102</v>
      </c>
      <c r="N14" s="178"/>
    </row>
    <row r="15" spans="1:17" s="6" customFormat="1" ht="22" customHeight="1" thickBot="1" x14ac:dyDescent="0.4">
      <c r="A15" s="13"/>
      <c r="B15" s="34" t="s">
        <v>19</v>
      </c>
      <c r="C15" s="34" t="s">
        <v>20</v>
      </c>
      <c r="D15" s="34" t="s">
        <v>19</v>
      </c>
      <c r="E15" s="34" t="s">
        <v>20</v>
      </c>
      <c r="J15" s="13"/>
      <c r="K15" s="34" t="s">
        <v>19</v>
      </c>
      <c r="L15" s="34" t="s">
        <v>20</v>
      </c>
      <c r="M15" s="34" t="s">
        <v>19</v>
      </c>
      <c r="N15" s="34" t="s">
        <v>20</v>
      </c>
    </row>
    <row r="16" spans="1:17" s="6" customFormat="1" ht="22" customHeight="1" x14ac:dyDescent="0.35">
      <c r="A16" s="45" t="s">
        <v>99</v>
      </c>
      <c r="B16" s="49">
        <v>2.2000000000000002</v>
      </c>
      <c r="C16" s="49">
        <v>4.2</v>
      </c>
      <c r="D16" s="157" t="s">
        <v>479</v>
      </c>
      <c r="E16" s="157" t="s">
        <v>478</v>
      </c>
      <c r="J16" s="45" t="s">
        <v>99</v>
      </c>
      <c r="K16" s="49">
        <v>2.7</v>
      </c>
      <c r="L16" s="49">
        <v>2.7</v>
      </c>
      <c r="M16" s="157" t="s">
        <v>490</v>
      </c>
      <c r="N16" s="157" t="s">
        <v>489</v>
      </c>
    </row>
    <row r="17" spans="1:14" s="6" customFormat="1" ht="22" customHeight="1" thickBot="1" x14ac:dyDescent="0.4">
      <c r="A17" s="47" t="s">
        <v>22</v>
      </c>
      <c r="B17" s="50">
        <v>2.2000000000000002</v>
      </c>
      <c r="C17" s="50">
        <v>3.5</v>
      </c>
      <c r="D17" s="61" t="s">
        <v>397</v>
      </c>
      <c r="E17" s="62" t="s">
        <v>398</v>
      </c>
      <c r="J17" s="47" t="s">
        <v>22</v>
      </c>
      <c r="K17" s="50">
        <v>2.1</v>
      </c>
      <c r="L17" s="50">
        <v>3.5</v>
      </c>
      <c r="M17" s="61" t="s">
        <v>393</v>
      </c>
      <c r="N17" s="62" t="s">
        <v>394</v>
      </c>
    </row>
    <row r="18" spans="1:14" ht="15.5" x14ac:dyDescent="0.4">
      <c r="A18" s="4"/>
      <c r="J18" s="4"/>
    </row>
    <row r="19" spans="1:14" x14ac:dyDescent="0.35">
      <c r="A19" s="2" t="s">
        <v>101</v>
      </c>
      <c r="J19" s="2" t="s">
        <v>101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323</v>
      </c>
      <c r="J22" s="6" t="s">
        <v>324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0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333</v>
      </c>
      <c r="B2" s="7"/>
      <c r="C2" s="7"/>
    </row>
    <row r="3" spans="1:9" ht="16" thickBot="1" x14ac:dyDescent="0.45">
      <c r="A3" s="4" t="s">
        <v>120</v>
      </c>
      <c r="B3" s="7"/>
      <c r="C3" s="7"/>
    </row>
    <row r="4" spans="1:9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9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9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9" s="6" customFormat="1" ht="22" customHeight="1" x14ac:dyDescent="0.35">
      <c r="A7" s="45" t="s">
        <v>111</v>
      </c>
      <c r="B7" s="35">
        <v>352</v>
      </c>
      <c r="C7" s="35">
        <v>541</v>
      </c>
      <c r="D7" s="35">
        <v>31.0114808554764</v>
      </c>
      <c r="E7" s="35">
        <v>47.662531655717899</v>
      </c>
      <c r="F7" s="35">
        <v>2610</v>
      </c>
      <c r="G7" s="35">
        <v>4033</v>
      </c>
      <c r="H7" s="35">
        <v>25.059036353316898</v>
      </c>
      <c r="I7" s="35">
        <v>38.721491805719097</v>
      </c>
    </row>
    <row r="8" spans="1:9" s="6" customFormat="1" ht="22" customHeight="1" x14ac:dyDescent="0.35">
      <c r="A8" s="17" t="s">
        <v>112</v>
      </c>
      <c r="B8" s="57">
        <v>279</v>
      </c>
      <c r="C8" s="57">
        <v>345</v>
      </c>
      <c r="D8" s="57">
        <v>24.580122609880402</v>
      </c>
      <c r="E8" s="57">
        <v>30.394775270282199</v>
      </c>
      <c r="F8" s="57">
        <v>2115</v>
      </c>
      <c r="G8" s="58">
        <v>2378</v>
      </c>
      <c r="H8" s="58">
        <v>20.306460493205002</v>
      </c>
      <c r="I8" s="58">
        <v>22.8315664552442</v>
      </c>
    </row>
    <row r="9" spans="1:9" s="6" customFormat="1" ht="22" customHeight="1" thickBot="1" x14ac:dyDescent="0.4">
      <c r="A9" s="17" t="s">
        <v>159</v>
      </c>
      <c r="B9" s="57">
        <v>73</v>
      </c>
      <c r="C9" s="57">
        <v>196</v>
      </c>
      <c r="D9" s="57">
        <v>6.4313582455959502</v>
      </c>
      <c r="E9" s="57">
        <v>17.2677563854357</v>
      </c>
      <c r="F9" s="57">
        <v>495</v>
      </c>
      <c r="G9" s="58">
        <v>1655</v>
      </c>
      <c r="H9" s="58">
        <v>4.7525758601118202</v>
      </c>
      <c r="I9" s="58">
        <v>15.889925350474901</v>
      </c>
    </row>
    <row r="10" spans="1:9" s="6" customFormat="1" ht="22" customHeight="1" x14ac:dyDescent="0.35">
      <c r="A10" s="45" t="s">
        <v>113</v>
      </c>
      <c r="B10" s="35">
        <v>3206</v>
      </c>
      <c r="C10" s="35">
        <v>2832</v>
      </c>
      <c r="D10" s="35">
        <v>282.45115801891302</v>
      </c>
      <c r="E10" s="35">
        <v>249.501459609969</v>
      </c>
      <c r="F10" s="35">
        <v>29257</v>
      </c>
      <c r="G10" s="35">
        <v>28824</v>
      </c>
      <c r="H10" s="35">
        <v>280.901236240993</v>
      </c>
      <c r="I10" s="35">
        <v>276.743932508814</v>
      </c>
    </row>
    <row r="11" spans="1:9" s="6" customFormat="1" ht="22" customHeight="1" x14ac:dyDescent="0.35">
      <c r="A11" s="17" t="s">
        <v>114</v>
      </c>
      <c r="B11" s="57">
        <v>1576</v>
      </c>
      <c r="C11" s="57">
        <v>301</v>
      </c>
      <c r="D11" s="57">
        <v>138.84685746656501</v>
      </c>
      <c r="E11" s="57">
        <v>26.518340163347698</v>
      </c>
      <c r="F11" s="57">
        <v>13583</v>
      </c>
      <c r="G11" s="58">
        <v>2954</v>
      </c>
      <c r="H11" s="57">
        <v>130.412601834139</v>
      </c>
      <c r="I11" s="58">
        <v>28.3618365470107</v>
      </c>
    </row>
    <row r="12" spans="1:9" s="6" customFormat="1" ht="22" customHeight="1" x14ac:dyDescent="0.35">
      <c r="A12" s="17" t="s">
        <v>157</v>
      </c>
      <c r="B12" s="57">
        <v>351</v>
      </c>
      <c r="C12" s="57">
        <v>182</v>
      </c>
      <c r="D12" s="57">
        <v>30.923380057591501</v>
      </c>
      <c r="E12" s="57">
        <v>16.034345215047399</v>
      </c>
      <c r="F12" s="57">
        <v>3336</v>
      </c>
      <c r="G12" s="58">
        <v>1729</v>
      </c>
      <c r="H12" s="57">
        <v>32.029480948147501</v>
      </c>
      <c r="I12" s="58">
        <v>16.6004114386532</v>
      </c>
    </row>
    <row r="13" spans="1:9" s="6" customFormat="1" ht="22" customHeight="1" x14ac:dyDescent="0.35">
      <c r="A13" s="17" t="s">
        <v>158</v>
      </c>
      <c r="B13" s="57">
        <v>750</v>
      </c>
      <c r="C13" s="57">
        <v>929</v>
      </c>
      <c r="D13" s="57">
        <v>66.075598413657005</v>
      </c>
      <c r="E13" s="57">
        <v>81.845641235049797</v>
      </c>
      <c r="F13" s="57">
        <v>6898</v>
      </c>
      <c r="G13" s="58">
        <v>8397</v>
      </c>
      <c r="H13" s="57">
        <v>66.228824814245101</v>
      </c>
      <c r="I13" s="58">
        <v>80.620968681533199</v>
      </c>
    </row>
    <row r="14" spans="1:9" s="6" customFormat="1" ht="22" customHeight="1" thickBot="1" x14ac:dyDescent="0.4">
      <c r="A14" s="47" t="s">
        <v>159</v>
      </c>
      <c r="B14" s="61">
        <v>529</v>
      </c>
      <c r="C14" s="61">
        <v>1420</v>
      </c>
      <c r="D14" s="61">
        <v>46.605322081099402</v>
      </c>
      <c r="E14" s="61">
        <v>125.103132996524</v>
      </c>
      <c r="F14" s="61">
        <v>5440</v>
      </c>
      <c r="G14" s="62">
        <v>15744</v>
      </c>
      <c r="H14" s="61">
        <v>52.230328644461203</v>
      </c>
      <c r="I14" s="62">
        <v>151.16071584161699</v>
      </c>
    </row>
    <row r="15" spans="1:9" ht="15.5" x14ac:dyDescent="0.4">
      <c r="A15" s="4"/>
    </row>
    <row r="16" spans="1:9" x14ac:dyDescent="0.35">
      <c r="A16" s="2" t="s">
        <v>115</v>
      </c>
    </row>
    <row r="17" spans="1:10" ht="15.5" x14ac:dyDescent="0.4">
      <c r="A17" s="4"/>
    </row>
    <row r="18" spans="1:10" x14ac:dyDescent="0.35">
      <c r="A18" s="2" t="s">
        <v>116</v>
      </c>
    </row>
    <row r="19" spans="1:10" ht="15.5" x14ac:dyDescent="0.4">
      <c r="A19" s="4"/>
    </row>
    <row r="20" spans="1:10" x14ac:dyDescent="0.35">
      <c r="A20" s="2" t="s">
        <v>117</v>
      </c>
    </row>
    <row r="21" spans="1:10" x14ac:dyDescent="0.35">
      <c r="A21" s="2" t="s">
        <v>150</v>
      </c>
    </row>
    <row r="22" spans="1:10" x14ac:dyDescent="0.35">
      <c r="A22" s="2" t="s">
        <v>118</v>
      </c>
    </row>
    <row r="23" spans="1:10" x14ac:dyDescent="0.35">
      <c r="A23" s="2" t="s">
        <v>119</v>
      </c>
      <c r="J23" s="7"/>
    </row>
    <row r="24" spans="1:10" x14ac:dyDescent="0.35">
      <c r="A24" s="2"/>
      <c r="J24" s="7"/>
    </row>
    <row r="25" spans="1:10" ht="15.5" x14ac:dyDescent="0.35">
      <c r="A25" s="5" t="s">
        <v>23</v>
      </c>
    </row>
    <row r="26" spans="1:10" x14ac:dyDescent="0.35">
      <c r="A26" s="1" t="s">
        <v>167</v>
      </c>
    </row>
    <row r="28" spans="1:10" x14ac:dyDescent="0.35">
      <c r="A28" s="72"/>
    </row>
    <row r="29" spans="1:10" ht="16" x14ac:dyDescent="0.35">
      <c r="A29" s="71"/>
    </row>
    <row r="30" spans="1:10" x14ac:dyDescent="0.35">
      <c r="A30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D28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270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402</v>
      </c>
      <c r="B5" s="168">
        <v>32.31</v>
      </c>
      <c r="C5" s="169">
        <v>23.3</v>
      </c>
    </row>
    <row r="6" spans="1:3" s="6" customFormat="1" ht="22" customHeight="1" x14ac:dyDescent="0.35">
      <c r="A6" s="91" t="s">
        <v>403</v>
      </c>
      <c r="B6" s="170">
        <v>36.29</v>
      </c>
      <c r="C6" s="171">
        <v>23.28</v>
      </c>
    </row>
    <row r="7" spans="1:3" s="6" customFormat="1" ht="22" customHeight="1" x14ac:dyDescent="0.35">
      <c r="A7" s="16" t="s">
        <v>404</v>
      </c>
      <c r="B7" s="168">
        <v>31.16</v>
      </c>
      <c r="C7" s="169">
        <v>20.100000000000001</v>
      </c>
    </row>
    <row r="8" spans="1:3" s="6" customFormat="1" ht="22" customHeight="1" x14ac:dyDescent="0.35">
      <c r="A8" s="91" t="s">
        <v>405</v>
      </c>
      <c r="B8" s="170">
        <v>27.65</v>
      </c>
      <c r="C8" s="171">
        <v>17.53</v>
      </c>
    </row>
    <row r="9" spans="1:3" s="6" customFormat="1" ht="22" customHeight="1" x14ac:dyDescent="0.35">
      <c r="A9" s="16" t="s">
        <v>406</v>
      </c>
      <c r="B9" s="168">
        <v>30.68</v>
      </c>
      <c r="C9" s="169">
        <v>15.5</v>
      </c>
    </row>
    <row r="10" spans="1:3" s="6" customFormat="1" ht="22" customHeight="1" x14ac:dyDescent="0.35">
      <c r="A10" s="91" t="s">
        <v>407</v>
      </c>
      <c r="B10" s="170">
        <v>29.18</v>
      </c>
      <c r="C10" s="171">
        <v>19.05</v>
      </c>
    </row>
    <row r="11" spans="1:3" s="6" customFormat="1" ht="22" customHeight="1" x14ac:dyDescent="0.35">
      <c r="A11" s="16" t="s">
        <v>408</v>
      </c>
      <c r="B11" s="168">
        <v>35.229999999999997</v>
      </c>
      <c r="C11" s="169">
        <v>21.82</v>
      </c>
    </row>
    <row r="12" spans="1:3" s="6" customFormat="1" ht="22" customHeight="1" x14ac:dyDescent="0.35">
      <c r="A12" s="91" t="s">
        <v>409</v>
      </c>
      <c r="B12" s="170">
        <v>33.49</v>
      </c>
      <c r="C12" s="171">
        <v>22.26</v>
      </c>
    </row>
    <row r="13" spans="1:3" s="6" customFormat="1" ht="22" customHeight="1" x14ac:dyDescent="0.35">
      <c r="A13" s="16" t="s">
        <v>410</v>
      </c>
      <c r="B13" s="168">
        <v>32.22</v>
      </c>
      <c r="C13" s="169">
        <v>21.75</v>
      </c>
    </row>
    <row r="14" spans="1:3" s="6" customFormat="1" ht="22" customHeight="1" x14ac:dyDescent="0.35">
      <c r="A14" s="91" t="s">
        <v>411</v>
      </c>
      <c r="B14" s="170">
        <v>31.06</v>
      </c>
      <c r="C14" s="171">
        <v>22.28</v>
      </c>
    </row>
    <row r="15" spans="1:3" s="6" customFormat="1" ht="22" customHeight="1" x14ac:dyDescent="0.35">
      <c r="A15" s="16" t="s">
        <v>412</v>
      </c>
      <c r="B15" s="168">
        <v>29.09</v>
      </c>
      <c r="C15" s="169">
        <v>20.07</v>
      </c>
    </row>
    <row r="16" spans="1:3" s="6" customFormat="1" ht="22" customHeight="1" x14ac:dyDescent="0.35">
      <c r="A16" s="91" t="s">
        <v>413</v>
      </c>
      <c r="B16" s="170">
        <v>34.06</v>
      </c>
      <c r="C16" s="171">
        <v>20.18</v>
      </c>
    </row>
    <row r="17" spans="1:4" s="6" customFormat="1" ht="22" customHeight="1" thickBot="1" x14ac:dyDescent="0.4">
      <c r="A17" s="16" t="s">
        <v>414</v>
      </c>
      <c r="B17" s="168">
        <v>28.45</v>
      </c>
      <c r="C17" s="169">
        <v>19.7</v>
      </c>
    </row>
    <row r="18" spans="1:4" s="6" customFormat="1" ht="22" customHeight="1" x14ac:dyDescent="0.35">
      <c r="A18" s="151" t="s">
        <v>21</v>
      </c>
      <c r="B18" s="149">
        <v>30.68</v>
      </c>
      <c r="C18" s="150">
        <v>20.010000000000002</v>
      </c>
    </row>
    <row r="19" spans="1:4" s="6" customFormat="1" ht="22" customHeight="1" thickBot="1" x14ac:dyDescent="0.4">
      <c r="A19" s="28" t="s">
        <v>22</v>
      </c>
      <c r="B19" s="166">
        <v>26.35</v>
      </c>
      <c r="C19" s="167">
        <v>17.78</v>
      </c>
      <c r="D19" s="148"/>
    </row>
    <row r="21" spans="1:4" x14ac:dyDescent="0.35">
      <c r="A21" s="2" t="s">
        <v>25</v>
      </c>
      <c r="B21" s="2"/>
      <c r="C21" s="2"/>
    </row>
    <row r="22" spans="1:4" s="1" customFormat="1" x14ac:dyDescent="0.35">
      <c r="A22" s="2" t="s">
        <v>26</v>
      </c>
      <c r="B22" s="2"/>
      <c r="C22" s="2"/>
    </row>
    <row r="23" spans="1:4" s="1" customFormat="1" x14ac:dyDescent="0.35">
      <c r="A23" s="2"/>
      <c r="B23" s="2"/>
      <c r="C23" s="2"/>
    </row>
    <row r="24" spans="1:4" ht="15" customHeight="1" x14ac:dyDescent="0.35">
      <c r="A24" s="2" t="s">
        <v>27</v>
      </c>
      <c r="B24" s="2"/>
      <c r="C24" s="2"/>
    </row>
    <row r="25" spans="1:4" s="1" customFormat="1" ht="15" customHeight="1" x14ac:dyDescent="0.35">
      <c r="A25" s="2" t="s">
        <v>28</v>
      </c>
      <c r="B25" s="2"/>
      <c r="C25" s="2"/>
    </row>
    <row r="26" spans="1:4" x14ac:dyDescent="0.35">
      <c r="A26" s="1"/>
      <c r="B26" s="1"/>
      <c r="C26" s="1"/>
    </row>
    <row r="27" spans="1:4" ht="15.5" x14ac:dyDescent="0.35">
      <c r="A27" s="5" t="s">
        <v>23</v>
      </c>
      <c r="B27" s="1"/>
      <c r="C27" s="1"/>
    </row>
    <row r="28" spans="1:4" x14ac:dyDescent="0.35">
      <c r="A28" s="6" t="s">
        <v>24</v>
      </c>
      <c r="B28" s="1"/>
      <c r="C28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334</v>
      </c>
      <c r="B2" s="7"/>
      <c r="C2" s="7"/>
    </row>
    <row r="3" spans="1:18" ht="16" thickBot="1" x14ac:dyDescent="0.45">
      <c r="A3" s="4" t="s">
        <v>120</v>
      </c>
      <c r="B3" s="7"/>
      <c r="C3" s="7"/>
    </row>
    <row r="4" spans="1:18" s="6" customFormat="1" ht="22" customHeight="1" thickBot="1" x14ac:dyDescent="0.4">
      <c r="A4" s="9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</row>
    <row r="5" spans="1:18" s="6" customFormat="1" ht="44.15" customHeight="1" thickBot="1" x14ac:dyDescent="0.4">
      <c r="A5" s="13"/>
      <c r="B5" s="177" t="s">
        <v>76</v>
      </c>
      <c r="C5" s="178"/>
      <c r="D5" s="180" t="s">
        <v>108</v>
      </c>
      <c r="E5" s="181"/>
      <c r="F5" s="177" t="s">
        <v>76</v>
      </c>
      <c r="G5" s="178"/>
      <c r="H5" s="180" t="s">
        <v>108</v>
      </c>
      <c r="I5" s="182"/>
    </row>
    <row r="6" spans="1:18" s="6" customFormat="1" ht="44.15" customHeight="1" thickBot="1" x14ac:dyDescent="0.4">
      <c r="A6" s="13" t="s">
        <v>0</v>
      </c>
      <c r="B6" s="23" t="s">
        <v>109</v>
      </c>
      <c r="C6" s="24" t="s">
        <v>110</v>
      </c>
      <c r="D6" s="23" t="s">
        <v>109</v>
      </c>
      <c r="E6" s="24" t="s">
        <v>110</v>
      </c>
      <c r="F6" s="23" t="s">
        <v>109</v>
      </c>
      <c r="G6" s="24" t="s">
        <v>110</v>
      </c>
      <c r="H6" s="23" t="s">
        <v>109</v>
      </c>
      <c r="I6" s="24" t="s">
        <v>110</v>
      </c>
    </row>
    <row r="7" spans="1:18" s="6" customFormat="1" ht="22" customHeight="1" thickBot="1" x14ac:dyDescent="0.4">
      <c r="A7" s="45" t="s">
        <v>121</v>
      </c>
      <c r="B7" s="35">
        <v>86</v>
      </c>
      <c r="C7" s="35" t="s">
        <v>131</v>
      </c>
      <c r="D7" s="35">
        <v>7.5766686180993403</v>
      </c>
      <c r="E7" s="35" t="s">
        <v>131</v>
      </c>
      <c r="F7" s="35">
        <v>1391</v>
      </c>
      <c r="G7" s="35" t="s">
        <v>131</v>
      </c>
      <c r="H7" s="35">
        <v>13.3552182250819</v>
      </c>
      <c r="I7" s="35" t="s">
        <v>131</v>
      </c>
      <c r="K7" s="73"/>
      <c r="L7" s="73"/>
      <c r="M7" s="73"/>
    </row>
    <row r="8" spans="1:18" s="6" customFormat="1" ht="22" customHeight="1" x14ac:dyDescent="0.35">
      <c r="A8" s="45" t="s">
        <v>122</v>
      </c>
      <c r="B8" s="35"/>
      <c r="C8" s="35"/>
      <c r="D8" s="35"/>
      <c r="E8" s="35"/>
      <c r="F8" s="35"/>
      <c r="G8" s="35"/>
      <c r="H8" s="35"/>
      <c r="I8" s="35"/>
      <c r="K8" s="73"/>
      <c r="L8" s="73"/>
      <c r="M8" s="73"/>
      <c r="N8" s="73"/>
      <c r="O8" s="73"/>
      <c r="P8" s="73"/>
      <c r="Q8" s="73"/>
      <c r="R8" s="73"/>
    </row>
    <row r="9" spans="1:18" s="6" customFormat="1" ht="22" customHeight="1" x14ac:dyDescent="0.35">
      <c r="A9" s="17" t="s">
        <v>123</v>
      </c>
      <c r="B9" s="57">
        <v>439</v>
      </c>
      <c r="C9" s="57">
        <v>554</v>
      </c>
      <c r="D9" s="57">
        <v>38.676250271460603</v>
      </c>
      <c r="E9" s="57">
        <v>48.807842028221302</v>
      </c>
      <c r="F9" s="57">
        <v>3059</v>
      </c>
      <c r="G9" s="58">
        <v>4228</v>
      </c>
      <c r="H9" s="57">
        <v>29.369958699155699</v>
      </c>
      <c r="I9" s="58">
        <v>40.593718659702603</v>
      </c>
      <c r="K9" s="73"/>
      <c r="L9" s="73"/>
      <c r="M9" s="73"/>
    </row>
    <row r="10" spans="1:18" s="6" customFormat="1" ht="22" customHeight="1" x14ac:dyDescent="0.35">
      <c r="A10" s="17" t="s">
        <v>124</v>
      </c>
      <c r="B10" s="57">
        <v>2347</v>
      </c>
      <c r="C10" s="57">
        <v>2254</v>
      </c>
      <c r="D10" s="57">
        <v>206.77257263580401</v>
      </c>
      <c r="E10" s="57">
        <v>198.57919843251099</v>
      </c>
      <c r="F10" s="57">
        <v>20706</v>
      </c>
      <c r="G10" s="58">
        <v>20419</v>
      </c>
      <c r="H10" s="57">
        <v>198.80168840298001</v>
      </c>
      <c r="I10" s="58">
        <v>196.04615452045101</v>
      </c>
      <c r="K10" s="73"/>
      <c r="L10" s="73"/>
      <c r="M10" s="73"/>
    </row>
    <row r="11" spans="1:18" s="6" customFormat="1" ht="22" customHeight="1" x14ac:dyDescent="0.35">
      <c r="A11" s="17" t="s">
        <v>125</v>
      </c>
      <c r="B11" s="57">
        <v>908</v>
      </c>
      <c r="C11" s="57">
        <v>161</v>
      </c>
      <c r="D11" s="57">
        <v>79.995524479467406</v>
      </c>
      <c r="E11" s="57">
        <v>14.184228459465</v>
      </c>
      <c r="F11" s="57">
        <v>8100</v>
      </c>
      <c r="G11" s="58">
        <v>1240</v>
      </c>
      <c r="H11" s="57">
        <v>77.769423165466094</v>
      </c>
      <c r="I11" s="58">
        <v>11.9054425586639</v>
      </c>
      <c r="K11" s="73"/>
      <c r="L11" s="73"/>
      <c r="M11" s="73"/>
    </row>
    <row r="12" spans="1:18" s="6" customFormat="1" ht="22" customHeight="1" x14ac:dyDescent="0.35">
      <c r="A12" s="17" t="s">
        <v>126</v>
      </c>
      <c r="B12" s="57">
        <v>282</v>
      </c>
      <c r="C12" s="57">
        <v>171</v>
      </c>
      <c r="D12" s="57">
        <v>24.844425003535001</v>
      </c>
      <c r="E12" s="57">
        <v>15.0652364383138</v>
      </c>
      <c r="F12" s="57">
        <v>2225</v>
      </c>
      <c r="G12" s="58">
        <v>1527</v>
      </c>
      <c r="H12" s="57">
        <v>21.362588462118801</v>
      </c>
      <c r="I12" s="58">
        <v>14.6609764411934</v>
      </c>
      <c r="K12" s="73"/>
      <c r="L12" s="73"/>
      <c r="M12" s="73"/>
    </row>
    <row r="13" spans="1:18" s="6" customFormat="1" ht="22" customHeight="1" x14ac:dyDescent="0.35">
      <c r="A13" s="17" t="s">
        <v>127</v>
      </c>
      <c r="B13" s="57">
        <v>580</v>
      </c>
      <c r="C13" s="57">
        <v>888</v>
      </c>
      <c r="D13" s="57">
        <v>51.0984627732281</v>
      </c>
      <c r="E13" s="57">
        <v>78.233508521769906</v>
      </c>
      <c r="F13" s="57">
        <v>5084</v>
      </c>
      <c r="G13" s="58">
        <v>7244</v>
      </c>
      <c r="H13" s="57">
        <v>48.812314490522198</v>
      </c>
      <c r="I13" s="58">
        <v>69.550827334646499</v>
      </c>
      <c r="K13" s="73"/>
      <c r="L13" s="73"/>
      <c r="M13" s="73"/>
    </row>
    <row r="14" spans="1:18" s="6" customFormat="1" ht="22" customHeight="1" thickBot="1" x14ac:dyDescent="0.4">
      <c r="A14" s="17" t="s">
        <v>128</v>
      </c>
      <c r="B14" s="57">
        <v>577</v>
      </c>
      <c r="C14" s="57">
        <v>1034</v>
      </c>
      <c r="D14" s="57">
        <v>50.834160379573497</v>
      </c>
      <c r="E14" s="57">
        <v>91.096225012961796</v>
      </c>
      <c r="F14" s="57">
        <v>5297</v>
      </c>
      <c r="G14" s="58">
        <v>10408</v>
      </c>
      <c r="H14" s="57">
        <v>50.857362284873297</v>
      </c>
      <c r="I14" s="58">
        <v>99.928908185947094</v>
      </c>
      <c r="K14" s="73"/>
      <c r="L14" s="73"/>
      <c r="M14" s="73"/>
    </row>
    <row r="15" spans="1:18" s="6" customFormat="1" ht="22" customHeight="1" x14ac:dyDescent="0.35">
      <c r="A15" s="45" t="s">
        <v>129</v>
      </c>
      <c r="B15" s="35"/>
      <c r="C15" s="35"/>
      <c r="D15" s="35"/>
      <c r="E15" s="35"/>
      <c r="F15" s="35"/>
      <c r="G15" s="35"/>
      <c r="H15" s="35"/>
      <c r="I15" s="35"/>
      <c r="K15" s="73"/>
      <c r="L15" s="73"/>
      <c r="M15" s="73"/>
      <c r="N15" s="73"/>
    </row>
    <row r="16" spans="1:18" s="6" customFormat="1" ht="22" customHeight="1" x14ac:dyDescent="0.35">
      <c r="A16" s="17" t="s">
        <v>123</v>
      </c>
      <c r="B16" s="57">
        <v>508</v>
      </c>
      <c r="C16" s="57">
        <v>303</v>
      </c>
      <c r="D16" s="57">
        <v>44.755205325516997</v>
      </c>
      <c r="E16" s="57">
        <v>26.694541759117399</v>
      </c>
      <c r="F16" s="57">
        <v>3388</v>
      </c>
      <c r="G16" s="58">
        <v>2495</v>
      </c>
      <c r="H16" s="57">
        <v>32.528741442543101</v>
      </c>
      <c r="I16" s="58">
        <v>23.954902567634299</v>
      </c>
      <c r="K16" s="73"/>
      <c r="L16" s="73"/>
      <c r="M16" s="73"/>
    </row>
    <row r="17" spans="1:14" s="6" customFormat="1" ht="22" customHeight="1" x14ac:dyDescent="0.35">
      <c r="A17" s="17" t="s">
        <v>124</v>
      </c>
      <c r="B17" s="57">
        <v>3439</v>
      </c>
      <c r="C17" s="57">
        <v>2051</v>
      </c>
      <c r="D17" s="57">
        <v>302.97864392608898</v>
      </c>
      <c r="E17" s="57">
        <v>180.69473646188101</v>
      </c>
      <c r="F17" s="57">
        <v>30857</v>
      </c>
      <c r="G17" s="58">
        <v>17780</v>
      </c>
      <c r="H17" s="57">
        <v>296.26309760701099</v>
      </c>
      <c r="I17" s="58">
        <v>170.70868442987501</v>
      </c>
      <c r="K17" s="73"/>
      <c r="L17" s="73"/>
      <c r="M17" s="73"/>
    </row>
    <row r="18" spans="1:14" s="6" customFormat="1" ht="22" customHeight="1" x14ac:dyDescent="0.35">
      <c r="A18" s="17" t="s">
        <v>125</v>
      </c>
      <c r="B18" s="57">
        <v>779</v>
      </c>
      <c r="C18" s="57">
        <v>185</v>
      </c>
      <c r="D18" s="57">
        <v>68.630521552318399</v>
      </c>
      <c r="E18" s="57">
        <v>16.298647608702101</v>
      </c>
      <c r="F18" s="57">
        <v>6965</v>
      </c>
      <c r="G18" s="58">
        <v>1412</v>
      </c>
      <c r="H18" s="57">
        <v>66.872102758947094</v>
      </c>
      <c r="I18" s="58">
        <v>13.5568426555109</v>
      </c>
      <c r="K18" s="73"/>
      <c r="L18" s="73"/>
      <c r="M18" s="73"/>
    </row>
    <row r="19" spans="1:14" s="6" customFormat="1" ht="22" customHeight="1" x14ac:dyDescent="0.35">
      <c r="A19" s="17" t="s">
        <v>126</v>
      </c>
      <c r="B19" s="57">
        <v>172</v>
      </c>
      <c r="C19" s="57">
        <v>87</v>
      </c>
      <c r="D19" s="57">
        <v>15.1533372361987</v>
      </c>
      <c r="E19" s="57">
        <v>7.6647694159842201</v>
      </c>
      <c r="F19" s="57">
        <v>1571</v>
      </c>
      <c r="G19" s="58">
        <v>764</v>
      </c>
      <c r="H19" s="57">
        <v>15.0834276287589</v>
      </c>
      <c r="I19" s="58">
        <v>7.33528880227359</v>
      </c>
      <c r="K19" s="73"/>
      <c r="L19" s="73"/>
      <c r="M19" s="73"/>
    </row>
    <row r="20" spans="1:14" s="6" customFormat="1" ht="22" customHeight="1" x14ac:dyDescent="0.35">
      <c r="A20" s="17" t="s">
        <v>127</v>
      </c>
      <c r="B20" s="57">
        <v>937</v>
      </c>
      <c r="C20" s="57">
        <v>556</v>
      </c>
      <c r="D20" s="57">
        <v>82.550447618128899</v>
      </c>
      <c r="E20" s="57">
        <v>48.984043623991099</v>
      </c>
      <c r="F20" s="57">
        <v>7728</v>
      </c>
      <c r="G20" s="58">
        <v>4356</v>
      </c>
      <c r="H20" s="57">
        <v>74.197790397866896</v>
      </c>
      <c r="I20" s="58">
        <v>41.822667568984002</v>
      </c>
      <c r="K20" s="73"/>
      <c r="L20" s="73"/>
      <c r="M20" s="73"/>
    </row>
    <row r="21" spans="1:14" s="6" customFormat="1" ht="22" customHeight="1" thickBot="1" x14ac:dyDescent="0.4">
      <c r="A21" s="17" t="s">
        <v>128</v>
      </c>
      <c r="B21" s="57">
        <v>1551</v>
      </c>
      <c r="C21" s="57">
        <v>1223</v>
      </c>
      <c r="D21" s="57">
        <v>136.64433751944301</v>
      </c>
      <c r="E21" s="57">
        <v>107.747275813203</v>
      </c>
      <c r="F21" s="57">
        <v>14593</v>
      </c>
      <c r="G21" s="58">
        <v>11248</v>
      </c>
      <c r="H21" s="57">
        <v>140.109776821438</v>
      </c>
      <c r="I21" s="58">
        <v>107.993885403107</v>
      </c>
      <c r="K21" s="73"/>
      <c r="L21" s="73"/>
      <c r="M21" s="73"/>
    </row>
    <row r="22" spans="1:14" s="6" customFormat="1" ht="22" customHeight="1" x14ac:dyDescent="0.35">
      <c r="A22" s="45" t="s">
        <v>130</v>
      </c>
      <c r="B22" s="35"/>
      <c r="C22" s="35"/>
      <c r="D22" s="35"/>
      <c r="E22" s="35"/>
      <c r="F22" s="35"/>
      <c r="G22" s="35"/>
      <c r="H22" s="35"/>
      <c r="I22" s="35"/>
      <c r="K22" s="73"/>
      <c r="L22" s="73"/>
      <c r="M22" s="73"/>
      <c r="N22" s="73"/>
    </row>
    <row r="23" spans="1:14" s="6" customFormat="1" ht="22" customHeight="1" x14ac:dyDescent="0.35">
      <c r="A23" s="17" t="s">
        <v>123</v>
      </c>
      <c r="B23" s="57">
        <v>101</v>
      </c>
      <c r="C23" s="57">
        <v>16</v>
      </c>
      <c r="D23" s="57">
        <v>8.8981805863724794</v>
      </c>
      <c r="E23" s="57">
        <v>1.40961276615802</v>
      </c>
      <c r="F23" s="57">
        <v>681</v>
      </c>
      <c r="G23" s="58">
        <v>180</v>
      </c>
      <c r="H23" s="57">
        <v>6.5383922439114102</v>
      </c>
      <c r="I23" s="58">
        <v>1.7282094036770199</v>
      </c>
      <c r="K23" s="73"/>
      <c r="L23" s="73"/>
      <c r="M23" s="73"/>
    </row>
    <row r="24" spans="1:14" s="6" customFormat="1" ht="22" customHeight="1" thickBot="1" x14ac:dyDescent="0.4">
      <c r="A24" s="47" t="s">
        <v>124</v>
      </c>
      <c r="B24" s="61">
        <v>90</v>
      </c>
      <c r="C24" s="61">
        <v>26</v>
      </c>
      <c r="D24" s="61">
        <v>7.92907180963884</v>
      </c>
      <c r="E24" s="61">
        <v>2.2906207450067799</v>
      </c>
      <c r="F24" s="61">
        <v>756</v>
      </c>
      <c r="G24" s="62">
        <v>259</v>
      </c>
      <c r="H24" s="61">
        <v>7.2584794954434999</v>
      </c>
      <c r="I24" s="62">
        <v>2.4867013086241601</v>
      </c>
      <c r="K24" s="73"/>
      <c r="L24" s="73"/>
      <c r="M24" s="73"/>
    </row>
    <row r="25" spans="1:14" ht="15.5" x14ac:dyDescent="0.4">
      <c r="A25" s="4"/>
    </row>
    <row r="26" spans="1:14" x14ac:dyDescent="0.35">
      <c r="A26" s="1" t="s">
        <v>116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335</v>
      </c>
      <c r="B2" s="7"/>
      <c r="C2" s="7"/>
    </row>
    <row r="3" spans="1:15" ht="16" thickBot="1" x14ac:dyDescent="0.45">
      <c r="A3" s="4" t="s">
        <v>120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77" t="s">
        <v>76</v>
      </c>
      <c r="C4" s="178"/>
      <c r="D4" s="180" t="s">
        <v>108</v>
      </c>
      <c r="E4" s="182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155</v>
      </c>
      <c r="C5" s="24" t="s">
        <v>156</v>
      </c>
      <c r="D5" s="23" t="s">
        <v>155</v>
      </c>
      <c r="E5" s="24" t="s">
        <v>156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5" t="s">
        <v>401</v>
      </c>
      <c r="B6" s="35">
        <v>543</v>
      </c>
      <c r="C6" s="35">
        <v>18</v>
      </c>
      <c r="D6" s="35">
        <v>47.838733251487703</v>
      </c>
      <c r="E6" s="35">
        <v>1.58581436192777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47" t="s">
        <v>22</v>
      </c>
      <c r="B7" s="61">
        <v>5471</v>
      </c>
      <c r="C7" s="61">
        <v>284</v>
      </c>
      <c r="D7" s="61">
        <v>52.527964708427803</v>
      </c>
      <c r="E7" s="62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166</v>
      </c>
    </row>
    <row r="11" spans="1:15" x14ac:dyDescent="0.35">
      <c r="A11" s="1" t="s">
        <v>116</v>
      </c>
    </row>
    <row r="14" spans="1:15" ht="15.5" x14ac:dyDescent="0.4">
      <c r="A14" s="3" t="s">
        <v>336</v>
      </c>
      <c r="B14" s="7"/>
      <c r="C14" s="7"/>
    </row>
    <row r="15" spans="1:15" ht="16" thickBot="1" x14ac:dyDescent="0.45">
      <c r="A15" s="4" t="s">
        <v>120</v>
      </c>
      <c r="B15" s="7"/>
      <c r="C15" s="7"/>
    </row>
    <row r="16" spans="1:15" s="6" customFormat="1" ht="44.15" customHeight="1" thickBot="1" x14ac:dyDescent="0.4">
      <c r="A16" s="13"/>
      <c r="B16" s="177" t="s">
        <v>76</v>
      </c>
      <c r="C16" s="178"/>
      <c r="D16" s="180" t="s">
        <v>108</v>
      </c>
      <c r="E16" s="182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155</v>
      </c>
      <c r="C17" s="24" t="s">
        <v>156</v>
      </c>
      <c r="D17" s="23" t="s">
        <v>155</v>
      </c>
      <c r="E17" s="24" t="s">
        <v>156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5" t="s">
        <v>401</v>
      </c>
      <c r="B18" s="35">
        <v>786</v>
      </c>
      <c r="C18" s="35">
        <v>54</v>
      </c>
      <c r="D18" s="35">
        <v>69.247227137512596</v>
      </c>
      <c r="E18" s="35">
        <v>4.7574430857833097</v>
      </c>
    </row>
    <row r="19" spans="1:16" s="6" customFormat="1" ht="22" customHeight="1" thickBot="1" x14ac:dyDescent="0.4">
      <c r="A19" s="47" t="s">
        <v>22</v>
      </c>
      <c r="B19" s="61">
        <v>5789</v>
      </c>
      <c r="C19" s="61">
        <v>586</v>
      </c>
      <c r="D19" s="61">
        <v>55.5811346549239</v>
      </c>
      <c r="E19" s="62">
        <v>5.6262817253040902</v>
      </c>
    </row>
    <row r="20" spans="1:16" ht="15.5" x14ac:dyDescent="0.4">
      <c r="A20" s="4"/>
    </row>
    <row r="21" spans="1:16" x14ac:dyDescent="0.35">
      <c r="A21" s="1" t="s">
        <v>132</v>
      </c>
    </row>
    <row r="23" spans="1:16" x14ac:dyDescent="0.35">
      <c r="A23" s="1" t="s">
        <v>116</v>
      </c>
    </row>
    <row r="26" spans="1:16" ht="15.5" x14ac:dyDescent="0.4">
      <c r="A26" s="3" t="s">
        <v>337</v>
      </c>
      <c r="B26" s="7"/>
    </row>
    <row r="27" spans="1:16" ht="16" thickBot="1" x14ac:dyDescent="0.45">
      <c r="A27" s="4" t="s">
        <v>120</v>
      </c>
      <c r="B27" s="7"/>
    </row>
    <row r="28" spans="1:16" ht="22" customHeight="1" thickBot="1" x14ac:dyDescent="0.4">
      <c r="A28" s="15"/>
      <c r="B28" s="177" t="s">
        <v>401</v>
      </c>
      <c r="C28" s="178"/>
      <c r="D28" s="178"/>
      <c r="E28" s="186"/>
      <c r="F28" s="177" t="s">
        <v>22</v>
      </c>
      <c r="G28" s="178"/>
      <c r="H28" s="178" t="s">
        <v>22</v>
      </c>
      <c r="I28" s="186"/>
      <c r="J28" s="6"/>
      <c r="K28" s="6"/>
      <c r="L28" s="6"/>
    </row>
    <row r="29" spans="1:16" ht="44.15" customHeight="1" thickBot="1" x14ac:dyDescent="0.4">
      <c r="A29" s="44"/>
      <c r="B29" s="177" t="s">
        <v>76</v>
      </c>
      <c r="C29" s="187"/>
      <c r="D29" s="180" t="s">
        <v>108</v>
      </c>
      <c r="E29" s="181"/>
      <c r="F29" s="177" t="s">
        <v>76</v>
      </c>
      <c r="G29" s="187"/>
      <c r="H29" s="180" t="s">
        <v>108</v>
      </c>
      <c r="I29" s="182"/>
      <c r="J29" s="6"/>
      <c r="K29" s="6"/>
      <c r="L29" s="6"/>
      <c r="M29" s="6"/>
    </row>
    <row r="30" spans="1:16" ht="22" customHeight="1" x14ac:dyDescent="0.35">
      <c r="A30" s="45" t="s">
        <v>134</v>
      </c>
      <c r="B30" s="188">
        <v>175</v>
      </c>
      <c r="C30" s="189"/>
      <c r="D30" s="188">
        <v>15</v>
      </c>
      <c r="E30" s="189"/>
      <c r="F30" s="188">
        <v>1886</v>
      </c>
      <c r="G30" s="189"/>
      <c r="H30" s="188">
        <v>18.107794085193699</v>
      </c>
      <c r="I30" s="190"/>
      <c r="J30" s="6"/>
      <c r="K30" s="6"/>
      <c r="L30" s="6"/>
      <c r="M30" s="6"/>
      <c r="O30" s="74"/>
      <c r="P30" s="74"/>
    </row>
    <row r="31" spans="1:16" ht="22" customHeight="1" thickBot="1" x14ac:dyDescent="0.4">
      <c r="A31" s="101" t="s">
        <v>133</v>
      </c>
      <c r="B31" s="183">
        <v>8</v>
      </c>
      <c r="C31" s="184"/>
      <c r="D31" s="183">
        <v>1</v>
      </c>
      <c r="E31" s="184"/>
      <c r="F31" s="183">
        <v>234</v>
      </c>
      <c r="G31" s="184"/>
      <c r="H31" s="183">
        <v>2.2466722247801298</v>
      </c>
      <c r="I31" s="185"/>
      <c r="J31" s="6"/>
      <c r="K31" s="6"/>
      <c r="L31" s="6"/>
      <c r="M31" s="6"/>
      <c r="O31" s="74"/>
      <c r="P31" s="74"/>
    </row>
    <row r="32" spans="1:16" ht="15.5" x14ac:dyDescent="0.4">
      <c r="A32" s="4"/>
    </row>
    <row r="33" spans="1:1" x14ac:dyDescent="0.35">
      <c r="A33" s="1" t="s">
        <v>116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167</v>
      </c>
    </row>
  </sheetData>
  <mergeCells count="18">
    <mergeCell ref="B4:C4"/>
    <mergeCell ref="D4:E4"/>
    <mergeCell ref="D30:E30"/>
    <mergeCell ref="B16:C16"/>
    <mergeCell ref="D16:E16"/>
    <mergeCell ref="B30:C30"/>
    <mergeCell ref="B29:C29"/>
    <mergeCell ref="D29:E29"/>
    <mergeCell ref="B28:E28"/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T48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0" width="10.26953125" style="1" customWidth="1"/>
    <col min="11" max="11" width="9.1796875" style="1"/>
    <col min="12" max="12" width="59.6328125" style="1" customWidth="1"/>
    <col min="13" max="20" width="12.6328125" style="1" customWidth="1"/>
    <col min="21" max="16384" width="9.1796875" style="1"/>
  </cols>
  <sheetData>
    <row r="2" spans="1:20" ht="15.5" x14ac:dyDescent="0.4">
      <c r="A2" s="3" t="s">
        <v>338</v>
      </c>
      <c r="B2" s="7"/>
      <c r="C2" s="7"/>
      <c r="L2" s="3" t="s">
        <v>343</v>
      </c>
      <c r="M2" s="7"/>
      <c r="N2" s="7"/>
    </row>
    <row r="3" spans="1:20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0" s="6" customFormat="1" ht="22" customHeight="1" thickBot="1" x14ac:dyDescent="0.4">
      <c r="A4" s="15"/>
      <c r="B4" s="177" t="s">
        <v>401</v>
      </c>
      <c r="C4" s="178"/>
      <c r="D4" s="178"/>
      <c r="E4" s="178"/>
      <c r="F4" s="177" t="s">
        <v>22</v>
      </c>
      <c r="G4" s="178"/>
      <c r="H4" s="178"/>
      <c r="I4" s="178"/>
      <c r="L4" s="15"/>
      <c r="M4" s="177" t="s">
        <v>401</v>
      </c>
      <c r="N4" s="178"/>
      <c r="O4" s="178"/>
      <c r="P4" s="178"/>
      <c r="Q4" s="177" t="s">
        <v>22</v>
      </c>
      <c r="R4" s="178"/>
      <c r="S4" s="178"/>
      <c r="T4" s="178"/>
    </row>
    <row r="5" spans="1:20" s="6" customFormat="1" ht="22" customHeight="1" thickBot="1" x14ac:dyDescent="0.4">
      <c r="A5" s="44"/>
      <c r="B5" s="177" t="s">
        <v>76</v>
      </c>
      <c r="C5" s="178"/>
      <c r="D5" s="180" t="s">
        <v>77</v>
      </c>
      <c r="E5" s="181"/>
      <c r="F5" s="177" t="s">
        <v>76</v>
      </c>
      <c r="G5" s="178"/>
      <c r="H5" s="180" t="s">
        <v>77</v>
      </c>
      <c r="I5" s="182"/>
      <c r="L5" s="44"/>
      <c r="M5" s="177" t="s">
        <v>76</v>
      </c>
      <c r="N5" s="178"/>
      <c r="O5" s="180" t="s">
        <v>77</v>
      </c>
      <c r="P5" s="181"/>
      <c r="Q5" s="177" t="s">
        <v>76</v>
      </c>
      <c r="R5" s="178"/>
      <c r="S5" s="180" t="s">
        <v>77</v>
      </c>
      <c r="T5" s="182"/>
    </row>
    <row r="6" spans="1:20" s="6" customFormat="1" ht="22" customHeight="1" thickBot="1" x14ac:dyDescent="0.4">
      <c r="A6" s="44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4" t="s">
        <v>0</v>
      </c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0" s="6" customFormat="1" ht="22" customHeight="1" x14ac:dyDescent="0.35">
      <c r="A7" s="67" t="s">
        <v>135</v>
      </c>
      <c r="B7" s="75">
        <v>145</v>
      </c>
      <c r="C7" s="75">
        <v>889</v>
      </c>
      <c r="D7" s="75">
        <f>B7/(B7+C7)*100</f>
        <v>14.023210831721469</v>
      </c>
      <c r="E7" s="75">
        <f>C7/(B7+C7)*100</f>
        <v>85.976789168278529</v>
      </c>
      <c r="F7" s="75">
        <v>1315</v>
      </c>
      <c r="G7" s="75">
        <v>8342</v>
      </c>
      <c r="H7" s="75">
        <f>F7/(F7+G7)*100</f>
        <v>13.617065341203272</v>
      </c>
      <c r="I7" s="75">
        <f>G7/(G7+F7)*100</f>
        <v>86.382934658796728</v>
      </c>
      <c r="J7" s="129"/>
      <c r="L7" s="67" t="s">
        <v>135</v>
      </c>
      <c r="M7" s="75">
        <v>167</v>
      </c>
      <c r="N7" s="75">
        <v>1025</v>
      </c>
      <c r="O7" s="75">
        <v>14.01006711409396</v>
      </c>
      <c r="P7" s="75">
        <v>85.989932885906043</v>
      </c>
      <c r="Q7" s="75">
        <v>1466</v>
      </c>
      <c r="R7" s="75">
        <v>9347</v>
      </c>
      <c r="S7" s="75">
        <v>13.557754554702672</v>
      </c>
      <c r="T7" s="75">
        <v>86.442245445297331</v>
      </c>
    </row>
    <row r="8" spans="1:20" s="6" customFormat="1" ht="22" customHeight="1" x14ac:dyDescent="0.35">
      <c r="A8" s="91" t="s">
        <v>223</v>
      </c>
      <c r="B8" s="76">
        <v>87</v>
      </c>
      <c r="C8" s="76">
        <v>480</v>
      </c>
      <c r="D8" s="76">
        <f t="shared" ref="D8:D19" si="0">B8/(B8+C8)*100</f>
        <v>15.343915343915343</v>
      </c>
      <c r="E8" s="76">
        <f t="shared" ref="E8:E18" si="1">C8/(B8+C8)*100</f>
        <v>84.656084656084658</v>
      </c>
      <c r="F8" s="76">
        <v>857</v>
      </c>
      <c r="G8" s="76">
        <v>4490</v>
      </c>
      <c r="H8" s="76">
        <f t="shared" ref="H8:H18" si="2">F8/(F8+G8)*100</f>
        <v>16.027679072377037</v>
      </c>
      <c r="I8" s="82">
        <f t="shared" ref="I8:I19" si="3">G8/(G8+F8)*100</f>
        <v>83.972320927622974</v>
      </c>
      <c r="J8" s="129"/>
      <c r="L8" s="91" t="s">
        <v>223</v>
      </c>
      <c r="M8" s="76">
        <v>110</v>
      </c>
      <c r="N8" s="76">
        <v>505</v>
      </c>
      <c r="O8" s="76">
        <v>17.886178861788618</v>
      </c>
      <c r="P8" s="76">
        <v>82.113821138211378</v>
      </c>
      <c r="Q8" s="76">
        <v>923</v>
      </c>
      <c r="R8" s="76">
        <v>4748</v>
      </c>
      <c r="S8" s="76">
        <v>16.275789102451064</v>
      </c>
      <c r="T8" s="82">
        <v>83.724210897548929</v>
      </c>
    </row>
    <row r="9" spans="1:20" s="6" customFormat="1" ht="22" customHeight="1" x14ac:dyDescent="0.35">
      <c r="A9" s="91" t="s">
        <v>492</v>
      </c>
      <c r="B9" s="76">
        <v>76</v>
      </c>
      <c r="C9" s="76">
        <v>420</v>
      </c>
      <c r="D9" s="76">
        <f t="shared" si="0"/>
        <v>15.32258064516129</v>
      </c>
      <c r="E9" s="76">
        <f t="shared" si="1"/>
        <v>84.677419354838719</v>
      </c>
      <c r="F9" s="76">
        <v>748</v>
      </c>
      <c r="G9" s="76">
        <v>3985</v>
      </c>
      <c r="H9" s="76">
        <f t="shared" si="2"/>
        <v>15.803929854215085</v>
      </c>
      <c r="I9" s="82">
        <f t="shared" si="3"/>
        <v>84.196070145784915</v>
      </c>
      <c r="J9" s="129"/>
      <c r="L9" s="91" t="s">
        <v>492</v>
      </c>
      <c r="M9" s="76">
        <v>99</v>
      </c>
      <c r="N9" s="76">
        <v>457</v>
      </c>
      <c r="O9" s="76">
        <v>17.805755395683455</v>
      </c>
      <c r="P9" s="76">
        <v>82.194244604316552</v>
      </c>
      <c r="Q9" s="76">
        <v>792</v>
      </c>
      <c r="R9" s="76">
        <v>4221</v>
      </c>
      <c r="S9" s="76">
        <v>15.798922800718133</v>
      </c>
      <c r="T9" s="82">
        <v>84.201077199281869</v>
      </c>
    </row>
    <row r="10" spans="1:20" s="6" customFormat="1" ht="22" customHeight="1" x14ac:dyDescent="0.35">
      <c r="A10" s="91" t="s">
        <v>224</v>
      </c>
      <c r="B10" s="76">
        <v>53</v>
      </c>
      <c r="C10" s="76">
        <v>229</v>
      </c>
      <c r="D10" s="76">
        <f>B10/(B10+C10)*100</f>
        <v>18.794326241134751</v>
      </c>
      <c r="E10" s="76">
        <f t="shared" si="1"/>
        <v>81.205673758865245</v>
      </c>
      <c r="F10" s="76">
        <v>409</v>
      </c>
      <c r="G10" s="76">
        <v>2188</v>
      </c>
      <c r="H10" s="76">
        <f t="shared" si="2"/>
        <v>15.74894108586831</v>
      </c>
      <c r="I10" s="82">
        <f t="shared" si="3"/>
        <v>84.25105891413169</v>
      </c>
      <c r="J10" s="129"/>
      <c r="L10" s="91" t="s">
        <v>224</v>
      </c>
      <c r="M10" s="76">
        <v>53</v>
      </c>
      <c r="N10" s="76">
        <v>299</v>
      </c>
      <c r="O10" s="76">
        <v>15.056818181818182</v>
      </c>
      <c r="P10" s="76">
        <v>84.943181818181827</v>
      </c>
      <c r="Q10" s="76">
        <v>488</v>
      </c>
      <c r="R10" s="76">
        <v>2516</v>
      </c>
      <c r="S10" s="76">
        <v>16.245006657789617</v>
      </c>
      <c r="T10" s="82">
        <v>83.754993342210383</v>
      </c>
    </row>
    <row r="11" spans="1:20" s="6" customFormat="1" ht="22" customHeight="1" x14ac:dyDescent="0.35">
      <c r="A11" s="91" t="s">
        <v>225</v>
      </c>
      <c r="B11" s="76" t="s">
        <v>131</v>
      </c>
      <c r="C11" s="76">
        <v>10</v>
      </c>
      <c r="D11" s="76" t="s">
        <v>131</v>
      </c>
      <c r="E11" s="76">
        <v>100</v>
      </c>
      <c r="F11" s="76" t="s">
        <v>131</v>
      </c>
      <c r="G11" s="76">
        <v>140</v>
      </c>
      <c r="H11" s="76" t="s">
        <v>131</v>
      </c>
      <c r="I11" s="82">
        <v>100</v>
      </c>
      <c r="J11" s="129"/>
      <c r="L11" s="91" t="s">
        <v>225</v>
      </c>
      <c r="M11" s="76" t="s">
        <v>131</v>
      </c>
      <c r="N11" s="76">
        <v>9</v>
      </c>
      <c r="O11" s="76" t="s">
        <v>131</v>
      </c>
      <c r="P11" s="76" t="s">
        <v>131</v>
      </c>
      <c r="Q11" s="76" t="s">
        <v>131</v>
      </c>
      <c r="R11" s="76">
        <v>127</v>
      </c>
      <c r="S11" s="76" t="s">
        <v>131</v>
      </c>
      <c r="T11" s="82" t="s">
        <v>131</v>
      </c>
    </row>
    <row r="12" spans="1:20" s="6" customFormat="1" ht="22" customHeight="1" x14ac:dyDescent="0.35">
      <c r="A12" s="91" t="s">
        <v>226</v>
      </c>
      <c r="B12" s="98" t="s">
        <v>217</v>
      </c>
      <c r="C12" s="99">
        <v>175</v>
      </c>
      <c r="D12" s="98" t="s">
        <v>217</v>
      </c>
      <c r="E12" s="98" t="s">
        <v>217</v>
      </c>
      <c r="F12" s="99">
        <v>15</v>
      </c>
      <c r="G12" s="99">
        <v>1631</v>
      </c>
      <c r="H12" s="99">
        <f>F12/(F12+G12)*100</f>
        <v>0.91130012150668283</v>
      </c>
      <c r="I12" s="100">
        <f t="shared" si="3"/>
        <v>99.088699878493316</v>
      </c>
      <c r="J12" s="129"/>
      <c r="L12" s="91" t="s">
        <v>226</v>
      </c>
      <c r="M12" s="98" t="s">
        <v>217</v>
      </c>
      <c r="N12" s="99">
        <v>220</v>
      </c>
      <c r="O12" s="98" t="s">
        <v>217</v>
      </c>
      <c r="P12" s="98" t="s">
        <v>217</v>
      </c>
      <c r="Q12" s="99">
        <v>26</v>
      </c>
      <c r="R12" s="99">
        <v>2045</v>
      </c>
      <c r="S12" s="99">
        <v>1.2554321583775954</v>
      </c>
      <c r="T12" s="100">
        <v>98.744567841622398</v>
      </c>
    </row>
    <row r="13" spans="1:20" s="6" customFormat="1" ht="22" customHeight="1" x14ac:dyDescent="0.35">
      <c r="A13" s="91" t="s">
        <v>493</v>
      </c>
      <c r="B13" s="98" t="s">
        <v>217</v>
      </c>
      <c r="C13" s="99">
        <v>15</v>
      </c>
      <c r="D13" s="98" t="s">
        <v>217</v>
      </c>
      <c r="E13" s="98" t="s">
        <v>217</v>
      </c>
      <c r="F13" s="98" t="s">
        <v>217</v>
      </c>
      <c r="G13" s="99">
        <v>323</v>
      </c>
      <c r="H13" s="98" t="s">
        <v>217</v>
      </c>
      <c r="I13" s="98" t="s">
        <v>217</v>
      </c>
      <c r="J13" s="129"/>
      <c r="L13" s="91" t="s">
        <v>493</v>
      </c>
      <c r="M13" s="98" t="s">
        <v>217</v>
      </c>
      <c r="N13" s="99">
        <v>19</v>
      </c>
      <c r="O13" s="98" t="s">
        <v>217</v>
      </c>
      <c r="P13" s="98" t="s">
        <v>217</v>
      </c>
      <c r="Q13" s="98" t="s">
        <v>217</v>
      </c>
      <c r="R13" s="99">
        <v>317</v>
      </c>
      <c r="S13" s="98" t="s">
        <v>217</v>
      </c>
      <c r="T13" s="98" t="s">
        <v>217</v>
      </c>
    </row>
    <row r="14" spans="1:20" s="6" customFormat="1" ht="22" customHeight="1" x14ac:dyDescent="0.35">
      <c r="A14" s="18" t="s">
        <v>136</v>
      </c>
      <c r="B14" s="77">
        <v>636</v>
      </c>
      <c r="C14" s="77">
        <v>1413</v>
      </c>
      <c r="D14" s="77">
        <f t="shared" si="0"/>
        <v>31.039531478770133</v>
      </c>
      <c r="E14" s="77">
        <f t="shared" si="1"/>
        <v>68.96046852122987</v>
      </c>
      <c r="F14" s="77">
        <v>6634</v>
      </c>
      <c r="G14" s="77">
        <v>15656</v>
      </c>
      <c r="H14" s="77">
        <f t="shared" si="2"/>
        <v>29.762225213100045</v>
      </c>
      <c r="I14" s="77">
        <f t="shared" si="3"/>
        <v>70.237774786899948</v>
      </c>
      <c r="J14" s="129"/>
      <c r="L14" s="18" t="s">
        <v>136</v>
      </c>
      <c r="M14" s="77">
        <v>644</v>
      </c>
      <c r="N14" s="77">
        <v>1436</v>
      </c>
      <c r="O14" s="77">
        <v>30.961538461538463</v>
      </c>
      <c r="P14" s="77">
        <v>69.038461538461533</v>
      </c>
      <c r="Q14" s="77">
        <v>6838</v>
      </c>
      <c r="R14" s="77">
        <v>15813</v>
      </c>
      <c r="S14" s="77">
        <v>30.188512648448189</v>
      </c>
      <c r="T14" s="77">
        <v>69.811487351551804</v>
      </c>
    </row>
    <row r="15" spans="1:20" s="6" customFormat="1" ht="22" customHeight="1" x14ac:dyDescent="0.35">
      <c r="A15" s="16" t="s">
        <v>137</v>
      </c>
      <c r="B15" s="78">
        <v>36</v>
      </c>
      <c r="C15" s="78">
        <v>135</v>
      </c>
      <c r="D15" s="78">
        <f t="shared" si="0"/>
        <v>21.052631578947366</v>
      </c>
      <c r="E15" s="78">
        <f t="shared" si="1"/>
        <v>78.94736842105263</v>
      </c>
      <c r="F15" s="78">
        <v>326</v>
      </c>
      <c r="G15" s="78">
        <v>1108</v>
      </c>
      <c r="H15" s="78">
        <f t="shared" si="2"/>
        <v>22.733612273361228</v>
      </c>
      <c r="I15" s="78">
        <f t="shared" si="3"/>
        <v>77.266387726638769</v>
      </c>
      <c r="J15" s="129"/>
      <c r="L15" s="16" t="s">
        <v>137</v>
      </c>
      <c r="M15" s="78">
        <v>28</v>
      </c>
      <c r="N15" s="78">
        <v>98</v>
      </c>
      <c r="O15" s="78">
        <v>22.222222222222221</v>
      </c>
      <c r="P15" s="78">
        <v>77.777777777777786</v>
      </c>
      <c r="Q15" s="78">
        <v>315</v>
      </c>
      <c r="R15" s="78">
        <v>1195</v>
      </c>
      <c r="S15" s="78">
        <v>20.860927152317881</v>
      </c>
      <c r="T15" s="78">
        <v>79.139072847682129</v>
      </c>
    </row>
    <row r="16" spans="1:20" s="6" customFormat="1" ht="22" customHeight="1" thickBot="1" x14ac:dyDescent="0.4">
      <c r="A16" s="69" t="s">
        <v>138</v>
      </c>
      <c r="B16" s="79">
        <v>53</v>
      </c>
      <c r="C16" s="79">
        <v>283</v>
      </c>
      <c r="D16" s="79">
        <f t="shared" si="0"/>
        <v>15.773809523809524</v>
      </c>
      <c r="E16" s="79">
        <f t="shared" si="1"/>
        <v>84.226190476190482</v>
      </c>
      <c r="F16" s="79">
        <v>474</v>
      </c>
      <c r="G16" s="79">
        <v>2488</v>
      </c>
      <c r="H16" s="79">
        <f t="shared" si="2"/>
        <v>16.00270087778528</v>
      </c>
      <c r="I16" s="79">
        <f t="shared" si="3"/>
        <v>83.997299122214713</v>
      </c>
      <c r="J16" s="129"/>
      <c r="L16" s="69" t="s">
        <v>138</v>
      </c>
      <c r="M16" s="79">
        <v>42</v>
      </c>
      <c r="N16" s="79">
        <v>244</v>
      </c>
      <c r="O16" s="79">
        <v>14.685314685314685</v>
      </c>
      <c r="P16" s="79">
        <v>85.314685314685306</v>
      </c>
      <c r="Q16" s="79">
        <v>537</v>
      </c>
      <c r="R16" s="79">
        <v>2619</v>
      </c>
      <c r="S16" s="79">
        <v>17.015209125475288</v>
      </c>
      <c r="T16" s="79">
        <v>82.98479087452472</v>
      </c>
    </row>
    <row r="17" spans="1:20" s="6" customFormat="1" ht="22" customHeight="1" thickBot="1" x14ac:dyDescent="0.4">
      <c r="A17" s="70" t="s">
        <v>139</v>
      </c>
      <c r="B17" s="80">
        <v>870</v>
      </c>
      <c r="C17" s="80">
        <v>2720</v>
      </c>
      <c r="D17" s="80">
        <f t="shared" si="0"/>
        <v>24.233983286908078</v>
      </c>
      <c r="E17" s="80">
        <f t="shared" si="1"/>
        <v>75.766016713091915</v>
      </c>
      <c r="F17" s="80">
        <v>8749</v>
      </c>
      <c r="G17" s="80">
        <v>27594</v>
      </c>
      <c r="H17" s="80">
        <f t="shared" si="2"/>
        <v>24.073411661117682</v>
      </c>
      <c r="I17" s="80">
        <f t="shared" si="3"/>
        <v>75.926588338882311</v>
      </c>
      <c r="J17" s="129"/>
      <c r="L17" s="70" t="s">
        <v>139</v>
      </c>
      <c r="M17" s="80">
        <v>881</v>
      </c>
      <c r="N17" s="80">
        <v>2803</v>
      </c>
      <c r="O17" s="80">
        <v>23.914223669923995</v>
      </c>
      <c r="P17" s="80">
        <v>76.085776330076001</v>
      </c>
      <c r="Q17" s="80">
        <v>9156</v>
      </c>
      <c r="R17" s="80">
        <v>28974</v>
      </c>
      <c r="S17" s="80">
        <v>24.012588512981903</v>
      </c>
      <c r="T17" s="80">
        <v>75.987411487018093</v>
      </c>
    </row>
    <row r="18" spans="1:20" s="6" customFormat="1" ht="22" customHeight="1" thickBot="1" x14ac:dyDescent="0.4">
      <c r="A18" s="158" t="s">
        <v>140</v>
      </c>
      <c r="B18" s="159">
        <v>299</v>
      </c>
      <c r="C18" s="159">
        <v>2001</v>
      </c>
      <c r="D18" s="159">
        <f t="shared" si="0"/>
        <v>13</v>
      </c>
      <c r="E18" s="159">
        <f t="shared" si="1"/>
        <v>87</v>
      </c>
      <c r="F18" s="159">
        <v>2895</v>
      </c>
      <c r="G18" s="159">
        <v>19632</v>
      </c>
      <c r="H18" s="159">
        <f t="shared" si="2"/>
        <v>12.851245172459716</v>
      </c>
      <c r="I18" s="159">
        <f t="shared" si="3"/>
        <v>87.148754827540287</v>
      </c>
      <c r="J18" s="129"/>
      <c r="L18" s="158" t="s">
        <v>140</v>
      </c>
      <c r="M18" s="159">
        <v>316</v>
      </c>
      <c r="N18" s="159">
        <v>1801</v>
      </c>
      <c r="O18" s="159">
        <v>14.926783183750592</v>
      </c>
      <c r="P18" s="159">
        <v>85.073216816249413</v>
      </c>
      <c r="Q18" s="159">
        <v>2911</v>
      </c>
      <c r="R18" s="159">
        <v>18191</v>
      </c>
      <c r="S18" s="159">
        <v>13.794900957255237</v>
      </c>
      <c r="T18" s="159">
        <v>86.205099042744763</v>
      </c>
    </row>
    <row r="19" spans="1:20" s="6" customFormat="1" ht="22" customHeight="1" thickBot="1" x14ac:dyDescent="0.4">
      <c r="A19" s="70" t="s">
        <v>141</v>
      </c>
      <c r="B19" s="80">
        <v>550</v>
      </c>
      <c r="C19" s="80">
        <v>2749</v>
      </c>
      <c r="D19" s="80">
        <f t="shared" si="0"/>
        <v>16.671718702637161</v>
      </c>
      <c r="E19" s="80">
        <f>C19/(B19+C19)*100</f>
        <v>83.328281297362835</v>
      </c>
      <c r="F19" s="80">
        <v>4086</v>
      </c>
      <c r="G19" s="80">
        <v>25451</v>
      </c>
      <c r="H19" s="80">
        <f>F19/(F19+G19)*100</f>
        <v>13.833496969902157</v>
      </c>
      <c r="I19" s="80">
        <f t="shared" si="3"/>
        <v>86.166503030097843</v>
      </c>
      <c r="J19" s="129"/>
      <c r="L19" s="70" t="s">
        <v>141</v>
      </c>
      <c r="M19" s="80">
        <v>517</v>
      </c>
      <c r="N19" s="80">
        <v>2856</v>
      </c>
      <c r="O19" s="80">
        <v>15.327601541654316</v>
      </c>
      <c r="P19" s="80">
        <v>84.672398458345683</v>
      </c>
      <c r="Q19" s="80">
        <v>4219</v>
      </c>
      <c r="R19" s="80">
        <v>25473</v>
      </c>
      <c r="S19" s="80">
        <v>14.209214603260136</v>
      </c>
      <c r="T19" s="80">
        <v>85.790785396739864</v>
      </c>
    </row>
    <row r="20" spans="1:20" ht="15.5" x14ac:dyDescent="0.4">
      <c r="A20" s="4"/>
      <c r="L20" s="4"/>
    </row>
    <row r="21" spans="1:20" x14ac:dyDescent="0.35">
      <c r="A21" s="1" t="s">
        <v>142</v>
      </c>
      <c r="L21" s="1" t="s">
        <v>142</v>
      </c>
    </row>
    <row r="23" spans="1:20" x14ac:dyDescent="0.35">
      <c r="A23" s="1" t="s">
        <v>143</v>
      </c>
      <c r="L23" s="1" t="s">
        <v>143</v>
      </c>
    </row>
    <row r="24" spans="1:20" x14ac:dyDescent="0.35">
      <c r="A24" s="1" t="s">
        <v>144</v>
      </c>
      <c r="L24" s="1" t="s">
        <v>144</v>
      </c>
    </row>
    <row r="26" spans="1:20" x14ac:dyDescent="0.35">
      <c r="A26" s="1" t="s">
        <v>116</v>
      </c>
      <c r="L26" s="1" t="s">
        <v>116</v>
      </c>
    </row>
    <row r="27" spans="1:20" ht="15.5" x14ac:dyDescent="0.4">
      <c r="A27" s="4"/>
      <c r="L27" s="4"/>
    </row>
    <row r="28" spans="1:20" ht="15.5" x14ac:dyDescent="0.35">
      <c r="A28" s="5" t="s">
        <v>23</v>
      </c>
      <c r="L28" s="5" t="s">
        <v>23</v>
      </c>
    </row>
    <row r="29" spans="1:20" x14ac:dyDescent="0.35">
      <c r="A29" s="1" t="s">
        <v>167</v>
      </c>
      <c r="L29" s="1" t="s">
        <v>167</v>
      </c>
    </row>
    <row r="33" ht="22" customHeight="1" x14ac:dyDescent="0.35"/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30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271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402</v>
      </c>
      <c r="B5" s="21">
        <v>13.42</v>
      </c>
      <c r="C5" s="22">
        <v>9.09</v>
      </c>
    </row>
    <row r="6" spans="1:3" s="6" customFormat="1" ht="22" customHeight="1" x14ac:dyDescent="0.35">
      <c r="A6" s="91" t="s">
        <v>403</v>
      </c>
      <c r="B6" s="134">
        <v>16.45</v>
      </c>
      <c r="C6" s="135">
        <v>7.62</v>
      </c>
    </row>
    <row r="7" spans="1:3" s="6" customFormat="1" ht="22" customHeight="1" x14ac:dyDescent="0.35">
      <c r="A7" s="16" t="s">
        <v>404</v>
      </c>
      <c r="B7" s="21">
        <v>13.49</v>
      </c>
      <c r="C7" s="22">
        <v>8.27</v>
      </c>
    </row>
    <row r="8" spans="1:3" s="6" customFormat="1" ht="22" customHeight="1" x14ac:dyDescent="0.35">
      <c r="A8" s="91" t="s">
        <v>405</v>
      </c>
      <c r="B8" s="134">
        <v>12.75</v>
      </c>
      <c r="C8" s="135">
        <v>8.6999999999999993</v>
      </c>
    </row>
    <row r="9" spans="1:3" s="6" customFormat="1" ht="22" customHeight="1" x14ac:dyDescent="0.35">
      <c r="A9" s="16" t="s">
        <v>406</v>
      </c>
      <c r="B9" s="21">
        <v>16.93</v>
      </c>
      <c r="C9" s="22">
        <v>7.65</v>
      </c>
    </row>
    <row r="10" spans="1:3" s="6" customFormat="1" ht="22" customHeight="1" x14ac:dyDescent="0.35">
      <c r="A10" s="91" t="s">
        <v>407</v>
      </c>
      <c r="B10" s="134">
        <v>12.6</v>
      </c>
      <c r="C10" s="135">
        <v>7.02</v>
      </c>
    </row>
    <row r="11" spans="1:3" s="6" customFormat="1" ht="22" customHeight="1" x14ac:dyDescent="0.35">
      <c r="A11" s="16" t="s">
        <v>408</v>
      </c>
      <c r="B11" s="21">
        <v>16.04</v>
      </c>
      <c r="C11" s="22">
        <v>8.36</v>
      </c>
    </row>
    <row r="12" spans="1:3" s="6" customFormat="1" ht="22" customHeight="1" x14ac:dyDescent="0.35">
      <c r="A12" s="91" t="s">
        <v>409</v>
      </c>
      <c r="B12" s="134">
        <v>15.66</v>
      </c>
      <c r="C12" s="135">
        <v>8.86</v>
      </c>
    </row>
    <row r="13" spans="1:3" s="6" customFormat="1" ht="22" customHeight="1" x14ac:dyDescent="0.35">
      <c r="A13" s="16" t="s">
        <v>410</v>
      </c>
      <c r="B13" s="21">
        <v>16.739999999999998</v>
      </c>
      <c r="C13" s="22">
        <v>9.07</v>
      </c>
    </row>
    <row r="14" spans="1:3" s="6" customFormat="1" ht="22" customHeight="1" x14ac:dyDescent="0.35">
      <c r="A14" s="91" t="s">
        <v>411</v>
      </c>
      <c r="B14" s="134">
        <v>10.57</v>
      </c>
      <c r="C14" s="135">
        <v>6.43</v>
      </c>
    </row>
    <row r="15" spans="1:3" s="6" customFormat="1" ht="22" customHeight="1" x14ac:dyDescent="0.35">
      <c r="A15" s="16" t="s">
        <v>412</v>
      </c>
      <c r="B15" s="21">
        <v>14.42</v>
      </c>
      <c r="C15" s="22">
        <v>8.0399999999999991</v>
      </c>
    </row>
    <row r="16" spans="1:3" s="6" customFormat="1" ht="22" customHeight="1" x14ac:dyDescent="0.35">
      <c r="A16" s="91" t="s">
        <v>413</v>
      </c>
      <c r="B16" s="134">
        <v>16.07</v>
      </c>
      <c r="C16" s="135">
        <v>8.4</v>
      </c>
    </row>
    <row r="17" spans="1:3" s="6" customFormat="1" ht="22" customHeight="1" thickBot="1" x14ac:dyDescent="0.4">
      <c r="A17" s="16" t="s">
        <v>414</v>
      </c>
      <c r="B17" s="21">
        <v>12.78</v>
      </c>
      <c r="C17" s="22">
        <v>6.89</v>
      </c>
    </row>
    <row r="18" spans="1:3" s="6" customFormat="1" ht="22" customHeight="1" x14ac:dyDescent="0.35">
      <c r="A18" s="151" t="s">
        <v>21</v>
      </c>
      <c r="B18" s="172">
        <v>13.7</v>
      </c>
      <c r="C18" s="173">
        <v>7.6</v>
      </c>
    </row>
    <row r="19" spans="1:3" s="6" customFormat="1" ht="22" customHeight="1" thickBot="1" x14ac:dyDescent="0.4">
      <c r="A19" s="28" t="s">
        <v>22</v>
      </c>
      <c r="B19" s="174">
        <v>11.97</v>
      </c>
      <c r="C19" s="175">
        <v>6.6</v>
      </c>
    </row>
    <row r="21" spans="1:3" x14ac:dyDescent="0.35">
      <c r="A21" s="2" t="s">
        <v>30</v>
      </c>
      <c r="B21" s="2"/>
      <c r="C21" s="2"/>
    </row>
    <row r="22" spans="1:3" x14ac:dyDescent="0.35">
      <c r="A22" s="2" t="s">
        <v>29</v>
      </c>
      <c r="B22" s="2"/>
      <c r="C22" s="2"/>
    </row>
    <row r="23" spans="1:3" x14ac:dyDescent="0.35">
      <c r="A23" s="2"/>
      <c r="B23" s="2"/>
      <c r="C23" s="2"/>
    </row>
    <row r="24" spans="1:3" ht="15" customHeight="1" x14ac:dyDescent="0.35">
      <c r="A24" s="2" t="s">
        <v>31</v>
      </c>
      <c r="B24" s="2"/>
      <c r="C24" s="2"/>
    </row>
    <row r="25" spans="1:3" ht="15" customHeight="1" x14ac:dyDescent="0.35">
      <c r="A25" s="2"/>
      <c r="B25" s="2"/>
      <c r="C25" s="2"/>
    </row>
    <row r="26" spans="1:3" ht="15" customHeight="1" x14ac:dyDescent="0.35">
      <c r="A26" s="2" t="s">
        <v>32</v>
      </c>
      <c r="B26" s="2"/>
      <c r="C26" s="2"/>
    </row>
    <row r="27" spans="1:3" ht="15" customHeight="1" x14ac:dyDescent="0.35">
      <c r="A27" s="2" t="s">
        <v>33</v>
      </c>
      <c r="B27" s="2"/>
      <c r="C27" s="2"/>
    </row>
    <row r="29" spans="1:3" ht="15.5" x14ac:dyDescent="0.35">
      <c r="A29" s="5" t="s">
        <v>23</v>
      </c>
    </row>
    <row r="30" spans="1:3" x14ac:dyDescent="0.35">
      <c r="A30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272</v>
      </c>
    </row>
    <row r="3" spans="1:10" ht="16" thickBot="1" x14ac:dyDescent="0.45">
      <c r="A3" s="4" t="s">
        <v>165</v>
      </c>
    </row>
    <row r="4" spans="1:10" s="6" customFormat="1" ht="22" customHeight="1" thickBot="1" x14ac:dyDescent="0.4">
      <c r="A4" s="15"/>
      <c r="B4" s="177" t="s">
        <v>21</v>
      </c>
      <c r="C4" s="178"/>
      <c r="D4" s="178"/>
      <c r="E4" s="179"/>
      <c r="F4" s="177" t="s">
        <v>22</v>
      </c>
      <c r="G4" s="178"/>
      <c r="H4" s="178"/>
      <c r="I4" s="178"/>
      <c r="J4" s="10"/>
    </row>
    <row r="5" spans="1:10" s="6" customFormat="1" ht="22" customHeight="1" thickBot="1" x14ac:dyDescent="0.4">
      <c r="A5" s="29"/>
      <c r="B5" s="177" t="s">
        <v>76</v>
      </c>
      <c r="C5" s="178"/>
      <c r="D5" s="177" t="s">
        <v>77</v>
      </c>
      <c r="E5" s="179"/>
      <c r="F5" s="177" t="s">
        <v>76</v>
      </c>
      <c r="G5" s="178"/>
      <c r="H5" s="177" t="s">
        <v>77</v>
      </c>
      <c r="I5" s="178"/>
      <c r="J5" s="10"/>
    </row>
    <row r="6" spans="1:10" s="6" customFormat="1" ht="22" customHeight="1" thickBot="1" x14ac:dyDescent="0.4">
      <c r="A6" s="93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92" t="s">
        <v>228</v>
      </c>
      <c r="B7" s="59">
        <v>25</v>
      </c>
      <c r="C7" s="59">
        <v>16</v>
      </c>
      <c r="D7" s="59">
        <f>B7/(B7+C7)*100</f>
        <v>60.975609756097562</v>
      </c>
      <c r="E7" s="59">
        <f>C7/(B7+C7)*100</f>
        <v>39.024390243902438</v>
      </c>
      <c r="F7" s="59">
        <v>904</v>
      </c>
      <c r="G7" s="59">
        <v>583</v>
      </c>
      <c r="H7" s="59">
        <f>F7/(F7+G7)*100</f>
        <v>60.793544048419633</v>
      </c>
      <c r="I7" s="59">
        <f>G7/(F7+G7)*100</f>
        <v>39.206455951580367</v>
      </c>
      <c r="J7" s="127"/>
    </row>
    <row r="8" spans="1:10" s="6" customFormat="1" ht="22" customHeight="1" x14ac:dyDescent="0.35">
      <c r="A8" s="31" t="s">
        <v>229</v>
      </c>
      <c r="B8" s="36">
        <v>346</v>
      </c>
      <c r="C8" s="36">
        <v>216</v>
      </c>
      <c r="D8" s="36">
        <f t="shared" ref="D8:D15" si="0">B8/(B8+C8)*100</f>
        <v>61.565836298932389</v>
      </c>
      <c r="E8" s="36">
        <f t="shared" ref="E8:E15" si="1">C8/(B8+C8)*100</f>
        <v>38.434163701067611</v>
      </c>
      <c r="F8" s="36">
        <v>8780</v>
      </c>
      <c r="G8" s="36">
        <v>5452</v>
      </c>
      <c r="H8" s="36">
        <f t="shared" ref="H8:H15" si="2">F8/(F8+G8)*100</f>
        <v>61.691961776278802</v>
      </c>
      <c r="I8" s="36">
        <f t="shared" ref="I8:I15" si="3">G8/(F8+G8)*100</f>
        <v>38.308038223721191</v>
      </c>
      <c r="J8" s="127"/>
    </row>
    <row r="9" spans="1:10" s="6" customFormat="1" ht="22" customHeight="1" x14ac:dyDescent="0.35">
      <c r="A9" s="32" t="s">
        <v>230</v>
      </c>
      <c r="B9" s="37">
        <v>518</v>
      </c>
      <c r="C9" s="37">
        <v>387</v>
      </c>
      <c r="D9" s="37">
        <f t="shared" si="0"/>
        <v>57.237569060773488</v>
      </c>
      <c r="E9" s="37">
        <f t="shared" si="1"/>
        <v>42.762430939226519</v>
      </c>
      <c r="F9" s="37">
        <v>15669</v>
      </c>
      <c r="G9" s="37">
        <v>9427</v>
      </c>
      <c r="H9" s="37">
        <f t="shared" si="2"/>
        <v>62.43624481989162</v>
      </c>
      <c r="I9" s="37">
        <f t="shared" si="3"/>
        <v>37.56375518010838</v>
      </c>
      <c r="J9" s="127"/>
    </row>
    <row r="10" spans="1:10" s="6" customFormat="1" ht="22" customHeight="1" x14ac:dyDescent="0.35">
      <c r="A10" s="31" t="s">
        <v>231</v>
      </c>
      <c r="B10" s="36">
        <v>417</v>
      </c>
      <c r="C10" s="36">
        <v>277</v>
      </c>
      <c r="D10" s="36">
        <f t="shared" si="0"/>
        <v>60.086455331412104</v>
      </c>
      <c r="E10" s="36">
        <f>C10/(B10+C10)*100</f>
        <v>39.913544668587896</v>
      </c>
      <c r="F10" s="36">
        <v>11951</v>
      </c>
      <c r="G10" s="36">
        <v>6779</v>
      </c>
      <c r="H10" s="36">
        <f t="shared" si="2"/>
        <v>63.806727175654032</v>
      </c>
      <c r="I10" s="36">
        <f t="shared" si="3"/>
        <v>36.193272824345968</v>
      </c>
      <c r="J10" s="127"/>
    </row>
    <row r="11" spans="1:10" s="6" customFormat="1" ht="22" customHeight="1" x14ac:dyDescent="0.35">
      <c r="A11" s="32" t="s">
        <v>232</v>
      </c>
      <c r="B11" s="37">
        <v>729</v>
      </c>
      <c r="C11" s="37">
        <v>442</v>
      </c>
      <c r="D11" s="37">
        <f t="shared" si="0"/>
        <v>62.254483347566179</v>
      </c>
      <c r="E11" s="37">
        <f t="shared" si="1"/>
        <v>37.745516652433821</v>
      </c>
      <c r="F11" s="37">
        <v>20051</v>
      </c>
      <c r="G11" s="37">
        <v>10744</v>
      </c>
      <c r="H11" s="37">
        <f t="shared" si="2"/>
        <v>65.111219353791199</v>
      </c>
      <c r="I11" s="37">
        <f t="shared" si="3"/>
        <v>34.888780646208801</v>
      </c>
      <c r="J11" s="127"/>
    </row>
    <row r="12" spans="1:10" s="6" customFormat="1" ht="22" customHeight="1" x14ac:dyDescent="0.35">
      <c r="A12" s="31" t="s">
        <v>233</v>
      </c>
      <c r="B12" s="36">
        <v>694</v>
      </c>
      <c r="C12" s="36">
        <v>381</v>
      </c>
      <c r="D12" s="36">
        <f t="shared" si="0"/>
        <v>64.558139534883722</v>
      </c>
      <c r="E12" s="36">
        <f t="shared" si="1"/>
        <v>35.441860465116278</v>
      </c>
      <c r="F12" s="36">
        <v>19338</v>
      </c>
      <c r="G12" s="36">
        <v>10433</v>
      </c>
      <c r="H12" s="36">
        <f t="shared" si="2"/>
        <v>64.955829498505253</v>
      </c>
      <c r="I12" s="36">
        <f t="shared" si="3"/>
        <v>35.04417050149474</v>
      </c>
      <c r="J12" s="127"/>
    </row>
    <row r="13" spans="1:10" s="6" customFormat="1" ht="22" customHeight="1" x14ac:dyDescent="0.35">
      <c r="A13" s="32" t="s">
        <v>234</v>
      </c>
      <c r="B13" s="37">
        <v>563</v>
      </c>
      <c r="C13" s="37">
        <v>341</v>
      </c>
      <c r="D13" s="37">
        <f t="shared" si="0"/>
        <v>62.278761061946909</v>
      </c>
      <c r="E13" s="37">
        <f t="shared" si="1"/>
        <v>37.721238938053098</v>
      </c>
      <c r="F13" s="37">
        <v>14739</v>
      </c>
      <c r="G13" s="37">
        <v>8085</v>
      </c>
      <c r="H13" s="37">
        <f t="shared" si="2"/>
        <v>64.576761303890635</v>
      </c>
      <c r="I13" s="37">
        <f t="shared" si="3"/>
        <v>35.423238696109358</v>
      </c>
      <c r="J13" s="127"/>
    </row>
    <row r="14" spans="1:10" s="6" customFormat="1" ht="22" customHeight="1" thickBot="1" x14ac:dyDescent="0.4">
      <c r="A14" s="31" t="s">
        <v>235</v>
      </c>
      <c r="B14" s="36">
        <v>1401</v>
      </c>
      <c r="C14" s="36">
        <v>678</v>
      </c>
      <c r="D14" s="36">
        <f t="shared" si="0"/>
        <v>67.388167388167389</v>
      </c>
      <c r="E14" s="36">
        <f t="shared" si="1"/>
        <v>32.611832611832611</v>
      </c>
      <c r="F14" s="36">
        <v>30663</v>
      </c>
      <c r="G14" s="36">
        <v>15102</v>
      </c>
      <c r="H14" s="36">
        <f t="shared" si="2"/>
        <v>67.000983284169124</v>
      </c>
      <c r="I14" s="36">
        <f t="shared" si="3"/>
        <v>32.999016715830876</v>
      </c>
      <c r="J14" s="127"/>
    </row>
    <row r="15" spans="1:10" s="6" customFormat="1" ht="22" customHeight="1" thickBot="1" x14ac:dyDescent="0.4">
      <c r="A15" s="33" t="s">
        <v>34</v>
      </c>
      <c r="B15" s="38">
        <v>4693</v>
      </c>
      <c r="C15" s="38">
        <v>2738</v>
      </c>
      <c r="D15" s="38">
        <f t="shared" si="0"/>
        <v>63.154353384470461</v>
      </c>
      <c r="E15" s="38">
        <f t="shared" si="1"/>
        <v>36.845646615529539</v>
      </c>
      <c r="F15" s="38">
        <v>122095</v>
      </c>
      <c r="G15" s="38">
        <v>66605</v>
      </c>
      <c r="H15" s="38">
        <f t="shared" si="2"/>
        <v>64.703232644409113</v>
      </c>
      <c r="I15" s="38">
        <f t="shared" si="3"/>
        <v>35.296767355590887</v>
      </c>
      <c r="J15" s="127"/>
    </row>
    <row r="17" spans="1:3" x14ac:dyDescent="0.35">
      <c r="A17" s="2" t="s">
        <v>160</v>
      </c>
    </row>
    <row r="18" spans="1:3" x14ac:dyDescent="0.35">
      <c r="A18" s="2" t="s">
        <v>161</v>
      </c>
    </row>
    <row r="19" spans="1:3" x14ac:dyDescent="0.35">
      <c r="A19" s="2"/>
    </row>
    <row r="20" spans="1:3" ht="15" customHeight="1" x14ac:dyDescent="0.35">
      <c r="A20" s="2" t="s">
        <v>163</v>
      </c>
      <c r="B20" s="2"/>
      <c r="C20" s="2"/>
    </row>
    <row r="21" spans="1:3" x14ac:dyDescent="0.35">
      <c r="A21" s="2" t="s">
        <v>162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164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273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1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s="6" customFormat="1" ht="22" customHeight="1" x14ac:dyDescent="0.35">
      <c r="A7" s="30" t="s">
        <v>35</v>
      </c>
      <c r="B7" s="40">
        <v>2</v>
      </c>
      <c r="C7" s="40">
        <v>1</v>
      </c>
      <c r="D7" s="40">
        <v>3</v>
      </c>
      <c r="E7" s="40">
        <v>1</v>
      </c>
      <c r="F7" s="40" t="s">
        <v>449</v>
      </c>
      <c r="G7" s="40" t="s">
        <v>450</v>
      </c>
      <c r="H7" s="40" t="s">
        <v>372</v>
      </c>
      <c r="I7" s="40" t="s">
        <v>373</v>
      </c>
    </row>
    <row r="8" spans="1:9" s="6" customFormat="1" ht="22" customHeight="1" x14ac:dyDescent="0.35">
      <c r="A8" s="31" t="s">
        <v>36</v>
      </c>
      <c r="B8" s="41">
        <v>51</v>
      </c>
      <c r="C8" s="41">
        <v>41</v>
      </c>
      <c r="D8" s="41">
        <v>52</v>
      </c>
      <c r="E8" s="41">
        <v>41</v>
      </c>
      <c r="F8" s="41" t="s">
        <v>451</v>
      </c>
      <c r="G8" s="41" t="s">
        <v>452</v>
      </c>
      <c r="H8" s="41" t="s">
        <v>374</v>
      </c>
      <c r="I8" s="41" t="s">
        <v>375</v>
      </c>
    </row>
    <row r="9" spans="1:9" s="6" customFormat="1" ht="22" customHeight="1" x14ac:dyDescent="0.35">
      <c r="A9" s="32" t="s">
        <v>37</v>
      </c>
      <c r="B9" s="42">
        <v>30</v>
      </c>
      <c r="C9" s="42">
        <v>42</v>
      </c>
      <c r="D9" s="42">
        <v>30</v>
      </c>
      <c r="E9" s="42">
        <v>42</v>
      </c>
      <c r="F9" s="42" t="s">
        <v>453</v>
      </c>
      <c r="G9" s="42" t="s">
        <v>454</v>
      </c>
      <c r="H9" s="42" t="s">
        <v>376</v>
      </c>
      <c r="I9" s="42" t="s">
        <v>377</v>
      </c>
    </row>
    <row r="10" spans="1:9" s="6" customFormat="1" ht="22" customHeight="1" thickBot="1" x14ac:dyDescent="0.4">
      <c r="A10" s="39" t="s">
        <v>38</v>
      </c>
      <c r="B10" s="43">
        <v>17</v>
      </c>
      <c r="C10" s="43">
        <v>16</v>
      </c>
      <c r="D10" s="43">
        <v>16</v>
      </c>
      <c r="E10" s="43">
        <v>16</v>
      </c>
      <c r="F10" s="43" t="s">
        <v>455</v>
      </c>
      <c r="G10" s="43" t="s">
        <v>456</v>
      </c>
      <c r="H10" s="43" t="s">
        <v>378</v>
      </c>
      <c r="I10" s="43" t="s">
        <v>379</v>
      </c>
    </row>
    <row r="11" spans="1:9" ht="15.5" x14ac:dyDescent="0.4">
      <c r="A11" s="4"/>
    </row>
    <row r="12" spans="1:9" x14ac:dyDescent="0.35">
      <c r="A12" s="2" t="s">
        <v>172</v>
      </c>
    </row>
    <row r="13" spans="1:9" x14ac:dyDescent="0.35">
      <c r="A13" s="2" t="s">
        <v>171</v>
      </c>
    </row>
    <row r="14" spans="1:9" ht="15.5" x14ac:dyDescent="0.4">
      <c r="A14" s="4"/>
    </row>
    <row r="15" spans="1:9" x14ac:dyDescent="0.35">
      <c r="A15" s="2" t="s">
        <v>170</v>
      </c>
    </row>
    <row r="16" spans="1:9" ht="15.5" x14ac:dyDescent="0.4">
      <c r="A16" s="4"/>
    </row>
    <row r="17" spans="1:7" ht="15.5" x14ac:dyDescent="0.35">
      <c r="A17" s="83" t="s">
        <v>173</v>
      </c>
      <c r="B17" s="7"/>
      <c r="C17" s="7"/>
      <c r="D17" s="7"/>
      <c r="E17" s="7"/>
      <c r="F17" s="7"/>
      <c r="G17" s="7"/>
    </row>
    <row r="18" spans="1:7" x14ac:dyDescent="0.35">
      <c r="A18" s="2" t="s">
        <v>176</v>
      </c>
      <c r="B18" s="7"/>
      <c r="C18" s="7"/>
      <c r="D18" s="7"/>
      <c r="E18" s="7"/>
      <c r="F18" s="7"/>
      <c r="G18" s="7"/>
    </row>
    <row r="19" spans="1:7" x14ac:dyDescent="0.35">
      <c r="A19" s="2" t="s">
        <v>177</v>
      </c>
      <c r="B19" s="7"/>
      <c r="C19" s="7"/>
      <c r="D19" s="7"/>
      <c r="E19" s="7"/>
      <c r="F19" s="7"/>
      <c r="G19" s="7"/>
    </row>
    <row r="20" spans="1:7" x14ac:dyDescent="0.35">
      <c r="A20" s="2" t="s">
        <v>178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274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15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15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44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s="6" customFormat="1" ht="22" customHeight="1" x14ac:dyDescent="0.35">
      <c r="A7" s="102" t="s">
        <v>275</v>
      </c>
      <c r="B7" s="152">
        <v>8</v>
      </c>
      <c r="C7" s="152">
        <v>16</v>
      </c>
      <c r="D7" s="152">
        <v>12</v>
      </c>
      <c r="E7" s="152">
        <v>19</v>
      </c>
      <c r="F7" s="152" t="s">
        <v>457</v>
      </c>
      <c r="G7" s="152" t="s">
        <v>458</v>
      </c>
      <c r="H7" s="152" t="s">
        <v>380</v>
      </c>
      <c r="I7" s="152" t="s">
        <v>381</v>
      </c>
    </row>
    <row r="8" spans="1:9" s="6" customFormat="1" ht="22" customHeight="1" x14ac:dyDescent="0.35">
      <c r="A8" s="48" t="s">
        <v>40</v>
      </c>
      <c r="B8" s="153">
        <v>9</v>
      </c>
      <c r="C8" s="154">
        <v>17</v>
      </c>
      <c r="D8" s="154">
        <v>12</v>
      </c>
      <c r="E8" s="154">
        <v>20</v>
      </c>
      <c r="F8" s="154" t="s">
        <v>415</v>
      </c>
      <c r="G8" s="154" t="s">
        <v>416</v>
      </c>
      <c r="H8" s="154" t="s">
        <v>179</v>
      </c>
      <c r="I8" s="154" t="s">
        <v>180</v>
      </c>
    </row>
    <row r="9" spans="1:9" s="6" customFormat="1" ht="22" customHeight="1" x14ac:dyDescent="0.35">
      <c r="A9" s="17" t="s">
        <v>41</v>
      </c>
      <c r="B9" s="137">
        <v>8</v>
      </c>
      <c r="C9" s="137">
        <v>16</v>
      </c>
      <c r="D9" s="137">
        <v>13</v>
      </c>
      <c r="E9" s="138">
        <v>19</v>
      </c>
      <c r="F9" s="137" t="s">
        <v>417</v>
      </c>
      <c r="G9" s="137" t="s">
        <v>418</v>
      </c>
      <c r="H9" s="137" t="s">
        <v>181</v>
      </c>
      <c r="I9" s="138" t="s">
        <v>182</v>
      </c>
    </row>
    <row r="10" spans="1:9" s="6" customFormat="1" ht="22" customHeight="1" x14ac:dyDescent="0.35">
      <c r="A10" s="16" t="s">
        <v>42</v>
      </c>
      <c r="B10" s="139">
        <v>10</v>
      </c>
      <c r="C10" s="139">
        <v>16</v>
      </c>
      <c r="D10" s="139">
        <v>13</v>
      </c>
      <c r="E10" s="140">
        <v>19</v>
      </c>
      <c r="F10" s="139" t="s">
        <v>419</v>
      </c>
      <c r="G10" s="139" t="s">
        <v>420</v>
      </c>
      <c r="H10" s="139" t="s">
        <v>183</v>
      </c>
      <c r="I10" s="140" t="s">
        <v>184</v>
      </c>
    </row>
    <row r="11" spans="1:9" s="6" customFormat="1" ht="22" customHeight="1" x14ac:dyDescent="0.35">
      <c r="A11" s="17" t="s">
        <v>43</v>
      </c>
      <c r="B11" s="137">
        <v>11</v>
      </c>
      <c r="C11" s="137">
        <v>18</v>
      </c>
      <c r="D11" s="137">
        <v>13</v>
      </c>
      <c r="E11" s="138">
        <v>19</v>
      </c>
      <c r="F11" s="137" t="s">
        <v>421</v>
      </c>
      <c r="G11" s="137" t="s">
        <v>422</v>
      </c>
      <c r="H11" s="137" t="s">
        <v>185</v>
      </c>
      <c r="I11" s="138" t="s">
        <v>186</v>
      </c>
    </row>
    <row r="12" spans="1:9" s="6" customFormat="1" ht="22" customHeight="1" x14ac:dyDescent="0.35">
      <c r="A12" s="16" t="s">
        <v>44</v>
      </c>
      <c r="B12" s="139">
        <v>11</v>
      </c>
      <c r="C12" s="139">
        <v>19</v>
      </c>
      <c r="D12" s="139">
        <v>13</v>
      </c>
      <c r="E12" s="140">
        <v>20</v>
      </c>
      <c r="F12" s="139" t="s">
        <v>423</v>
      </c>
      <c r="G12" s="139" t="s">
        <v>424</v>
      </c>
      <c r="H12" s="139" t="s">
        <v>187</v>
      </c>
      <c r="I12" s="140" t="s">
        <v>188</v>
      </c>
    </row>
    <row r="13" spans="1:9" s="6" customFormat="1" ht="22" customHeight="1" x14ac:dyDescent="0.35">
      <c r="A13" s="17" t="s">
        <v>45</v>
      </c>
      <c r="B13" s="137">
        <v>9</v>
      </c>
      <c r="C13" s="137">
        <v>18</v>
      </c>
      <c r="D13" s="137">
        <v>13</v>
      </c>
      <c r="E13" s="138">
        <v>20</v>
      </c>
      <c r="F13" s="137" t="s">
        <v>425</v>
      </c>
      <c r="G13" s="137" t="s">
        <v>426</v>
      </c>
      <c r="H13" s="137" t="s">
        <v>189</v>
      </c>
      <c r="I13" s="138" t="s">
        <v>190</v>
      </c>
    </row>
    <row r="14" spans="1:9" s="6" customFormat="1" ht="22" customHeight="1" x14ac:dyDescent="0.35">
      <c r="A14" s="16" t="s">
        <v>46</v>
      </c>
      <c r="B14" s="139">
        <v>8</v>
      </c>
      <c r="C14" s="139">
        <v>19</v>
      </c>
      <c r="D14" s="139">
        <v>13</v>
      </c>
      <c r="E14" s="140">
        <v>21</v>
      </c>
      <c r="F14" s="139" t="s">
        <v>427</v>
      </c>
      <c r="G14" s="139" t="s">
        <v>428</v>
      </c>
      <c r="H14" s="139" t="s">
        <v>191</v>
      </c>
      <c r="I14" s="140" t="s">
        <v>192</v>
      </c>
    </row>
    <row r="15" spans="1:9" s="6" customFormat="1" ht="22" customHeight="1" x14ac:dyDescent="0.35">
      <c r="A15" s="17" t="s">
        <v>47</v>
      </c>
      <c r="B15" s="137">
        <v>7</v>
      </c>
      <c r="C15" s="137">
        <v>17</v>
      </c>
      <c r="D15" s="137">
        <v>13</v>
      </c>
      <c r="E15" s="138">
        <v>21</v>
      </c>
      <c r="F15" s="137" t="s">
        <v>429</v>
      </c>
      <c r="G15" s="137" t="s">
        <v>430</v>
      </c>
      <c r="H15" s="137" t="s">
        <v>193</v>
      </c>
      <c r="I15" s="138" t="s">
        <v>192</v>
      </c>
    </row>
    <row r="16" spans="1:9" s="6" customFormat="1" ht="22" customHeight="1" thickBot="1" x14ac:dyDescent="0.4">
      <c r="A16" s="46" t="s">
        <v>48</v>
      </c>
      <c r="B16" s="141">
        <v>8</v>
      </c>
      <c r="C16" s="141">
        <v>17</v>
      </c>
      <c r="D16" s="141">
        <v>14</v>
      </c>
      <c r="E16" s="142">
        <v>21</v>
      </c>
      <c r="F16" s="141" t="s">
        <v>431</v>
      </c>
      <c r="G16" s="141" t="s">
        <v>432</v>
      </c>
      <c r="H16" s="141" t="s">
        <v>194</v>
      </c>
      <c r="I16" s="142" t="s">
        <v>195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276</v>
      </c>
    </row>
    <row r="3" spans="1:9" ht="16" thickBot="1" x14ac:dyDescent="0.45">
      <c r="A3" s="4" t="s">
        <v>98</v>
      </c>
    </row>
    <row r="4" spans="1:9" s="6" customFormat="1" ht="22" customHeight="1" thickBot="1" x14ac:dyDescent="0.4">
      <c r="A4" s="9"/>
      <c r="B4" s="177" t="s">
        <v>90</v>
      </c>
      <c r="C4" s="178"/>
      <c r="D4" s="178"/>
      <c r="E4" s="179"/>
      <c r="F4" s="177" t="s">
        <v>102</v>
      </c>
      <c r="G4" s="178"/>
      <c r="H4" s="178"/>
      <c r="I4" s="178"/>
    </row>
    <row r="5" spans="1:9" s="6" customFormat="1" ht="22" customHeight="1" thickBot="1" x14ac:dyDescent="0.4">
      <c r="A5" s="9"/>
      <c r="B5" s="177" t="s">
        <v>21</v>
      </c>
      <c r="C5" s="179"/>
      <c r="D5" s="177" t="s">
        <v>22</v>
      </c>
      <c r="E5" s="178"/>
      <c r="F5" s="177" t="s">
        <v>21</v>
      </c>
      <c r="G5" s="179"/>
      <c r="H5" s="177" t="s">
        <v>22</v>
      </c>
      <c r="I5" s="178"/>
    </row>
    <row r="6" spans="1:9" s="6" customFormat="1" ht="22" customHeight="1" thickBot="1" x14ac:dyDescent="0.4">
      <c r="A6" s="13" t="s">
        <v>0</v>
      </c>
      <c r="B6" s="34" t="s">
        <v>19</v>
      </c>
      <c r="C6" s="34" t="s">
        <v>20</v>
      </c>
      <c r="D6" s="34" t="s">
        <v>19</v>
      </c>
      <c r="E6" s="34" t="s">
        <v>20</v>
      </c>
      <c r="F6" s="34" t="s">
        <v>19</v>
      </c>
      <c r="G6" s="34" t="s">
        <v>20</v>
      </c>
      <c r="H6" s="34" t="s">
        <v>19</v>
      </c>
      <c r="I6" s="34" t="s">
        <v>20</v>
      </c>
    </row>
    <row r="7" spans="1:9" s="6" customFormat="1" ht="22" customHeight="1" x14ac:dyDescent="0.35">
      <c r="A7" s="102" t="s">
        <v>275</v>
      </c>
      <c r="B7" s="152">
        <v>7</v>
      </c>
      <c r="C7" s="152">
        <v>7</v>
      </c>
      <c r="D7" s="152">
        <v>7</v>
      </c>
      <c r="E7" s="152">
        <v>7</v>
      </c>
      <c r="F7" s="152" t="s">
        <v>459</v>
      </c>
      <c r="G7" s="152" t="s">
        <v>460</v>
      </c>
      <c r="H7" s="152" t="s">
        <v>382</v>
      </c>
      <c r="I7" s="152" t="s">
        <v>383</v>
      </c>
    </row>
    <row r="8" spans="1:9" s="6" customFormat="1" ht="22" customHeight="1" x14ac:dyDescent="0.35">
      <c r="A8" s="48" t="s">
        <v>40</v>
      </c>
      <c r="B8" s="153">
        <v>7</v>
      </c>
      <c r="C8" s="154">
        <v>7</v>
      </c>
      <c r="D8" s="154">
        <v>7</v>
      </c>
      <c r="E8" s="154">
        <v>7</v>
      </c>
      <c r="F8" s="154" t="s">
        <v>433</v>
      </c>
      <c r="G8" s="154" t="s">
        <v>434</v>
      </c>
      <c r="H8" s="154" t="s">
        <v>196</v>
      </c>
      <c r="I8" s="154" t="s">
        <v>197</v>
      </c>
    </row>
    <row r="9" spans="1:9" s="6" customFormat="1" ht="22" customHeight="1" x14ac:dyDescent="0.35">
      <c r="A9" s="17" t="s">
        <v>41</v>
      </c>
      <c r="B9" s="137">
        <v>10</v>
      </c>
      <c r="C9" s="137">
        <v>8</v>
      </c>
      <c r="D9" s="137">
        <v>9</v>
      </c>
      <c r="E9" s="138">
        <v>8</v>
      </c>
      <c r="F9" s="137" t="s">
        <v>435</v>
      </c>
      <c r="G9" s="137" t="s">
        <v>436</v>
      </c>
      <c r="H9" s="137" t="s">
        <v>198</v>
      </c>
      <c r="I9" s="138" t="s">
        <v>199</v>
      </c>
    </row>
    <row r="10" spans="1:9" s="6" customFormat="1" ht="22" customHeight="1" x14ac:dyDescent="0.35">
      <c r="A10" s="16" t="s">
        <v>42</v>
      </c>
      <c r="B10" s="139">
        <v>11</v>
      </c>
      <c r="C10" s="139">
        <v>9</v>
      </c>
      <c r="D10" s="139">
        <v>11</v>
      </c>
      <c r="E10" s="140">
        <v>9</v>
      </c>
      <c r="F10" s="139" t="s">
        <v>437</v>
      </c>
      <c r="G10" s="139" t="s">
        <v>438</v>
      </c>
      <c r="H10" s="139" t="s">
        <v>200</v>
      </c>
      <c r="I10" s="140" t="s">
        <v>201</v>
      </c>
    </row>
    <row r="11" spans="1:9" s="6" customFormat="1" ht="22" customHeight="1" x14ac:dyDescent="0.35">
      <c r="A11" s="17" t="s">
        <v>43</v>
      </c>
      <c r="B11" s="137">
        <v>11</v>
      </c>
      <c r="C11" s="137">
        <v>9</v>
      </c>
      <c r="D11" s="137">
        <v>12</v>
      </c>
      <c r="E11" s="138">
        <v>10</v>
      </c>
      <c r="F11" s="137" t="s">
        <v>439</v>
      </c>
      <c r="G11" s="137" t="s">
        <v>440</v>
      </c>
      <c r="H11" s="137" t="s">
        <v>202</v>
      </c>
      <c r="I11" s="138" t="s">
        <v>203</v>
      </c>
    </row>
    <row r="12" spans="1:9" s="6" customFormat="1" ht="22" customHeight="1" x14ac:dyDescent="0.35">
      <c r="A12" s="16" t="s">
        <v>44</v>
      </c>
      <c r="B12" s="139">
        <v>11</v>
      </c>
      <c r="C12" s="139">
        <v>10</v>
      </c>
      <c r="D12" s="139">
        <v>12</v>
      </c>
      <c r="E12" s="140">
        <v>10</v>
      </c>
      <c r="F12" s="139" t="s">
        <v>441</v>
      </c>
      <c r="G12" s="139" t="s">
        <v>442</v>
      </c>
      <c r="H12" s="139" t="s">
        <v>204</v>
      </c>
      <c r="I12" s="140" t="s">
        <v>205</v>
      </c>
    </row>
    <row r="13" spans="1:9" s="6" customFormat="1" ht="22" customHeight="1" x14ac:dyDescent="0.35">
      <c r="A13" s="17" t="s">
        <v>45</v>
      </c>
      <c r="B13" s="137">
        <v>11</v>
      </c>
      <c r="C13" s="137">
        <v>10</v>
      </c>
      <c r="D13" s="137">
        <v>12</v>
      </c>
      <c r="E13" s="138">
        <v>11</v>
      </c>
      <c r="F13" s="137" t="s">
        <v>421</v>
      </c>
      <c r="G13" s="137" t="s">
        <v>443</v>
      </c>
      <c r="H13" s="137" t="s">
        <v>206</v>
      </c>
      <c r="I13" s="138" t="s">
        <v>207</v>
      </c>
    </row>
    <row r="14" spans="1:9" s="6" customFormat="1" ht="22" customHeight="1" x14ac:dyDescent="0.35">
      <c r="A14" s="16" t="s">
        <v>46</v>
      </c>
      <c r="B14" s="139">
        <v>10</v>
      </c>
      <c r="C14" s="139">
        <v>9</v>
      </c>
      <c r="D14" s="139">
        <v>13</v>
      </c>
      <c r="E14" s="140">
        <v>11</v>
      </c>
      <c r="F14" s="139" t="s">
        <v>444</v>
      </c>
      <c r="G14" s="139" t="s">
        <v>445</v>
      </c>
      <c r="H14" s="139" t="s">
        <v>189</v>
      </c>
      <c r="I14" s="140" t="s">
        <v>208</v>
      </c>
    </row>
    <row r="15" spans="1:9" s="6" customFormat="1" ht="22" customHeight="1" x14ac:dyDescent="0.35">
      <c r="A15" s="17" t="s">
        <v>47</v>
      </c>
      <c r="B15" s="137">
        <v>11</v>
      </c>
      <c r="C15" s="137">
        <v>10</v>
      </c>
      <c r="D15" s="137">
        <v>13</v>
      </c>
      <c r="E15" s="138">
        <v>11</v>
      </c>
      <c r="F15" s="137" t="s">
        <v>423</v>
      </c>
      <c r="G15" s="137" t="s">
        <v>446</v>
      </c>
      <c r="H15" s="137" t="s">
        <v>209</v>
      </c>
      <c r="I15" s="138" t="s">
        <v>210</v>
      </c>
    </row>
    <row r="16" spans="1:9" s="6" customFormat="1" ht="22" customHeight="1" thickBot="1" x14ac:dyDescent="0.4">
      <c r="A16" s="46" t="s">
        <v>48</v>
      </c>
      <c r="B16" s="141">
        <v>13</v>
      </c>
      <c r="C16" s="141">
        <v>10</v>
      </c>
      <c r="D16" s="141">
        <v>14</v>
      </c>
      <c r="E16" s="142">
        <v>12</v>
      </c>
      <c r="F16" s="141" t="s">
        <v>447</v>
      </c>
      <c r="G16" s="141" t="s">
        <v>448</v>
      </c>
      <c r="H16" s="141" t="s">
        <v>211</v>
      </c>
      <c r="I16" s="142" t="s">
        <v>212</v>
      </c>
    </row>
    <row r="17" spans="1:1" ht="15.5" x14ac:dyDescent="0.4">
      <c r="A17" s="4"/>
    </row>
    <row r="18" spans="1:1" x14ac:dyDescent="0.35">
      <c r="A18" s="2" t="s">
        <v>174</v>
      </c>
    </row>
    <row r="19" spans="1:1" x14ac:dyDescent="0.35">
      <c r="A19" s="2" t="s">
        <v>175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277</v>
      </c>
    </row>
    <row r="3" spans="1:5" ht="16" thickBot="1" x14ac:dyDescent="0.45">
      <c r="A3" s="4" t="s">
        <v>487</v>
      </c>
    </row>
    <row r="4" spans="1:5" s="6" customFormat="1" ht="22" customHeight="1" thickBot="1" x14ac:dyDescent="0.4">
      <c r="A4" s="9"/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3" t="s">
        <v>0</v>
      </c>
      <c r="B5" s="34" t="s">
        <v>19</v>
      </c>
      <c r="C5" s="34" t="s">
        <v>20</v>
      </c>
      <c r="D5" s="34" t="s">
        <v>19</v>
      </c>
      <c r="E5" s="34" t="s">
        <v>20</v>
      </c>
    </row>
    <row r="6" spans="1:5" s="6" customFormat="1" ht="22" customHeight="1" x14ac:dyDescent="0.35">
      <c r="A6" s="45" t="s">
        <v>49</v>
      </c>
      <c r="B6" s="49">
        <v>6.37</v>
      </c>
      <c r="C6" s="49">
        <v>20.81</v>
      </c>
      <c r="D6" s="49">
        <v>9.6300000000000008</v>
      </c>
      <c r="E6" s="49">
        <v>31.2</v>
      </c>
    </row>
    <row r="7" spans="1:5" s="6" customFormat="1" ht="22" customHeight="1" x14ac:dyDescent="0.35">
      <c r="A7" s="103" t="s">
        <v>50</v>
      </c>
      <c r="B7" s="104">
        <v>36</v>
      </c>
      <c r="C7" s="104">
        <v>67.5</v>
      </c>
      <c r="D7" s="104">
        <v>36.5</v>
      </c>
      <c r="E7" s="105">
        <v>70.2</v>
      </c>
    </row>
    <row r="8" spans="1:5" s="6" customFormat="1" ht="22" customHeight="1" x14ac:dyDescent="0.35">
      <c r="A8" s="48" t="s">
        <v>51</v>
      </c>
      <c r="B8" s="52">
        <v>59</v>
      </c>
      <c r="C8" s="52">
        <v>18.899999999999999</v>
      </c>
      <c r="D8" s="52">
        <v>1171</v>
      </c>
      <c r="E8" s="52">
        <v>29.2</v>
      </c>
    </row>
    <row r="9" spans="1:5" s="6" customFormat="1" ht="22" customHeight="1" x14ac:dyDescent="0.35">
      <c r="A9" s="17" t="s">
        <v>52</v>
      </c>
      <c r="B9" s="53">
        <v>24</v>
      </c>
      <c r="C9" s="53">
        <v>247.1</v>
      </c>
      <c r="D9" s="53">
        <v>18.899999999999999</v>
      </c>
      <c r="E9" s="54">
        <v>256.5</v>
      </c>
    </row>
    <row r="10" spans="1:5" s="6" customFormat="1" ht="22" customHeight="1" x14ac:dyDescent="0.35">
      <c r="A10" s="48" t="s">
        <v>53</v>
      </c>
      <c r="B10" s="52">
        <v>189.6</v>
      </c>
      <c r="C10" s="52">
        <v>2</v>
      </c>
      <c r="D10" s="52">
        <v>197.5</v>
      </c>
      <c r="E10" s="52">
        <v>3.4</v>
      </c>
    </row>
    <row r="11" spans="1:5" s="6" customFormat="1" ht="22" customHeight="1" x14ac:dyDescent="0.35">
      <c r="A11" s="17" t="s">
        <v>54</v>
      </c>
      <c r="B11" s="53">
        <v>2.2000000000000002</v>
      </c>
      <c r="C11" s="53">
        <v>30.4</v>
      </c>
      <c r="D11" s="53">
        <v>2.5</v>
      </c>
      <c r="E11" s="54">
        <v>35.5</v>
      </c>
    </row>
    <row r="12" spans="1:5" s="6" customFormat="1" ht="22" customHeight="1" x14ac:dyDescent="0.35">
      <c r="A12" s="48" t="s">
        <v>55</v>
      </c>
      <c r="B12" s="52">
        <v>21.9</v>
      </c>
      <c r="C12" s="52">
        <v>36.799999999999997</v>
      </c>
      <c r="D12" s="52">
        <v>23.6</v>
      </c>
      <c r="E12" s="52">
        <v>53.4</v>
      </c>
    </row>
    <row r="13" spans="1:5" s="6" customFormat="1" ht="22" customHeight="1" x14ac:dyDescent="0.35">
      <c r="A13" s="17" t="s">
        <v>56</v>
      </c>
      <c r="B13" s="53">
        <v>53.8</v>
      </c>
      <c r="C13" s="53">
        <v>55.7</v>
      </c>
      <c r="D13" s="53">
        <v>55.2</v>
      </c>
      <c r="E13" s="54">
        <v>56.7</v>
      </c>
    </row>
    <row r="14" spans="1:5" s="6" customFormat="1" ht="22" customHeight="1" x14ac:dyDescent="0.35">
      <c r="A14" s="48" t="s">
        <v>57</v>
      </c>
      <c r="B14" s="52">
        <v>45.9</v>
      </c>
      <c r="C14" s="52">
        <v>336.3</v>
      </c>
      <c r="D14" s="52">
        <v>53.3</v>
      </c>
      <c r="E14" s="52">
        <v>328</v>
      </c>
    </row>
    <row r="15" spans="1:5" s="6" customFormat="1" ht="22" customHeight="1" x14ac:dyDescent="0.35">
      <c r="A15" s="17" t="s">
        <v>58</v>
      </c>
      <c r="B15" s="53">
        <v>243.3</v>
      </c>
      <c r="C15" s="53">
        <v>55.1</v>
      </c>
      <c r="D15" s="53">
        <v>213.8</v>
      </c>
      <c r="E15" s="54">
        <v>59.4</v>
      </c>
    </row>
    <row r="16" spans="1:5" s="6" customFormat="1" ht="22" customHeight="1" x14ac:dyDescent="0.35">
      <c r="A16" s="48" t="s">
        <v>59</v>
      </c>
      <c r="B16" s="52">
        <v>38</v>
      </c>
      <c r="C16" s="52">
        <v>31.5</v>
      </c>
      <c r="D16" s="52">
        <v>41.9</v>
      </c>
      <c r="E16" s="52">
        <v>34.1</v>
      </c>
    </row>
    <row r="17" spans="1:5" s="6" customFormat="1" ht="22" customHeight="1" x14ac:dyDescent="0.35">
      <c r="A17" s="17" t="s">
        <v>60</v>
      </c>
      <c r="B17" s="53">
        <v>20</v>
      </c>
      <c r="C17" s="53">
        <v>1.6</v>
      </c>
      <c r="D17" s="53">
        <v>24.9</v>
      </c>
      <c r="E17" s="54">
        <v>2.4</v>
      </c>
    </row>
    <row r="18" spans="1:5" s="6" customFormat="1" ht="22" customHeight="1" x14ac:dyDescent="0.35">
      <c r="A18" s="48" t="s">
        <v>61</v>
      </c>
      <c r="B18" s="52">
        <v>3.7</v>
      </c>
      <c r="C18" s="52">
        <v>2.2999999999999998</v>
      </c>
      <c r="D18" s="52">
        <v>2.4</v>
      </c>
      <c r="E18" s="52">
        <v>3.8</v>
      </c>
    </row>
    <row r="19" spans="1:5" s="6" customFormat="1" ht="22" customHeight="1" x14ac:dyDescent="0.35">
      <c r="A19" s="17" t="s">
        <v>62</v>
      </c>
      <c r="B19" s="53">
        <v>12.3</v>
      </c>
      <c r="C19" s="53">
        <v>22.5</v>
      </c>
      <c r="D19" s="53">
        <v>10.4</v>
      </c>
      <c r="E19" s="54">
        <v>20.6</v>
      </c>
    </row>
    <row r="20" spans="1:5" s="6" customFormat="1" ht="22" customHeight="1" x14ac:dyDescent="0.35">
      <c r="A20" s="16" t="s">
        <v>63</v>
      </c>
      <c r="B20" s="55" t="s">
        <v>384</v>
      </c>
      <c r="C20" s="55" t="s">
        <v>384</v>
      </c>
      <c r="D20" s="55">
        <v>0.1</v>
      </c>
      <c r="E20" s="56" t="s">
        <v>384</v>
      </c>
    </row>
    <row r="21" spans="1:5" s="6" customFormat="1" ht="22" customHeight="1" x14ac:dyDescent="0.35">
      <c r="A21" s="17" t="s">
        <v>64</v>
      </c>
      <c r="B21" s="53">
        <v>1.6</v>
      </c>
      <c r="C21" s="53">
        <v>2.6</v>
      </c>
      <c r="D21" s="53">
        <v>1.2</v>
      </c>
      <c r="E21" s="54">
        <v>1.2</v>
      </c>
    </row>
    <row r="22" spans="1:5" s="6" customFormat="1" ht="22" customHeight="1" x14ac:dyDescent="0.35">
      <c r="A22" s="16" t="s">
        <v>65</v>
      </c>
      <c r="B22" s="55">
        <v>3.9</v>
      </c>
      <c r="C22" s="55">
        <v>3.2</v>
      </c>
      <c r="D22" s="55">
        <v>2.2999999999999998</v>
      </c>
      <c r="E22" s="56">
        <v>2.6</v>
      </c>
    </row>
    <row r="23" spans="1:5" s="6" customFormat="1" ht="22" customHeight="1" x14ac:dyDescent="0.35">
      <c r="A23" s="17" t="s">
        <v>66</v>
      </c>
      <c r="B23" s="53">
        <v>14</v>
      </c>
      <c r="C23" s="53">
        <v>24.3</v>
      </c>
      <c r="D23" s="53">
        <v>27.7</v>
      </c>
      <c r="E23" s="54">
        <v>37</v>
      </c>
    </row>
    <row r="24" spans="1:5" s="6" customFormat="1" ht="22" customHeight="1" x14ac:dyDescent="0.35">
      <c r="A24" s="16" t="s">
        <v>67</v>
      </c>
      <c r="B24" s="55">
        <v>32.1</v>
      </c>
      <c r="C24" s="55">
        <v>53.9</v>
      </c>
      <c r="D24" s="55">
        <v>32.200000000000003</v>
      </c>
      <c r="E24" s="56">
        <v>65.599999999999994</v>
      </c>
    </row>
    <row r="25" spans="1:5" s="6" customFormat="1" ht="22" customHeight="1" x14ac:dyDescent="0.35">
      <c r="A25" s="17" t="s">
        <v>68</v>
      </c>
      <c r="B25" s="53">
        <v>7.4</v>
      </c>
      <c r="C25" s="53">
        <v>14.6</v>
      </c>
      <c r="D25" s="53">
        <v>6.8</v>
      </c>
      <c r="E25" s="54">
        <v>17</v>
      </c>
    </row>
    <row r="26" spans="1:5" s="6" customFormat="1" ht="22" customHeight="1" thickBot="1" x14ac:dyDescent="0.4">
      <c r="A26" s="47" t="s">
        <v>69</v>
      </c>
      <c r="B26" s="50">
        <v>3.3</v>
      </c>
      <c r="C26" s="50">
        <v>2.9</v>
      </c>
      <c r="D26" s="50">
        <v>1.8</v>
      </c>
      <c r="E26" s="51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278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151</v>
      </c>
      <c r="B4" s="177" t="s">
        <v>21</v>
      </c>
      <c r="C4" s="179"/>
      <c r="D4" s="177" t="s">
        <v>22</v>
      </c>
      <c r="E4" s="178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69"/>
      <c r="B6" s="96"/>
      <c r="C6" s="96"/>
      <c r="D6" s="96"/>
      <c r="E6" s="97"/>
    </row>
    <row r="7" spans="1:5" s="6" customFormat="1" ht="22" customHeight="1" x14ac:dyDescent="0.35">
      <c r="A7" s="112" t="s">
        <v>279</v>
      </c>
      <c r="B7" s="57"/>
      <c r="C7" s="57"/>
      <c r="D7" s="95">
        <v>11020</v>
      </c>
      <c r="E7" s="95">
        <v>16881</v>
      </c>
    </row>
    <row r="8" spans="1:5" s="6" customFormat="1" ht="22" customHeight="1" x14ac:dyDescent="0.35">
      <c r="A8" s="69" t="s">
        <v>280</v>
      </c>
      <c r="B8" s="96">
        <v>85</v>
      </c>
      <c r="C8" s="96">
        <v>51</v>
      </c>
      <c r="D8" s="96">
        <v>1581</v>
      </c>
      <c r="E8" s="97">
        <v>899</v>
      </c>
    </row>
    <row r="9" spans="1:5" s="6" customFormat="1" ht="22" customHeight="1" x14ac:dyDescent="0.35">
      <c r="A9" s="17" t="s">
        <v>281</v>
      </c>
      <c r="B9" s="57">
        <v>12</v>
      </c>
      <c r="C9" s="57">
        <v>193</v>
      </c>
      <c r="D9" s="57">
        <v>296</v>
      </c>
      <c r="E9" s="95">
        <v>3589</v>
      </c>
    </row>
    <row r="10" spans="1:5" s="6" customFormat="1" ht="22" customHeight="1" x14ac:dyDescent="0.35">
      <c r="A10" s="69" t="s">
        <v>282</v>
      </c>
      <c r="B10" s="60" t="s">
        <v>217</v>
      </c>
      <c r="C10" s="60" t="s">
        <v>217</v>
      </c>
      <c r="D10" s="60">
        <v>136</v>
      </c>
      <c r="E10" s="94">
        <v>4113</v>
      </c>
    </row>
    <row r="11" spans="1:5" s="6" customFormat="1" ht="22" customHeight="1" x14ac:dyDescent="0.35">
      <c r="A11" s="17" t="s">
        <v>283</v>
      </c>
      <c r="B11" s="57">
        <v>32</v>
      </c>
      <c r="C11" s="57">
        <v>153</v>
      </c>
      <c r="D11" s="57">
        <v>470</v>
      </c>
      <c r="E11" s="95">
        <v>2518</v>
      </c>
    </row>
    <row r="12" spans="1:5" s="6" customFormat="1" ht="22" customHeight="1" x14ac:dyDescent="0.35">
      <c r="A12" s="69" t="s">
        <v>284</v>
      </c>
      <c r="B12" s="59">
        <v>45</v>
      </c>
      <c r="C12" s="59">
        <v>43</v>
      </c>
      <c r="D12" s="59">
        <v>1497</v>
      </c>
      <c r="E12" s="59">
        <v>1154</v>
      </c>
    </row>
    <row r="13" spans="1:5" s="6" customFormat="1" ht="22" customHeight="1" x14ac:dyDescent="0.35">
      <c r="A13" s="17" t="s">
        <v>285</v>
      </c>
      <c r="B13" s="57">
        <v>57</v>
      </c>
      <c r="C13" s="57">
        <v>6</v>
      </c>
      <c r="D13" s="57">
        <v>1689</v>
      </c>
      <c r="E13" s="58">
        <v>114</v>
      </c>
    </row>
    <row r="14" spans="1:5" s="6" customFormat="1" ht="22" customHeight="1" x14ac:dyDescent="0.35">
      <c r="A14" s="69" t="s">
        <v>286</v>
      </c>
      <c r="B14" s="59">
        <v>13</v>
      </c>
      <c r="C14" s="59">
        <v>3</v>
      </c>
      <c r="D14" s="59">
        <v>554</v>
      </c>
      <c r="E14" s="59">
        <v>159</v>
      </c>
    </row>
    <row r="15" spans="1:5" s="6" customFormat="1" ht="22" customHeight="1" x14ac:dyDescent="0.35">
      <c r="A15" s="17" t="s">
        <v>287</v>
      </c>
      <c r="B15" s="57" t="s">
        <v>217</v>
      </c>
      <c r="C15" s="57" t="s">
        <v>217</v>
      </c>
      <c r="D15" s="57">
        <v>124</v>
      </c>
      <c r="E15" s="95">
        <v>1084</v>
      </c>
    </row>
    <row r="16" spans="1:5" s="6" customFormat="1" ht="22" customHeight="1" x14ac:dyDescent="0.35">
      <c r="A16" s="69" t="s">
        <v>288</v>
      </c>
      <c r="B16" s="59">
        <v>44</v>
      </c>
      <c r="C16" s="59">
        <v>41</v>
      </c>
      <c r="D16" s="59">
        <v>1707</v>
      </c>
      <c r="E16" s="59">
        <v>792</v>
      </c>
    </row>
    <row r="17" spans="1:5" s="6" customFormat="1" ht="22" customHeight="1" x14ac:dyDescent="0.35">
      <c r="A17" s="17" t="s">
        <v>289</v>
      </c>
      <c r="B17" s="57">
        <v>37</v>
      </c>
      <c r="C17" s="57">
        <v>22</v>
      </c>
      <c r="D17" s="57">
        <v>681</v>
      </c>
      <c r="E17" s="95">
        <v>569</v>
      </c>
    </row>
    <row r="18" spans="1:5" s="6" customFormat="1" ht="22" customHeight="1" x14ac:dyDescent="0.35">
      <c r="A18" s="69" t="s">
        <v>290</v>
      </c>
      <c r="B18" s="59" t="s">
        <v>384</v>
      </c>
      <c r="C18" s="59">
        <v>45</v>
      </c>
      <c r="D18" s="59">
        <v>28</v>
      </c>
      <c r="E18" s="59">
        <v>990</v>
      </c>
    </row>
    <row r="19" spans="1:5" s="6" customFormat="1" ht="22" customHeight="1" x14ac:dyDescent="0.35">
      <c r="A19" s="17" t="s">
        <v>291</v>
      </c>
      <c r="B19" s="57">
        <v>121</v>
      </c>
      <c r="C19" s="57">
        <v>30</v>
      </c>
      <c r="D19" s="57">
        <v>2217</v>
      </c>
      <c r="E19" s="95">
        <v>687</v>
      </c>
    </row>
    <row r="20" spans="1:5" s="6" customFormat="1" ht="22" customHeight="1" x14ac:dyDescent="0.35">
      <c r="A20" s="69" t="s">
        <v>292</v>
      </c>
      <c r="B20" s="60" t="s">
        <v>384</v>
      </c>
      <c r="C20" s="60" t="s">
        <v>384</v>
      </c>
      <c r="D20" s="60">
        <v>40</v>
      </c>
      <c r="E20" s="94">
        <v>213</v>
      </c>
    </row>
    <row r="21" spans="1:5" s="6" customFormat="1" ht="22" customHeight="1" x14ac:dyDescent="0.35">
      <c r="A21" s="112" t="s">
        <v>293</v>
      </c>
      <c r="B21" s="57"/>
      <c r="C21" s="57"/>
      <c r="D21" s="57">
        <v>31607</v>
      </c>
      <c r="E21" s="95">
        <v>28268</v>
      </c>
    </row>
    <row r="22" spans="1:5" s="6" customFormat="1" ht="22" customHeight="1" x14ac:dyDescent="0.35">
      <c r="A22" s="69" t="s">
        <v>294</v>
      </c>
      <c r="B22" s="60">
        <v>275</v>
      </c>
      <c r="C22" s="60">
        <v>255</v>
      </c>
      <c r="D22" s="60">
        <v>7015</v>
      </c>
      <c r="E22" s="94">
        <v>6606</v>
      </c>
    </row>
    <row r="23" spans="1:5" s="6" customFormat="1" ht="22" customHeight="1" x14ac:dyDescent="0.35">
      <c r="A23" s="17" t="s">
        <v>295</v>
      </c>
      <c r="B23" s="57">
        <v>149</v>
      </c>
      <c r="C23" s="57">
        <v>67</v>
      </c>
      <c r="D23" s="57">
        <v>3621</v>
      </c>
      <c r="E23" s="95">
        <v>2005</v>
      </c>
    </row>
    <row r="24" spans="1:5" s="6" customFormat="1" ht="22" customHeight="1" x14ac:dyDescent="0.35">
      <c r="A24" s="69" t="s">
        <v>296</v>
      </c>
      <c r="B24" s="60" t="s">
        <v>217</v>
      </c>
      <c r="C24" s="60" t="s">
        <v>217</v>
      </c>
      <c r="D24" s="60">
        <v>464</v>
      </c>
      <c r="E24" s="94">
        <v>85</v>
      </c>
    </row>
    <row r="25" spans="1:5" s="6" customFormat="1" ht="22" customHeight="1" x14ac:dyDescent="0.35">
      <c r="A25" s="17" t="s">
        <v>297</v>
      </c>
      <c r="B25" s="57">
        <v>246</v>
      </c>
      <c r="C25" s="57">
        <v>190</v>
      </c>
      <c r="D25" s="57">
        <v>7586</v>
      </c>
      <c r="E25" s="95">
        <v>6177</v>
      </c>
    </row>
    <row r="26" spans="1:5" s="6" customFormat="1" ht="22" customHeight="1" x14ac:dyDescent="0.35">
      <c r="A26" s="69" t="s">
        <v>298</v>
      </c>
      <c r="B26" s="60">
        <v>438</v>
      </c>
      <c r="C26" s="60">
        <v>223</v>
      </c>
      <c r="D26" s="60">
        <v>10900</v>
      </c>
      <c r="E26" s="94">
        <v>5799</v>
      </c>
    </row>
    <row r="27" spans="1:5" s="6" customFormat="1" ht="22" customHeight="1" x14ac:dyDescent="0.35">
      <c r="A27" s="17" t="s">
        <v>299</v>
      </c>
      <c r="B27" s="57">
        <v>78</v>
      </c>
      <c r="C27" s="57">
        <v>363</v>
      </c>
      <c r="D27" s="57">
        <v>1514</v>
      </c>
      <c r="E27" s="95">
        <v>7260</v>
      </c>
    </row>
    <row r="28" spans="1:5" s="6" customFormat="1" ht="22" customHeight="1" thickBot="1" x14ac:dyDescent="0.4">
      <c r="A28" s="109" t="s">
        <v>300</v>
      </c>
      <c r="B28" s="110">
        <v>21</v>
      </c>
      <c r="C28" s="110">
        <v>10</v>
      </c>
      <c r="D28" s="110">
        <v>507</v>
      </c>
      <c r="E28" s="111">
        <v>336</v>
      </c>
    </row>
    <row r="29" spans="1:5" s="6" customFormat="1" ht="22" customHeight="1" thickBot="1" x14ac:dyDescent="0.4">
      <c r="A29" s="106" t="s">
        <v>302</v>
      </c>
      <c r="B29" s="107">
        <v>1661</v>
      </c>
      <c r="C29" s="107">
        <v>1925</v>
      </c>
      <c r="D29" s="107">
        <v>42627</v>
      </c>
      <c r="E29" s="108">
        <v>45149</v>
      </c>
    </row>
    <row r="30" spans="1:5" ht="15.5" x14ac:dyDescent="0.4">
      <c r="A30" s="4"/>
    </row>
    <row r="31" spans="1:5" x14ac:dyDescent="0.35">
      <c r="A31" s="2" t="s">
        <v>301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2022-12-15T10:51:01Z</dcterms:modified>
</cp:coreProperties>
</file>