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61071AB1-9389-48A4-A6C2-10218D3D9ACA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12" i="37"/>
  <c r="O12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<sst xmlns="http://schemas.openxmlformats.org/spreadsheetml/2006/main" count="994" uniqueCount="481">
  <si>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</si>
  <si>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</si>
  <si>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</si>
  <si>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</si>
  <si>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</si>
  <si>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</si>
  <si>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</si>
  <si>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</si>
  <si>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</si>
  <si>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</si>
  <si>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</si>
  <si>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</si>
  <si>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</si>
  <si>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</si>
  <si>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</si>
  <si>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</si>
  <si>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</si>
  <si>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</si>
  <si>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</si>
  <si>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</si>
  <si>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</si>
  <si>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</si>
  <si>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</si>
  <si>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</si>
  <si>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</si>
  <si>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</si>
  <si>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</si>
  <si>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</si>
  <si>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</si>
  <si>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</si>
  <si>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</si>
  <si>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</si>
  <si>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</si>
  <si>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</si>
  <si>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</si>
  <si>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</si>
  <si>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</si>
  <si>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</si>
  <si>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</si>
  <si>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</si>
  <si>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</si>
  <si>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</si>
  <si>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</si>
  <si>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</si>
  <si>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</si>
  <si>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</si>
  <si>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</si>
  <si>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</si>
  <si>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</si>
  <si>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</si>
  <si>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</si>
  <si>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</si>
  <si>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</si>
  <si>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</si>
  <si>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</si>
  <si>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</si>
  <si>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</si>
  <si>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</si>
  <si>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</si>
  <si>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</si>
  <si>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</si>
  <si>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</si>
  <si>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</si>
  <si>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</si>
  <si>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</si>
  <si>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</si>
  <si>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</si>
  <si>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</si>
  <si>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</si>
  <si>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</si>
  <si>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</si>
  <si>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</si>
  <si>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</si>
  <si>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</si>
  <si>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</si>
  <si>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</si>
  <si>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</si>
  <si>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</si>
  <si>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</si>
  <si>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</si>
  <si>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</si>
  <si>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</si>
  <si>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</si>
  <si>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</si>
  <si>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</si>
  <si>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</si>
  <si>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</si>
  <si>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</si>
  <si>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</si>
  <si>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</si>
  <si>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</si>
  <si>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</si>
  <si>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</si>
  <si>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</si>
  <si>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</si>
  <si>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</si>
  <si>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</si>
  <si>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</si>
  <si>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</si>
  <si>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</si>
  <si>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</si>
  <si>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</si>
  <si>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</si>
  <si>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</si>
  <si>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</si>
  <si>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</si>
  <si>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</si>
  <si>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</si>
  <si>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</si>
  <si>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</si>
  <si>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</si>
  <si>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</si>
  <si>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</si>
  <si>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</si>
  <si>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</si>
  <si>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</si>
  <si>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</si>
  <si>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</si>
  <si>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</si>
  <si>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</si>
  <si>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</si>
  <si>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</si>
  <si>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</si>
  <si>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</si>
  <si>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</si>
  <si>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</si>
  <si>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</si>
  <si>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</si>
  <si>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</si>
  <si>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</si>
  <si>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</si>
  <si>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</si>
  <si>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</si>
  <si>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</si>
  <si>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</si>
  <si>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</si>
  <si>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</si>
  <si>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</si>
  <si>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</si>
  <si>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</si>
  <si>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</si>
  <si>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</si>
  <si>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</si>
  <si>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</si>
  <si>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</si>
  <si>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</si>
  <si>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</si>
  <si>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</si>
  <si>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</si>
  <si>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</si>
  <si>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</si>
  <si>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</si>
  <si>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</si>
  <si>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</si>
  <si>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</si>
  <si>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</si>
  <si>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</si>
  <si>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</si>
  <si>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</si>
  <si>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</si>
  <si>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</si>
  <si>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</si>
  <si>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</si>
  <si>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</si>
  <si>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</si>
  <si>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</si>
  <si>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</si>
  <si>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</si>
  <si>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</si>
  <si>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</si>
  <si>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</si>
  <si>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</si>
  <si>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</si>
  <si>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</si>
  <si>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</si>
  <si>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</si>
  <si>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</si>
  <si>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</si>
  <si>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</si>
  <si>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</si>
  <si>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</si>
  <si>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</si>
  <si>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</si>
  <si>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</si>
  <si>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</si>
  <si>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</si>
  <si>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</si>
  <si>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</si>
  <si>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</si>
  <si>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</si>
  <si>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</si>
  <si>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</si>
  <si>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</si>
  <si>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</si>
  <si>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</si>
  <si>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</si>
  <si>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</si>
  <si>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</si>
  <si>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</si>
  <si>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</si>
  <si>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</si>
  <si>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</si>
  <si>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</si>
  <si>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</si>
  <si>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</si>
  <si>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</si>
  <si>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</si>
  <si>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</si>
  <si>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</si>
  <si>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</si>
  <si>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</si>
  <si>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</si>
  <si>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</si>
  <si>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</si>
  <si>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</si>
  <si>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</si>
  <si>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</si>
  <si>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</si>
  <si>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</si>
  <si>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</si>
  <si>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</si>
  <si>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</si>
  <si>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</si>
  <si>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</si>
  <si>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</si>
  <si>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</si>
  <si>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</si>
  <si>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</si>
  <si>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</si>
  <si>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</si>
  <si>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</si>
  <si>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</si>
  <si>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</si>
  <si>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</si>
  <si>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</si>
  <si>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</si>
  <si>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</si>
  <si>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</si>
  <si>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</si>
  <si>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</si>
  <si>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</si>
  <si>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</si>
  <si>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</si>
  <si>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</si>
  <si>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</si>
  <si>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</si>
  <si>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</si>
  <si>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</si>
  <si>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</si>
  <si>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</si>
  <si>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</si>
  <si>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</si>
  <si>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</si>
  <si>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</si>
  <si>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</si>
  <si>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</si>
  <si>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</si>
  <si>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</si>
  <si>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</si>
  <si>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</si>
  <si>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</si>
  <si>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</si>
  <si>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</si>
  <si>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</si>
  <si>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</si>
  <si>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</si>
  <si>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</si>
  <si>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</si>
  <si>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</si>
  <si>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</si>
  <si>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</si>
  <si>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</si>
  <si>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</si>
  <si>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</si>
  <si>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</si>
  <si>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</si>
  <si>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</si>
  <si>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</si>
  <si>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</si>
  <si>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</si>
  <si>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</si>
  <si>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</si>
  <si>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</si>
  <si>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</si>
  <si>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</si>
  <si>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</si>
  <si>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</si>
  <si>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</si>
  <si>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</si>
  <si>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</si>
  <si>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</si>
  <si>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</si>
  <si>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</si>
  <si>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</si>
  <si>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</si>
  <si>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</si>
  <si>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</si>
  <si>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</si>
  <si>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</si>
  <si>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</si>
  <si>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</si>
  <si>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</si>
  <si>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</si>
  <si>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</si>
  <si>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</si>
  <si>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</si>
  <si>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</si>
  <si>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</si>
  <si>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</si>
  <si>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</si>
  <si>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</si>
  <si>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</si>
  <si>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</si>
  <si>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</si>
  <si>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</si>
  <si>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</si>
  <si>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</si>
  <si>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</si>
  <si>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</si>
  <si>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</si>
  <si>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</si>
  <si>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</si>
  <si>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</si>
  <si>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</si>
  <si>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</si>
  <si>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</si>
  <si>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</si>
  <si>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</si>
  <si>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</si>
  <si>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</si>
  <si>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</si>
  <si>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</si>
  <si>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</si>
  <si>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</si>
  <si>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</si>
  <si>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</si>
  <si>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</si>
  <si>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</si>
  <si>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</si>
  <si>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</si>
  <si>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</si>
  <si>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</si>
  <si>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</si>
  <si>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</si>
  <si>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</si>
  <si>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</si>
  <si>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</si>
  <si>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</si>
  <si>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</si>
  <si>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</si>
  <si>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</si>
  <si>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</si>
  <si>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</si>
  <si>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</si>
  <si>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</si>
  <si>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</si>
  <si>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</si>
  <si>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</si>
  <si>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</si>
  <si>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</si>
  <si>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</si>
  <si>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</si>
  <si>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</si>
  <si>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</si>
  <si>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</si>
  <si>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</si>
  <si>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</si>
  <si>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</si>
  <si>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</si>
  <si>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</si>
  <si>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</si>
  <si>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</si>
  <si>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</si>
  <si>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</si>
  <si>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</si>
  <si>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</si>
  <si>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</si>
  <si>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</si>
  <si>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</si>
  <si>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</si>
  <si>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</si>
  <si>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</si>
  <si>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</si>
  <si>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</si>
  <si>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</si>
  <si>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</si>
  <si>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</si>
  <si>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</si>
  <si>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</si>
  <si>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</si>
  <si>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</si>
  <si>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</si>
  <si>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</si>
  <si>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</si>
  <si>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</si>
  <si>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</si>
  <si>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</si>
  <si>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</si>
  <si>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</si>
  <si>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</si>
  <si>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</si>
  <si>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</si>
  <si>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</si>
  <si>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</si>
  <si>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Väst</t>
  </si>
  <si>
    <t>Falkenberg</t>
  </si>
  <si>
    <t>Halmstad</t>
  </si>
  <si>
    <t>Hylte</t>
  </si>
  <si>
    <t>Kungsbacka</t>
  </si>
  <si>
    <t>Laholm</t>
  </si>
  <si>
    <t>Varberg</t>
  </si>
  <si>
    <t>10,9–16,3</t>
  </si>
  <si>
    <t>17,6–24,4</t>
  </si>
  <si>
    <t>13–18,5</t>
  </si>
  <si>
    <t>13,7–19,8</t>
  </si>
  <si>
    <t>11,5–16,5</t>
  </si>
  <si>
    <t>13,8–19,8</t>
  </si>
  <si>
    <t>10,8–15,9</t>
  </si>
  <si>
    <t>16–22,3</t>
  </si>
  <si>
    <t>10,9–15,9</t>
  </si>
  <si>
    <t>17,1–23,6</t>
  </si>
  <si>
    <t>11,2–16,2</t>
  </si>
  <si>
    <t>18,6–25,3</t>
  </si>
  <si>
    <t>12–17,1</t>
  </si>
  <si>
    <t>20,7–27,5</t>
  </si>
  <si>
    <t>10,4–15,1</t>
  </si>
  <si>
    <t>21,4–28,3</t>
  </si>
  <si>
    <t>22–29,3</t>
  </si>
  <si>
    <t>4,9–8,8</t>
  </si>
  <si>
    <t>3,7–7,6</t>
  </si>
  <si>
    <t>9,6–14,5</t>
  </si>
  <si>
    <t>3,3–6,9</t>
  </si>
  <si>
    <t>10,3–15,1</t>
  </si>
  <si>
    <t>4–7,9</t>
  </si>
  <si>
    <t>9,2–13,9</t>
  </si>
  <si>
    <t>4,4–8,3</t>
  </si>
  <si>
    <t>7,9–12,3</t>
  </si>
  <si>
    <t>5,2–9,4</t>
  </si>
  <si>
    <t>6,9–11,6</t>
  </si>
  <si>
    <t>9–13,6</t>
  </si>
  <si>
    <t>8,2–13,1</t>
  </si>
  <si>
    <t>9,9–14,5</t>
  </si>
  <si>
    <t>8,3–13,3</t>
  </si>
  <si>
    <t>8,6–13,9</t>
  </si>
  <si>
    <t>2,3-4,6</t>
  </si>
  <si>
    <t>0,5-2,1</t>
  </si>
  <si>
    <t>47,6-53,9</t>
  </si>
  <si>
    <t>39-45,6</t>
  </si>
  <si>
    <t>29-34,9</t>
  </si>
  <si>
    <t>39,5-46,3</t>
  </si>
  <si>
    <t>11,7-16,1</t>
  </si>
  <si>
    <t>11,2-15,8</t>
  </si>
  <si>
    <t>10,5-14,7</t>
  </si>
  <si>
    <t>17-22,4</t>
  </si>
  <si>
    <t>5,3-8,4</t>
  </si>
  <si>
    <t>4,1-7,2</t>
  </si>
  <si>
    <t>Redovisningsekonomer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</si>
  <si>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4 026 kvinnor vars yrke är okänt.</t>
    </r>
  </si>
  <si>
    <t>Ingenjörer och tekniker inom bygg och anläggning</t>
  </si>
  <si>
    <t>Övriga byggnads- och anläggningsarbetare</t>
  </si>
  <si>
    <t>Anläggningsmaskinförare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</si>
  <si>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6 138 män vars yrke är okänt.</t>
    </r>
  </si>
  <si>
    <t>1-3</t>
  </si>
  <si>
    <t>15-19</t>
  </si>
  <si>
    <t>13-17</t>
  </si>
  <si>
    <t>28-33</t>
  </si>
  <si>
    <t>8-12</t>
  </si>
  <si>
    <t>8-11</t>
  </si>
  <si>
    <t>0,7-1,9</t>
  </si>
  <si>
    <t>6,2-9,2</t>
  </si>
  <si>
    <t>2,9-5,1</t>
  </si>
  <si>
    <t>1,6-3,3</t>
  </si>
  <si>
    <t>7-11</t>
  </si>
  <si>
    <t>7-10</t>
  </si>
  <si>
    <t>0,5-1,8</t>
  </si>
  <si>
    <t>6,3-9,6</t>
  </si>
  <si>
    <t>2,9-5,4</t>
  </si>
  <si>
    <t>1,3-3,0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</si>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</sst>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9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8" fillId="0" borderId="9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2" borderId="2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342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273</v>
      </c>
      <c r="C4" s="125" t="s">
        <v>348</v>
      </c>
      <c r="D4" s="125"/>
    </row>
    <row r="5" spans="1:4" x14ac:dyDescent="0.35">
      <c r="A5" s="125" t="s">
        <v>3</v>
      </c>
      <c r="B5" s="125" t="s">
        <v>274</v>
      </c>
      <c r="C5" s="125" t="s">
        <v>349</v>
      </c>
      <c r="D5" s="125"/>
    </row>
    <row r="6" spans="1:4" x14ac:dyDescent="0.35">
      <c r="A6" s="125" t="s">
        <v>4</v>
      </c>
      <c r="B6" s="125" t="s">
        <v>275</v>
      </c>
      <c r="C6" s="125" t="s">
        <v>350</v>
      </c>
      <c r="D6" s="125"/>
    </row>
    <row r="7" spans="1:4" x14ac:dyDescent="0.35">
      <c r="A7" s="125" t="s">
        <v>5</v>
      </c>
      <c r="B7" s="125" t="s">
        <v>351</v>
      </c>
      <c r="C7" s="125" t="s">
        <v>352</v>
      </c>
      <c r="D7" s="125"/>
    </row>
    <row r="8" spans="1:4" x14ac:dyDescent="0.35">
      <c r="A8" s="125" t="s">
        <v>6</v>
      </c>
      <c r="B8" s="125" t="s">
        <v>353</v>
      </c>
      <c r="C8" s="125" t="s">
        <v>354</v>
      </c>
      <c r="D8" s="125"/>
    </row>
    <row r="9" spans="1:4" x14ac:dyDescent="0.35">
      <c r="A9" s="125" t="s">
        <v>7</v>
      </c>
      <c r="B9" s="125" t="s">
        <v>279</v>
      </c>
      <c r="C9" s="125" t="s">
        <v>355</v>
      </c>
      <c r="D9" s="125"/>
    </row>
    <row r="10" spans="1:4" x14ac:dyDescent="0.35">
      <c r="A10" s="125" t="s">
        <v>8</v>
      </c>
      <c r="B10" s="125" t="s">
        <v>280</v>
      </c>
      <c r="C10" s="125" t="s">
        <v>356</v>
      </c>
      <c r="D10" s="125"/>
    </row>
    <row r="11" spans="1:4" x14ac:dyDescent="0.35">
      <c r="A11" s="125" t="s">
        <v>9</v>
      </c>
      <c r="B11" s="125" t="s">
        <v>281</v>
      </c>
      <c r="C11" s="125" t="s">
        <v>357</v>
      </c>
      <c r="D11" s="125"/>
    </row>
    <row r="12" spans="1:4" x14ac:dyDescent="0.35">
      <c r="A12" s="125" t="s">
        <v>10</v>
      </c>
      <c r="B12" s="125" t="s">
        <v>306</v>
      </c>
      <c r="C12" s="125" t="s">
        <v>358</v>
      </c>
      <c r="D12" s="125"/>
    </row>
    <row r="13" spans="1:4" x14ac:dyDescent="0.35">
      <c r="A13" s="125" t="s">
        <v>11</v>
      </c>
      <c r="B13" s="125" t="s">
        <v>307</v>
      </c>
      <c r="C13" s="125" t="s">
        <v>359</v>
      </c>
      <c r="D13" s="125"/>
    </row>
    <row r="14" spans="1:4" x14ac:dyDescent="0.35">
      <c r="A14" s="125" t="s">
        <v>12</v>
      </c>
      <c r="B14" s="125" t="s">
        <v>308</v>
      </c>
      <c r="C14" s="125" t="s">
        <v>360</v>
      </c>
      <c r="D14" s="125"/>
    </row>
    <row r="15" spans="1:4" x14ac:dyDescent="0.35">
      <c r="A15" s="125" t="s">
        <v>13</v>
      </c>
      <c r="B15" s="125" t="s">
        <v>309</v>
      </c>
      <c r="C15" s="125" t="s">
        <v>361</v>
      </c>
      <c r="D15" s="125"/>
    </row>
    <row r="16" spans="1:4" x14ac:dyDescent="0.35">
      <c r="A16" s="125" t="s">
        <v>14</v>
      </c>
      <c r="B16" s="125" t="s">
        <v>310</v>
      </c>
      <c r="C16" s="125" t="s">
        <v>362</v>
      </c>
      <c r="D16" s="125"/>
    </row>
    <row r="17" spans="1:4" x14ac:dyDescent="0.35">
      <c r="A17" s="125" t="s">
        <v>15</v>
      </c>
      <c r="B17" s="125" t="s">
        <v>311</v>
      </c>
      <c r="C17" s="125" t="s">
        <v>363</v>
      </c>
      <c r="D17" s="125"/>
    </row>
    <row r="18" spans="1:4" x14ac:dyDescent="0.35">
      <c r="A18" s="125" t="s">
        <v>16</v>
      </c>
      <c r="B18" s="125" t="s">
        <v>312</v>
      </c>
      <c r="C18" s="125" t="s">
        <v>364</v>
      </c>
      <c r="D18" s="125"/>
    </row>
    <row r="19" spans="1:4" x14ac:dyDescent="0.35">
      <c r="A19" s="125" t="s">
        <v>145</v>
      </c>
      <c r="B19" s="125" t="s">
        <v>314</v>
      </c>
      <c r="C19" s="125" t="s">
        <v>365</v>
      </c>
      <c r="D19" s="125"/>
    </row>
    <row r="20" spans="1:4" x14ac:dyDescent="0.35">
      <c r="A20" s="125" t="s">
        <v>146</v>
      </c>
      <c r="B20" s="125" t="s">
        <v>315</v>
      </c>
      <c r="C20" s="125" t="s">
        <v>366</v>
      </c>
      <c r="D20" s="125"/>
    </row>
    <row r="21" spans="1:4" x14ac:dyDescent="0.35">
      <c r="A21" s="125" t="s">
        <v>147</v>
      </c>
      <c r="B21" s="125" t="s">
        <v>316</v>
      </c>
      <c r="C21" s="125" t="s">
        <v>367</v>
      </c>
      <c r="D21" s="125"/>
    </row>
    <row r="22" spans="1:4" x14ac:dyDescent="0.35">
      <c r="A22" s="125" t="s">
        <v>320</v>
      </c>
      <c r="B22" s="125" t="s">
        <v>317</v>
      </c>
      <c r="C22" s="125" t="s">
        <v>323</v>
      </c>
      <c r="D22" s="125"/>
    </row>
    <row r="23" spans="1:4" x14ac:dyDescent="0.35">
      <c r="A23" s="125" t="s">
        <v>321</v>
      </c>
      <c r="B23" s="125" t="s">
        <v>318</v>
      </c>
      <c r="C23" s="125" t="s">
        <v>324</v>
      </c>
      <c r="D23" s="125"/>
    </row>
    <row r="24" spans="1:4" x14ac:dyDescent="0.35">
      <c r="A24" s="125" t="s">
        <v>322</v>
      </c>
      <c r="B24" s="125" t="s">
        <v>319</v>
      </c>
      <c r="C24" s="125" t="s">
        <v>325</v>
      </c>
      <c r="D24" s="125"/>
    </row>
    <row r="25" spans="1:4" x14ac:dyDescent="0.35">
      <c r="A25" s="125" t="s">
        <v>148</v>
      </c>
      <c r="B25" s="125" t="s">
        <v>328</v>
      </c>
      <c r="C25" s="125" t="s">
        <v>368</v>
      </c>
      <c r="D25" s="125"/>
    </row>
    <row r="26" spans="1:4" x14ac:dyDescent="0.35">
      <c r="A26" s="125" t="s">
        <v>149</v>
      </c>
      <c r="B26" s="125" t="s">
        <v>329</v>
      </c>
      <c r="C26" s="125" t="s">
        <v>369</v>
      </c>
      <c r="D26" s="125"/>
    </row>
    <row r="27" spans="1:4" x14ac:dyDescent="0.35">
      <c r="A27" s="125" t="s">
        <v>331</v>
      </c>
      <c r="B27" s="125" t="s">
        <v>330</v>
      </c>
      <c r="C27" s="125" t="s">
        <v>334</v>
      </c>
      <c r="D27" s="125"/>
    </row>
    <row r="28" spans="1:4" x14ac:dyDescent="0.35">
      <c r="A28" s="125" t="s">
        <v>332</v>
      </c>
      <c r="B28" s="125" t="s">
        <v>333</v>
      </c>
      <c r="C28" s="125" t="s">
        <v>335</v>
      </c>
      <c r="D28" s="125"/>
    </row>
    <row r="29" spans="1:4" x14ac:dyDescent="0.35">
      <c r="A29" s="125" t="s">
        <v>103</v>
      </c>
      <c r="B29" s="125" t="s">
        <v>336</v>
      </c>
      <c r="C29" s="125" t="s">
        <v>370</v>
      </c>
      <c r="D29" s="125"/>
    </row>
    <row r="30" spans="1:4" x14ac:dyDescent="0.35">
      <c r="A30" s="125" t="s">
        <v>104</v>
      </c>
      <c r="B30" s="125" t="s">
        <v>337</v>
      </c>
      <c r="C30" s="125" t="s">
        <v>371</v>
      </c>
      <c r="D30" s="125"/>
    </row>
    <row r="31" spans="1:4" x14ac:dyDescent="0.35">
      <c r="A31" s="125" t="s">
        <v>152</v>
      </c>
      <c r="B31" s="125" t="s">
        <v>338</v>
      </c>
      <c r="C31" s="125" t="s">
        <v>372</v>
      </c>
      <c r="D31" s="125"/>
    </row>
    <row r="32" spans="1:4" x14ac:dyDescent="0.35">
      <c r="A32" s="125" t="s">
        <v>153</v>
      </c>
      <c r="B32" s="125" t="s">
        <v>339</v>
      </c>
      <c r="C32" s="125" t="s">
        <v>373</v>
      </c>
      <c r="D32" s="125"/>
    </row>
    <row r="33" spans="1:4" x14ac:dyDescent="0.35">
      <c r="A33" s="125" t="s">
        <v>154</v>
      </c>
      <c r="B33" s="126" t="s">
        <v>340</v>
      </c>
      <c r="C33" s="125" t="s">
        <v>374</v>
      </c>
      <c r="D33" s="126"/>
    </row>
    <row r="34" spans="1:4" x14ac:dyDescent="0.35">
      <c r="A34" s="125" t="s">
        <v>343</v>
      </c>
      <c r="B34" s="126" t="s">
        <v>341</v>
      </c>
      <c r="C34" s="125" t="s">
        <v>344</v>
      </c>
      <c r="D34" s="126"/>
    </row>
    <row r="35" spans="1:4" x14ac:dyDescent="0.35">
      <c r="A35" s="125" t="s">
        <v>345</v>
      </c>
      <c r="B35" s="126" t="s">
        <v>346</v>
      </c>
      <c r="C35" s="125" t="s">
        <v>347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4" t="s">
        <v>220</v>
      </c>
      <c r="B41" s="174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1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306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5" t="s">
        <v>78</v>
      </c>
      <c r="C4" s="176"/>
      <c r="D4" s="176"/>
      <c r="E4" s="177"/>
      <c r="F4" s="175" t="s">
        <v>79</v>
      </c>
      <c r="G4" s="176"/>
      <c r="H4" s="176"/>
      <c r="I4" s="176"/>
    </row>
    <row r="5" spans="1:9" ht="22" customHeight="1" thickBot="1" x14ac:dyDescent="0.4">
      <c r="A5" s="45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405</v>
      </c>
      <c r="B7" s="148">
        <v>161540</v>
      </c>
      <c r="C7" s="148">
        <v>67983</v>
      </c>
      <c r="D7" s="148">
        <v>70</v>
      </c>
      <c r="E7" s="148">
        <v>30</v>
      </c>
      <c r="F7" s="148">
        <v>24847</v>
      </c>
      <c r="G7" s="148">
        <v>15919</v>
      </c>
      <c r="H7" s="148">
        <v>61</v>
      </c>
      <c r="I7" s="148">
        <v>39</v>
      </c>
    </row>
    <row r="8" spans="1:9" ht="22" customHeight="1" x14ac:dyDescent="0.35">
      <c r="A8" s="96" t="s">
        <v>406</v>
      </c>
      <c r="B8" s="164">
        <v>361452</v>
      </c>
      <c r="C8" s="164">
        <v>152287</v>
      </c>
      <c r="D8" s="164">
        <v>70</v>
      </c>
      <c r="E8" s="164">
        <v>30</v>
      </c>
      <c r="F8" s="164">
        <v>53073</v>
      </c>
      <c r="G8" s="164">
        <v>34886</v>
      </c>
      <c r="H8" s="164">
        <v>60</v>
      </c>
      <c r="I8" s="164">
        <v>40</v>
      </c>
    </row>
    <row r="9" spans="1:9" ht="22" customHeight="1" x14ac:dyDescent="0.35">
      <c r="A9" s="16" t="s">
        <v>407</v>
      </c>
      <c r="B9" s="148">
        <v>36508</v>
      </c>
      <c r="C9" s="148">
        <v>14351</v>
      </c>
      <c r="D9" s="148">
        <v>72</v>
      </c>
      <c r="E9" s="148">
        <v>28</v>
      </c>
      <c r="F9" s="148">
        <v>4711</v>
      </c>
      <c r="G9" s="148">
        <v>3165</v>
      </c>
      <c r="H9" s="148">
        <v>60</v>
      </c>
      <c r="I9" s="148">
        <v>40</v>
      </c>
    </row>
    <row r="10" spans="1:9" ht="22" customHeight="1" x14ac:dyDescent="0.35">
      <c r="A10" s="96" t="s">
        <v>408</v>
      </c>
      <c r="B10" s="164">
        <v>262952</v>
      </c>
      <c r="C10" s="164">
        <v>117454</v>
      </c>
      <c r="D10" s="164">
        <v>69</v>
      </c>
      <c r="E10" s="164">
        <v>31</v>
      </c>
      <c r="F10" s="164">
        <v>47275</v>
      </c>
      <c r="G10" s="164">
        <v>29028</v>
      </c>
      <c r="H10" s="164">
        <v>62</v>
      </c>
      <c r="I10" s="164">
        <v>38</v>
      </c>
    </row>
    <row r="11" spans="1:9" ht="22" customHeight="1" x14ac:dyDescent="0.35">
      <c r="A11" s="16" t="s">
        <v>409</v>
      </c>
      <c r="B11" s="148">
        <v>88252</v>
      </c>
      <c r="C11" s="148">
        <v>38225</v>
      </c>
      <c r="D11" s="148">
        <v>70</v>
      </c>
      <c r="E11" s="148">
        <v>30</v>
      </c>
      <c r="F11" s="148">
        <v>13331</v>
      </c>
      <c r="G11" s="148">
        <v>8399</v>
      </c>
      <c r="H11" s="148">
        <v>61</v>
      </c>
      <c r="I11" s="148">
        <v>39</v>
      </c>
    </row>
    <row r="12" spans="1:9" ht="22" customHeight="1" thickBot="1" x14ac:dyDescent="0.4">
      <c r="A12" s="96" t="s">
        <v>410</v>
      </c>
      <c r="B12" s="164">
        <v>219553</v>
      </c>
      <c r="C12" s="164">
        <v>94301</v>
      </c>
      <c r="D12" s="164">
        <v>70</v>
      </c>
      <c r="E12" s="164">
        <v>30</v>
      </c>
      <c r="F12" s="164">
        <v>34844</v>
      </c>
      <c r="G12" s="164">
        <v>23307</v>
      </c>
      <c r="H12" s="164">
        <v>60</v>
      </c>
      <c r="I12" s="164">
        <v>40</v>
      </c>
    </row>
    <row r="13" spans="1:9" ht="22" customHeight="1" x14ac:dyDescent="0.35">
      <c r="A13" s="27" t="s">
        <v>21</v>
      </c>
      <c r="B13" s="89">
        <v>1130256</v>
      </c>
      <c r="C13" s="89">
        <v>484601</v>
      </c>
      <c r="D13" s="90">
        <v>70</v>
      </c>
      <c r="E13" s="90">
        <v>30</v>
      </c>
      <c r="F13" s="89">
        <v>178080</v>
      </c>
      <c r="G13" s="90">
        <v>114704</v>
      </c>
      <c r="H13" s="90">
        <v>61</v>
      </c>
      <c r="I13" s="90">
        <v>39</v>
      </c>
    </row>
    <row r="14" spans="1:9" ht="22" customHeight="1" thickBot="1" x14ac:dyDescent="0.4">
      <c r="A14" s="91" t="s">
        <v>22</v>
      </c>
      <c r="B14" s="92">
        <v>35458273</v>
      </c>
      <c r="C14" s="92">
        <v>14891871</v>
      </c>
      <c r="D14" s="93">
        <v>70</v>
      </c>
      <c r="E14" s="93">
        <v>30</v>
      </c>
      <c r="F14" s="92">
        <v>5049846</v>
      </c>
      <c r="G14" s="93">
        <v>3331584</v>
      </c>
      <c r="H14" s="93">
        <v>60</v>
      </c>
      <c r="I14" s="93">
        <v>40</v>
      </c>
    </row>
    <row r="15" spans="1:9" ht="15.5" x14ac:dyDescent="0.4">
      <c r="A15" s="4"/>
    </row>
    <row r="16" spans="1:9" x14ac:dyDescent="0.35">
      <c r="A16" s="2" t="s">
        <v>80</v>
      </c>
    </row>
    <row r="17" spans="1:1" ht="15.5" x14ac:dyDescent="0.4">
      <c r="A17" s="4"/>
    </row>
    <row r="18" spans="1:1" x14ac:dyDescent="0.35">
      <c r="A18" s="2" t="s">
        <v>227</v>
      </c>
    </row>
    <row r="19" spans="1:1" ht="15.5" x14ac:dyDescent="0.4">
      <c r="A19" s="4"/>
    </row>
    <row r="20" spans="1:1" ht="15.5" x14ac:dyDescent="0.35">
      <c r="A20" s="5" t="s">
        <v>23</v>
      </c>
    </row>
    <row r="21" spans="1:1" x14ac:dyDescent="0.35">
      <c r="A21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307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774</v>
      </c>
      <c r="D5" s="36">
        <v>1627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32.236568096626407</v>
      </c>
      <c r="D6" s="63">
        <f>D5/SUM(C5:D5)*100</f>
        <v>67.763431903373601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271</v>
      </c>
      <c r="B10" s="2"/>
    </row>
    <row r="11" spans="1:4" x14ac:dyDescent="0.35">
      <c r="A11" s="2" t="s">
        <v>266</v>
      </c>
      <c r="B11" s="2"/>
    </row>
    <row r="12" spans="1:4" x14ac:dyDescent="0.35">
      <c r="A12" s="2"/>
      <c r="B12" s="2"/>
    </row>
    <row r="13" spans="1:4" x14ac:dyDescent="0.35">
      <c r="A13" s="2" t="s">
        <v>267</v>
      </c>
      <c r="B13" s="2"/>
    </row>
    <row r="14" spans="1:4" x14ac:dyDescent="0.35">
      <c r="A14" s="2" t="s">
        <v>268</v>
      </c>
      <c r="B14" s="2"/>
    </row>
    <row r="15" spans="1:4" x14ac:dyDescent="0.35">
      <c r="A15" s="2"/>
      <c r="B15" s="2"/>
    </row>
    <row r="16" spans="1:4" x14ac:dyDescent="0.35">
      <c r="A16" s="2" t="s">
        <v>269</v>
      </c>
      <c r="B16" s="2"/>
    </row>
    <row r="17" spans="1:2" x14ac:dyDescent="0.35">
      <c r="A17" s="2" t="s">
        <v>270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308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6">
        <v>2673</v>
      </c>
      <c r="C7" s="156">
        <v>2921</v>
      </c>
      <c r="D7" s="149">
        <v>48</v>
      </c>
      <c r="E7" s="149">
        <v>52</v>
      </c>
      <c r="F7" s="156">
        <v>77446</v>
      </c>
      <c r="G7" s="156">
        <v>101911</v>
      </c>
      <c r="H7" s="149">
        <v>43</v>
      </c>
      <c r="I7" s="149">
        <v>57</v>
      </c>
    </row>
    <row r="8" spans="1:9" s="6" customFormat="1" ht="22" customHeight="1" x14ac:dyDescent="0.35">
      <c r="A8" s="17">
        <v>2003</v>
      </c>
      <c r="B8" s="157">
        <v>2890</v>
      </c>
      <c r="C8" s="157">
        <v>3297</v>
      </c>
      <c r="D8" s="151">
        <v>47</v>
      </c>
      <c r="E8" s="151">
        <v>53</v>
      </c>
      <c r="F8" s="157">
        <v>91795</v>
      </c>
      <c r="G8" s="158">
        <v>123061</v>
      </c>
      <c r="H8" s="151">
        <v>43</v>
      </c>
      <c r="I8" s="151">
        <v>57</v>
      </c>
    </row>
    <row r="9" spans="1:9" s="6" customFormat="1" ht="22" customHeight="1" x14ac:dyDescent="0.35">
      <c r="A9" s="49">
        <v>2004</v>
      </c>
      <c r="B9" s="159">
        <v>3004</v>
      </c>
      <c r="C9" s="159">
        <v>3453</v>
      </c>
      <c r="D9" s="160">
        <v>47</v>
      </c>
      <c r="E9" s="160">
        <v>53</v>
      </c>
      <c r="F9" s="159">
        <v>100090</v>
      </c>
      <c r="G9" s="159">
        <v>130603</v>
      </c>
      <c r="H9" s="160">
        <v>43</v>
      </c>
      <c r="I9" s="160">
        <v>57</v>
      </c>
    </row>
    <row r="10" spans="1:9" s="6" customFormat="1" ht="22" customHeight="1" x14ac:dyDescent="0.35">
      <c r="A10" s="17">
        <v>2005</v>
      </c>
      <c r="B10" s="157">
        <v>3284</v>
      </c>
      <c r="C10" s="157">
        <v>3310</v>
      </c>
      <c r="D10" s="151">
        <v>50</v>
      </c>
      <c r="E10" s="151">
        <v>50</v>
      </c>
      <c r="F10" s="157">
        <v>104791</v>
      </c>
      <c r="G10" s="158">
        <v>126869</v>
      </c>
      <c r="H10" s="151">
        <v>45</v>
      </c>
      <c r="I10" s="151">
        <v>55</v>
      </c>
    </row>
    <row r="11" spans="1:9" s="6" customFormat="1" ht="22" customHeight="1" x14ac:dyDescent="0.35">
      <c r="A11" s="49">
        <v>2006</v>
      </c>
      <c r="B11" s="159">
        <v>2875</v>
      </c>
      <c r="C11" s="159">
        <v>2924</v>
      </c>
      <c r="D11" s="160">
        <v>50</v>
      </c>
      <c r="E11" s="160">
        <v>50</v>
      </c>
      <c r="F11" s="159">
        <v>92667</v>
      </c>
      <c r="G11" s="159">
        <v>109738</v>
      </c>
      <c r="H11" s="160">
        <v>46</v>
      </c>
      <c r="I11" s="160">
        <v>54</v>
      </c>
    </row>
    <row r="12" spans="1:9" s="6" customFormat="1" ht="22" customHeight="1" x14ac:dyDescent="0.35">
      <c r="A12" s="17">
        <v>2007</v>
      </c>
      <c r="B12" s="157">
        <v>2173</v>
      </c>
      <c r="C12" s="157">
        <v>2135</v>
      </c>
      <c r="D12" s="151">
        <v>50</v>
      </c>
      <c r="E12" s="151">
        <v>50</v>
      </c>
      <c r="F12" s="157">
        <v>75553</v>
      </c>
      <c r="G12" s="158">
        <v>85851</v>
      </c>
      <c r="H12" s="151">
        <v>47</v>
      </c>
      <c r="I12" s="151">
        <v>53</v>
      </c>
    </row>
    <row r="13" spans="1:9" s="6" customFormat="1" ht="22" customHeight="1" x14ac:dyDescent="0.35">
      <c r="A13" s="49">
        <v>2008</v>
      </c>
      <c r="B13" s="159">
        <v>1777</v>
      </c>
      <c r="C13" s="159">
        <v>1845</v>
      </c>
      <c r="D13" s="160">
        <v>49</v>
      </c>
      <c r="E13" s="160">
        <v>51</v>
      </c>
      <c r="F13" s="159">
        <v>65481</v>
      </c>
      <c r="G13" s="159">
        <v>75829</v>
      </c>
      <c r="H13" s="160">
        <v>46</v>
      </c>
      <c r="I13" s="160">
        <v>54</v>
      </c>
    </row>
    <row r="14" spans="1:9" s="6" customFormat="1" ht="22" customHeight="1" x14ac:dyDescent="0.35">
      <c r="A14" s="17">
        <v>2009</v>
      </c>
      <c r="B14" s="157">
        <v>2573</v>
      </c>
      <c r="C14" s="157">
        <v>3383</v>
      </c>
      <c r="D14" s="151">
        <v>43</v>
      </c>
      <c r="E14" s="151">
        <v>57</v>
      </c>
      <c r="F14" s="157">
        <v>92395</v>
      </c>
      <c r="G14" s="158">
        <v>129836</v>
      </c>
      <c r="H14" s="151">
        <v>42</v>
      </c>
      <c r="I14" s="151">
        <v>58</v>
      </c>
    </row>
    <row r="15" spans="1:9" s="6" customFormat="1" ht="22" customHeight="1" x14ac:dyDescent="0.35">
      <c r="A15" s="49">
        <v>2010</v>
      </c>
      <c r="B15" s="159">
        <v>2832</v>
      </c>
      <c r="C15" s="159">
        <v>3145</v>
      </c>
      <c r="D15" s="160">
        <v>47</v>
      </c>
      <c r="E15" s="160">
        <v>53</v>
      </c>
      <c r="F15" s="159">
        <v>96667</v>
      </c>
      <c r="G15" s="159">
        <v>120006</v>
      </c>
      <c r="H15" s="160">
        <v>45</v>
      </c>
      <c r="I15" s="160">
        <v>55</v>
      </c>
    </row>
    <row r="16" spans="1:9" s="6" customFormat="1" ht="22" customHeight="1" x14ac:dyDescent="0.35">
      <c r="A16" s="17">
        <v>2011</v>
      </c>
      <c r="B16" s="157">
        <v>2562</v>
      </c>
      <c r="C16" s="157">
        <v>2464</v>
      </c>
      <c r="D16" s="151">
        <v>51</v>
      </c>
      <c r="E16" s="151">
        <v>49</v>
      </c>
      <c r="F16" s="157">
        <v>91771</v>
      </c>
      <c r="G16" s="158">
        <v>102203</v>
      </c>
      <c r="H16" s="151">
        <v>47</v>
      </c>
      <c r="I16" s="151">
        <v>53</v>
      </c>
    </row>
    <row r="17" spans="1:9" s="6" customFormat="1" ht="22" customHeight="1" x14ac:dyDescent="0.35">
      <c r="A17" s="49">
        <v>2012</v>
      </c>
      <c r="B17" s="159">
        <v>2488</v>
      </c>
      <c r="C17" s="159">
        <v>2588</v>
      </c>
      <c r="D17" s="160">
        <v>49</v>
      </c>
      <c r="E17" s="160">
        <v>51</v>
      </c>
      <c r="F17" s="159">
        <v>91289</v>
      </c>
      <c r="G17" s="159">
        <v>108820</v>
      </c>
      <c r="H17" s="160">
        <v>46</v>
      </c>
      <c r="I17" s="160">
        <v>54</v>
      </c>
    </row>
    <row r="18" spans="1:9" s="6" customFormat="1" ht="22" customHeight="1" x14ac:dyDescent="0.35">
      <c r="A18" s="17">
        <v>2013</v>
      </c>
      <c r="B18" s="157">
        <v>2336</v>
      </c>
      <c r="C18" s="157">
        <v>2831</v>
      </c>
      <c r="D18" s="151">
        <v>45</v>
      </c>
      <c r="E18" s="151">
        <v>55</v>
      </c>
      <c r="F18" s="157">
        <v>90459</v>
      </c>
      <c r="G18" s="158">
        <v>112060</v>
      </c>
      <c r="H18" s="151">
        <v>45</v>
      </c>
      <c r="I18" s="151">
        <v>55</v>
      </c>
    </row>
    <row r="19" spans="1:9" s="6" customFormat="1" ht="22" customHeight="1" x14ac:dyDescent="0.35">
      <c r="A19" s="49">
        <v>2014</v>
      </c>
      <c r="B19" s="159">
        <v>2180</v>
      </c>
      <c r="C19" s="159">
        <v>2652</v>
      </c>
      <c r="D19" s="160">
        <v>45</v>
      </c>
      <c r="E19" s="160">
        <v>55</v>
      </c>
      <c r="F19" s="159">
        <v>85825</v>
      </c>
      <c r="G19" s="159">
        <v>106608</v>
      </c>
      <c r="H19" s="160">
        <v>45</v>
      </c>
      <c r="I19" s="160">
        <v>55</v>
      </c>
    </row>
    <row r="20" spans="1:9" s="6" customFormat="1" ht="22" customHeight="1" x14ac:dyDescent="0.35">
      <c r="A20" s="17">
        <v>2015</v>
      </c>
      <c r="B20" s="157">
        <v>2214</v>
      </c>
      <c r="C20" s="157">
        <v>2676</v>
      </c>
      <c r="D20" s="151">
        <v>45</v>
      </c>
      <c r="E20" s="151">
        <v>55</v>
      </c>
      <c r="F20" s="157">
        <v>82547</v>
      </c>
      <c r="G20" s="158">
        <v>103961</v>
      </c>
      <c r="H20" s="151">
        <v>44</v>
      </c>
      <c r="I20" s="151">
        <v>56</v>
      </c>
    </row>
    <row r="21" spans="1:9" s="6" customFormat="1" ht="22" customHeight="1" x14ac:dyDescent="0.35">
      <c r="A21" s="49">
        <v>2016</v>
      </c>
      <c r="B21" s="159">
        <v>2357</v>
      </c>
      <c r="C21" s="159">
        <v>2905</v>
      </c>
      <c r="D21" s="160">
        <v>45</v>
      </c>
      <c r="E21" s="160">
        <v>55</v>
      </c>
      <c r="F21" s="159">
        <v>80847</v>
      </c>
      <c r="G21" s="159">
        <v>102903</v>
      </c>
      <c r="H21" s="160">
        <v>44</v>
      </c>
      <c r="I21" s="160">
        <v>56</v>
      </c>
    </row>
    <row r="22" spans="1:9" s="6" customFormat="1" ht="22" customHeight="1" x14ac:dyDescent="0.35">
      <c r="A22" s="17">
        <v>2017</v>
      </c>
      <c r="B22" s="157">
        <v>2350</v>
      </c>
      <c r="C22" s="157">
        <v>2798</v>
      </c>
      <c r="D22" s="151">
        <v>46</v>
      </c>
      <c r="E22" s="151">
        <v>54</v>
      </c>
      <c r="F22" s="157">
        <v>84611</v>
      </c>
      <c r="G22" s="158">
        <v>102301</v>
      </c>
      <c r="H22" s="151">
        <v>45</v>
      </c>
      <c r="I22" s="151">
        <v>55</v>
      </c>
    </row>
    <row r="23" spans="1:9" s="6" customFormat="1" ht="22" customHeight="1" x14ac:dyDescent="0.35">
      <c r="A23" s="49">
        <v>2018</v>
      </c>
      <c r="B23" s="159">
        <v>2307</v>
      </c>
      <c r="C23" s="159">
        <v>2557</v>
      </c>
      <c r="D23" s="160">
        <v>47</v>
      </c>
      <c r="E23" s="160">
        <v>53</v>
      </c>
      <c r="F23" s="159">
        <v>85578</v>
      </c>
      <c r="G23" s="159">
        <v>95144</v>
      </c>
      <c r="H23" s="160">
        <v>47</v>
      </c>
      <c r="I23" s="160">
        <v>53</v>
      </c>
    </row>
    <row r="24" spans="1:9" s="6" customFormat="1" ht="22" customHeight="1" x14ac:dyDescent="0.35">
      <c r="A24" s="17">
        <v>2019</v>
      </c>
      <c r="B24" s="157">
        <v>2179</v>
      </c>
      <c r="C24" s="157">
        <v>2396</v>
      </c>
      <c r="D24" s="151">
        <v>48</v>
      </c>
      <c r="E24" s="151">
        <v>52</v>
      </c>
      <c r="F24" s="157">
        <v>85665</v>
      </c>
      <c r="G24" s="158">
        <v>95632</v>
      </c>
      <c r="H24" s="151">
        <v>47</v>
      </c>
      <c r="I24" s="151">
        <v>53</v>
      </c>
    </row>
    <row r="25" spans="1:9" s="6" customFormat="1" ht="22" customHeight="1" x14ac:dyDescent="0.35">
      <c r="A25" s="137">
        <v>2020</v>
      </c>
      <c r="B25" s="167">
        <v>2789</v>
      </c>
      <c r="C25" s="168">
        <v>3435</v>
      </c>
      <c r="D25" s="169">
        <v>45</v>
      </c>
      <c r="E25" s="169">
        <v>55</v>
      </c>
      <c r="F25" s="168">
        <v>111721</v>
      </c>
      <c r="G25" s="170">
        <v>132209</v>
      </c>
      <c r="H25" s="169">
        <v>46</v>
      </c>
      <c r="I25" s="169">
        <v>54</v>
      </c>
    </row>
    <row r="26" spans="1:9" s="6" customFormat="1" ht="22" customHeight="1" thickBot="1" x14ac:dyDescent="0.4">
      <c r="A26" s="118">
        <v>2021</v>
      </c>
      <c r="B26" s="119">
        <v>2174.5</v>
      </c>
      <c r="C26" s="119">
        <v>2755.9166666666665</v>
      </c>
      <c r="D26" s="120">
        <v>44.103777571199196</v>
      </c>
      <c r="E26" s="120">
        <v>55.896222428800812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309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5" t="s">
        <v>83</v>
      </c>
      <c r="C4" s="176"/>
      <c r="D4" s="176"/>
      <c r="E4" s="177"/>
      <c r="F4" s="175" t="s">
        <v>84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466.58333333333331</v>
      </c>
      <c r="C7" s="69">
        <v>225.83333333333334</v>
      </c>
      <c r="D7" s="69">
        <v>67.384763509447581</v>
      </c>
      <c r="E7" s="69">
        <v>32.615236490552412</v>
      </c>
      <c r="F7" s="69">
        <v>703.25</v>
      </c>
      <c r="G7" s="69">
        <v>430.91666666666669</v>
      </c>
      <c r="H7" s="69">
        <v>62.005878030859662</v>
      </c>
      <c r="I7" s="69">
        <v>37.994121969140338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4318</v>
      </c>
      <c r="C5" s="61">
        <f>B5/$B$26*100</f>
        <v>5.7083933741390478</v>
      </c>
    </row>
    <row r="6" spans="1:3" s="6" customFormat="1" ht="22" customHeight="1" x14ac:dyDescent="0.35">
      <c r="A6" s="17" t="s">
        <v>237</v>
      </c>
      <c r="B6" s="58">
        <v>2952</v>
      </c>
      <c r="C6" s="58">
        <f t="shared" ref="C6:C26" si="0">B6/$B$26*100</f>
        <v>3.9025422048305858</v>
      </c>
    </row>
    <row r="7" spans="1:3" s="6" customFormat="1" ht="22" customHeight="1" x14ac:dyDescent="0.35">
      <c r="A7" s="16" t="s">
        <v>244</v>
      </c>
      <c r="B7" s="61">
        <v>2664</v>
      </c>
      <c r="C7" s="61">
        <f t="shared" si="0"/>
        <v>3.5218063799690653</v>
      </c>
    </row>
    <row r="8" spans="1:3" s="6" customFormat="1" ht="22" customHeight="1" x14ac:dyDescent="0.35">
      <c r="A8" s="17" t="s">
        <v>238</v>
      </c>
      <c r="B8" s="58">
        <v>2478</v>
      </c>
      <c r="C8" s="58">
        <f t="shared" si="0"/>
        <v>3.2759144930793336</v>
      </c>
    </row>
    <row r="9" spans="1:3" s="6" customFormat="1" ht="22" customHeight="1" x14ac:dyDescent="0.35">
      <c r="A9" s="16" t="s">
        <v>242</v>
      </c>
      <c r="B9" s="61">
        <v>2387</v>
      </c>
      <c r="C9" s="61">
        <f t="shared" si="0"/>
        <v>3.1556125484182274</v>
      </c>
    </row>
    <row r="10" spans="1:3" s="6" customFormat="1" ht="22" customHeight="1" x14ac:dyDescent="0.35">
      <c r="A10" s="17" t="s">
        <v>240</v>
      </c>
      <c r="B10" s="58">
        <v>2086</v>
      </c>
      <c r="C10" s="58">
        <f t="shared" si="0"/>
        <v>2.7576907314622634</v>
      </c>
    </row>
    <row r="11" spans="1:3" s="6" customFormat="1" ht="22" customHeight="1" x14ac:dyDescent="0.35">
      <c r="A11" s="16" t="s">
        <v>243</v>
      </c>
      <c r="B11" s="61">
        <v>1837</v>
      </c>
      <c r="C11" s="61">
        <f t="shared" si="0"/>
        <v>2.4285128828840739</v>
      </c>
    </row>
    <row r="12" spans="1:3" s="6" customFormat="1" ht="22" customHeight="1" x14ac:dyDescent="0.35">
      <c r="A12" s="17" t="s">
        <v>247</v>
      </c>
      <c r="B12" s="58">
        <v>1831</v>
      </c>
      <c r="C12" s="58">
        <f t="shared" si="0"/>
        <v>2.4205808865327922</v>
      </c>
    </row>
    <row r="13" spans="1:3" s="6" customFormat="1" ht="22" customHeight="1" x14ac:dyDescent="0.35">
      <c r="A13" s="16" t="s">
        <v>246</v>
      </c>
      <c r="B13" s="61">
        <v>1795</v>
      </c>
      <c r="C13" s="61">
        <f t="shared" si="0"/>
        <v>2.3729889084251021</v>
      </c>
    </row>
    <row r="14" spans="1:3" s="6" customFormat="1" ht="22" customHeight="1" x14ac:dyDescent="0.35">
      <c r="A14" s="17" t="s">
        <v>239</v>
      </c>
      <c r="B14" s="58">
        <v>1710</v>
      </c>
      <c r="C14" s="58">
        <f t="shared" si="0"/>
        <v>2.2606189601152784</v>
      </c>
    </row>
    <row r="15" spans="1:3" s="6" customFormat="1" ht="22" customHeight="1" x14ac:dyDescent="0.35">
      <c r="A15" s="16" t="s">
        <v>248</v>
      </c>
      <c r="B15" s="61">
        <v>1708</v>
      </c>
      <c r="C15" s="61">
        <f t="shared" si="0"/>
        <v>2.2579749613315179</v>
      </c>
    </row>
    <row r="16" spans="1:3" s="6" customFormat="1" ht="22" customHeight="1" x14ac:dyDescent="0.35">
      <c r="A16" s="17" t="s">
        <v>241</v>
      </c>
      <c r="B16" s="58">
        <v>1335</v>
      </c>
      <c r="C16" s="58">
        <f t="shared" si="0"/>
        <v>1.7648691881601735</v>
      </c>
    </row>
    <row r="17" spans="1:3" s="6" customFormat="1" ht="22" customHeight="1" x14ac:dyDescent="0.35">
      <c r="A17" s="16" t="s">
        <v>251</v>
      </c>
      <c r="B17" s="61">
        <v>1264</v>
      </c>
      <c r="C17" s="61">
        <f t="shared" si="0"/>
        <v>1.6710072313366735</v>
      </c>
    </row>
    <row r="18" spans="1:3" s="6" customFormat="1" ht="22" customHeight="1" x14ac:dyDescent="0.35">
      <c r="A18" s="17" t="s">
        <v>245</v>
      </c>
      <c r="B18" s="58">
        <v>1246</v>
      </c>
      <c r="C18" s="58">
        <f t="shared" si="0"/>
        <v>1.6472112422828287</v>
      </c>
    </row>
    <row r="19" spans="1:3" s="6" customFormat="1" ht="22" customHeight="1" x14ac:dyDescent="0.35">
      <c r="A19" s="16" t="s">
        <v>263</v>
      </c>
      <c r="B19" s="61">
        <v>1128</v>
      </c>
      <c r="C19" s="61">
        <f t="shared" si="0"/>
        <v>1.4912153140409554</v>
      </c>
    </row>
    <row r="20" spans="1:3" s="6" customFormat="1" ht="22" customHeight="1" x14ac:dyDescent="0.35">
      <c r="A20" s="17" t="s">
        <v>249</v>
      </c>
      <c r="B20" s="58">
        <v>1025</v>
      </c>
      <c r="C20" s="58">
        <f t="shared" si="0"/>
        <v>1.3550493766772869</v>
      </c>
    </row>
    <row r="21" spans="1:3" s="6" customFormat="1" ht="22" customHeight="1" x14ac:dyDescent="0.35">
      <c r="A21" s="16" t="s">
        <v>252</v>
      </c>
      <c r="B21" s="61">
        <v>988</v>
      </c>
      <c r="C21" s="61">
        <f t="shared" si="0"/>
        <v>1.3061353991777163</v>
      </c>
    </row>
    <row r="22" spans="1:3" s="6" customFormat="1" ht="22" customHeight="1" x14ac:dyDescent="0.35">
      <c r="A22" s="17" t="s">
        <v>262</v>
      </c>
      <c r="B22" s="58">
        <v>918</v>
      </c>
      <c r="C22" s="58">
        <f t="shared" si="0"/>
        <v>1.2135954417460968</v>
      </c>
    </row>
    <row r="23" spans="1:3" s="6" customFormat="1" ht="22" customHeight="1" x14ac:dyDescent="0.35">
      <c r="A23" s="16" t="s">
        <v>456</v>
      </c>
      <c r="B23" s="61">
        <v>891</v>
      </c>
      <c r="C23" s="61">
        <f t="shared" si="0"/>
        <v>1.1779014581653293</v>
      </c>
    </row>
    <row r="24" spans="1:3" s="6" customFormat="1" ht="22" customHeight="1" thickBot="1" x14ac:dyDescent="0.4">
      <c r="A24" s="17" t="s">
        <v>250</v>
      </c>
      <c r="B24" s="58">
        <v>809</v>
      </c>
      <c r="C24" s="58">
        <f t="shared" si="0"/>
        <v>1.0694975080311464</v>
      </c>
    </row>
    <row r="25" spans="1:3" s="6" customFormat="1" ht="22" customHeight="1" x14ac:dyDescent="0.35">
      <c r="A25" s="138" t="s">
        <v>91</v>
      </c>
      <c r="B25" s="89">
        <f>SUM(B5:B24)</f>
        <v>35370</v>
      </c>
      <c r="C25" s="89">
        <f t="shared" si="0"/>
        <v>46.759118490805498</v>
      </c>
    </row>
    <row r="26" spans="1:3" s="6" customFormat="1" ht="22" customHeight="1" thickBot="1" x14ac:dyDescent="0.4">
      <c r="A26" s="28" t="s">
        <v>222</v>
      </c>
      <c r="B26" s="94">
        <v>75643</v>
      </c>
      <c r="C26" s="94">
        <f t="shared" si="0"/>
        <v>100</v>
      </c>
    </row>
    <row r="28" spans="1:3" ht="15.5" x14ac:dyDescent="0.35">
      <c r="A28" s="165" t="s">
        <v>457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3421</v>
      </c>
      <c r="C5" s="61">
        <f>B5/$B$26*100</f>
        <v>4.3499821982605162</v>
      </c>
    </row>
    <row r="6" spans="1:3" s="6" customFormat="1" ht="22" customHeight="1" x14ac:dyDescent="0.35">
      <c r="A6" s="17" t="s">
        <v>262</v>
      </c>
      <c r="B6" s="58">
        <v>2749</v>
      </c>
      <c r="C6" s="58">
        <f t="shared" ref="C6:C26" si="0">B6/$B$26*100</f>
        <v>3.4954987030161235</v>
      </c>
    </row>
    <row r="7" spans="1:3" s="6" customFormat="1" ht="22" customHeight="1" x14ac:dyDescent="0.35">
      <c r="A7" s="16" t="s">
        <v>254</v>
      </c>
      <c r="B7" s="61">
        <v>2331</v>
      </c>
      <c r="C7" s="61">
        <f t="shared" si="0"/>
        <v>2.963989624128986</v>
      </c>
    </row>
    <row r="8" spans="1:3" s="6" customFormat="1" ht="22" customHeight="1" x14ac:dyDescent="0.35">
      <c r="A8" s="17" t="s">
        <v>256</v>
      </c>
      <c r="B8" s="58">
        <v>1923</v>
      </c>
      <c r="C8" s="58">
        <f t="shared" si="0"/>
        <v>2.4451960734448908</v>
      </c>
    </row>
    <row r="9" spans="1:3" s="6" customFormat="1" ht="22" customHeight="1" x14ac:dyDescent="0.35">
      <c r="A9" s="16" t="s">
        <v>244</v>
      </c>
      <c r="B9" s="61">
        <v>1577</v>
      </c>
      <c r="C9" s="61">
        <f t="shared" si="0"/>
        <v>2.0052387976196533</v>
      </c>
    </row>
    <row r="10" spans="1:3" s="6" customFormat="1" ht="22" customHeight="1" x14ac:dyDescent="0.35">
      <c r="A10" s="17" t="s">
        <v>258</v>
      </c>
      <c r="B10" s="58">
        <v>1475</v>
      </c>
      <c r="C10" s="58">
        <f t="shared" si="0"/>
        <v>1.8755404099486295</v>
      </c>
    </row>
    <row r="11" spans="1:3" s="6" customFormat="1" ht="22" customHeight="1" x14ac:dyDescent="0.35">
      <c r="A11" s="16" t="s">
        <v>260</v>
      </c>
      <c r="B11" s="61">
        <v>1374</v>
      </c>
      <c r="C11" s="61">
        <f t="shared" si="0"/>
        <v>1.7471135750979097</v>
      </c>
    </row>
    <row r="12" spans="1:3" s="6" customFormat="1" ht="22" customHeight="1" x14ac:dyDescent="0.35">
      <c r="A12" s="17" t="s">
        <v>259</v>
      </c>
      <c r="B12" s="58">
        <v>1288</v>
      </c>
      <c r="C12" s="58">
        <f t="shared" si="0"/>
        <v>1.6377600325517521</v>
      </c>
    </row>
    <row r="13" spans="1:3" s="6" customFormat="1" ht="22" customHeight="1" x14ac:dyDescent="0.35">
      <c r="A13" s="16" t="s">
        <v>261</v>
      </c>
      <c r="B13" s="61">
        <v>1218</v>
      </c>
      <c r="C13" s="61">
        <f t="shared" si="0"/>
        <v>1.5487513351304614</v>
      </c>
    </row>
    <row r="14" spans="1:3" s="6" customFormat="1" ht="22" customHeight="1" x14ac:dyDescent="0.35">
      <c r="A14" s="17" t="s">
        <v>257</v>
      </c>
      <c r="B14" s="58">
        <v>974</v>
      </c>
      <c r="C14" s="58">
        <f t="shared" si="0"/>
        <v>1.2384924469762475</v>
      </c>
    </row>
    <row r="15" spans="1:3" s="6" customFormat="1" ht="22" customHeight="1" x14ac:dyDescent="0.35">
      <c r="A15" s="16" t="s">
        <v>237</v>
      </c>
      <c r="B15" s="61">
        <v>962</v>
      </c>
      <c r="C15" s="61">
        <f t="shared" si="0"/>
        <v>1.2232338131325975</v>
      </c>
    </row>
    <row r="16" spans="1:3" s="6" customFormat="1" ht="22" customHeight="1" x14ac:dyDescent="0.35">
      <c r="A16" s="17" t="s">
        <v>240</v>
      </c>
      <c r="B16" s="58">
        <v>879</v>
      </c>
      <c r="C16" s="58">
        <f t="shared" si="0"/>
        <v>1.1176949290473526</v>
      </c>
    </row>
    <row r="17" spans="1:3" s="6" customFormat="1" ht="22" customHeight="1" x14ac:dyDescent="0.35">
      <c r="A17" s="16" t="s">
        <v>255</v>
      </c>
      <c r="B17" s="61">
        <v>863</v>
      </c>
      <c r="C17" s="61">
        <f t="shared" si="0"/>
        <v>1.0973500839224861</v>
      </c>
    </row>
    <row r="18" spans="1:3" s="6" customFormat="1" ht="22" customHeight="1" x14ac:dyDescent="0.35">
      <c r="A18" s="17" t="s">
        <v>265</v>
      </c>
      <c r="B18" s="58">
        <v>846</v>
      </c>
      <c r="C18" s="58">
        <f t="shared" si="0"/>
        <v>1.0757336859773154</v>
      </c>
    </row>
    <row r="19" spans="1:3" s="6" customFormat="1" ht="22" customHeight="1" x14ac:dyDescent="0.35">
      <c r="A19" s="16" t="s">
        <v>264</v>
      </c>
      <c r="B19" s="61">
        <v>842</v>
      </c>
      <c r="C19" s="61">
        <f t="shared" si="0"/>
        <v>1.0706474746960988</v>
      </c>
    </row>
    <row r="20" spans="1:3" s="6" customFormat="1" ht="22" customHeight="1" x14ac:dyDescent="0.35">
      <c r="A20" s="17" t="s">
        <v>458</v>
      </c>
      <c r="B20" s="58">
        <v>833</v>
      </c>
      <c r="C20" s="58">
        <f t="shared" si="0"/>
        <v>1.0592034993133614</v>
      </c>
    </row>
    <row r="21" spans="1:3" s="6" customFormat="1" ht="22" customHeight="1" x14ac:dyDescent="0.35">
      <c r="A21" s="16" t="s">
        <v>253</v>
      </c>
      <c r="B21" s="61">
        <v>787</v>
      </c>
      <c r="C21" s="61">
        <f t="shared" si="0"/>
        <v>1.0007120695793703</v>
      </c>
    </row>
    <row r="22" spans="1:3" s="6" customFormat="1" ht="22" customHeight="1" x14ac:dyDescent="0.35">
      <c r="A22" s="17" t="s">
        <v>248</v>
      </c>
      <c r="B22" s="58">
        <v>783</v>
      </c>
      <c r="C22" s="58">
        <f t="shared" si="0"/>
        <v>0.99562585829815375</v>
      </c>
    </row>
    <row r="23" spans="1:3" s="6" customFormat="1" ht="22" customHeight="1" x14ac:dyDescent="0.35">
      <c r="A23" s="16" t="s">
        <v>459</v>
      </c>
      <c r="B23" s="61">
        <v>774</v>
      </c>
      <c r="C23" s="61">
        <f t="shared" si="0"/>
        <v>0.9841818829154162</v>
      </c>
    </row>
    <row r="24" spans="1:3" s="6" customFormat="1" ht="22" customHeight="1" thickBot="1" x14ac:dyDescent="0.4">
      <c r="A24" s="17" t="s">
        <v>460</v>
      </c>
      <c r="B24" s="58">
        <v>719</v>
      </c>
      <c r="C24" s="58">
        <f t="shared" si="0"/>
        <v>0.91424647779868773</v>
      </c>
    </row>
    <row r="25" spans="1:3" s="6" customFormat="1" ht="22" customHeight="1" x14ac:dyDescent="0.35">
      <c r="A25" s="138" t="s">
        <v>91</v>
      </c>
      <c r="B25" s="89">
        <f>SUM(B5:B24)</f>
        <v>26618</v>
      </c>
      <c r="C25" s="89">
        <f t="shared" si="0"/>
        <v>33.846192970856009</v>
      </c>
    </row>
    <row r="26" spans="1:3" s="6" customFormat="1" ht="22" customHeight="1" thickBot="1" x14ac:dyDescent="0.4">
      <c r="A26" s="28" t="s">
        <v>222</v>
      </c>
      <c r="B26" s="94">
        <v>78644</v>
      </c>
      <c r="C26" s="94">
        <f t="shared" si="0"/>
        <v>100</v>
      </c>
    </row>
    <row r="28" spans="1:3" ht="15.5" x14ac:dyDescent="0.35">
      <c r="A28" s="165" t="s">
        <v>461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0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312</v>
      </c>
    </row>
    <row r="3" spans="1:7" ht="16" thickBot="1" x14ac:dyDescent="0.45">
      <c r="A3" s="4" t="s">
        <v>272</v>
      </c>
    </row>
    <row r="4" spans="1:7" s="6" customFormat="1" ht="22" customHeight="1" thickBot="1" x14ac:dyDescent="0.4">
      <c r="A4" s="15" t="s">
        <v>18</v>
      </c>
      <c r="B4" s="175" t="s">
        <v>95</v>
      </c>
      <c r="C4" s="177"/>
      <c r="D4" s="175" t="s">
        <v>96</v>
      </c>
      <c r="E4" s="177"/>
      <c r="F4" s="175" t="s">
        <v>97</v>
      </c>
      <c r="G4" s="176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405</v>
      </c>
      <c r="B6" s="148">
        <v>66.600589034888998</v>
      </c>
      <c r="C6" s="148">
        <v>68.770180705829048</v>
      </c>
      <c r="D6" s="148">
        <v>42865.118037248067</v>
      </c>
      <c r="E6" s="148">
        <v>93620.843492586486</v>
      </c>
      <c r="F6" s="148">
        <v>1384</v>
      </c>
      <c r="G6" s="148">
        <v>2047</v>
      </c>
    </row>
    <row r="7" spans="1:7" s="6" customFormat="1" ht="22" customHeight="1" x14ac:dyDescent="0.35">
      <c r="A7" s="96" t="s">
        <v>406</v>
      </c>
      <c r="B7" s="164">
        <v>61.640198386854358</v>
      </c>
      <c r="C7" s="164">
        <v>64.026588265371345</v>
      </c>
      <c r="D7" s="164">
        <v>39925.912264304294</v>
      </c>
      <c r="E7" s="164">
        <v>73377.285178086575</v>
      </c>
      <c r="F7" s="164">
        <v>1304.5</v>
      </c>
      <c r="G7" s="164">
        <v>2035</v>
      </c>
    </row>
    <row r="8" spans="1:7" s="6" customFormat="1" ht="22" customHeight="1" x14ac:dyDescent="0.35">
      <c r="A8" s="16" t="s">
        <v>407</v>
      </c>
      <c r="B8" s="148">
        <v>55.05765199161425</v>
      </c>
      <c r="C8" s="148">
        <v>59.465478841870819</v>
      </c>
      <c r="D8" s="148">
        <v>35624.22370299857</v>
      </c>
      <c r="E8" s="148">
        <v>91258.656679151056</v>
      </c>
      <c r="F8" s="148">
        <v>963</v>
      </c>
      <c r="G8" s="148">
        <v>1335</v>
      </c>
    </row>
    <row r="9" spans="1:7" s="6" customFormat="1" ht="22" customHeight="1" x14ac:dyDescent="0.35">
      <c r="A9" s="96" t="s">
        <v>408</v>
      </c>
      <c r="B9" s="164">
        <v>73.810582481102713</v>
      </c>
      <c r="C9" s="164">
        <v>76.75182242070008</v>
      </c>
      <c r="D9" s="164">
        <v>57940.872375215149</v>
      </c>
      <c r="E9" s="164">
        <v>154696.82814238043</v>
      </c>
      <c r="F9" s="164">
        <v>2717</v>
      </c>
      <c r="G9" s="164">
        <v>4640.5</v>
      </c>
    </row>
    <row r="10" spans="1:7" s="6" customFormat="1" ht="22" customHeight="1" x14ac:dyDescent="0.35">
      <c r="A10" s="16" t="s">
        <v>409</v>
      </c>
      <c r="B10" s="148">
        <v>64.979075227110343</v>
      </c>
      <c r="C10" s="148">
        <v>68.003952569169954</v>
      </c>
      <c r="D10" s="148">
        <v>43976.62723845429</v>
      </c>
      <c r="E10" s="148">
        <v>75719.503196745136</v>
      </c>
      <c r="F10" s="148">
        <v>1071</v>
      </c>
      <c r="G10" s="148">
        <v>1750</v>
      </c>
    </row>
    <row r="11" spans="1:7" s="6" customFormat="1" ht="22" customHeight="1" thickBot="1" x14ac:dyDescent="0.4">
      <c r="A11" s="96" t="s">
        <v>410</v>
      </c>
      <c r="B11" s="173">
        <v>70.44592030360532</v>
      </c>
      <c r="C11" s="171">
        <v>73.019522426589219</v>
      </c>
      <c r="D11" s="171">
        <v>39209.465039281706</v>
      </c>
      <c r="E11" s="171">
        <v>86363.659062033912</v>
      </c>
      <c r="F11" s="171">
        <v>1453</v>
      </c>
      <c r="G11" s="171">
        <v>2387</v>
      </c>
    </row>
    <row r="12" spans="1:7" s="6" customFormat="1" ht="22" customHeight="1" x14ac:dyDescent="0.35">
      <c r="A12" s="27" t="s">
        <v>21</v>
      </c>
      <c r="B12" s="172">
        <v>67.118845381447642</v>
      </c>
      <c r="C12" s="172">
        <v>69.701604913810186</v>
      </c>
      <c r="D12" s="172">
        <v>45248.888350757908</v>
      </c>
      <c r="E12" s="172">
        <v>101129.5445386942</v>
      </c>
      <c r="F12" s="172">
        <v>1564</v>
      </c>
      <c r="G12" s="172">
        <v>2544</v>
      </c>
    </row>
    <row r="13" spans="1:7" s="6" customFormat="1" ht="22" customHeight="1" thickBot="1" x14ac:dyDescent="0.4">
      <c r="A13" s="91" t="s">
        <v>22</v>
      </c>
      <c r="B13" s="92">
        <v>61.56028271749561</v>
      </c>
      <c r="C13" s="92">
        <v>63.596257035119386</v>
      </c>
      <c r="D13" s="92">
        <v>44293.657051489179</v>
      </c>
      <c r="E13" s="92">
        <v>93823.434714490882</v>
      </c>
      <c r="F13" s="92">
        <v>1417</v>
      </c>
      <c r="G13" s="93">
        <v>2137</v>
      </c>
    </row>
    <row r="14" spans="1:7" ht="15.5" x14ac:dyDescent="0.4">
      <c r="A14" s="4"/>
    </row>
    <row r="15" spans="1:7" x14ac:dyDescent="0.35">
      <c r="A15" s="2" t="s">
        <v>313</v>
      </c>
    </row>
    <row r="16" spans="1:7" x14ac:dyDescent="0.35">
      <c r="A16" s="2"/>
    </row>
    <row r="17" spans="1:1" x14ac:dyDescent="0.35">
      <c r="A17" s="2" t="s">
        <v>94</v>
      </c>
    </row>
    <row r="18" spans="1:1" ht="15.5" x14ac:dyDescent="0.4">
      <c r="A18" s="4"/>
    </row>
    <row r="19" spans="1:1" ht="15.5" x14ac:dyDescent="0.35">
      <c r="A19" s="5" t="s">
        <v>23</v>
      </c>
    </row>
    <row r="20" spans="1:1" x14ac:dyDescent="0.35">
      <c r="A20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314</v>
      </c>
      <c r="G2" s="7"/>
      <c r="N2" s="3" t="s">
        <v>317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N4" s="9"/>
      <c r="O4" s="175" t="s">
        <v>90</v>
      </c>
      <c r="P4" s="177"/>
      <c r="Q4" s="175" t="s">
        <v>102</v>
      </c>
      <c r="R4" s="176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17</v>
      </c>
      <c r="C6" s="36">
        <v>2</v>
      </c>
      <c r="D6" s="166" t="s">
        <v>463</v>
      </c>
      <c r="E6" s="166" t="s">
        <v>462</v>
      </c>
      <c r="N6" s="46" t="s">
        <v>99</v>
      </c>
      <c r="O6" s="36">
        <v>17</v>
      </c>
      <c r="P6" s="36">
        <v>2</v>
      </c>
      <c r="Q6" s="166" t="s">
        <v>463</v>
      </c>
      <c r="R6" s="166" t="s">
        <v>462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388</v>
      </c>
      <c r="E7" s="141" t="s">
        <v>389</v>
      </c>
      <c r="F7" s="140"/>
      <c r="N7" s="48" t="s">
        <v>22</v>
      </c>
      <c r="O7" s="62">
        <v>18</v>
      </c>
      <c r="P7" s="62">
        <v>2</v>
      </c>
      <c r="Q7" s="62" t="s">
        <v>394</v>
      </c>
      <c r="R7" s="142" t="s">
        <v>389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315</v>
      </c>
      <c r="H12" s="7"/>
      <c r="I12" s="7"/>
      <c r="J12" s="7"/>
      <c r="N12" s="3" t="s">
        <v>318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N14" s="9"/>
      <c r="O14" s="175" t="s">
        <v>90</v>
      </c>
      <c r="P14" s="177"/>
      <c r="Q14" s="175" t="s">
        <v>102</v>
      </c>
      <c r="R14" s="176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30</v>
      </c>
      <c r="C16" s="36">
        <v>15</v>
      </c>
      <c r="D16" s="166" t="s">
        <v>465</v>
      </c>
      <c r="E16" s="166" t="s">
        <v>464</v>
      </c>
      <c r="N16" s="46" t="s">
        <v>99</v>
      </c>
      <c r="O16" s="36">
        <v>30</v>
      </c>
      <c r="P16" s="36">
        <v>15</v>
      </c>
      <c r="Q16" s="166" t="s">
        <v>465</v>
      </c>
      <c r="R16" s="166" t="s">
        <v>464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390</v>
      </c>
      <c r="E17" s="63" t="s">
        <v>391</v>
      </c>
      <c r="N17" s="48" t="s">
        <v>22</v>
      </c>
      <c r="O17" s="62">
        <v>31</v>
      </c>
      <c r="P17" s="62">
        <v>17</v>
      </c>
      <c r="Q17" s="62" t="s">
        <v>395</v>
      </c>
      <c r="R17" s="63" t="s">
        <v>391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316</v>
      </c>
      <c r="N22" s="3" t="s">
        <v>319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5" t="s">
        <v>90</v>
      </c>
      <c r="C24" s="177"/>
      <c r="D24" s="175" t="s">
        <v>102</v>
      </c>
      <c r="E24" s="176"/>
      <c r="H24" s="26"/>
      <c r="I24" s="26"/>
      <c r="J24" s="26"/>
      <c r="K24" s="26"/>
      <c r="N24" s="9"/>
      <c r="O24" s="175" t="s">
        <v>90</v>
      </c>
      <c r="P24" s="177"/>
      <c r="Q24" s="175" t="s">
        <v>102</v>
      </c>
      <c r="R24" s="176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9</v>
      </c>
      <c r="C26" s="36">
        <v>10</v>
      </c>
      <c r="D26" s="166" t="s">
        <v>467</v>
      </c>
      <c r="E26" s="166" t="s">
        <v>466</v>
      </c>
      <c r="N26" s="46" t="s">
        <v>99</v>
      </c>
      <c r="O26" s="36">
        <v>9</v>
      </c>
      <c r="P26" s="36">
        <v>9</v>
      </c>
      <c r="Q26" s="166" t="s">
        <v>473</v>
      </c>
      <c r="R26" s="166" t="s">
        <v>472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392</v>
      </c>
      <c r="E27" s="142" t="s">
        <v>393</v>
      </c>
      <c r="N27" s="48" t="s">
        <v>22</v>
      </c>
      <c r="O27" s="62">
        <v>10</v>
      </c>
      <c r="P27" s="62">
        <v>9</v>
      </c>
      <c r="Q27" s="141" t="s">
        <v>393</v>
      </c>
      <c r="R27" s="142" t="s">
        <v>393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326</v>
      </c>
      <c r="N32" s="6" t="s">
        <v>327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328</v>
      </c>
      <c r="G2" s="7"/>
      <c r="H2" s="7"/>
      <c r="I2" s="7"/>
      <c r="J2" s="3" t="s">
        <v>330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G4" s="26"/>
      <c r="H4" s="26"/>
      <c r="I4" s="26"/>
      <c r="J4" s="9"/>
      <c r="K4" s="175" t="s">
        <v>90</v>
      </c>
      <c r="L4" s="177"/>
      <c r="M4" s="175" t="s">
        <v>102</v>
      </c>
      <c r="N4" s="176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7.6</v>
      </c>
      <c r="C6" s="50">
        <v>1.2</v>
      </c>
      <c r="D6" s="166" t="s">
        <v>469</v>
      </c>
      <c r="E6" s="166" t="s">
        <v>468</v>
      </c>
      <c r="G6" s="26"/>
      <c r="H6" s="26"/>
      <c r="I6" s="26"/>
      <c r="J6" s="46" t="s">
        <v>99</v>
      </c>
      <c r="K6" s="95">
        <v>7.8</v>
      </c>
      <c r="L6" s="50">
        <v>1</v>
      </c>
      <c r="M6" s="166" t="s">
        <v>475</v>
      </c>
      <c r="N6" s="166" t="s">
        <v>474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402</v>
      </c>
      <c r="E7" s="63" t="s">
        <v>403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398</v>
      </c>
      <c r="N7" s="63" t="s">
        <v>399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329</v>
      </c>
      <c r="G12" s="7"/>
      <c r="H12" s="7"/>
      <c r="I12" s="7"/>
      <c r="J12" s="3" t="s">
        <v>333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J14" s="9"/>
      <c r="K14" s="175" t="s">
        <v>90</v>
      </c>
      <c r="L14" s="177"/>
      <c r="M14" s="175" t="s">
        <v>102</v>
      </c>
      <c r="N14" s="176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2.4</v>
      </c>
      <c r="C16" s="50">
        <v>3.9</v>
      </c>
      <c r="D16" s="166" t="s">
        <v>471</v>
      </c>
      <c r="E16" s="166" t="s">
        <v>470</v>
      </c>
      <c r="J16" s="46" t="s">
        <v>99</v>
      </c>
      <c r="K16" s="50">
        <v>2</v>
      </c>
      <c r="L16" s="50">
        <v>4</v>
      </c>
      <c r="M16" s="166" t="s">
        <v>477</v>
      </c>
      <c r="N16" s="166" t="s">
        <v>476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400</v>
      </c>
      <c r="E17" s="63" t="s">
        <v>401</v>
      </c>
      <c r="J17" s="48" t="s">
        <v>22</v>
      </c>
      <c r="K17" s="51">
        <v>2.1</v>
      </c>
      <c r="L17" s="51">
        <v>3.5</v>
      </c>
      <c r="M17" s="62" t="s">
        <v>396</v>
      </c>
      <c r="N17" s="63" t="s">
        <v>397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326</v>
      </c>
      <c r="J22" s="6" t="s">
        <v>327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336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5" t="s">
        <v>404</v>
      </c>
      <c r="C4" s="176"/>
      <c r="D4" s="176"/>
      <c r="E4" s="176"/>
      <c r="F4" s="175" t="s">
        <v>22</v>
      </c>
      <c r="G4" s="176"/>
      <c r="H4" s="176"/>
      <c r="I4" s="176"/>
    </row>
    <row r="5" spans="1:9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493</v>
      </c>
      <c r="C7" s="36">
        <v>706</v>
      </c>
      <c r="D7" s="36">
        <v>23.725386115018601</v>
      </c>
      <c r="E7" s="36">
        <v>33.9759079050773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387</v>
      </c>
      <c r="C8" s="58">
        <v>391</v>
      </c>
      <c r="D8" s="58">
        <v>18.624187477712301</v>
      </c>
      <c r="E8" s="58">
        <v>18.816685539497499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106</v>
      </c>
      <c r="C9" s="58">
        <v>315</v>
      </c>
      <c r="D9" s="58">
        <v>5.1011986373062204</v>
      </c>
      <c r="E9" s="58">
        <v>15.159222365579801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4950</v>
      </c>
      <c r="C10" s="36">
        <v>4967</v>
      </c>
      <c r="D10" s="36">
        <v>238.216351459111</v>
      </c>
      <c r="E10" s="36">
        <v>239.03446822169801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2114</v>
      </c>
      <c r="C11" s="58">
        <v>434</v>
      </c>
      <c r="D11" s="58">
        <v>101.735225653447</v>
      </c>
      <c r="E11" s="58">
        <v>20.8860397036877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633</v>
      </c>
      <c r="C12" s="58">
        <v>319</v>
      </c>
      <c r="D12" s="58">
        <v>30.462818277498499</v>
      </c>
      <c r="E12" s="58">
        <v>15.351720427364899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1281</v>
      </c>
      <c r="C13" s="58">
        <v>1464</v>
      </c>
      <c r="D13" s="58">
        <v>61.647504286691202</v>
      </c>
      <c r="E13" s="58">
        <v>70.454290613361394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922</v>
      </c>
      <c r="C14" s="62">
        <v>2750</v>
      </c>
      <c r="D14" s="62">
        <v>44.370803241474903</v>
      </c>
      <c r="E14" s="62">
        <v>132.34241747728399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1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21">
        <v>29.25</v>
      </c>
      <c r="C5" s="22">
        <v>18.8</v>
      </c>
    </row>
    <row r="6" spans="1:3" s="6" customFormat="1" ht="22" customHeight="1" x14ac:dyDescent="0.35">
      <c r="A6" s="96" t="s">
        <v>406</v>
      </c>
      <c r="B6" s="143">
        <v>26.48</v>
      </c>
      <c r="C6" s="144">
        <v>18.91</v>
      </c>
    </row>
    <row r="7" spans="1:3" s="6" customFormat="1" ht="22" customHeight="1" x14ac:dyDescent="0.35">
      <c r="A7" s="16" t="s">
        <v>407</v>
      </c>
      <c r="B7" s="21">
        <v>25</v>
      </c>
      <c r="C7" s="22">
        <v>15.23</v>
      </c>
    </row>
    <row r="8" spans="1:3" s="6" customFormat="1" ht="22" customHeight="1" x14ac:dyDescent="0.35">
      <c r="A8" s="96" t="s">
        <v>408</v>
      </c>
      <c r="B8" s="143">
        <v>19.690000000000001</v>
      </c>
      <c r="C8" s="144">
        <v>12.86</v>
      </c>
    </row>
    <row r="9" spans="1:3" s="6" customFormat="1" ht="22" customHeight="1" x14ac:dyDescent="0.35">
      <c r="A9" s="16" t="s">
        <v>409</v>
      </c>
      <c r="B9" s="21">
        <v>29.35</v>
      </c>
      <c r="C9" s="22">
        <v>18.64</v>
      </c>
    </row>
    <row r="10" spans="1:3" s="6" customFormat="1" ht="22" customHeight="1" thickBot="1" x14ac:dyDescent="0.4">
      <c r="A10" s="96" t="s">
        <v>410</v>
      </c>
      <c r="B10" s="143">
        <v>25.57</v>
      </c>
      <c r="C10" s="144">
        <v>16.04</v>
      </c>
    </row>
    <row r="11" spans="1:3" s="6" customFormat="1" ht="22" customHeight="1" x14ac:dyDescent="0.35">
      <c r="A11" s="138" t="s">
        <v>21</v>
      </c>
      <c r="B11" s="145">
        <v>25.09</v>
      </c>
      <c r="C11" s="146">
        <v>16.690000000000001</v>
      </c>
    </row>
    <row r="12" spans="1:3" s="6" customFormat="1" ht="22" customHeight="1" thickBot="1" x14ac:dyDescent="0.4">
      <c r="A12" s="28" t="s">
        <v>22</v>
      </c>
      <c r="B12" s="147">
        <v>26.35</v>
      </c>
      <c r="C12" s="29">
        <v>17.78</v>
      </c>
    </row>
    <row r="14" spans="1:3" x14ac:dyDescent="0.35">
      <c r="A14" s="2" t="s">
        <v>25</v>
      </c>
      <c r="B14" s="2"/>
      <c r="C14" s="2"/>
    </row>
    <row r="15" spans="1:3" s="1" customFormat="1" x14ac:dyDescent="0.35">
      <c r="A15" s="2" t="s">
        <v>26</v>
      </c>
      <c r="B15" s="2"/>
      <c r="C15" s="2"/>
    </row>
    <row r="16" spans="1:3" s="1" customFormat="1" x14ac:dyDescent="0.35">
      <c r="A16" s="2"/>
      <c r="B16" s="2"/>
      <c r="C16" s="2"/>
    </row>
    <row r="17" spans="1:3" ht="15" customHeight="1" x14ac:dyDescent="0.35">
      <c r="A17" s="2" t="s">
        <v>27</v>
      </c>
      <c r="B17" s="2"/>
      <c r="C17" s="2"/>
    </row>
    <row r="18" spans="1:3" s="1" customFormat="1" ht="15" customHeight="1" x14ac:dyDescent="0.35">
      <c r="A18" s="2" t="s">
        <v>28</v>
      </c>
      <c r="B18" s="2"/>
      <c r="C18" s="2"/>
    </row>
    <row r="19" spans="1:3" x14ac:dyDescent="0.35">
      <c r="A19" s="1"/>
      <c r="B19" s="1"/>
      <c r="C19" s="1"/>
    </row>
    <row r="20" spans="1:3" ht="15.5" x14ac:dyDescent="0.35">
      <c r="A20" s="5" t="s">
        <v>23</v>
      </c>
      <c r="B20" s="1"/>
      <c r="C20" s="1"/>
    </row>
    <row r="21" spans="1:3" x14ac:dyDescent="0.35">
      <c r="A21" s="6" t="s">
        <v>24</v>
      </c>
      <c r="B21" s="1"/>
      <c r="C21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337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5" t="s">
        <v>404</v>
      </c>
      <c r="C4" s="176"/>
      <c r="D4" s="176"/>
      <c r="E4" s="176"/>
      <c r="F4" s="175" t="s">
        <v>22</v>
      </c>
      <c r="G4" s="176"/>
      <c r="H4" s="176"/>
      <c r="I4" s="176"/>
    </row>
    <row r="5" spans="1:18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308</v>
      </c>
      <c r="C7" s="36" t="s">
        <v>131</v>
      </c>
      <c r="D7" s="36">
        <v>14.8223507574558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519</v>
      </c>
      <c r="C9" s="58">
        <v>708</v>
      </c>
      <c r="D9" s="58">
        <v>24.976623516621999</v>
      </c>
      <c r="E9" s="58">
        <v>34.0721569359699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3631</v>
      </c>
      <c r="C10" s="58">
        <v>3472</v>
      </c>
      <c r="D10" s="58">
        <v>174.74011558546101</v>
      </c>
      <c r="E10" s="58">
        <v>167.088317629502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1384</v>
      </c>
      <c r="C11" s="58">
        <v>190</v>
      </c>
      <c r="D11" s="58">
        <v>66.604329377658601</v>
      </c>
      <c r="E11" s="58">
        <v>9.1436579347941702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403</v>
      </c>
      <c r="C12" s="58">
        <v>247</v>
      </c>
      <c r="D12" s="58">
        <v>19.394179724852901</v>
      </c>
      <c r="E12" s="58">
        <v>11.886755315232399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923</v>
      </c>
      <c r="C13" s="58">
        <v>1208</v>
      </c>
      <c r="D13" s="58">
        <v>44.4189277569211</v>
      </c>
      <c r="E13" s="58">
        <v>58.134414659112402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921</v>
      </c>
      <c r="C14" s="58">
        <v>1827</v>
      </c>
      <c r="D14" s="58">
        <v>44.322678726028599</v>
      </c>
      <c r="E14" s="58">
        <v>87.923489720362895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568</v>
      </c>
      <c r="C16" s="58">
        <v>423</v>
      </c>
      <c r="D16" s="58">
        <v>27.334724773489899</v>
      </c>
      <c r="E16" s="58">
        <v>20.356670033778599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5335</v>
      </c>
      <c r="C17" s="58">
        <v>3219</v>
      </c>
      <c r="D17" s="58">
        <v>256.744289905931</v>
      </c>
      <c r="E17" s="58">
        <v>154.91281522159201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1220</v>
      </c>
      <c r="C18" s="58">
        <v>258</v>
      </c>
      <c r="D18" s="58">
        <v>58.7119088444678</v>
      </c>
      <c r="E18" s="58">
        <v>12.4161249851416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292</v>
      </c>
      <c r="C19" s="58">
        <v>154</v>
      </c>
      <c r="D19" s="58">
        <v>14.0523585103152</v>
      </c>
      <c r="E19" s="58">
        <v>7.4111753787279104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1399</v>
      </c>
      <c r="C20" s="58">
        <v>760</v>
      </c>
      <c r="D20" s="58">
        <v>67.326197109352904</v>
      </c>
      <c r="E20" s="58">
        <v>36.574631739176702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2424</v>
      </c>
      <c r="C21" s="58">
        <v>2047</v>
      </c>
      <c r="D21" s="58">
        <v>116.65382544179499</v>
      </c>
      <c r="E21" s="58">
        <v>98.510883118545607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139</v>
      </c>
      <c r="C23" s="58">
        <v>33</v>
      </c>
      <c r="D23" s="58">
        <v>6.6893076470336297</v>
      </c>
      <c r="E23" s="58">
        <v>1.58810900972741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139</v>
      </c>
      <c r="C24" s="62">
        <v>47</v>
      </c>
      <c r="D24" s="62">
        <v>6.6893076470336297</v>
      </c>
      <c r="E24" s="62">
        <v>2.2618522259753999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338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5" t="s">
        <v>76</v>
      </c>
      <c r="C4" s="176"/>
      <c r="D4" s="178" t="s">
        <v>108</v>
      </c>
      <c r="E4" s="180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404</v>
      </c>
      <c r="B6" s="36">
        <v>950</v>
      </c>
      <c r="C6" s="36">
        <v>69</v>
      </c>
      <c r="D6" s="36">
        <v>45.718289673970801</v>
      </c>
      <c r="E6" s="36">
        <v>3.32059156579367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339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5" t="s">
        <v>76</v>
      </c>
      <c r="C16" s="176"/>
      <c r="D16" s="178" t="s">
        <v>108</v>
      </c>
      <c r="E16" s="180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404</v>
      </c>
      <c r="B18" s="36">
        <v>931</v>
      </c>
      <c r="C18" s="36">
        <v>95</v>
      </c>
      <c r="D18" s="36">
        <v>44.803923880491404</v>
      </c>
      <c r="E18" s="36">
        <v>4.5718289673970798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340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5" t="s">
        <v>404</v>
      </c>
      <c r="C28" s="176"/>
      <c r="D28" s="176"/>
      <c r="E28" s="184"/>
      <c r="F28" s="175" t="s">
        <v>22</v>
      </c>
      <c r="G28" s="176"/>
      <c r="H28" s="176" t="s">
        <v>22</v>
      </c>
      <c r="I28" s="184"/>
      <c r="J28" s="6"/>
      <c r="K28" s="6"/>
      <c r="L28" s="6"/>
    </row>
    <row r="29" spans="1:16" ht="44.15" customHeight="1" thickBot="1" x14ac:dyDescent="0.4">
      <c r="A29" s="45"/>
      <c r="B29" s="175" t="s">
        <v>76</v>
      </c>
      <c r="C29" s="183"/>
      <c r="D29" s="178" t="s">
        <v>108</v>
      </c>
      <c r="E29" s="179"/>
      <c r="F29" s="175" t="s">
        <v>76</v>
      </c>
      <c r="G29" s="183"/>
      <c r="H29" s="178" t="s">
        <v>108</v>
      </c>
      <c r="I29" s="180"/>
      <c r="J29" s="6"/>
      <c r="K29" s="6"/>
      <c r="L29" s="6"/>
      <c r="M29" s="6"/>
    </row>
    <row r="30" spans="1:16" ht="22" customHeight="1" x14ac:dyDescent="0.35">
      <c r="A30" s="46" t="s">
        <v>134</v>
      </c>
      <c r="B30" s="181">
        <v>354</v>
      </c>
      <c r="C30" s="182"/>
      <c r="D30" s="181">
        <v>17</v>
      </c>
      <c r="E30" s="182"/>
      <c r="F30" s="181">
        <v>1886</v>
      </c>
      <c r="G30" s="182"/>
      <c r="H30" s="181">
        <v>18.107794085193699</v>
      </c>
      <c r="I30" s="188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5">
        <v>10</v>
      </c>
      <c r="C31" s="186"/>
      <c r="D31" s="185">
        <v>0</v>
      </c>
      <c r="E31" s="186"/>
      <c r="F31" s="185">
        <v>234</v>
      </c>
      <c r="G31" s="186"/>
      <c r="H31" s="185">
        <v>2.2466722247801298</v>
      </c>
      <c r="I31" s="187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341</v>
      </c>
      <c r="B2" s="7"/>
      <c r="C2" s="7"/>
      <c r="L2" s="3" t="s">
        <v>346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5" t="s">
        <v>404</v>
      </c>
      <c r="C4" s="176"/>
      <c r="D4" s="176"/>
      <c r="E4" s="176"/>
      <c r="F4" s="175" t="s">
        <v>22</v>
      </c>
      <c r="G4" s="176"/>
      <c r="H4" s="176"/>
      <c r="I4" s="176"/>
      <c r="J4" s="26"/>
      <c r="L4" s="15"/>
      <c r="M4" s="175" t="s">
        <v>404</v>
      </c>
      <c r="N4" s="176"/>
      <c r="O4" s="176"/>
      <c r="P4" s="176"/>
      <c r="Q4" s="175" t="s">
        <v>22</v>
      </c>
      <c r="R4" s="176"/>
      <c r="S4" s="176"/>
      <c r="T4" s="176"/>
    </row>
    <row r="5" spans="1:21" s="6" customFormat="1" ht="22" customHeight="1" thickBot="1" x14ac:dyDescent="0.4">
      <c r="A5" s="45"/>
      <c r="B5" s="175" t="s">
        <v>76</v>
      </c>
      <c r="C5" s="176"/>
      <c r="D5" s="178" t="s">
        <v>77</v>
      </c>
      <c r="E5" s="179"/>
      <c r="F5" s="175" t="s">
        <v>76</v>
      </c>
      <c r="G5" s="176"/>
      <c r="H5" s="178" t="s">
        <v>77</v>
      </c>
      <c r="I5" s="180"/>
      <c r="L5" s="45"/>
      <c r="M5" s="175" t="s">
        <v>76</v>
      </c>
      <c r="N5" s="176"/>
      <c r="O5" s="178" t="s">
        <v>77</v>
      </c>
      <c r="P5" s="179"/>
      <c r="Q5" s="175" t="s">
        <v>76</v>
      </c>
      <c r="R5" s="176"/>
      <c r="S5" s="178" t="s">
        <v>77</v>
      </c>
      <c r="T5" s="180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282</v>
      </c>
      <c r="C7" s="78">
        <v>1771</v>
      </c>
      <c r="D7" s="78">
        <f>B7/(B7+C7)*100</f>
        <v>13.735996103263517</v>
      </c>
      <c r="E7" s="78">
        <f>C7/(B7+C7)*100</f>
        <v>86.264003896736483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265</v>
      </c>
      <c r="N7" s="78">
        <v>1998</v>
      </c>
      <c r="O7" s="78">
        <f>M7/(M7+N7)*100</f>
        <v>11.710119310649581</v>
      </c>
      <c r="P7" s="78">
        <f>N7/(M7+N7)*100</f>
        <v>88.289880689350426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9"/>
    </row>
    <row r="8" spans="1:21" s="6" customFormat="1" ht="22" customHeight="1" x14ac:dyDescent="0.35">
      <c r="A8" s="96" t="s">
        <v>223</v>
      </c>
      <c r="B8" s="79">
        <v>180</v>
      </c>
      <c r="C8" s="79">
        <v>932</v>
      </c>
      <c r="D8" s="79">
        <f t="shared" ref="D8:D19" si="0">B8/(B8+C8)*100</f>
        <v>16.187050359712231</v>
      </c>
      <c r="E8" s="79">
        <f t="shared" ref="E8:E18" si="1">C8/(B8+C8)*100</f>
        <v>83.812949640287769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168</v>
      </c>
      <c r="N8" s="79">
        <v>1055</v>
      </c>
      <c r="O8" s="79">
        <f t="shared" ref="O8:O19" si="4">M8/(M8+N8)*100</f>
        <v>13.736713000817661</v>
      </c>
      <c r="P8" s="79">
        <f t="shared" ref="P8:P19" si="5">N8/(M8+N8)*100</f>
        <v>86.263286999182341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9"/>
    </row>
    <row r="9" spans="1:21" s="6" customFormat="1" ht="22" customHeight="1" x14ac:dyDescent="0.35">
      <c r="A9" s="96" t="s">
        <v>479</v>
      </c>
      <c r="B9" s="79">
        <v>161</v>
      </c>
      <c r="C9" s="79">
        <v>843</v>
      </c>
      <c r="D9" s="79">
        <f t="shared" si="0"/>
        <v>16.035856573705178</v>
      </c>
      <c r="E9" s="79">
        <f t="shared" si="1"/>
        <v>83.964143426294825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479</v>
      </c>
      <c r="M9" s="79">
        <v>146</v>
      </c>
      <c r="N9" s="79">
        <v>935</v>
      </c>
      <c r="O9" s="79">
        <f t="shared" si="4"/>
        <v>13.506012950971321</v>
      </c>
      <c r="P9" s="79">
        <f t="shared" si="5"/>
        <v>86.493987049028675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9"/>
    </row>
    <row r="10" spans="1:21" s="6" customFormat="1" ht="22" customHeight="1" x14ac:dyDescent="0.35">
      <c r="A10" s="96" t="s">
        <v>224</v>
      </c>
      <c r="B10" s="79">
        <v>87</v>
      </c>
      <c r="C10" s="79">
        <v>484</v>
      </c>
      <c r="D10" s="79">
        <f>B10/(B10+C10)*100</f>
        <v>15.236427320490368</v>
      </c>
      <c r="E10" s="79">
        <f t="shared" si="1"/>
        <v>84.763572679509636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82</v>
      </c>
      <c r="N10" s="79">
        <v>490</v>
      </c>
      <c r="O10" s="79">
        <f t="shared" si="4"/>
        <v>14.335664335664337</v>
      </c>
      <c r="P10" s="79">
        <f t="shared" si="5"/>
        <v>85.664335664335667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9"/>
    </row>
    <row r="11" spans="1:21" s="6" customFormat="1" ht="22" customHeight="1" x14ac:dyDescent="0.35">
      <c r="A11" s="96" t="s">
        <v>225</v>
      </c>
      <c r="B11" s="79" t="s">
        <v>131</v>
      </c>
      <c r="C11" s="79">
        <v>33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38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9"/>
    </row>
    <row r="12" spans="1:21" s="6" customFormat="1" ht="22" customHeight="1" x14ac:dyDescent="0.35">
      <c r="A12" s="96" t="s">
        <v>226</v>
      </c>
      <c r="B12" s="103" t="s">
        <v>217</v>
      </c>
      <c r="C12" s="104">
        <v>349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>
        <v>7</v>
      </c>
      <c r="N12" s="104">
        <v>442</v>
      </c>
      <c r="O12" s="79">
        <f>M12/(M12+N12)*100</f>
        <v>1.5590200445434299</v>
      </c>
      <c r="P12" s="79">
        <f>N12/(M12+N12)*100</f>
        <v>98.440979955456569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9"/>
    </row>
    <row r="13" spans="1:21" s="6" customFormat="1" ht="22" customHeight="1" x14ac:dyDescent="0.35">
      <c r="A13" s="96" t="s">
        <v>480</v>
      </c>
      <c r="B13" s="103" t="s">
        <v>217</v>
      </c>
      <c r="C13" s="104">
        <v>81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480</v>
      </c>
      <c r="M13" s="103" t="s">
        <v>217</v>
      </c>
      <c r="N13" s="104">
        <v>70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4" t="s">
        <v>217</v>
      </c>
      <c r="T13" s="105" t="s">
        <v>217</v>
      </c>
      <c r="U13" s="139"/>
    </row>
    <row r="14" spans="1:21" s="6" customFormat="1" ht="22" customHeight="1" x14ac:dyDescent="0.35">
      <c r="A14" s="18" t="s">
        <v>136</v>
      </c>
      <c r="B14" s="80">
        <v>1470</v>
      </c>
      <c r="C14" s="80">
        <v>3091</v>
      </c>
      <c r="D14" s="80">
        <f t="shared" si="0"/>
        <v>32.229774172330629</v>
      </c>
      <c r="E14" s="80">
        <f t="shared" si="1"/>
        <v>67.770225827669378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1644</v>
      </c>
      <c r="N14" s="80">
        <v>3511</v>
      </c>
      <c r="O14" s="80">
        <f t="shared" si="4"/>
        <v>31.8913676042677</v>
      </c>
      <c r="P14" s="80">
        <f t="shared" si="5"/>
        <v>68.1086323957323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9"/>
    </row>
    <row r="15" spans="1:21" s="6" customFormat="1" ht="22" customHeight="1" x14ac:dyDescent="0.35">
      <c r="A15" s="16" t="s">
        <v>137</v>
      </c>
      <c r="B15" s="81">
        <v>65</v>
      </c>
      <c r="C15" s="81">
        <v>222</v>
      </c>
      <c r="D15" s="81">
        <f t="shared" si="0"/>
        <v>22.648083623693381</v>
      </c>
      <c r="E15" s="81">
        <f t="shared" si="1"/>
        <v>77.351916376306619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63</v>
      </c>
      <c r="N15" s="81">
        <v>234</v>
      </c>
      <c r="O15" s="81">
        <f t="shared" si="4"/>
        <v>21.212121212121211</v>
      </c>
      <c r="P15" s="81">
        <f t="shared" si="5"/>
        <v>78.787878787878782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9"/>
    </row>
    <row r="16" spans="1:21" s="6" customFormat="1" ht="22" customHeight="1" x14ac:dyDescent="0.35">
      <c r="A16" s="70" t="s">
        <v>138</v>
      </c>
      <c r="B16" s="82">
        <v>83</v>
      </c>
      <c r="C16" s="82">
        <v>424</v>
      </c>
      <c r="D16" s="82">
        <f t="shared" si="0"/>
        <v>16.370808678500985</v>
      </c>
      <c r="E16" s="82">
        <f t="shared" si="1"/>
        <v>83.629191321499022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126</v>
      </c>
      <c r="N16" s="82">
        <v>500</v>
      </c>
      <c r="O16" s="82">
        <f t="shared" si="4"/>
        <v>20.12779552715655</v>
      </c>
      <c r="P16" s="82">
        <f t="shared" si="5"/>
        <v>79.87220447284345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9"/>
    </row>
    <row r="17" spans="1:21" s="6" customFormat="1" ht="22" customHeight="1" thickBot="1" x14ac:dyDescent="0.4">
      <c r="A17" s="71" t="s">
        <v>139</v>
      </c>
      <c r="B17" s="83">
        <v>1900</v>
      </c>
      <c r="C17" s="83">
        <v>5508</v>
      </c>
      <c r="D17" s="83">
        <f t="shared" si="0"/>
        <v>25.647948164146868</v>
      </c>
      <c r="E17" s="83">
        <f t="shared" si="1"/>
        <v>74.352051835853132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2098</v>
      </c>
      <c r="N17" s="83">
        <v>6243</v>
      </c>
      <c r="O17" s="83">
        <f t="shared" si="4"/>
        <v>25.15285936938017</v>
      </c>
      <c r="P17" s="83">
        <f t="shared" si="5"/>
        <v>74.847140630619833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9"/>
    </row>
    <row r="18" spans="1:21" s="6" customFormat="1" ht="22" customHeight="1" thickBot="1" x14ac:dyDescent="0.4">
      <c r="A18" s="72" t="s">
        <v>140</v>
      </c>
      <c r="B18" s="84">
        <v>533</v>
      </c>
      <c r="C18" s="84">
        <v>3489</v>
      </c>
      <c r="D18" s="84">
        <f t="shared" si="0"/>
        <v>13.252113376429635</v>
      </c>
      <c r="E18" s="84">
        <f t="shared" si="1"/>
        <v>86.747886623570352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511</v>
      </c>
      <c r="N18" s="84">
        <v>3202</v>
      </c>
      <c r="O18" s="84">
        <f t="shared" si="4"/>
        <v>13.762456234850525</v>
      </c>
      <c r="P18" s="84">
        <f t="shared" si="5"/>
        <v>86.237543765149468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9"/>
    </row>
    <row r="19" spans="1:21" s="6" customFormat="1" ht="22" customHeight="1" thickBot="1" x14ac:dyDescent="0.4">
      <c r="A19" s="73" t="s">
        <v>141</v>
      </c>
      <c r="B19" s="85">
        <v>772</v>
      </c>
      <c r="C19" s="85">
        <v>4589</v>
      </c>
      <c r="D19" s="85">
        <f t="shared" si="0"/>
        <v>14.400298451781385</v>
      </c>
      <c r="E19" s="85">
        <f>C19/(B19+C19)*100</f>
        <v>85.599701548218619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814</v>
      </c>
      <c r="N19" s="85">
        <v>4529</v>
      </c>
      <c r="O19" s="85">
        <f t="shared" si="4"/>
        <v>15.234886767733483</v>
      </c>
      <c r="P19" s="85">
        <f t="shared" si="5"/>
        <v>84.765113232266515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9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M4:P4"/>
    <mergeCell ref="Q4:T4"/>
    <mergeCell ref="M5:N5"/>
    <mergeCell ref="O5:P5"/>
    <mergeCell ref="Q5:R5"/>
    <mergeCell ref="S5:T5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3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274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161">
        <v>14.04</v>
      </c>
      <c r="C5" s="161">
        <v>7.26</v>
      </c>
    </row>
    <row r="6" spans="1:3" s="6" customFormat="1" ht="22" customHeight="1" x14ac:dyDescent="0.35">
      <c r="A6" s="96" t="s">
        <v>406</v>
      </c>
      <c r="B6" s="162">
        <v>11.31</v>
      </c>
      <c r="C6" s="162">
        <v>6.83</v>
      </c>
    </row>
    <row r="7" spans="1:3" s="6" customFormat="1" ht="22" customHeight="1" x14ac:dyDescent="0.35">
      <c r="A7" s="16" t="s">
        <v>407</v>
      </c>
      <c r="B7" s="161">
        <v>10.130000000000001</v>
      </c>
      <c r="C7" s="161">
        <v>4.76</v>
      </c>
    </row>
    <row r="8" spans="1:3" s="6" customFormat="1" ht="22" customHeight="1" x14ac:dyDescent="0.35">
      <c r="A8" s="96" t="s">
        <v>408</v>
      </c>
      <c r="B8" s="162">
        <v>10.83</v>
      </c>
      <c r="C8" s="162">
        <v>5.74</v>
      </c>
    </row>
    <row r="9" spans="1:3" s="6" customFormat="1" ht="22" customHeight="1" x14ac:dyDescent="0.35">
      <c r="A9" s="16" t="s">
        <v>409</v>
      </c>
      <c r="B9" s="161">
        <v>12.91</v>
      </c>
      <c r="C9" s="161">
        <v>6.38</v>
      </c>
    </row>
    <row r="10" spans="1:3" s="6" customFormat="1" ht="22" customHeight="1" thickBot="1" x14ac:dyDescent="0.4">
      <c r="A10" s="96" t="s">
        <v>410</v>
      </c>
      <c r="B10" s="162">
        <v>11.95</v>
      </c>
      <c r="C10" s="162">
        <v>6.47</v>
      </c>
    </row>
    <row r="11" spans="1:3" s="6" customFormat="1" ht="22" customHeight="1" x14ac:dyDescent="0.35">
      <c r="A11" s="138" t="s">
        <v>21</v>
      </c>
      <c r="B11" s="163">
        <v>11.75</v>
      </c>
      <c r="C11" s="163">
        <v>6.45</v>
      </c>
    </row>
    <row r="12" spans="1:3" s="6" customFormat="1" ht="22" customHeight="1" thickBot="1" x14ac:dyDescent="0.4">
      <c r="A12" s="28" t="s">
        <v>22</v>
      </c>
      <c r="B12" s="147">
        <v>11.97</v>
      </c>
      <c r="C12" s="29">
        <v>6.6</v>
      </c>
    </row>
    <row r="14" spans="1:3" x14ac:dyDescent="0.35">
      <c r="A14" s="2" t="s">
        <v>30</v>
      </c>
      <c r="B14" s="2"/>
      <c r="C14" s="2"/>
    </row>
    <row r="15" spans="1:3" x14ac:dyDescent="0.35">
      <c r="A15" s="2" t="s">
        <v>29</v>
      </c>
      <c r="B15" s="2"/>
      <c r="C15" s="2"/>
    </row>
    <row r="16" spans="1:3" x14ac:dyDescent="0.35">
      <c r="A16" s="2"/>
      <c r="B16" s="2"/>
      <c r="C16" s="2"/>
    </row>
    <row r="17" spans="1:3" ht="15" customHeight="1" x14ac:dyDescent="0.35">
      <c r="A17" s="2" t="s">
        <v>31</v>
      </c>
      <c r="B17" s="2"/>
      <c r="C17" s="2"/>
    </row>
    <row r="18" spans="1:3" ht="15" customHeight="1" x14ac:dyDescent="0.35">
      <c r="A18" s="2"/>
      <c r="B18" s="2"/>
      <c r="C18" s="2"/>
    </row>
    <row r="19" spans="1:3" ht="15" customHeight="1" x14ac:dyDescent="0.35">
      <c r="A19" s="2" t="s">
        <v>32</v>
      </c>
      <c r="B19" s="2"/>
      <c r="C19" s="2"/>
    </row>
    <row r="20" spans="1:3" ht="15" customHeight="1" x14ac:dyDescent="0.35">
      <c r="A20" s="2" t="s">
        <v>33</v>
      </c>
      <c r="B20" s="2"/>
      <c r="C20" s="2"/>
    </row>
    <row r="22" spans="1:3" ht="15.5" x14ac:dyDescent="0.35">
      <c r="A22" s="5" t="s">
        <v>23</v>
      </c>
    </row>
    <row r="23" spans="1:3" x14ac:dyDescent="0.35">
      <c r="A23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275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  <c r="J4" s="10"/>
    </row>
    <row r="5" spans="1:10" s="6" customFormat="1" ht="22" customHeight="1" thickBot="1" x14ac:dyDescent="0.4">
      <c r="A5" s="30"/>
      <c r="B5" s="175" t="s">
        <v>76</v>
      </c>
      <c r="C5" s="176"/>
      <c r="D5" s="175" t="s">
        <v>77</v>
      </c>
      <c r="E5" s="177"/>
      <c r="F5" s="175" t="s">
        <v>76</v>
      </c>
      <c r="G5" s="176"/>
      <c r="H5" s="175" t="s">
        <v>77</v>
      </c>
      <c r="I5" s="176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28</v>
      </c>
      <c r="C7" s="60">
        <v>24</v>
      </c>
      <c r="D7" s="60">
        <f>B7/(B7+C7)*100</f>
        <v>53.846153846153847</v>
      </c>
      <c r="E7" s="60">
        <f>C7/(B7+C7)*100</f>
        <v>46.153846153846153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320</v>
      </c>
      <c r="C8" s="37">
        <v>190</v>
      </c>
      <c r="D8" s="37">
        <f t="shared" ref="D8:D15" si="0">B8/(B8+C8)*100</f>
        <v>62.745098039215684</v>
      </c>
      <c r="E8" s="37">
        <f t="shared" ref="E8:E15" si="1">C8/(B8+C8)*100</f>
        <v>37.254901960784316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507</v>
      </c>
      <c r="C9" s="38">
        <v>341</v>
      </c>
      <c r="D9" s="38">
        <f t="shared" si="0"/>
        <v>59.787735849056602</v>
      </c>
      <c r="E9" s="38">
        <f t="shared" si="1"/>
        <v>40.212264150943398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394</v>
      </c>
      <c r="C10" s="37">
        <v>228</v>
      </c>
      <c r="D10" s="37">
        <f t="shared" si="0"/>
        <v>63.344051446945336</v>
      </c>
      <c r="E10" s="37">
        <f t="shared" si="1"/>
        <v>36.655948553054664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605</v>
      </c>
      <c r="C11" s="38">
        <v>363</v>
      </c>
      <c r="D11" s="38">
        <f t="shared" si="0"/>
        <v>62.5</v>
      </c>
      <c r="E11" s="38">
        <f t="shared" si="1"/>
        <v>37.5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597</v>
      </c>
      <c r="C12" s="37">
        <v>306</v>
      </c>
      <c r="D12" s="37">
        <f t="shared" si="0"/>
        <v>66.112956810631232</v>
      </c>
      <c r="E12" s="37">
        <f t="shared" si="1"/>
        <v>33.887043189368768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433</v>
      </c>
      <c r="C13" s="38">
        <v>213</v>
      </c>
      <c r="D13" s="38">
        <f t="shared" si="0"/>
        <v>67.027863777089777</v>
      </c>
      <c r="E13" s="38">
        <f t="shared" si="1"/>
        <v>32.972136222910216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945</v>
      </c>
      <c r="C14" s="37">
        <v>466</v>
      </c>
      <c r="D14" s="37">
        <f t="shared" si="0"/>
        <v>66.973777462792356</v>
      </c>
      <c r="E14" s="37">
        <f t="shared" si="1"/>
        <v>33.026222537207659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3829</v>
      </c>
      <c r="C15" s="39">
        <v>2131</v>
      </c>
      <c r="D15" s="39">
        <f t="shared" si="0"/>
        <v>64.244966442953029</v>
      </c>
      <c r="E15" s="39">
        <f t="shared" si="1"/>
        <v>35.755033557046978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1</v>
      </c>
      <c r="D7" s="41">
        <v>3</v>
      </c>
      <c r="E7" s="41">
        <v>1</v>
      </c>
      <c r="F7" s="41" t="s">
        <v>444</v>
      </c>
      <c r="G7" s="41" t="s">
        <v>445</v>
      </c>
      <c r="H7" s="41" t="s">
        <v>375</v>
      </c>
      <c r="I7" s="41" t="s">
        <v>376</v>
      </c>
    </row>
    <row r="8" spans="1:9" s="6" customFormat="1" ht="22" customHeight="1" x14ac:dyDescent="0.35">
      <c r="A8" s="32" t="s">
        <v>36</v>
      </c>
      <c r="B8" s="42">
        <v>51</v>
      </c>
      <c r="C8" s="42">
        <v>42</v>
      </c>
      <c r="D8" s="42">
        <v>52</v>
      </c>
      <c r="E8" s="42">
        <v>41</v>
      </c>
      <c r="F8" s="42" t="s">
        <v>446</v>
      </c>
      <c r="G8" s="42" t="s">
        <v>447</v>
      </c>
      <c r="H8" s="42" t="s">
        <v>377</v>
      </c>
      <c r="I8" s="42" t="s">
        <v>378</v>
      </c>
    </row>
    <row r="9" spans="1:9" s="6" customFormat="1" ht="22" customHeight="1" x14ac:dyDescent="0.35">
      <c r="A9" s="33" t="s">
        <v>37</v>
      </c>
      <c r="B9" s="43">
        <v>32</v>
      </c>
      <c r="C9" s="43">
        <v>43</v>
      </c>
      <c r="D9" s="43">
        <v>30</v>
      </c>
      <c r="E9" s="43">
        <v>42</v>
      </c>
      <c r="F9" s="43" t="s">
        <v>448</v>
      </c>
      <c r="G9" s="43" t="s">
        <v>449</v>
      </c>
      <c r="H9" s="43" t="s">
        <v>379</v>
      </c>
      <c r="I9" s="43" t="s">
        <v>380</v>
      </c>
    </row>
    <row r="10" spans="1:9" s="6" customFormat="1" ht="22" customHeight="1" thickBot="1" x14ac:dyDescent="0.4">
      <c r="A10" s="40" t="s">
        <v>38</v>
      </c>
      <c r="B10" s="44">
        <v>14</v>
      </c>
      <c r="C10" s="44">
        <v>13</v>
      </c>
      <c r="D10" s="44">
        <v>16</v>
      </c>
      <c r="E10" s="44">
        <v>16</v>
      </c>
      <c r="F10" s="44" t="s">
        <v>450</v>
      </c>
      <c r="G10" s="44" t="s">
        <v>451</v>
      </c>
      <c r="H10" s="44" t="s">
        <v>381</v>
      </c>
      <c r="I10" s="44" t="s">
        <v>382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15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13</v>
      </c>
      <c r="C7" s="136">
        <v>20</v>
      </c>
      <c r="D7" s="136">
        <v>12</v>
      </c>
      <c r="E7" s="136">
        <v>19</v>
      </c>
      <c r="F7" s="136" t="s">
        <v>452</v>
      </c>
      <c r="G7" s="136" t="s">
        <v>453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2">
        <v>14</v>
      </c>
      <c r="C8" s="152">
        <v>21</v>
      </c>
      <c r="D8" s="152">
        <v>12</v>
      </c>
      <c r="E8" s="153">
        <v>20</v>
      </c>
      <c r="F8" s="152" t="s">
        <v>411</v>
      </c>
      <c r="G8" s="152" t="s">
        <v>412</v>
      </c>
      <c r="H8" s="152" t="s">
        <v>179</v>
      </c>
      <c r="I8" s="153" t="s">
        <v>180</v>
      </c>
    </row>
    <row r="9" spans="1:9" s="6" customFormat="1" ht="22" customHeight="1" x14ac:dyDescent="0.35">
      <c r="A9" s="17" t="s">
        <v>41</v>
      </c>
      <c r="B9" s="150">
        <v>16</v>
      </c>
      <c r="C9" s="150">
        <v>17</v>
      </c>
      <c r="D9" s="150">
        <v>13</v>
      </c>
      <c r="E9" s="151">
        <v>19</v>
      </c>
      <c r="F9" s="150" t="s">
        <v>413</v>
      </c>
      <c r="G9" s="150" t="s">
        <v>414</v>
      </c>
      <c r="H9" s="150" t="s">
        <v>181</v>
      </c>
      <c r="I9" s="151" t="s">
        <v>182</v>
      </c>
    </row>
    <row r="10" spans="1:9" s="6" customFormat="1" ht="22" customHeight="1" x14ac:dyDescent="0.35">
      <c r="A10" s="16" t="s">
        <v>42</v>
      </c>
      <c r="B10" s="152">
        <v>14</v>
      </c>
      <c r="C10" s="152">
        <v>17</v>
      </c>
      <c r="D10" s="152">
        <v>13</v>
      </c>
      <c r="E10" s="153">
        <v>19</v>
      </c>
      <c r="F10" s="152" t="s">
        <v>415</v>
      </c>
      <c r="G10" s="152" t="s">
        <v>416</v>
      </c>
      <c r="H10" s="152" t="s">
        <v>183</v>
      </c>
      <c r="I10" s="153" t="s">
        <v>184</v>
      </c>
    </row>
    <row r="11" spans="1:9" s="6" customFormat="1" ht="22" customHeight="1" x14ac:dyDescent="0.35">
      <c r="A11" s="17" t="s">
        <v>43</v>
      </c>
      <c r="B11" s="150">
        <v>13</v>
      </c>
      <c r="C11" s="150">
        <v>19</v>
      </c>
      <c r="D11" s="150">
        <v>13</v>
      </c>
      <c r="E11" s="151">
        <v>19</v>
      </c>
      <c r="F11" s="150" t="s">
        <v>417</v>
      </c>
      <c r="G11" s="150" t="s">
        <v>418</v>
      </c>
      <c r="H11" s="150" t="s">
        <v>185</v>
      </c>
      <c r="I11" s="151" t="s">
        <v>186</v>
      </c>
    </row>
    <row r="12" spans="1:9" s="6" customFormat="1" ht="22" customHeight="1" x14ac:dyDescent="0.35">
      <c r="A12" s="16" t="s">
        <v>44</v>
      </c>
      <c r="B12" s="152">
        <v>13</v>
      </c>
      <c r="C12" s="152">
        <v>20</v>
      </c>
      <c r="D12" s="152">
        <v>13</v>
      </c>
      <c r="E12" s="153">
        <v>20</v>
      </c>
      <c r="F12" s="152" t="s">
        <v>419</v>
      </c>
      <c r="G12" s="152" t="s">
        <v>420</v>
      </c>
      <c r="H12" s="152" t="s">
        <v>187</v>
      </c>
      <c r="I12" s="153" t="s">
        <v>188</v>
      </c>
    </row>
    <row r="13" spans="1:9" s="6" customFormat="1" ht="22" customHeight="1" x14ac:dyDescent="0.35">
      <c r="A13" s="17" t="s">
        <v>45</v>
      </c>
      <c r="B13" s="150">
        <v>14</v>
      </c>
      <c r="C13" s="150">
        <v>22</v>
      </c>
      <c r="D13" s="150">
        <v>13</v>
      </c>
      <c r="E13" s="151">
        <v>20</v>
      </c>
      <c r="F13" s="150" t="s">
        <v>421</v>
      </c>
      <c r="G13" s="150" t="s">
        <v>422</v>
      </c>
      <c r="H13" s="150" t="s">
        <v>189</v>
      </c>
      <c r="I13" s="151" t="s">
        <v>190</v>
      </c>
    </row>
    <row r="14" spans="1:9" s="6" customFormat="1" ht="22" customHeight="1" x14ac:dyDescent="0.35">
      <c r="A14" s="16" t="s">
        <v>46</v>
      </c>
      <c r="B14" s="152">
        <v>15</v>
      </c>
      <c r="C14" s="152">
        <v>24</v>
      </c>
      <c r="D14" s="152">
        <v>13</v>
      </c>
      <c r="E14" s="153">
        <v>21</v>
      </c>
      <c r="F14" s="152" t="s">
        <v>423</v>
      </c>
      <c r="G14" s="152" t="s">
        <v>424</v>
      </c>
      <c r="H14" s="152" t="s">
        <v>191</v>
      </c>
      <c r="I14" s="153" t="s">
        <v>192</v>
      </c>
    </row>
    <row r="15" spans="1:9" s="6" customFormat="1" ht="22" customHeight="1" x14ac:dyDescent="0.35">
      <c r="A15" s="17" t="s">
        <v>47</v>
      </c>
      <c r="B15" s="150">
        <v>13</v>
      </c>
      <c r="C15" s="150">
        <v>25</v>
      </c>
      <c r="D15" s="150">
        <v>13</v>
      </c>
      <c r="E15" s="151">
        <v>21</v>
      </c>
      <c r="F15" s="150" t="s">
        <v>425</v>
      </c>
      <c r="G15" s="150" t="s">
        <v>426</v>
      </c>
      <c r="H15" s="150" t="s">
        <v>193</v>
      </c>
      <c r="I15" s="151" t="s">
        <v>192</v>
      </c>
    </row>
    <row r="16" spans="1:9" s="6" customFormat="1" ht="22" customHeight="1" thickBot="1" x14ac:dyDescent="0.4">
      <c r="A16" s="47" t="s">
        <v>48</v>
      </c>
      <c r="B16" s="154">
        <v>13</v>
      </c>
      <c r="C16" s="154">
        <v>26</v>
      </c>
      <c r="D16" s="154">
        <v>14</v>
      </c>
      <c r="E16" s="155">
        <v>21</v>
      </c>
      <c r="F16" s="154" t="s">
        <v>419</v>
      </c>
      <c r="G16" s="154" t="s">
        <v>427</v>
      </c>
      <c r="H16" s="154" t="s">
        <v>194</v>
      </c>
      <c r="I16" s="155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7</v>
      </c>
      <c r="C7" s="136">
        <v>6</v>
      </c>
      <c r="D7" s="136">
        <v>7</v>
      </c>
      <c r="E7" s="136">
        <v>7</v>
      </c>
      <c r="F7" s="136" t="s">
        <v>454</v>
      </c>
      <c r="G7" s="136" t="s">
        <v>455</v>
      </c>
      <c r="H7" s="136" t="s">
        <v>385</v>
      </c>
      <c r="I7" s="136" t="s">
        <v>386</v>
      </c>
    </row>
    <row r="8" spans="1:9" s="6" customFormat="1" ht="22" customHeight="1" x14ac:dyDescent="0.35">
      <c r="A8" s="49" t="s">
        <v>40</v>
      </c>
      <c r="B8" s="152">
        <v>7</v>
      </c>
      <c r="C8" s="152">
        <v>6</v>
      </c>
      <c r="D8" s="152">
        <v>7</v>
      </c>
      <c r="E8" s="153">
        <v>7</v>
      </c>
      <c r="F8" s="152" t="s">
        <v>428</v>
      </c>
      <c r="G8" s="152" t="s">
        <v>429</v>
      </c>
      <c r="H8" s="152" t="s">
        <v>196</v>
      </c>
      <c r="I8" s="153" t="s">
        <v>197</v>
      </c>
    </row>
    <row r="9" spans="1:9" s="6" customFormat="1" ht="22" customHeight="1" x14ac:dyDescent="0.35">
      <c r="A9" s="17" t="s">
        <v>41</v>
      </c>
      <c r="B9" s="150">
        <v>12</v>
      </c>
      <c r="C9" s="150">
        <v>5</v>
      </c>
      <c r="D9" s="150">
        <v>9</v>
      </c>
      <c r="E9" s="151">
        <v>8</v>
      </c>
      <c r="F9" s="150" t="s">
        <v>430</v>
      </c>
      <c r="G9" s="150" t="s">
        <v>431</v>
      </c>
      <c r="H9" s="150" t="s">
        <v>198</v>
      </c>
      <c r="I9" s="151" t="s">
        <v>199</v>
      </c>
    </row>
    <row r="10" spans="1:9" s="6" customFormat="1" ht="22" customHeight="1" x14ac:dyDescent="0.35">
      <c r="A10" s="16" t="s">
        <v>42</v>
      </c>
      <c r="B10" s="152">
        <v>13</v>
      </c>
      <c r="C10" s="152">
        <v>6</v>
      </c>
      <c r="D10" s="152">
        <v>11</v>
      </c>
      <c r="E10" s="153">
        <v>9</v>
      </c>
      <c r="F10" s="152" t="s">
        <v>432</v>
      </c>
      <c r="G10" s="152" t="s">
        <v>433</v>
      </c>
      <c r="H10" s="152" t="s">
        <v>200</v>
      </c>
      <c r="I10" s="153" t="s">
        <v>201</v>
      </c>
    </row>
    <row r="11" spans="1:9" s="6" customFormat="1" ht="22" customHeight="1" x14ac:dyDescent="0.35">
      <c r="A11" s="17" t="s">
        <v>43</v>
      </c>
      <c r="B11" s="150">
        <v>12</v>
      </c>
      <c r="C11" s="150">
        <v>6</v>
      </c>
      <c r="D11" s="150">
        <v>12</v>
      </c>
      <c r="E11" s="151">
        <v>10</v>
      </c>
      <c r="F11" s="150" t="s">
        <v>434</v>
      </c>
      <c r="G11" s="150" t="s">
        <v>435</v>
      </c>
      <c r="H11" s="150" t="s">
        <v>202</v>
      </c>
      <c r="I11" s="151" t="s">
        <v>203</v>
      </c>
    </row>
    <row r="12" spans="1:9" s="6" customFormat="1" ht="22" customHeight="1" x14ac:dyDescent="0.35">
      <c r="A12" s="16" t="s">
        <v>44</v>
      </c>
      <c r="B12" s="152">
        <v>10</v>
      </c>
      <c r="C12" s="152">
        <v>7</v>
      </c>
      <c r="D12" s="152">
        <v>12</v>
      </c>
      <c r="E12" s="153">
        <v>10</v>
      </c>
      <c r="F12" s="152" t="s">
        <v>436</v>
      </c>
      <c r="G12" s="152" t="s">
        <v>437</v>
      </c>
      <c r="H12" s="152" t="s">
        <v>204</v>
      </c>
      <c r="I12" s="153" t="s">
        <v>205</v>
      </c>
    </row>
    <row r="13" spans="1:9" s="6" customFormat="1" ht="22" customHeight="1" x14ac:dyDescent="0.35">
      <c r="A13" s="17" t="s">
        <v>45</v>
      </c>
      <c r="B13" s="150">
        <v>10</v>
      </c>
      <c r="C13" s="150">
        <v>9</v>
      </c>
      <c r="D13" s="150">
        <v>12</v>
      </c>
      <c r="E13" s="151">
        <v>11</v>
      </c>
      <c r="F13" s="150" t="s">
        <v>436</v>
      </c>
      <c r="G13" s="150" t="s">
        <v>438</v>
      </c>
      <c r="H13" s="150" t="s">
        <v>206</v>
      </c>
      <c r="I13" s="151" t="s">
        <v>207</v>
      </c>
    </row>
    <row r="14" spans="1:9" s="6" customFormat="1" ht="22" customHeight="1" x14ac:dyDescent="0.35">
      <c r="A14" s="16" t="s">
        <v>46</v>
      </c>
      <c r="B14" s="152">
        <v>11</v>
      </c>
      <c r="C14" s="152">
        <v>11</v>
      </c>
      <c r="D14" s="152">
        <v>13</v>
      </c>
      <c r="E14" s="153">
        <v>11</v>
      </c>
      <c r="F14" s="152" t="s">
        <v>439</v>
      </c>
      <c r="G14" s="152" t="s">
        <v>440</v>
      </c>
      <c r="H14" s="152" t="s">
        <v>189</v>
      </c>
      <c r="I14" s="153" t="s">
        <v>208</v>
      </c>
    </row>
    <row r="15" spans="1:9" s="6" customFormat="1" ht="22" customHeight="1" x14ac:dyDescent="0.35">
      <c r="A15" s="17" t="s">
        <v>47</v>
      </c>
      <c r="B15" s="150">
        <v>12</v>
      </c>
      <c r="C15" s="150">
        <v>11</v>
      </c>
      <c r="D15" s="150">
        <v>13</v>
      </c>
      <c r="E15" s="151">
        <v>11</v>
      </c>
      <c r="F15" s="150" t="s">
        <v>441</v>
      </c>
      <c r="G15" s="150" t="s">
        <v>442</v>
      </c>
      <c r="H15" s="150" t="s">
        <v>209</v>
      </c>
      <c r="I15" s="151" t="s">
        <v>210</v>
      </c>
    </row>
    <row r="16" spans="1:9" s="6" customFormat="1" ht="22" customHeight="1" thickBot="1" x14ac:dyDescent="0.4">
      <c r="A16" s="47" t="s">
        <v>48</v>
      </c>
      <c r="B16" s="154">
        <v>16</v>
      </c>
      <c r="C16" s="154">
        <v>11</v>
      </c>
      <c r="D16" s="154">
        <v>14</v>
      </c>
      <c r="E16" s="155">
        <v>12</v>
      </c>
      <c r="F16" s="154" t="s">
        <v>413</v>
      </c>
      <c r="G16" s="154" t="s">
        <v>443</v>
      </c>
      <c r="H16" s="154" t="s">
        <v>211</v>
      </c>
      <c r="I16" s="155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478</v>
      </c>
    </row>
    <row r="4" spans="1:5" s="6" customFormat="1" ht="22" customHeight="1" thickBot="1" x14ac:dyDescent="0.4">
      <c r="A4" s="9"/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11.76</v>
      </c>
      <c r="C6" s="50">
        <v>22.68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33.799999999999997</v>
      </c>
      <c r="C7" s="109">
        <v>63.5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43</v>
      </c>
      <c r="C8" s="53">
        <v>33.4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18.100000000000001</v>
      </c>
      <c r="C9" s="54">
        <v>235.8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177</v>
      </c>
      <c r="C10" s="53">
        <v>2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3</v>
      </c>
      <c r="C11" s="54">
        <v>21.6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22.4</v>
      </c>
      <c r="C12" s="53">
        <v>58.7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64.8</v>
      </c>
      <c r="C13" s="54">
        <v>53.4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42</v>
      </c>
      <c r="C14" s="53">
        <v>286.7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181</v>
      </c>
      <c r="C15" s="54">
        <v>51.9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35.1</v>
      </c>
      <c r="C16" s="53">
        <v>23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25</v>
      </c>
      <c r="C17" s="54">
        <v>1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0.9</v>
      </c>
      <c r="C18" s="53">
        <v>3.2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9.1</v>
      </c>
      <c r="C19" s="54">
        <v>21.2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>
        <v>0.7</v>
      </c>
      <c r="C20" s="56" t="s">
        <v>387</v>
      </c>
      <c r="D20" s="56">
        <v>0.1</v>
      </c>
      <c r="E20" s="57" t="s">
        <v>387</v>
      </c>
    </row>
    <row r="21" spans="1:5" s="6" customFormat="1" ht="22" customHeight="1" x14ac:dyDescent="0.35">
      <c r="A21" s="17" t="s">
        <v>64</v>
      </c>
      <c r="B21" s="54">
        <v>0.6</v>
      </c>
      <c r="C21" s="54" t="s">
        <v>387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4.3</v>
      </c>
      <c r="C22" s="56">
        <v>1.1000000000000001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29</v>
      </c>
      <c r="C23" s="54">
        <v>33.299999999999997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32.1</v>
      </c>
      <c r="C24" s="56">
        <v>48.9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5.5</v>
      </c>
      <c r="C25" s="54">
        <v>13.4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1.2</v>
      </c>
      <c r="C26" s="51">
        <v>1.2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282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283</v>
      </c>
      <c r="B8" s="101">
        <v>73</v>
      </c>
      <c r="C8" s="101">
        <v>48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284</v>
      </c>
      <c r="B9" s="58">
        <v>14</v>
      </c>
      <c r="C9" s="58">
        <v>172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285</v>
      </c>
      <c r="B10" s="61">
        <v>3</v>
      </c>
      <c r="C10" s="61">
        <v>130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286</v>
      </c>
      <c r="B11" s="58">
        <v>21</v>
      </c>
      <c r="C11" s="58">
        <v>85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287</v>
      </c>
      <c r="B12" s="60">
        <v>59</v>
      </c>
      <c r="C12" s="60">
        <v>46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288</v>
      </c>
      <c r="B13" s="58">
        <v>74</v>
      </c>
      <c r="C13" s="58">
        <v>3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289</v>
      </c>
      <c r="B14" s="60">
        <v>35</v>
      </c>
      <c r="C14" s="60">
        <v>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290</v>
      </c>
      <c r="B15" s="58" t="s">
        <v>217</v>
      </c>
      <c r="C15" s="58" t="s">
        <v>217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291</v>
      </c>
      <c r="B16" s="60">
        <v>90</v>
      </c>
      <c r="C16" s="60">
        <v>25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292</v>
      </c>
      <c r="B17" s="58">
        <v>41</v>
      </c>
      <c r="C17" s="58">
        <v>36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293</v>
      </c>
      <c r="B18" s="60" t="s">
        <v>387</v>
      </c>
      <c r="C18" s="60">
        <v>32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294</v>
      </c>
      <c r="B19" s="58">
        <v>84</v>
      </c>
      <c r="C19" s="58">
        <v>31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295</v>
      </c>
      <c r="B20" s="61" t="s">
        <v>387</v>
      </c>
      <c r="C20" s="61" t="s">
        <v>387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296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297</v>
      </c>
      <c r="B22" s="61">
        <v>253</v>
      </c>
      <c r="C22" s="61">
        <v>263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298</v>
      </c>
      <c r="B23" s="58">
        <v>142</v>
      </c>
      <c r="C23" s="58">
        <v>76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299</v>
      </c>
      <c r="B24" s="61" t="s">
        <v>217</v>
      </c>
      <c r="C24" s="61" t="s">
        <v>217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300</v>
      </c>
      <c r="B25" s="58">
        <v>201</v>
      </c>
      <c r="C25" s="58">
        <v>176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301</v>
      </c>
      <c r="B26" s="61">
        <v>372</v>
      </c>
      <c r="C26" s="61">
        <v>193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302</v>
      </c>
      <c r="B27" s="58">
        <v>73</v>
      </c>
      <c r="C27" s="58">
        <v>307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303</v>
      </c>
      <c r="B28" s="115">
        <v>16</v>
      </c>
      <c r="C28" s="115">
        <v>18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305</v>
      </c>
      <c r="B29" s="112">
        <v>1560</v>
      </c>
      <c r="C29" s="112">
        <v>1701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304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2022-12-15T11:23:49Z</dcterms:modified>
</cp:coreProperties>
</file>