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D3EDE51F-4591-42D1-9D0E-3E119FB50A68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" l="1"/>
  <c r="D7" i="5"/>
  <c r="C25" i="20"/>
  <c r="C26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5" i="20"/>
  <c r="B25" i="20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E19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I8" i="37" l="1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8" i="17" l="1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<sst xmlns="http://schemas.openxmlformats.org/spreadsheetml/2006/main" count="1027" uniqueCount="490">
  <si>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</si>
  <si>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</si>
  <si>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</si>
  <si>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</si>
  <si>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</si>
  <si>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</si>
  <si>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</si>
  <si>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</si>
  <si>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</si>
  <si>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</si>
  <si>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</si>
  <si>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</si>
  <si>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</si>
  <si>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</si>
  <si>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</si>
  <si>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</si>
  <si>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</si>
  <si>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</si>
  <si>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</si>
  <si>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</si>
  <si>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</si>
  <si>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</si>
  <si>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</si>
  <si>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</si>
  <si>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</si>
  <si>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</si>
  <si>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</si>
  <si>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</si>
  <si>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</si>
  <si>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</si>
  <si>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</si>
  <si>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</si>
  <si>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</si>
  <si>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</si>
  <si>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</si>
  <si>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</si>
  <si>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</si>
  <si>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</si>
  <si>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</si>
  <si>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</si>
  <si>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</si>
  <si>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</si>
  <si>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</si>
  <si>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</si>
  <si>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</si>
  <si>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</si>
  <si>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</si>
  <si>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</si>
  <si>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</si>
  <si>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</si>
  <si>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</si>
  <si>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</si>
  <si>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</si>
  <si>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</si>
  <si>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</si>
  <si>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</si>
  <si>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</si>
  <si>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</si>
  <si>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</si>
  <si>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</si>
  <si>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</si>
  <si>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</si>
  <si>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</si>
  <si>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</si>
  <si>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</si>
  <si>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</si>
  <si>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</si>
  <si>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</si>
  <si>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</si>
  <si>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</si>
  <si>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</si>
  <si>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</si>
  <si>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</si>
  <si>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</si>
  <si>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</si>
  <si>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</si>
  <si>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</si>
  <si>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</si>
  <si>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</si>
  <si>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</si>
  <si>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</si>
  <si>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</si>
  <si>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</si>
  <si>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</si>
  <si>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</si>
  <si>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</si>
  <si>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</si>
  <si>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</si>
  <si>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</si>
  <si>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</si>
  <si>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</si>
  <si>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</si>
  <si>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</si>
  <si>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</si>
  <si>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</si>
  <si>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</si>
  <si>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</si>
  <si>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</si>
  <si>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</si>
  <si>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</si>
  <si>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</si>
  <si>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</si>
  <si>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</si>
  <si>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</si>
  <si>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</si>
  <si>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</si>
  <si>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</si>
  <si>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</si>
  <si>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</si>
  <si>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</si>
  <si>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</si>
  <si>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</si>
  <si>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</si>
  <si>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</si>
  <si>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</si>
  <si>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</si>
  <si>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</si>
  <si>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</si>
  <si>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</si>
  <si>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</si>
  <si>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</si>
  <si>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</si>
  <si>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</si>
  <si>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</si>
  <si>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</si>
  <si>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</si>
  <si>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</si>
  <si>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</si>
  <si>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</si>
  <si>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</si>
  <si>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</si>
  <si>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</si>
  <si>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</si>
  <si>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</si>
  <si>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</si>
  <si>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</si>
  <si>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</si>
  <si>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</si>
  <si>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</si>
  <si>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</si>
  <si>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</si>
  <si>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</si>
  <si>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</si>
  <si>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</si>
  <si>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</si>
  <si>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</si>
  <si>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</si>
  <si>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</si>
  <si>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</si>
  <si>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</si>
  <si>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</si>
  <si>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</si>
  <si>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</si>
  <si>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</si>
  <si>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</si>
  <si>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</si>
  <si>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</si>
  <si>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</si>
  <si>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</si>
  <si>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</si>
  <si>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</si>
  <si>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</si>
  <si>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</si>
  <si>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</si>
  <si>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</si>
  <si>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</si>
  <si>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</si>
  <si>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</si>
  <si>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</si>
  <si>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</si>
  <si>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</si>
  <si>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</si>
  <si>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</si>
  <si>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</si>
  <si>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</si>
  <si>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</si>
  <si>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</si>
  <si>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</si>
  <si>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</si>
  <si>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</si>
  <si>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</si>
  <si>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</si>
  <si>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</si>
  <si>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</si>
  <si>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</si>
  <si>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</si>
  <si>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</si>
  <si>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</si>
  <si>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</si>
  <si>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</si>
  <si>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</si>
  <si>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</si>
  <si>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</si>
  <si>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</si>
  <si>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</si>
  <si>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</si>
  <si>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</si>
  <si>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</si>
  <si>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</si>
  <si>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</si>
  <si>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</si>
  <si>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</si>
  <si>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</si>
  <si>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</si>
  <si>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</si>
  <si>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</si>
  <si>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</si>
  <si>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</si>
  <si>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</si>
  <si>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</si>
  <si>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</si>
  <si>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</si>
  <si>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</si>
  <si>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</si>
  <si>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</si>
  <si>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</si>
  <si>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</si>
  <si>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</si>
  <si>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</si>
  <si>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</si>
  <si>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</si>
  <si>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</si>
  <si>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</si>
  <si>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</si>
  <si>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</si>
  <si>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</si>
  <si>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</si>
  <si>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 xml:space="preserve">                          därav     våldtäkt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</si>
  <si>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</si>
  <si>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</si>
  <si>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</si>
  <si>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</si>
  <si>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</si>
  <si>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</si>
  <si>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</si>
  <si>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</si>
  <si>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</si>
  <si>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</si>
  <si>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</si>
  <si>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</si>
  <si>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</si>
  <si>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</si>
  <si>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</si>
  <si>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</si>
  <si>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</si>
  <si>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</si>
  <si>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</si>
  <si>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</si>
  <si>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</si>
  <si>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</si>
  <si>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</si>
  <si>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</si>
  <si>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</si>
  <si>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</si>
  <si>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</si>
  <si>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</si>
  <si>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</si>
  <si>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</si>
  <si>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</si>
  <si>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</si>
  <si>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</si>
  <si>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</si>
  <si>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</si>
  <si>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</si>
  <si>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</si>
  <si>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Civilingenjörsyrken inom elektroteknik</t>
  </si>
  <si>
    <t>VVS-montörer m.fl.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</si>
  <si>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</si>
  <si>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</si>
  <si>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</si>
  <si>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</si>
  <si>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</si>
  <si>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</si>
  <si>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</si>
  <si>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Våldtäkt inklusive grov våldtäkt.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</si>
  <si>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</si>
  <si>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</si>
  <si>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</si>
  <si>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</si>
  <si>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</si>
  <si>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</si>
  <si>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</si>
  <si>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</si>
  <si>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</si>
  <si>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</si>
  <si>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</si>
  <si>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</si>
  <si>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</si>
  <si>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</si>
  <si>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</si>
  <si>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</si>
  <si>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</si>
  <si>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</si>
  <si>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</si>
  <si>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</si>
  <si>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</si>
  <si>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</si>
  <si>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</si>
  <si>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</si>
  <si>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</si>
  <si>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</si>
  <si>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</si>
  <si>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</si>
  <si>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</si>
  <si>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</si>
  <si>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</si>
  <si>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</si>
  <si>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</si>
  <si>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</si>
  <si>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</si>
  <si>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</si>
  <si>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</si>
  <si>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</si>
  <si>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</si>
  <si>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</si>
  <si>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</si>
  <si>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</si>
  <si>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</si>
  <si>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</si>
  <si>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</si>
  <si>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</si>
  <si>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</si>
  <si>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</si>
  <si>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</si>
  <si>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</si>
  <si>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</si>
  <si>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</si>
  <si>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</si>
  <si>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</si>
  <si>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</si>
  <si>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</si>
  <si>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</si>
  <si>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</si>
  <si>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</si>
  <si>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</si>
  <si>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</si>
  <si>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</si>
  <si>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</si>
  <si>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</si>
  <si>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</si>
  <si>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</si>
  <si>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</si>
  <si>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</si>
  <si>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</si>
  <si>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</si>
  <si>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</si>
  <si>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</si>
  <si>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</si>
  <si>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</si>
  <si>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</si>
  <si>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</si>
  <si>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</si>
  <si>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</si>
  <si>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</si>
  <si>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</si>
  <si>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</si>
  <si>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</si>
  <si>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</si>
  <si>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</si>
  <si>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</si>
  <si>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</si>
  <si>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</si>
  <si>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</si>
  <si>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</si>
  <si>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</si>
  <si>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</si>
  <si>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</si>
  <si>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</si>
  <si>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</si>
  <si>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</si>
  <si>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</si>
  <si>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</si>
  <si>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</si>
  <si>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</si>
  <si>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</si>
  <si>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</si>
  <si>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</si>
  <si>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</si>
  <si>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</si>
  <si>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</si>
  <si>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</si>
  <si>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</si>
  <si>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</si>
  <si>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</si>
  <si>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</si>
  <si>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</si>
  <si>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</si>
  <si>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</si>
  <si>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</si>
  <si>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</si>
  <si>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</si>
  <si>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</si>
  <si>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</si>
  <si>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</si>
  <si>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</si>
  <si>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</si>
  <si>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</si>
  <si>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</si>
  <si>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</si>
  <si>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</si>
  <si>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</si>
  <si>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</si>
  <si>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</si>
  <si>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</si>
  <si>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</si>
  <si>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</si>
  <si>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Öst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</si>
  <si>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</si>
  <si>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</si>
  <si>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</si>
  <si>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</si>
  <si>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</si>
  <si>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</si>
  <si>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</si>
  <si>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</si>
  <si>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</si>
  <si>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</si>
  <si>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</si>
  <si>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</si>
  <si>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</si>
  <si>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0,8-2,1</t>
  </si>
  <si>
    <t>0,4-1,6</t>
  </si>
  <si>
    <t>49,7-55,1</t>
  </si>
  <si>
    <t>37,3-43,2</t>
  </si>
  <si>
    <t>29,2-34,3</t>
  </si>
  <si>
    <t>37,9-43,8</t>
  </si>
  <si>
    <t>12,5-16,4</t>
  </si>
  <si>
    <t>15,7-20,3</t>
  </si>
  <si>
    <t>10-13,4</t>
  </si>
  <si>
    <t>18,7-23,5</t>
  </si>
  <si>
    <t>6,1-8,9</t>
  </si>
  <si>
    <t>5,2-8,2</t>
  </si>
  <si>
    <t>Dödstal, åldersstandardiserade enligt medelbefolkningen 2021</t>
  </si>
  <si>
    <t>Socialsekreterare</t>
  </si>
  <si>
    <t>Behandlingsassistenter och socialpedagoger m.fl.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</si>
  <si>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4 676 kvinnor vars yrke är okänt.</t>
    </r>
  </si>
  <si>
    <t>Övriga civilingenjörsyrken</t>
  </si>
  <si>
    <t>Svetsare och gasskärare</t>
  </si>
  <si>
    <t>Systemanalytiker och IT-arkitekter m.fl.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</si>
  <si>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7 339 män vars yrke är okänt.</t>
    </r>
  </si>
  <si>
    <t>1-2</t>
  </si>
  <si>
    <t>16-21</t>
  </si>
  <si>
    <t>17-22</t>
  </si>
  <si>
    <t>34-40</t>
  </si>
  <si>
    <t>9-13</t>
  </si>
  <si>
    <t>5,3-8,6</t>
  </si>
  <si>
    <t>2,2-4,5</t>
  </si>
  <si>
    <t>1,5-3,5</t>
  </si>
  <si>
    <t>1-3</t>
  </si>
  <si>
    <t>15-21</t>
  </si>
  <si>
    <t>32-38</t>
  </si>
  <si>
    <t>7-11</t>
  </si>
  <si>
    <t>0,4-1,8</t>
  </si>
  <si>
    <t>5,8-9,5</t>
  </si>
  <si>
    <t>1,7-4,1</t>
  </si>
  <si>
    <t>1,1-3,0</t>
  </si>
  <si>
    <t>9,5–13,7</t>
  </si>
  <si>
    <t>18–23,9</t>
  </si>
  <si>
    <t>8,8–12,9</t>
  </si>
  <si>
    <t>18–23,8</t>
  </si>
  <si>
    <t>9,1–13,1</t>
  </si>
  <si>
    <t>18,5–24</t>
  </si>
  <si>
    <t>9,2–13,1</t>
  </si>
  <si>
    <t>17,6–23</t>
  </si>
  <si>
    <t>10,2–14,3</t>
  </si>
  <si>
    <t>18,5–23,9</t>
  </si>
  <si>
    <t>9,3–13,2</t>
  </si>
  <si>
    <t>18,7–24,2</t>
  </si>
  <si>
    <t>10,6–14,7</t>
  </si>
  <si>
    <t>10,7–14,8</t>
  </si>
  <si>
    <t>19,6–25,2</t>
  </si>
  <si>
    <t>10,3–14,5</t>
  </si>
  <si>
    <t>20,1–26</t>
  </si>
  <si>
    <t>6,6–10,3</t>
  </si>
  <si>
    <t>5,4–9,2</t>
  </si>
  <si>
    <t>7–10,7</t>
  </si>
  <si>
    <t>5,3–9</t>
  </si>
  <si>
    <t>9–13</t>
  </si>
  <si>
    <t>7,9–11,9</t>
  </si>
  <si>
    <t>11,3–15,6</t>
  </si>
  <si>
    <t>11,7–16,1</t>
  </si>
  <si>
    <t>11–15,5</t>
  </si>
  <si>
    <t>11,8–16,1</t>
  </si>
  <si>
    <t>11,9–16,6</t>
  </si>
  <si>
    <t>12,2–16,5</t>
  </si>
  <si>
    <t>10,9–15,1</t>
  </si>
  <si>
    <t>10,4–14,8</t>
  </si>
  <si>
    <t>11,1–15,4</t>
  </si>
  <si>
    <t>10,2–14,9</t>
  </si>
  <si>
    <t xml:space="preserve">                          därav     misshandel inklusive grov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</si>
</sst>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86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13" fillId="0" borderId="25" xfId="0" applyFont="1" applyBorder="1" applyAlignment="1">
      <alignment vertical="center"/>
    </xf>
    <xf numFmtId="0" fontId="13" fillId="0" borderId="5" xfId="0" applyFont="1" applyBorder="1" applyAlignment="1">
      <alignment horizontal="right" vertical="center" wrapText="1" indent="1"/>
    </xf>
    <xf numFmtId="0" fontId="13" fillId="0" borderId="3" xfId="0" applyFont="1" applyBorder="1" applyAlignment="1">
      <alignment horizontal="right" vertical="center" wrapText="1" inden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top"/>
    </xf>
    <xf numFmtId="0" fontId="31" fillId="5" borderId="38" xfId="0" applyFont="1" applyFill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5" borderId="43" xfId="0" applyNumberFormat="1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13" fillId="2" borderId="8" xfId="0" applyNumberFormat="1" applyFont="1" applyFill="1" applyBorder="1" applyAlignment="1">
      <alignment horizontal="right" vertical="center" indent="1"/>
    </xf>
    <xf numFmtId="0" fontId="13" fillId="0" borderId="11" xfId="0" applyFont="1" applyBorder="1" applyAlignment="1">
      <alignment horizontal="left" vertical="center" indent="1"/>
    </xf>
    <xf numFmtId="3" fontId="13" fillId="0" borderId="12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3" fontId="13" fillId="0" borderId="7" xfId="0" applyNumberFormat="1" applyFont="1" applyBorder="1" applyAlignment="1">
      <alignment horizontal="right" vertical="center" indent="1"/>
    </xf>
    <xf numFmtId="3" fontId="13" fillId="0" borderId="8" xfId="0" applyNumberFormat="1" applyFont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16"/>
    <col min="2" max="2" width="116" style="116" customWidth="1"/>
    <col min="3" max="3" width="150.453125" style="116" bestFit="1" customWidth="1"/>
    <col min="4" max="16384" width="9.1796875" style="116"/>
  </cols>
  <sheetData>
    <row r="1" spans="1:4" ht="15.5" x14ac:dyDescent="0.4">
      <c r="A1" s="115" t="s">
        <v>1</v>
      </c>
      <c r="B1" s="115"/>
      <c r="C1" s="115"/>
      <c r="D1" s="115"/>
    </row>
    <row r="2" spans="1:4" x14ac:dyDescent="0.35">
      <c r="A2" s="117" t="s">
        <v>344</v>
      </c>
      <c r="B2" s="117"/>
      <c r="C2" s="117"/>
      <c r="D2" s="117"/>
    </row>
    <row r="3" spans="1:4" ht="15.5" x14ac:dyDescent="0.4">
      <c r="A3" s="118"/>
      <c r="B3" s="118"/>
      <c r="C3" s="118"/>
      <c r="D3" s="118"/>
    </row>
    <row r="4" spans="1:4" x14ac:dyDescent="0.35">
      <c r="A4" s="119" t="s">
        <v>2</v>
      </c>
      <c r="B4" s="119" t="s">
        <v>275</v>
      </c>
      <c r="C4" s="119" t="s">
        <v>350</v>
      </c>
      <c r="D4" s="119"/>
    </row>
    <row r="5" spans="1:4" x14ac:dyDescent="0.35">
      <c r="A5" s="119" t="s">
        <v>3</v>
      </c>
      <c r="B5" s="119" t="s">
        <v>276</v>
      </c>
      <c r="C5" s="119" t="s">
        <v>351</v>
      </c>
      <c r="D5" s="119"/>
    </row>
    <row r="6" spans="1:4" x14ac:dyDescent="0.35">
      <c r="A6" s="119" t="s">
        <v>4</v>
      </c>
      <c r="B6" s="119" t="s">
        <v>277</v>
      </c>
      <c r="C6" s="119" t="s">
        <v>352</v>
      </c>
      <c r="D6" s="119"/>
    </row>
    <row r="7" spans="1:4" x14ac:dyDescent="0.35">
      <c r="A7" s="119" t="s">
        <v>5</v>
      </c>
      <c r="B7" s="119" t="s">
        <v>353</v>
      </c>
      <c r="C7" s="119" t="s">
        <v>354</v>
      </c>
      <c r="D7" s="119"/>
    </row>
    <row r="8" spans="1:4" x14ac:dyDescent="0.35">
      <c r="A8" s="119" t="s">
        <v>6</v>
      </c>
      <c r="B8" s="119" t="s">
        <v>355</v>
      </c>
      <c r="C8" s="119" t="s">
        <v>356</v>
      </c>
      <c r="D8" s="119"/>
    </row>
    <row r="9" spans="1:4" x14ac:dyDescent="0.35">
      <c r="A9" s="119" t="s">
        <v>7</v>
      </c>
      <c r="B9" s="119" t="s">
        <v>281</v>
      </c>
      <c r="C9" s="119" t="s">
        <v>357</v>
      </c>
      <c r="D9" s="119"/>
    </row>
    <row r="10" spans="1:4" x14ac:dyDescent="0.35">
      <c r="A10" s="119" t="s">
        <v>8</v>
      </c>
      <c r="B10" s="119" t="s">
        <v>282</v>
      </c>
      <c r="C10" s="119" t="s">
        <v>358</v>
      </c>
      <c r="D10" s="119"/>
    </row>
    <row r="11" spans="1:4" x14ac:dyDescent="0.35">
      <c r="A11" s="119" t="s">
        <v>9</v>
      </c>
      <c r="B11" s="119" t="s">
        <v>283</v>
      </c>
      <c r="C11" s="119" t="s">
        <v>359</v>
      </c>
      <c r="D11" s="119"/>
    </row>
    <row r="12" spans="1:4" x14ac:dyDescent="0.35">
      <c r="A12" s="119" t="s">
        <v>10</v>
      </c>
      <c r="B12" s="119" t="s">
        <v>308</v>
      </c>
      <c r="C12" s="119" t="s">
        <v>360</v>
      </c>
      <c r="D12" s="119"/>
    </row>
    <row r="13" spans="1:4" x14ac:dyDescent="0.35">
      <c r="A13" s="119" t="s">
        <v>11</v>
      </c>
      <c r="B13" s="119" t="s">
        <v>309</v>
      </c>
      <c r="C13" s="119" t="s">
        <v>361</v>
      </c>
      <c r="D13" s="119"/>
    </row>
    <row r="14" spans="1:4" x14ac:dyDescent="0.35">
      <c r="A14" s="119" t="s">
        <v>12</v>
      </c>
      <c r="B14" s="119" t="s">
        <v>310</v>
      </c>
      <c r="C14" s="119" t="s">
        <v>362</v>
      </c>
      <c r="D14" s="119"/>
    </row>
    <row r="15" spans="1:4" x14ac:dyDescent="0.35">
      <c r="A15" s="119" t="s">
        <v>13</v>
      </c>
      <c r="B15" s="119" t="s">
        <v>311</v>
      </c>
      <c r="C15" s="119" t="s">
        <v>363</v>
      </c>
      <c r="D15" s="119"/>
    </row>
    <row r="16" spans="1:4" x14ac:dyDescent="0.35">
      <c r="A16" s="119" t="s">
        <v>14</v>
      </c>
      <c r="B16" s="119" t="s">
        <v>312</v>
      </c>
      <c r="C16" s="119" t="s">
        <v>364</v>
      </c>
      <c r="D16" s="119"/>
    </row>
    <row r="17" spans="1:4" x14ac:dyDescent="0.35">
      <c r="A17" s="119" t="s">
        <v>15</v>
      </c>
      <c r="B17" s="119" t="s">
        <v>313</v>
      </c>
      <c r="C17" s="119" t="s">
        <v>365</v>
      </c>
      <c r="D17" s="119"/>
    </row>
    <row r="18" spans="1:4" x14ac:dyDescent="0.35">
      <c r="A18" s="119" t="s">
        <v>16</v>
      </c>
      <c r="B18" s="119" t="s">
        <v>314</v>
      </c>
      <c r="C18" s="119" t="s">
        <v>366</v>
      </c>
      <c r="D18" s="119"/>
    </row>
    <row r="19" spans="1:4" x14ac:dyDescent="0.35">
      <c r="A19" s="119" t="s">
        <v>145</v>
      </c>
      <c r="B19" s="119" t="s">
        <v>316</v>
      </c>
      <c r="C19" s="119" t="s">
        <v>367</v>
      </c>
      <c r="D19" s="119"/>
    </row>
    <row r="20" spans="1:4" x14ac:dyDescent="0.35">
      <c r="A20" s="119" t="s">
        <v>146</v>
      </c>
      <c r="B20" s="119" t="s">
        <v>317</v>
      </c>
      <c r="C20" s="119" t="s">
        <v>368</v>
      </c>
      <c r="D20" s="119"/>
    </row>
    <row r="21" spans="1:4" x14ac:dyDescent="0.35">
      <c r="A21" s="119" t="s">
        <v>147</v>
      </c>
      <c r="B21" s="119" t="s">
        <v>318</v>
      </c>
      <c r="C21" s="119" t="s">
        <v>369</v>
      </c>
      <c r="D21" s="119"/>
    </row>
    <row r="22" spans="1:4" x14ac:dyDescent="0.35">
      <c r="A22" s="119" t="s">
        <v>322</v>
      </c>
      <c r="B22" s="119" t="s">
        <v>319</v>
      </c>
      <c r="C22" s="119" t="s">
        <v>325</v>
      </c>
      <c r="D22" s="119"/>
    </row>
    <row r="23" spans="1:4" x14ac:dyDescent="0.35">
      <c r="A23" s="119" t="s">
        <v>323</v>
      </c>
      <c r="B23" s="119" t="s">
        <v>320</v>
      </c>
      <c r="C23" s="119" t="s">
        <v>326</v>
      </c>
      <c r="D23" s="119"/>
    </row>
    <row r="24" spans="1:4" x14ac:dyDescent="0.35">
      <c r="A24" s="119" t="s">
        <v>324</v>
      </c>
      <c r="B24" s="119" t="s">
        <v>321</v>
      </c>
      <c r="C24" s="119" t="s">
        <v>327</v>
      </c>
      <c r="D24" s="119"/>
    </row>
    <row r="25" spans="1:4" x14ac:dyDescent="0.35">
      <c r="A25" s="119" t="s">
        <v>148</v>
      </c>
      <c r="B25" s="119" t="s">
        <v>330</v>
      </c>
      <c r="C25" s="119" t="s">
        <v>370</v>
      </c>
      <c r="D25" s="119"/>
    </row>
    <row r="26" spans="1:4" x14ac:dyDescent="0.35">
      <c r="A26" s="119" t="s">
        <v>149</v>
      </c>
      <c r="B26" s="119" t="s">
        <v>331</v>
      </c>
      <c r="C26" s="119" t="s">
        <v>371</v>
      </c>
      <c r="D26" s="119"/>
    </row>
    <row r="27" spans="1:4" x14ac:dyDescent="0.35">
      <c r="A27" s="119" t="s">
        <v>333</v>
      </c>
      <c r="B27" s="119" t="s">
        <v>332</v>
      </c>
      <c r="C27" s="119" t="s">
        <v>336</v>
      </c>
      <c r="D27" s="119"/>
    </row>
    <row r="28" spans="1:4" x14ac:dyDescent="0.35">
      <c r="A28" s="119" t="s">
        <v>334</v>
      </c>
      <c r="B28" s="119" t="s">
        <v>335</v>
      </c>
      <c r="C28" s="119" t="s">
        <v>337</v>
      </c>
      <c r="D28" s="119"/>
    </row>
    <row r="29" spans="1:4" x14ac:dyDescent="0.35">
      <c r="A29" s="119" t="s">
        <v>103</v>
      </c>
      <c r="B29" s="119" t="s">
        <v>338</v>
      </c>
      <c r="C29" s="119" t="s">
        <v>372</v>
      </c>
      <c r="D29" s="119"/>
    </row>
    <row r="30" spans="1:4" x14ac:dyDescent="0.35">
      <c r="A30" s="119" t="s">
        <v>104</v>
      </c>
      <c r="B30" s="119" t="s">
        <v>339</v>
      </c>
      <c r="C30" s="119" t="s">
        <v>373</v>
      </c>
      <c r="D30" s="119"/>
    </row>
    <row r="31" spans="1:4" x14ac:dyDescent="0.35">
      <c r="A31" s="119" t="s">
        <v>152</v>
      </c>
      <c r="B31" s="119" t="s">
        <v>340</v>
      </c>
      <c r="C31" s="119" t="s">
        <v>374</v>
      </c>
      <c r="D31" s="119"/>
    </row>
    <row r="32" spans="1:4" x14ac:dyDescent="0.35">
      <c r="A32" s="119" t="s">
        <v>153</v>
      </c>
      <c r="B32" s="119" t="s">
        <v>341</v>
      </c>
      <c r="C32" s="119" t="s">
        <v>375</v>
      </c>
      <c r="D32" s="119"/>
    </row>
    <row r="33" spans="1:4" x14ac:dyDescent="0.35">
      <c r="A33" s="119" t="s">
        <v>154</v>
      </c>
      <c r="B33" s="120" t="s">
        <v>342</v>
      </c>
      <c r="C33" s="119" t="s">
        <v>376</v>
      </c>
      <c r="D33" s="120"/>
    </row>
    <row r="34" spans="1:4" x14ac:dyDescent="0.35">
      <c r="A34" s="119" t="s">
        <v>345</v>
      </c>
      <c r="B34" s="120" t="s">
        <v>343</v>
      </c>
      <c r="C34" s="119" t="s">
        <v>346</v>
      </c>
      <c r="D34" s="120"/>
    </row>
    <row r="35" spans="1:4" x14ac:dyDescent="0.35">
      <c r="A35" s="119" t="s">
        <v>347</v>
      </c>
      <c r="B35" s="120" t="s">
        <v>348</v>
      </c>
      <c r="C35" s="119" t="s">
        <v>349</v>
      </c>
      <c r="D35" s="120"/>
    </row>
    <row r="36" spans="1:4" x14ac:dyDescent="0.35">
      <c r="A36" s="119"/>
      <c r="B36" s="119"/>
      <c r="C36" s="119"/>
      <c r="D36" s="119"/>
    </row>
    <row r="41" spans="1:4" ht="16" thickBot="1" x14ac:dyDescent="0.45">
      <c r="A41" s="171" t="s">
        <v>220</v>
      </c>
      <c r="B41" s="171"/>
    </row>
    <row r="42" spans="1:4" ht="14.5" thickBot="1" x14ac:dyDescent="0.4">
      <c r="A42" s="121" t="s">
        <v>221</v>
      </c>
      <c r="B42" s="122" t="s">
        <v>213</v>
      </c>
    </row>
    <row r="43" spans="1:4" x14ac:dyDescent="0.35">
      <c r="A43" s="123" t="s">
        <v>214</v>
      </c>
      <c r="B43" s="124" t="s">
        <v>215</v>
      </c>
    </row>
    <row r="44" spans="1:4" x14ac:dyDescent="0.35">
      <c r="A44" s="125">
        <v>0</v>
      </c>
      <c r="B44" s="126" t="s">
        <v>216</v>
      </c>
    </row>
    <row r="45" spans="1:4" x14ac:dyDescent="0.35">
      <c r="A45" s="123" t="s">
        <v>217</v>
      </c>
      <c r="B45" s="124" t="s">
        <v>218</v>
      </c>
    </row>
    <row r="46" spans="1:4" ht="14.5" thickBot="1" x14ac:dyDescent="0.4">
      <c r="A46" s="127" t="s">
        <v>131</v>
      </c>
      <c r="B46" s="128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8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275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407</v>
      </c>
      <c r="B5" s="21">
        <v>36.590000000000003</v>
      </c>
      <c r="C5" s="22">
        <v>19.8</v>
      </c>
    </row>
    <row r="6" spans="1:3" s="6" customFormat="1" ht="22" customHeight="1" x14ac:dyDescent="0.35">
      <c r="A6" s="93" t="s">
        <v>408</v>
      </c>
      <c r="B6" s="137">
        <v>27.87</v>
      </c>
      <c r="C6" s="138">
        <v>18.239999999999998</v>
      </c>
    </row>
    <row r="7" spans="1:3" s="6" customFormat="1" ht="22" customHeight="1" x14ac:dyDescent="0.35">
      <c r="A7" s="16" t="s">
        <v>409</v>
      </c>
      <c r="B7" s="21">
        <v>28.43</v>
      </c>
      <c r="C7" s="22">
        <v>19.59</v>
      </c>
    </row>
    <row r="8" spans="1:3" s="6" customFormat="1" ht="22" customHeight="1" x14ac:dyDescent="0.35">
      <c r="A8" s="93" t="s">
        <v>410</v>
      </c>
      <c r="B8" s="137">
        <v>22.61</v>
      </c>
      <c r="C8" s="138">
        <v>13.78</v>
      </c>
    </row>
    <row r="9" spans="1:3" s="6" customFormat="1" ht="22" customHeight="1" x14ac:dyDescent="0.35">
      <c r="A9" s="16" t="s">
        <v>411</v>
      </c>
      <c r="B9" s="21">
        <v>34.07</v>
      </c>
      <c r="C9" s="22">
        <v>19.579999999999998</v>
      </c>
    </row>
    <row r="10" spans="1:3" s="6" customFormat="1" ht="22" customHeight="1" x14ac:dyDescent="0.35">
      <c r="A10" s="93" t="s">
        <v>412</v>
      </c>
      <c r="B10" s="137">
        <v>41.22</v>
      </c>
      <c r="C10" s="138">
        <v>25.27</v>
      </c>
    </row>
    <row r="11" spans="1:3" s="6" customFormat="1" ht="22" customHeight="1" x14ac:dyDescent="0.35">
      <c r="A11" s="16" t="s">
        <v>413</v>
      </c>
      <c r="B11" s="21">
        <v>29.48</v>
      </c>
      <c r="C11" s="22">
        <v>19.2</v>
      </c>
    </row>
    <row r="12" spans="1:3" s="6" customFormat="1" ht="22" customHeight="1" x14ac:dyDescent="0.35">
      <c r="A12" s="93" t="s">
        <v>414</v>
      </c>
      <c r="B12" s="137">
        <v>32.17</v>
      </c>
      <c r="C12" s="138">
        <v>18.79</v>
      </c>
    </row>
    <row r="13" spans="1:3" s="6" customFormat="1" ht="22" customHeight="1" x14ac:dyDescent="0.35">
      <c r="A13" s="16" t="s">
        <v>415</v>
      </c>
      <c r="B13" s="21">
        <v>38.130000000000003</v>
      </c>
      <c r="C13" s="22">
        <v>23.3</v>
      </c>
    </row>
    <row r="14" spans="1:3" s="6" customFormat="1" ht="22" customHeight="1" x14ac:dyDescent="0.35">
      <c r="A14" s="93" t="s">
        <v>416</v>
      </c>
      <c r="B14" s="137">
        <v>33.96</v>
      </c>
      <c r="C14" s="138">
        <v>23.74</v>
      </c>
    </row>
    <row r="15" spans="1:3" s="6" customFormat="1" ht="22" customHeight="1" x14ac:dyDescent="0.35">
      <c r="A15" s="16" t="s">
        <v>417</v>
      </c>
      <c r="B15" s="21">
        <v>37.380000000000003</v>
      </c>
      <c r="C15" s="22">
        <v>17.239999999999998</v>
      </c>
    </row>
    <row r="16" spans="1:3" s="6" customFormat="1" ht="22" customHeight="1" x14ac:dyDescent="0.35">
      <c r="A16" s="93" t="s">
        <v>418</v>
      </c>
      <c r="B16" s="137">
        <v>30.49</v>
      </c>
      <c r="C16" s="138">
        <v>18.59</v>
      </c>
    </row>
    <row r="17" spans="1:3" s="6" customFormat="1" ht="22" customHeight="1" thickBot="1" x14ac:dyDescent="0.4">
      <c r="A17" s="16" t="s">
        <v>419</v>
      </c>
      <c r="B17" s="21">
        <v>31.02</v>
      </c>
      <c r="C17" s="22">
        <v>19.87</v>
      </c>
    </row>
    <row r="18" spans="1:3" s="6" customFormat="1" ht="22" customHeight="1" x14ac:dyDescent="0.35">
      <c r="A18" s="131" t="s">
        <v>21</v>
      </c>
      <c r="B18" s="139">
        <v>28.64</v>
      </c>
      <c r="C18" s="140">
        <v>17.829999999999998</v>
      </c>
    </row>
    <row r="19" spans="1:3" s="6" customFormat="1" ht="22" customHeight="1" thickBot="1" x14ac:dyDescent="0.4">
      <c r="A19" s="28" t="s">
        <v>22</v>
      </c>
      <c r="B19" s="141">
        <v>26.35</v>
      </c>
      <c r="C19" s="29">
        <v>17.78</v>
      </c>
    </row>
    <row r="21" spans="1:3" x14ac:dyDescent="0.35">
      <c r="A21" s="2" t="s">
        <v>25</v>
      </c>
      <c r="B21" s="2"/>
      <c r="C21" s="2"/>
    </row>
    <row r="22" spans="1:3" s="1" customFormat="1" x14ac:dyDescent="0.35">
      <c r="A22" s="2" t="s">
        <v>26</v>
      </c>
      <c r="B22" s="2"/>
      <c r="C22" s="2"/>
    </row>
    <row r="23" spans="1:3" s="1" customFormat="1" x14ac:dyDescent="0.35">
      <c r="A23" s="2"/>
      <c r="B23" s="2"/>
      <c r="C23" s="2"/>
    </row>
    <row r="24" spans="1:3" ht="15" customHeight="1" x14ac:dyDescent="0.35">
      <c r="A24" s="2" t="s">
        <v>27</v>
      </c>
      <c r="B24" s="2"/>
      <c r="C24" s="2"/>
    </row>
    <row r="25" spans="1:3" s="1" customFormat="1" ht="15" customHeight="1" x14ac:dyDescent="0.35">
      <c r="A25" s="2" t="s">
        <v>28</v>
      </c>
      <c r="B25" s="2"/>
      <c r="C25" s="2"/>
    </row>
    <row r="26" spans="1:3" x14ac:dyDescent="0.35">
      <c r="A26" s="1"/>
      <c r="B26" s="1"/>
      <c r="C26" s="1"/>
    </row>
    <row r="27" spans="1:3" ht="15.5" x14ac:dyDescent="0.35">
      <c r="A27" s="5" t="s">
        <v>23</v>
      </c>
      <c r="B27" s="1"/>
      <c r="C27" s="1"/>
    </row>
    <row r="28" spans="1:3" x14ac:dyDescent="0.35">
      <c r="A28" s="6" t="s">
        <v>24</v>
      </c>
      <c r="B28" s="1"/>
      <c r="C2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30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276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407</v>
      </c>
      <c r="B5" s="169">
        <v>15.86</v>
      </c>
      <c r="C5" s="169">
        <v>7.17</v>
      </c>
    </row>
    <row r="6" spans="1:3" s="6" customFormat="1" ht="22" customHeight="1" x14ac:dyDescent="0.35">
      <c r="A6" s="93" t="s">
        <v>408</v>
      </c>
      <c r="B6" s="170">
        <v>12.44</v>
      </c>
      <c r="C6" s="170">
        <v>6.17</v>
      </c>
    </row>
    <row r="7" spans="1:3" s="6" customFormat="1" ht="22" customHeight="1" x14ac:dyDescent="0.35">
      <c r="A7" s="16" t="s">
        <v>409</v>
      </c>
      <c r="B7" s="169">
        <v>12</v>
      </c>
      <c r="C7" s="169">
        <v>7.39</v>
      </c>
    </row>
    <row r="8" spans="1:3" s="6" customFormat="1" ht="22" customHeight="1" x14ac:dyDescent="0.35">
      <c r="A8" s="93" t="s">
        <v>410</v>
      </c>
      <c r="B8" s="170">
        <v>10.97</v>
      </c>
      <c r="C8" s="170">
        <v>5.24</v>
      </c>
    </row>
    <row r="9" spans="1:3" s="6" customFormat="1" ht="22" customHeight="1" x14ac:dyDescent="0.35">
      <c r="A9" s="16" t="s">
        <v>411</v>
      </c>
      <c r="B9" s="169">
        <v>13.97</v>
      </c>
      <c r="C9" s="169">
        <v>6.48</v>
      </c>
    </row>
    <row r="10" spans="1:3" s="6" customFormat="1" ht="22" customHeight="1" x14ac:dyDescent="0.35">
      <c r="A10" s="93" t="s">
        <v>412</v>
      </c>
      <c r="B10" s="170">
        <v>13.7</v>
      </c>
      <c r="C10" s="170">
        <v>6.91</v>
      </c>
    </row>
    <row r="11" spans="1:3" s="6" customFormat="1" ht="22" customHeight="1" x14ac:dyDescent="0.35">
      <c r="A11" s="16" t="s">
        <v>413</v>
      </c>
      <c r="B11" s="169">
        <v>12.4</v>
      </c>
      <c r="C11" s="169">
        <v>6.91</v>
      </c>
    </row>
    <row r="12" spans="1:3" s="6" customFormat="1" ht="22" customHeight="1" x14ac:dyDescent="0.35">
      <c r="A12" s="93" t="s">
        <v>414</v>
      </c>
      <c r="B12" s="170">
        <v>13.47</v>
      </c>
      <c r="C12" s="170">
        <v>7.32</v>
      </c>
    </row>
    <row r="13" spans="1:3" s="6" customFormat="1" ht="22" customHeight="1" x14ac:dyDescent="0.35">
      <c r="A13" s="16" t="s">
        <v>415</v>
      </c>
      <c r="B13" s="169">
        <v>13.65</v>
      </c>
      <c r="C13" s="169">
        <v>8.48</v>
      </c>
    </row>
    <row r="14" spans="1:3" s="6" customFormat="1" ht="22" customHeight="1" x14ac:dyDescent="0.35">
      <c r="A14" s="93" t="s">
        <v>416</v>
      </c>
      <c r="B14" s="170">
        <v>12.33</v>
      </c>
      <c r="C14" s="170">
        <v>7.94</v>
      </c>
    </row>
    <row r="15" spans="1:3" s="6" customFormat="1" ht="22" customHeight="1" x14ac:dyDescent="0.35">
      <c r="A15" s="16" t="s">
        <v>417</v>
      </c>
      <c r="B15" s="169">
        <v>14.27</v>
      </c>
      <c r="C15" s="169">
        <v>6.55</v>
      </c>
    </row>
    <row r="16" spans="1:3" s="6" customFormat="1" ht="22" customHeight="1" x14ac:dyDescent="0.35">
      <c r="A16" s="93" t="s">
        <v>418</v>
      </c>
      <c r="B16" s="170">
        <v>12.52</v>
      </c>
      <c r="C16" s="170">
        <v>7.6</v>
      </c>
    </row>
    <row r="17" spans="1:3" s="6" customFormat="1" ht="22" customHeight="1" thickBot="1" x14ac:dyDescent="0.4">
      <c r="A17" s="16" t="s">
        <v>419</v>
      </c>
      <c r="B17" s="169">
        <v>11.72</v>
      </c>
      <c r="C17" s="169">
        <v>7.55</v>
      </c>
    </row>
    <row r="18" spans="1:3" s="6" customFormat="1" ht="22" customHeight="1" x14ac:dyDescent="0.35">
      <c r="A18" s="131" t="s">
        <v>21</v>
      </c>
      <c r="B18" s="139">
        <v>12.16</v>
      </c>
      <c r="C18" s="140">
        <v>6.31</v>
      </c>
    </row>
    <row r="19" spans="1:3" s="6" customFormat="1" ht="22" customHeight="1" thickBot="1" x14ac:dyDescent="0.4">
      <c r="A19" s="28" t="s">
        <v>22</v>
      </c>
      <c r="B19" s="141">
        <v>11.97</v>
      </c>
      <c r="C19" s="29">
        <v>6.6</v>
      </c>
    </row>
    <row r="21" spans="1:3" x14ac:dyDescent="0.35">
      <c r="A21" s="2" t="s">
        <v>30</v>
      </c>
      <c r="B21" s="2"/>
      <c r="C21" s="2"/>
    </row>
    <row r="22" spans="1:3" x14ac:dyDescent="0.35">
      <c r="A22" s="2" t="s">
        <v>29</v>
      </c>
      <c r="B22" s="2"/>
      <c r="C22" s="2"/>
    </row>
    <row r="23" spans="1:3" x14ac:dyDescent="0.35">
      <c r="A23" s="2"/>
      <c r="B23" s="2"/>
      <c r="C23" s="2"/>
    </row>
    <row r="24" spans="1:3" ht="15" customHeight="1" x14ac:dyDescent="0.35">
      <c r="A24" s="2" t="s">
        <v>31</v>
      </c>
      <c r="B24" s="2"/>
      <c r="C24" s="2"/>
    </row>
    <row r="25" spans="1:3" ht="15" customHeight="1" x14ac:dyDescent="0.35">
      <c r="A25" s="2"/>
      <c r="B25" s="2"/>
      <c r="C25" s="2"/>
    </row>
    <row r="26" spans="1:3" ht="15" customHeight="1" x14ac:dyDescent="0.35">
      <c r="A26" s="2" t="s">
        <v>32</v>
      </c>
      <c r="B26" s="2"/>
      <c r="C26" s="2"/>
    </row>
    <row r="27" spans="1:3" ht="15" customHeight="1" x14ac:dyDescent="0.35">
      <c r="A27" s="2" t="s">
        <v>33</v>
      </c>
      <c r="B27" s="2"/>
      <c r="C27" s="2"/>
    </row>
    <row r="29" spans="1:3" ht="15.5" x14ac:dyDescent="0.35">
      <c r="A29" s="5" t="s">
        <v>23</v>
      </c>
    </row>
    <row r="30" spans="1:3" x14ac:dyDescent="0.35">
      <c r="A30" s="6" t="s"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277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2" t="s">
        <v>21</v>
      </c>
      <c r="C4" s="173"/>
      <c r="D4" s="173"/>
      <c r="E4" s="174"/>
      <c r="F4" s="172" t="s">
        <v>22</v>
      </c>
      <c r="G4" s="173"/>
      <c r="H4" s="173"/>
      <c r="I4" s="173"/>
      <c r="J4" s="10"/>
    </row>
    <row r="5" spans="1:10" s="6" customFormat="1" ht="22" customHeight="1" thickBot="1" x14ac:dyDescent="0.4">
      <c r="A5" s="30"/>
      <c r="B5" s="172" t="s">
        <v>76</v>
      </c>
      <c r="C5" s="173"/>
      <c r="D5" s="172" t="s">
        <v>77</v>
      </c>
      <c r="E5" s="174"/>
      <c r="F5" s="172" t="s">
        <v>76</v>
      </c>
      <c r="G5" s="173"/>
      <c r="H5" s="172" t="s">
        <v>77</v>
      </c>
      <c r="I5" s="173"/>
      <c r="J5" s="10"/>
    </row>
    <row r="6" spans="1:10" s="6" customFormat="1" ht="22" customHeight="1" thickBot="1" x14ac:dyDescent="0.4">
      <c r="A6" s="95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4" t="s">
        <v>229</v>
      </c>
      <c r="B7" s="60">
        <v>38</v>
      </c>
      <c r="C7" s="60">
        <v>17</v>
      </c>
      <c r="D7" s="60">
        <f>B7/(B7+C7)*100</f>
        <v>69.090909090909093</v>
      </c>
      <c r="E7" s="60">
        <f>C7/(B7+C7)*100</f>
        <v>30.909090909090907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29"/>
    </row>
    <row r="8" spans="1:10" s="6" customFormat="1" ht="22" customHeight="1" x14ac:dyDescent="0.35">
      <c r="A8" s="32" t="s">
        <v>230</v>
      </c>
      <c r="B8" s="37">
        <v>396</v>
      </c>
      <c r="C8" s="37">
        <v>236</v>
      </c>
      <c r="D8" s="37">
        <f t="shared" ref="D8:D15" si="0">B8/(B8+C8)*100</f>
        <v>62.658227848101269</v>
      </c>
      <c r="E8" s="37">
        <f>C8/(B8+C8)*100</f>
        <v>37.341772151898731</v>
      </c>
      <c r="F8" s="37">
        <v>8780</v>
      </c>
      <c r="G8" s="37">
        <v>5452</v>
      </c>
      <c r="H8" s="37">
        <f t="shared" ref="H8:H15" si="1">F8/(F8+G8)*100</f>
        <v>61.691961776278802</v>
      </c>
      <c r="I8" s="37">
        <f t="shared" ref="I8:I15" si="2">G8/(F8+G8)*100</f>
        <v>38.308038223721191</v>
      </c>
      <c r="J8" s="129"/>
    </row>
    <row r="9" spans="1:10" s="6" customFormat="1" ht="22" customHeight="1" x14ac:dyDescent="0.35">
      <c r="A9" s="33" t="s">
        <v>231</v>
      </c>
      <c r="B9" s="38">
        <v>680</v>
      </c>
      <c r="C9" s="38">
        <v>421</v>
      </c>
      <c r="D9" s="38">
        <f t="shared" si="0"/>
        <v>61.76203451407811</v>
      </c>
      <c r="E9" s="38">
        <f t="shared" ref="E9:E15" si="3">C9/(B9+C9)*100</f>
        <v>38.23796548592189</v>
      </c>
      <c r="F9" s="38">
        <v>15669</v>
      </c>
      <c r="G9" s="38">
        <v>9427</v>
      </c>
      <c r="H9" s="38">
        <f t="shared" si="1"/>
        <v>62.43624481989162</v>
      </c>
      <c r="I9" s="38">
        <f t="shared" si="2"/>
        <v>37.56375518010838</v>
      </c>
      <c r="J9" s="129"/>
    </row>
    <row r="10" spans="1:10" s="6" customFormat="1" ht="22" customHeight="1" x14ac:dyDescent="0.35">
      <c r="A10" s="32" t="s">
        <v>232</v>
      </c>
      <c r="B10" s="37">
        <v>450</v>
      </c>
      <c r="C10" s="37">
        <v>304</v>
      </c>
      <c r="D10" s="37">
        <f t="shared" si="0"/>
        <v>59.681697612732101</v>
      </c>
      <c r="E10" s="37">
        <f t="shared" si="3"/>
        <v>40.318302387267906</v>
      </c>
      <c r="F10" s="37">
        <v>11951</v>
      </c>
      <c r="G10" s="37">
        <v>6779</v>
      </c>
      <c r="H10" s="37">
        <f t="shared" si="1"/>
        <v>63.806727175654032</v>
      </c>
      <c r="I10" s="37">
        <f t="shared" si="2"/>
        <v>36.193272824345968</v>
      </c>
      <c r="J10" s="129"/>
    </row>
    <row r="11" spans="1:10" s="6" customFormat="1" ht="22" customHeight="1" x14ac:dyDescent="0.35">
      <c r="A11" s="33" t="s">
        <v>233</v>
      </c>
      <c r="B11" s="38">
        <v>864</v>
      </c>
      <c r="C11" s="38">
        <v>482</v>
      </c>
      <c r="D11" s="38">
        <f t="shared" si="0"/>
        <v>64.190193164933135</v>
      </c>
      <c r="E11" s="38">
        <f t="shared" si="3"/>
        <v>35.809806835066865</v>
      </c>
      <c r="F11" s="38">
        <v>20051</v>
      </c>
      <c r="G11" s="38">
        <v>10744</v>
      </c>
      <c r="H11" s="38">
        <f t="shared" si="1"/>
        <v>65.111219353791199</v>
      </c>
      <c r="I11" s="38">
        <f t="shared" si="2"/>
        <v>34.888780646208801</v>
      </c>
      <c r="J11" s="129"/>
    </row>
    <row r="12" spans="1:10" s="6" customFormat="1" ht="22" customHeight="1" x14ac:dyDescent="0.35">
      <c r="A12" s="32" t="s">
        <v>234</v>
      </c>
      <c r="B12" s="37">
        <v>877</v>
      </c>
      <c r="C12" s="37">
        <v>482</v>
      </c>
      <c r="D12" s="37">
        <f t="shared" si="0"/>
        <v>64.532744665194997</v>
      </c>
      <c r="E12" s="37">
        <f t="shared" si="3"/>
        <v>35.467255334805003</v>
      </c>
      <c r="F12" s="37">
        <v>19338</v>
      </c>
      <c r="G12" s="37">
        <v>10433</v>
      </c>
      <c r="H12" s="37">
        <f t="shared" si="1"/>
        <v>64.955829498505253</v>
      </c>
      <c r="I12" s="37">
        <f t="shared" si="2"/>
        <v>35.04417050149474</v>
      </c>
      <c r="J12" s="129"/>
    </row>
    <row r="13" spans="1:10" s="6" customFormat="1" ht="22" customHeight="1" x14ac:dyDescent="0.35">
      <c r="A13" s="33" t="s">
        <v>235</v>
      </c>
      <c r="B13" s="38">
        <v>791</v>
      </c>
      <c r="C13" s="38">
        <v>413</v>
      </c>
      <c r="D13" s="38">
        <f t="shared" si="0"/>
        <v>65.697674418604649</v>
      </c>
      <c r="E13" s="38">
        <f t="shared" si="3"/>
        <v>34.302325581395351</v>
      </c>
      <c r="F13" s="38">
        <v>14739</v>
      </c>
      <c r="G13" s="38">
        <v>8085</v>
      </c>
      <c r="H13" s="38">
        <f t="shared" si="1"/>
        <v>64.576761303890635</v>
      </c>
      <c r="I13" s="38">
        <f t="shared" si="2"/>
        <v>35.423238696109358</v>
      </c>
      <c r="J13" s="129"/>
    </row>
    <row r="14" spans="1:10" s="6" customFormat="1" ht="22" customHeight="1" thickBot="1" x14ac:dyDescent="0.4">
      <c r="A14" s="32" t="s">
        <v>236</v>
      </c>
      <c r="B14" s="37">
        <v>1562</v>
      </c>
      <c r="C14" s="37">
        <v>670</v>
      </c>
      <c r="D14" s="37">
        <f t="shared" si="0"/>
        <v>69.982078853046588</v>
      </c>
      <c r="E14" s="37">
        <f t="shared" si="3"/>
        <v>30.017921146953402</v>
      </c>
      <c r="F14" s="37">
        <v>30663</v>
      </c>
      <c r="G14" s="37">
        <v>15102</v>
      </c>
      <c r="H14" s="37">
        <f t="shared" si="1"/>
        <v>67.000983284169124</v>
      </c>
      <c r="I14" s="37">
        <f t="shared" si="2"/>
        <v>32.999016715830876</v>
      </c>
      <c r="J14" s="129"/>
    </row>
    <row r="15" spans="1:10" s="6" customFormat="1" ht="22" customHeight="1" thickBot="1" x14ac:dyDescent="0.4">
      <c r="A15" s="34" t="s">
        <v>34</v>
      </c>
      <c r="B15" s="39">
        <v>5658</v>
      </c>
      <c r="C15" s="39">
        <v>3025</v>
      </c>
      <c r="D15" s="39">
        <f t="shared" si="0"/>
        <v>65.161810434181731</v>
      </c>
      <c r="E15" s="39">
        <f t="shared" si="3"/>
        <v>34.838189565818269</v>
      </c>
      <c r="F15" s="39">
        <v>122095</v>
      </c>
      <c r="G15" s="39">
        <v>66605</v>
      </c>
      <c r="H15" s="39">
        <f t="shared" si="1"/>
        <v>64.703232644409113</v>
      </c>
      <c r="I15" s="39">
        <f t="shared" si="2"/>
        <v>35.296767355590887</v>
      </c>
      <c r="J15" s="129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278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2" t="s">
        <v>90</v>
      </c>
      <c r="C4" s="173"/>
      <c r="D4" s="173"/>
      <c r="E4" s="174"/>
      <c r="F4" s="172" t="s">
        <v>102</v>
      </c>
      <c r="G4" s="173"/>
      <c r="H4" s="173"/>
      <c r="I4" s="173"/>
    </row>
    <row r="5" spans="1:9" s="6" customFormat="1" ht="22" customHeight="1" thickBot="1" x14ac:dyDescent="0.4">
      <c r="A5" s="9"/>
      <c r="B5" s="172" t="s">
        <v>21</v>
      </c>
      <c r="C5" s="174"/>
      <c r="D5" s="172" t="s">
        <v>22</v>
      </c>
      <c r="E5" s="173"/>
      <c r="F5" s="172" t="s">
        <v>21</v>
      </c>
      <c r="G5" s="174"/>
      <c r="H5" s="172" t="s">
        <v>22</v>
      </c>
      <c r="I5" s="173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1</v>
      </c>
      <c r="C7" s="41">
        <v>1</v>
      </c>
      <c r="D7" s="41">
        <v>3</v>
      </c>
      <c r="E7" s="41">
        <v>1</v>
      </c>
      <c r="F7" s="41" t="s">
        <v>420</v>
      </c>
      <c r="G7" s="41" t="s">
        <v>421</v>
      </c>
      <c r="H7" s="41" t="s">
        <v>377</v>
      </c>
      <c r="I7" s="41" t="s">
        <v>378</v>
      </c>
    </row>
    <row r="8" spans="1:9" s="6" customFormat="1" ht="22" customHeight="1" x14ac:dyDescent="0.35">
      <c r="A8" s="32" t="s">
        <v>36</v>
      </c>
      <c r="B8" s="42">
        <v>52</v>
      </c>
      <c r="C8" s="42">
        <v>40</v>
      </c>
      <c r="D8" s="42">
        <v>52</v>
      </c>
      <c r="E8" s="42">
        <v>41</v>
      </c>
      <c r="F8" s="42" t="s">
        <v>422</v>
      </c>
      <c r="G8" s="42" t="s">
        <v>423</v>
      </c>
      <c r="H8" s="42" t="s">
        <v>379</v>
      </c>
      <c r="I8" s="42" t="s">
        <v>380</v>
      </c>
    </row>
    <row r="9" spans="1:9" s="6" customFormat="1" ht="22" customHeight="1" x14ac:dyDescent="0.35">
      <c r="A9" s="33" t="s">
        <v>37</v>
      </c>
      <c r="B9" s="43">
        <v>32</v>
      </c>
      <c r="C9" s="43">
        <v>41</v>
      </c>
      <c r="D9" s="43">
        <v>30</v>
      </c>
      <c r="E9" s="43">
        <v>42</v>
      </c>
      <c r="F9" s="43" t="s">
        <v>424</v>
      </c>
      <c r="G9" s="43" t="s">
        <v>425</v>
      </c>
      <c r="H9" s="43" t="s">
        <v>381</v>
      </c>
      <c r="I9" s="43" t="s">
        <v>382</v>
      </c>
    </row>
    <row r="10" spans="1:9" s="6" customFormat="1" ht="22" customHeight="1" thickBot="1" x14ac:dyDescent="0.4">
      <c r="A10" s="40" t="s">
        <v>38</v>
      </c>
      <c r="B10" s="44">
        <v>14</v>
      </c>
      <c r="C10" s="44">
        <v>18</v>
      </c>
      <c r="D10" s="44">
        <v>16</v>
      </c>
      <c r="E10" s="44">
        <v>16</v>
      </c>
      <c r="F10" s="44" t="s">
        <v>426</v>
      </c>
      <c r="G10" s="44" t="s">
        <v>427</v>
      </c>
      <c r="H10" s="44" t="s">
        <v>383</v>
      </c>
      <c r="I10" s="44" t="s">
        <v>384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5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279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2" t="s">
        <v>90</v>
      </c>
      <c r="C4" s="173"/>
      <c r="D4" s="173"/>
      <c r="E4" s="174"/>
      <c r="F4" s="172" t="s">
        <v>102</v>
      </c>
      <c r="G4" s="173"/>
      <c r="H4" s="173"/>
      <c r="I4" s="173"/>
    </row>
    <row r="5" spans="1:9" s="6" customFormat="1" ht="22" customHeight="1" thickBot="1" x14ac:dyDescent="0.4">
      <c r="A5" s="15"/>
      <c r="B5" s="172" t="s">
        <v>21</v>
      </c>
      <c r="C5" s="174"/>
      <c r="D5" s="172" t="s">
        <v>22</v>
      </c>
      <c r="E5" s="173"/>
      <c r="F5" s="172" t="s">
        <v>21</v>
      </c>
      <c r="G5" s="174"/>
      <c r="H5" s="172" t="s">
        <v>22</v>
      </c>
      <c r="I5" s="173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4" t="s">
        <v>280</v>
      </c>
      <c r="B7" s="130">
        <v>12</v>
      </c>
      <c r="C7" s="130">
        <v>21</v>
      </c>
      <c r="D7" s="130">
        <v>12</v>
      </c>
      <c r="E7" s="130">
        <v>19</v>
      </c>
      <c r="F7" s="130" t="s">
        <v>428</v>
      </c>
      <c r="G7" s="130" t="s">
        <v>429</v>
      </c>
      <c r="H7" s="130" t="s">
        <v>385</v>
      </c>
      <c r="I7" s="130" t="s">
        <v>386</v>
      </c>
    </row>
    <row r="8" spans="1:9" s="6" customFormat="1" ht="22" customHeight="1" x14ac:dyDescent="0.35">
      <c r="A8" s="49" t="s">
        <v>40</v>
      </c>
      <c r="B8" s="154">
        <v>12</v>
      </c>
      <c r="C8" s="154">
        <v>21</v>
      </c>
      <c r="D8" s="154">
        <v>12</v>
      </c>
      <c r="E8" s="155">
        <v>20</v>
      </c>
      <c r="F8" s="154" t="s">
        <v>456</v>
      </c>
      <c r="G8" s="154" t="s">
        <v>457</v>
      </c>
      <c r="H8" s="154" t="s">
        <v>179</v>
      </c>
      <c r="I8" s="155" t="s">
        <v>180</v>
      </c>
    </row>
    <row r="9" spans="1:9" s="6" customFormat="1" ht="22" customHeight="1" x14ac:dyDescent="0.35">
      <c r="A9" s="17" t="s">
        <v>41</v>
      </c>
      <c r="B9" s="152">
        <v>11</v>
      </c>
      <c r="C9" s="152">
        <v>21</v>
      </c>
      <c r="D9" s="152">
        <v>13</v>
      </c>
      <c r="E9" s="153">
        <v>19</v>
      </c>
      <c r="F9" s="152" t="s">
        <v>458</v>
      </c>
      <c r="G9" s="152" t="s">
        <v>459</v>
      </c>
      <c r="H9" s="152" t="s">
        <v>181</v>
      </c>
      <c r="I9" s="153" t="s">
        <v>182</v>
      </c>
    </row>
    <row r="10" spans="1:9" s="6" customFormat="1" ht="22" customHeight="1" x14ac:dyDescent="0.35">
      <c r="A10" s="16" t="s">
        <v>42</v>
      </c>
      <c r="B10" s="154">
        <v>11</v>
      </c>
      <c r="C10" s="154">
        <v>21</v>
      </c>
      <c r="D10" s="154">
        <v>13</v>
      </c>
      <c r="E10" s="155">
        <v>19</v>
      </c>
      <c r="F10" s="154" t="s">
        <v>460</v>
      </c>
      <c r="G10" s="154" t="s">
        <v>461</v>
      </c>
      <c r="H10" s="154" t="s">
        <v>183</v>
      </c>
      <c r="I10" s="155" t="s">
        <v>184</v>
      </c>
    </row>
    <row r="11" spans="1:9" s="6" customFormat="1" ht="22" customHeight="1" x14ac:dyDescent="0.35">
      <c r="A11" s="17" t="s">
        <v>43</v>
      </c>
      <c r="B11" s="152">
        <v>11</v>
      </c>
      <c r="C11" s="152">
        <v>20</v>
      </c>
      <c r="D11" s="152">
        <v>13</v>
      </c>
      <c r="E11" s="153">
        <v>19</v>
      </c>
      <c r="F11" s="152" t="s">
        <v>462</v>
      </c>
      <c r="G11" s="152" t="s">
        <v>463</v>
      </c>
      <c r="H11" s="152" t="s">
        <v>185</v>
      </c>
      <c r="I11" s="153" t="s">
        <v>186</v>
      </c>
    </row>
    <row r="12" spans="1:9" s="6" customFormat="1" ht="22" customHeight="1" x14ac:dyDescent="0.35">
      <c r="A12" s="16" t="s">
        <v>44</v>
      </c>
      <c r="B12" s="154">
        <v>12</v>
      </c>
      <c r="C12" s="154">
        <v>21</v>
      </c>
      <c r="D12" s="154">
        <v>13</v>
      </c>
      <c r="E12" s="155">
        <v>20</v>
      </c>
      <c r="F12" s="154" t="s">
        <v>464</v>
      </c>
      <c r="G12" s="154" t="s">
        <v>465</v>
      </c>
      <c r="H12" s="154" t="s">
        <v>187</v>
      </c>
      <c r="I12" s="155" t="s">
        <v>188</v>
      </c>
    </row>
    <row r="13" spans="1:9" s="6" customFormat="1" ht="22" customHeight="1" x14ac:dyDescent="0.35">
      <c r="A13" s="17" t="s">
        <v>45</v>
      </c>
      <c r="B13" s="152">
        <v>11</v>
      </c>
      <c r="C13" s="152">
        <v>21</v>
      </c>
      <c r="D13" s="152">
        <v>13</v>
      </c>
      <c r="E13" s="153">
        <v>20</v>
      </c>
      <c r="F13" s="152" t="s">
        <v>466</v>
      </c>
      <c r="G13" s="152" t="s">
        <v>467</v>
      </c>
      <c r="H13" s="152" t="s">
        <v>189</v>
      </c>
      <c r="I13" s="153" t="s">
        <v>190</v>
      </c>
    </row>
    <row r="14" spans="1:9" s="6" customFormat="1" ht="22" customHeight="1" x14ac:dyDescent="0.35">
      <c r="A14" s="16" t="s">
        <v>46</v>
      </c>
      <c r="B14" s="154">
        <v>13</v>
      </c>
      <c r="C14" s="154">
        <v>21</v>
      </c>
      <c r="D14" s="154">
        <v>13</v>
      </c>
      <c r="E14" s="155">
        <v>21</v>
      </c>
      <c r="F14" s="154" t="s">
        <v>468</v>
      </c>
      <c r="G14" s="154" t="s">
        <v>461</v>
      </c>
      <c r="H14" s="154" t="s">
        <v>191</v>
      </c>
      <c r="I14" s="155" t="s">
        <v>192</v>
      </c>
    </row>
    <row r="15" spans="1:9" s="6" customFormat="1" ht="22" customHeight="1" x14ac:dyDescent="0.35">
      <c r="A15" s="17" t="s">
        <v>47</v>
      </c>
      <c r="B15" s="152">
        <v>13</v>
      </c>
      <c r="C15" s="152">
        <v>22</v>
      </c>
      <c r="D15" s="152">
        <v>13</v>
      </c>
      <c r="E15" s="153">
        <v>21</v>
      </c>
      <c r="F15" s="152" t="s">
        <v>469</v>
      </c>
      <c r="G15" s="152" t="s">
        <v>470</v>
      </c>
      <c r="H15" s="152" t="s">
        <v>193</v>
      </c>
      <c r="I15" s="153" t="s">
        <v>192</v>
      </c>
    </row>
    <row r="16" spans="1:9" s="6" customFormat="1" ht="22" customHeight="1" thickBot="1" x14ac:dyDescent="0.4">
      <c r="A16" s="47" t="s">
        <v>48</v>
      </c>
      <c r="B16" s="156">
        <v>12</v>
      </c>
      <c r="C16" s="156">
        <v>23</v>
      </c>
      <c r="D16" s="156">
        <v>14</v>
      </c>
      <c r="E16" s="157">
        <v>21</v>
      </c>
      <c r="F16" s="156" t="s">
        <v>471</v>
      </c>
      <c r="G16" s="156" t="s">
        <v>472</v>
      </c>
      <c r="H16" s="156" t="s">
        <v>194</v>
      </c>
      <c r="I16" s="157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281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2" t="s">
        <v>90</v>
      </c>
      <c r="C4" s="173"/>
      <c r="D4" s="173"/>
      <c r="E4" s="174"/>
      <c r="F4" s="172" t="s">
        <v>102</v>
      </c>
      <c r="G4" s="173"/>
      <c r="H4" s="173"/>
      <c r="I4" s="173"/>
    </row>
    <row r="5" spans="1:9" s="6" customFormat="1" ht="22" customHeight="1" thickBot="1" x14ac:dyDescent="0.4">
      <c r="A5" s="9"/>
      <c r="B5" s="172" t="s">
        <v>21</v>
      </c>
      <c r="C5" s="174"/>
      <c r="D5" s="172" t="s">
        <v>22</v>
      </c>
      <c r="E5" s="173"/>
      <c r="F5" s="172" t="s">
        <v>21</v>
      </c>
      <c r="G5" s="174"/>
      <c r="H5" s="172" t="s">
        <v>22</v>
      </c>
      <c r="I5" s="17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4" t="s">
        <v>280</v>
      </c>
      <c r="B7" s="130">
        <v>7</v>
      </c>
      <c r="C7" s="130">
        <v>7</v>
      </c>
      <c r="D7" s="130">
        <v>7</v>
      </c>
      <c r="E7" s="130">
        <v>7</v>
      </c>
      <c r="F7" s="130" t="s">
        <v>430</v>
      </c>
      <c r="G7" s="130" t="s">
        <v>431</v>
      </c>
      <c r="H7" s="130" t="s">
        <v>387</v>
      </c>
      <c r="I7" s="130" t="s">
        <v>388</v>
      </c>
    </row>
    <row r="8" spans="1:9" s="6" customFormat="1" ht="22" customHeight="1" x14ac:dyDescent="0.35">
      <c r="A8" s="49" t="s">
        <v>40</v>
      </c>
      <c r="B8" s="154">
        <v>8</v>
      </c>
      <c r="C8" s="154">
        <v>7</v>
      </c>
      <c r="D8" s="154">
        <v>7</v>
      </c>
      <c r="E8" s="155">
        <v>7</v>
      </c>
      <c r="F8" s="154" t="s">
        <v>473</v>
      </c>
      <c r="G8" s="154" t="s">
        <v>474</v>
      </c>
      <c r="H8" s="154" t="s">
        <v>196</v>
      </c>
      <c r="I8" s="155" t="s">
        <v>197</v>
      </c>
    </row>
    <row r="9" spans="1:9" s="6" customFormat="1" ht="22" customHeight="1" x14ac:dyDescent="0.35">
      <c r="A9" s="17" t="s">
        <v>41</v>
      </c>
      <c r="B9" s="152">
        <v>9</v>
      </c>
      <c r="C9" s="152">
        <v>7</v>
      </c>
      <c r="D9" s="152">
        <v>9</v>
      </c>
      <c r="E9" s="153">
        <v>8</v>
      </c>
      <c r="F9" s="152" t="s">
        <v>475</v>
      </c>
      <c r="G9" s="152" t="s">
        <v>476</v>
      </c>
      <c r="H9" s="152" t="s">
        <v>198</v>
      </c>
      <c r="I9" s="153" t="s">
        <v>199</v>
      </c>
    </row>
    <row r="10" spans="1:9" s="6" customFormat="1" ht="22" customHeight="1" x14ac:dyDescent="0.35">
      <c r="A10" s="16" t="s">
        <v>42</v>
      </c>
      <c r="B10" s="154">
        <v>11</v>
      </c>
      <c r="C10" s="154">
        <v>10</v>
      </c>
      <c r="D10" s="154">
        <v>11</v>
      </c>
      <c r="E10" s="155">
        <v>9</v>
      </c>
      <c r="F10" s="154" t="s">
        <v>477</v>
      </c>
      <c r="G10" s="154" t="s">
        <v>478</v>
      </c>
      <c r="H10" s="154" t="s">
        <v>200</v>
      </c>
      <c r="I10" s="155" t="s">
        <v>201</v>
      </c>
    </row>
    <row r="11" spans="1:9" s="6" customFormat="1" ht="22" customHeight="1" x14ac:dyDescent="0.35">
      <c r="A11" s="17" t="s">
        <v>43</v>
      </c>
      <c r="B11" s="152">
        <v>13</v>
      </c>
      <c r="C11" s="152">
        <v>12</v>
      </c>
      <c r="D11" s="152">
        <v>12</v>
      </c>
      <c r="E11" s="153">
        <v>10</v>
      </c>
      <c r="F11" s="152" t="s">
        <v>479</v>
      </c>
      <c r="G11" s="152" t="s">
        <v>456</v>
      </c>
      <c r="H11" s="152" t="s">
        <v>202</v>
      </c>
      <c r="I11" s="153" t="s">
        <v>203</v>
      </c>
    </row>
    <row r="12" spans="1:9" s="6" customFormat="1" ht="22" customHeight="1" x14ac:dyDescent="0.35">
      <c r="A12" s="16" t="s">
        <v>44</v>
      </c>
      <c r="B12" s="154">
        <v>14</v>
      </c>
      <c r="C12" s="154">
        <v>13</v>
      </c>
      <c r="D12" s="154">
        <v>12</v>
      </c>
      <c r="E12" s="155">
        <v>10</v>
      </c>
      <c r="F12" s="154" t="s">
        <v>480</v>
      </c>
      <c r="G12" s="154" t="s">
        <v>481</v>
      </c>
      <c r="H12" s="154" t="s">
        <v>204</v>
      </c>
      <c r="I12" s="155" t="s">
        <v>205</v>
      </c>
    </row>
    <row r="13" spans="1:9" s="6" customFormat="1" ht="22" customHeight="1" x14ac:dyDescent="0.35">
      <c r="A13" s="17" t="s">
        <v>45</v>
      </c>
      <c r="B13" s="152">
        <v>14</v>
      </c>
      <c r="C13" s="152">
        <v>14</v>
      </c>
      <c r="D13" s="152">
        <v>12</v>
      </c>
      <c r="E13" s="153">
        <v>11</v>
      </c>
      <c r="F13" s="152" t="s">
        <v>482</v>
      </c>
      <c r="G13" s="152" t="s">
        <v>483</v>
      </c>
      <c r="H13" s="152" t="s">
        <v>206</v>
      </c>
      <c r="I13" s="153" t="s">
        <v>207</v>
      </c>
    </row>
    <row r="14" spans="1:9" s="6" customFormat="1" ht="22" customHeight="1" x14ac:dyDescent="0.35">
      <c r="A14" s="16" t="s">
        <v>46</v>
      </c>
      <c r="B14" s="154">
        <v>14</v>
      </c>
      <c r="C14" s="154">
        <v>14</v>
      </c>
      <c r="D14" s="154">
        <v>13</v>
      </c>
      <c r="E14" s="155">
        <v>11</v>
      </c>
      <c r="F14" s="154" t="s">
        <v>484</v>
      </c>
      <c r="G14" s="154" t="s">
        <v>483</v>
      </c>
      <c r="H14" s="154" t="s">
        <v>189</v>
      </c>
      <c r="I14" s="155" t="s">
        <v>208</v>
      </c>
    </row>
    <row r="15" spans="1:9" s="6" customFormat="1" ht="22" customHeight="1" x14ac:dyDescent="0.35">
      <c r="A15" s="17" t="s">
        <v>47</v>
      </c>
      <c r="B15" s="152">
        <v>13</v>
      </c>
      <c r="C15" s="152">
        <v>13</v>
      </c>
      <c r="D15" s="152">
        <v>13</v>
      </c>
      <c r="E15" s="153">
        <v>11</v>
      </c>
      <c r="F15" s="152" t="s">
        <v>485</v>
      </c>
      <c r="G15" s="152" t="s">
        <v>486</v>
      </c>
      <c r="H15" s="152" t="s">
        <v>209</v>
      </c>
      <c r="I15" s="153" t="s">
        <v>210</v>
      </c>
    </row>
    <row r="16" spans="1:9" s="6" customFormat="1" ht="22" customHeight="1" thickBot="1" x14ac:dyDescent="0.4">
      <c r="A16" s="47" t="s">
        <v>48</v>
      </c>
      <c r="B16" s="156">
        <v>13</v>
      </c>
      <c r="C16" s="156">
        <v>13</v>
      </c>
      <c r="D16" s="156">
        <v>14</v>
      </c>
      <c r="E16" s="157">
        <v>12</v>
      </c>
      <c r="F16" s="156" t="s">
        <v>487</v>
      </c>
      <c r="G16" s="156" t="s">
        <v>488</v>
      </c>
      <c r="H16" s="156" t="s">
        <v>211</v>
      </c>
      <c r="I16" s="157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282</v>
      </c>
    </row>
    <row r="3" spans="1:5" ht="16" thickBot="1" x14ac:dyDescent="0.45">
      <c r="A3" s="4" t="s">
        <v>432</v>
      </c>
    </row>
    <row r="4" spans="1:5" s="6" customFormat="1" ht="22" customHeight="1" thickBot="1" x14ac:dyDescent="0.4">
      <c r="A4" s="9"/>
      <c r="B4" s="172" t="s">
        <v>21</v>
      </c>
      <c r="C4" s="174"/>
      <c r="D4" s="172" t="s">
        <v>22</v>
      </c>
      <c r="E4" s="173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10.53</v>
      </c>
      <c r="C6" s="50">
        <v>31.11</v>
      </c>
      <c r="D6" s="50">
        <v>9.6300000000000008</v>
      </c>
      <c r="E6" s="50">
        <v>31.2</v>
      </c>
    </row>
    <row r="7" spans="1:5" s="6" customFormat="1" ht="22" customHeight="1" x14ac:dyDescent="0.35">
      <c r="A7" s="105" t="s">
        <v>50</v>
      </c>
      <c r="B7" s="106">
        <v>39.200000000000003</v>
      </c>
      <c r="C7" s="106">
        <v>64.2</v>
      </c>
      <c r="D7" s="106">
        <v>36.5</v>
      </c>
      <c r="E7" s="107">
        <v>70.2</v>
      </c>
    </row>
    <row r="8" spans="1:5" s="6" customFormat="1" ht="22" customHeight="1" x14ac:dyDescent="0.35">
      <c r="A8" s="49" t="s">
        <v>51</v>
      </c>
      <c r="B8" s="53">
        <v>66</v>
      </c>
      <c r="C8" s="53">
        <v>28.7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22.9</v>
      </c>
      <c r="C9" s="54">
        <v>280.8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202.3</v>
      </c>
      <c r="C10" s="53">
        <v>2.2999999999999998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3.8</v>
      </c>
      <c r="C11" s="54">
        <v>41.4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23.4</v>
      </c>
      <c r="C12" s="53">
        <v>42.8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49.8</v>
      </c>
      <c r="C13" s="54">
        <v>62.2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56.7</v>
      </c>
      <c r="C14" s="53">
        <v>317.7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225.4</v>
      </c>
      <c r="C15" s="54">
        <v>57.6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46.9</v>
      </c>
      <c r="C16" s="53">
        <v>34.6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25.9</v>
      </c>
      <c r="C17" s="54">
        <v>1.9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1.1000000000000001</v>
      </c>
      <c r="C18" s="53">
        <v>2.8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11.7</v>
      </c>
      <c r="C19" s="54">
        <v>16.5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389</v>
      </c>
      <c r="C20" s="56" t="s">
        <v>389</v>
      </c>
      <c r="D20" s="56">
        <v>0.1</v>
      </c>
      <c r="E20" s="57" t="s">
        <v>389</v>
      </c>
    </row>
    <row r="21" spans="1:5" s="6" customFormat="1" ht="22" customHeight="1" x14ac:dyDescent="0.35">
      <c r="A21" s="17" t="s">
        <v>64</v>
      </c>
      <c r="B21" s="54">
        <v>0.9</v>
      </c>
      <c r="C21" s="54">
        <v>2.1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1.3</v>
      </c>
      <c r="C22" s="56">
        <v>1.7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19.7</v>
      </c>
      <c r="C23" s="54">
        <v>28.6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32.9</v>
      </c>
      <c r="C24" s="56">
        <v>65.5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9</v>
      </c>
      <c r="C25" s="54">
        <v>17.100000000000001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0.9</v>
      </c>
      <c r="C26" s="51">
        <v>3.4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283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2" t="s">
        <v>21</v>
      </c>
      <c r="C4" s="174"/>
      <c r="D4" s="172" t="s">
        <v>22</v>
      </c>
      <c r="E4" s="173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98"/>
      <c r="C6" s="98"/>
      <c r="D6" s="98"/>
      <c r="E6" s="99"/>
    </row>
    <row r="7" spans="1:5" s="6" customFormat="1" ht="22" customHeight="1" x14ac:dyDescent="0.35">
      <c r="A7" s="114" t="s">
        <v>284</v>
      </c>
      <c r="B7" s="58"/>
      <c r="C7" s="58"/>
      <c r="D7" s="97">
        <v>11020</v>
      </c>
      <c r="E7" s="97">
        <v>16881</v>
      </c>
    </row>
    <row r="8" spans="1:5" s="6" customFormat="1" ht="22" customHeight="1" x14ac:dyDescent="0.35">
      <c r="A8" s="70" t="s">
        <v>285</v>
      </c>
      <c r="B8" s="98">
        <v>98</v>
      </c>
      <c r="C8" s="98">
        <v>59</v>
      </c>
      <c r="D8" s="98">
        <v>1581</v>
      </c>
      <c r="E8" s="99">
        <v>899</v>
      </c>
    </row>
    <row r="9" spans="1:5" s="6" customFormat="1" ht="22" customHeight="1" x14ac:dyDescent="0.35">
      <c r="A9" s="17" t="s">
        <v>286</v>
      </c>
      <c r="B9" s="58">
        <v>15</v>
      </c>
      <c r="C9" s="58">
        <v>228</v>
      </c>
      <c r="D9" s="58">
        <v>296</v>
      </c>
      <c r="E9" s="97">
        <v>3589</v>
      </c>
    </row>
    <row r="10" spans="1:5" s="6" customFormat="1" ht="22" customHeight="1" x14ac:dyDescent="0.35">
      <c r="A10" s="70" t="s">
        <v>287</v>
      </c>
      <c r="B10" s="61">
        <v>8</v>
      </c>
      <c r="C10" s="61">
        <v>192</v>
      </c>
      <c r="D10" s="61">
        <v>136</v>
      </c>
      <c r="E10" s="96">
        <v>4113</v>
      </c>
    </row>
    <row r="11" spans="1:5" s="6" customFormat="1" ht="22" customHeight="1" x14ac:dyDescent="0.35">
      <c r="A11" s="17" t="s">
        <v>288</v>
      </c>
      <c r="B11" s="58">
        <v>25</v>
      </c>
      <c r="C11" s="58">
        <v>131</v>
      </c>
      <c r="D11" s="58">
        <v>470</v>
      </c>
      <c r="E11" s="97">
        <v>2518</v>
      </c>
    </row>
    <row r="12" spans="1:5" s="6" customFormat="1" ht="22" customHeight="1" x14ac:dyDescent="0.35">
      <c r="A12" s="70" t="s">
        <v>289</v>
      </c>
      <c r="B12" s="60">
        <v>122</v>
      </c>
      <c r="C12" s="60">
        <v>69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290</v>
      </c>
      <c r="B13" s="58">
        <v>117</v>
      </c>
      <c r="C13" s="58">
        <v>9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291</v>
      </c>
      <c r="B14" s="60">
        <v>35</v>
      </c>
      <c r="C14" s="60">
        <v>7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292</v>
      </c>
      <c r="B15" s="58">
        <v>5</v>
      </c>
      <c r="C15" s="58">
        <v>75</v>
      </c>
      <c r="D15" s="58">
        <v>124</v>
      </c>
      <c r="E15" s="97">
        <v>1084</v>
      </c>
    </row>
    <row r="16" spans="1:5" s="6" customFormat="1" ht="22" customHeight="1" x14ac:dyDescent="0.35">
      <c r="A16" s="70" t="s">
        <v>293</v>
      </c>
      <c r="B16" s="60">
        <v>139</v>
      </c>
      <c r="C16" s="60">
        <v>72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294</v>
      </c>
      <c r="B17" s="58">
        <v>29</v>
      </c>
      <c r="C17" s="58">
        <v>26</v>
      </c>
      <c r="D17" s="58">
        <v>681</v>
      </c>
      <c r="E17" s="97">
        <v>569</v>
      </c>
    </row>
    <row r="18" spans="1:5" s="6" customFormat="1" ht="22" customHeight="1" x14ac:dyDescent="0.35">
      <c r="A18" s="70" t="s">
        <v>295</v>
      </c>
      <c r="B18" s="60" t="s">
        <v>217</v>
      </c>
      <c r="C18" s="60" t="s">
        <v>217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296</v>
      </c>
      <c r="B19" s="58">
        <v>135</v>
      </c>
      <c r="C19" s="58">
        <v>48</v>
      </c>
      <c r="D19" s="58">
        <v>2217</v>
      </c>
      <c r="E19" s="97">
        <v>687</v>
      </c>
    </row>
    <row r="20" spans="1:5" s="6" customFormat="1" ht="22" customHeight="1" x14ac:dyDescent="0.35">
      <c r="A20" s="70" t="s">
        <v>297</v>
      </c>
      <c r="B20" s="61" t="s">
        <v>217</v>
      </c>
      <c r="C20" s="61" t="s">
        <v>217</v>
      </c>
      <c r="D20" s="61">
        <v>40</v>
      </c>
      <c r="E20" s="96">
        <v>213</v>
      </c>
    </row>
    <row r="21" spans="1:5" s="6" customFormat="1" ht="22" customHeight="1" x14ac:dyDescent="0.35">
      <c r="A21" s="114" t="s">
        <v>298</v>
      </c>
      <c r="B21" s="58"/>
      <c r="C21" s="58"/>
      <c r="D21" s="58">
        <v>31607</v>
      </c>
      <c r="E21" s="97">
        <v>28268</v>
      </c>
    </row>
    <row r="22" spans="1:5" s="6" customFormat="1" ht="22" customHeight="1" x14ac:dyDescent="0.35">
      <c r="A22" s="70" t="s">
        <v>299</v>
      </c>
      <c r="B22" s="61">
        <v>258</v>
      </c>
      <c r="C22" s="61">
        <v>232</v>
      </c>
      <c r="D22" s="61">
        <v>7015</v>
      </c>
      <c r="E22" s="96">
        <v>6606</v>
      </c>
    </row>
    <row r="23" spans="1:5" s="6" customFormat="1" ht="22" customHeight="1" x14ac:dyDescent="0.35">
      <c r="A23" s="17" t="s">
        <v>300</v>
      </c>
      <c r="B23" s="58">
        <v>115</v>
      </c>
      <c r="C23" s="58">
        <v>82</v>
      </c>
      <c r="D23" s="58">
        <v>3621</v>
      </c>
      <c r="E23" s="97">
        <v>2005</v>
      </c>
    </row>
    <row r="24" spans="1:5" s="6" customFormat="1" ht="22" customHeight="1" x14ac:dyDescent="0.35">
      <c r="A24" s="70" t="s">
        <v>301</v>
      </c>
      <c r="B24" s="61">
        <v>37</v>
      </c>
      <c r="C24" s="61">
        <v>6</v>
      </c>
      <c r="D24" s="61">
        <v>464</v>
      </c>
      <c r="E24" s="96">
        <v>85</v>
      </c>
    </row>
    <row r="25" spans="1:5" s="6" customFormat="1" ht="22" customHeight="1" x14ac:dyDescent="0.35">
      <c r="A25" s="17" t="s">
        <v>302</v>
      </c>
      <c r="B25" s="58">
        <v>367</v>
      </c>
      <c r="C25" s="58">
        <v>321</v>
      </c>
      <c r="D25" s="58">
        <v>7586</v>
      </c>
      <c r="E25" s="97">
        <v>6177</v>
      </c>
    </row>
    <row r="26" spans="1:5" s="6" customFormat="1" ht="22" customHeight="1" x14ac:dyDescent="0.35">
      <c r="A26" s="70" t="s">
        <v>303</v>
      </c>
      <c r="B26" s="61">
        <v>465</v>
      </c>
      <c r="C26" s="61">
        <v>235</v>
      </c>
      <c r="D26" s="61">
        <v>10900</v>
      </c>
      <c r="E26" s="96">
        <v>5799</v>
      </c>
    </row>
    <row r="27" spans="1:5" s="6" customFormat="1" ht="22" customHeight="1" x14ac:dyDescent="0.35">
      <c r="A27" s="17" t="s">
        <v>304</v>
      </c>
      <c r="B27" s="58">
        <v>97</v>
      </c>
      <c r="C27" s="58">
        <v>379</v>
      </c>
      <c r="D27" s="58">
        <v>1514</v>
      </c>
      <c r="E27" s="97">
        <v>7260</v>
      </c>
    </row>
    <row r="28" spans="1:5" s="6" customFormat="1" ht="22" customHeight="1" thickBot="1" x14ac:dyDescent="0.4">
      <c r="A28" s="111" t="s">
        <v>305</v>
      </c>
      <c r="B28" s="112">
        <v>25</v>
      </c>
      <c r="C28" s="112">
        <v>14</v>
      </c>
      <c r="D28" s="112">
        <v>507</v>
      </c>
      <c r="E28" s="113">
        <v>336</v>
      </c>
    </row>
    <row r="29" spans="1:5" s="6" customFormat="1" ht="22" customHeight="1" thickBot="1" x14ac:dyDescent="0.4">
      <c r="A29" s="108" t="s">
        <v>307</v>
      </c>
      <c r="B29" s="109">
        <v>2097</v>
      </c>
      <c r="C29" s="109">
        <v>2280</v>
      </c>
      <c r="D29" s="109">
        <v>42627</v>
      </c>
      <c r="E29" s="110">
        <v>45149</v>
      </c>
    </row>
    <row r="30" spans="1:5" ht="15.5" x14ac:dyDescent="0.4">
      <c r="A30" s="4"/>
    </row>
    <row r="31" spans="1:5" x14ac:dyDescent="0.35">
      <c r="A31" s="2" t="s">
        <v>306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8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308</v>
      </c>
      <c r="D2" s="83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2" t="s">
        <v>78</v>
      </c>
      <c r="C4" s="173"/>
      <c r="D4" s="173"/>
      <c r="E4" s="174"/>
      <c r="F4" s="172" t="s">
        <v>79</v>
      </c>
      <c r="G4" s="173"/>
      <c r="H4" s="173"/>
      <c r="I4" s="173"/>
    </row>
    <row r="5" spans="1:9" ht="22" customHeight="1" thickBot="1" x14ac:dyDescent="0.4">
      <c r="A5" s="45"/>
      <c r="B5" s="172" t="s">
        <v>76</v>
      </c>
      <c r="C5" s="174"/>
      <c r="D5" s="172" t="s">
        <v>77</v>
      </c>
      <c r="E5" s="174"/>
      <c r="F5" s="172" t="s">
        <v>76</v>
      </c>
      <c r="G5" s="174"/>
      <c r="H5" s="172" t="s">
        <v>77</v>
      </c>
      <c r="I5" s="173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407</v>
      </c>
      <c r="B7" s="136">
        <v>16182</v>
      </c>
      <c r="C7" s="136">
        <v>6140</v>
      </c>
      <c r="D7" s="136">
        <v>72</v>
      </c>
      <c r="E7" s="136">
        <v>28</v>
      </c>
      <c r="F7" s="136">
        <v>3603</v>
      </c>
      <c r="G7" s="136">
        <v>2310</v>
      </c>
      <c r="H7" s="136">
        <v>61</v>
      </c>
      <c r="I7" s="136">
        <v>39</v>
      </c>
    </row>
    <row r="8" spans="1:9" ht="22" customHeight="1" x14ac:dyDescent="0.35">
      <c r="A8" s="93" t="s">
        <v>408</v>
      </c>
      <c r="B8" s="142">
        <v>69024</v>
      </c>
      <c r="C8" s="142">
        <v>27019</v>
      </c>
      <c r="D8" s="142">
        <v>72</v>
      </c>
      <c r="E8" s="142">
        <v>28</v>
      </c>
      <c r="F8" s="142">
        <v>11731</v>
      </c>
      <c r="G8" s="142">
        <v>7827</v>
      </c>
      <c r="H8" s="142">
        <v>60</v>
      </c>
      <c r="I8" s="142">
        <v>40</v>
      </c>
    </row>
    <row r="9" spans="1:9" ht="22" customHeight="1" x14ac:dyDescent="0.35">
      <c r="A9" s="16" t="s">
        <v>409</v>
      </c>
      <c r="B9" s="136">
        <v>30577</v>
      </c>
      <c r="C9" s="136">
        <v>12632</v>
      </c>
      <c r="D9" s="136">
        <v>71</v>
      </c>
      <c r="E9" s="136">
        <v>29</v>
      </c>
      <c r="F9" s="136">
        <v>5058</v>
      </c>
      <c r="G9" s="136">
        <v>3614</v>
      </c>
      <c r="H9" s="136">
        <v>58</v>
      </c>
      <c r="I9" s="136">
        <v>42</v>
      </c>
    </row>
    <row r="10" spans="1:9" ht="22" customHeight="1" x14ac:dyDescent="0.35">
      <c r="A10" s="93" t="s">
        <v>410</v>
      </c>
      <c r="B10" s="142">
        <v>535757</v>
      </c>
      <c r="C10" s="142">
        <v>247788</v>
      </c>
      <c r="D10" s="142">
        <v>68</v>
      </c>
      <c r="E10" s="142">
        <v>32</v>
      </c>
      <c r="F10" s="142">
        <v>77512</v>
      </c>
      <c r="G10" s="142">
        <v>54069</v>
      </c>
      <c r="H10" s="142">
        <v>59</v>
      </c>
      <c r="I10" s="142">
        <v>41</v>
      </c>
    </row>
    <row r="11" spans="1:9" ht="22" customHeight="1" x14ac:dyDescent="0.35">
      <c r="A11" s="16" t="s">
        <v>411</v>
      </c>
      <c r="B11" s="136">
        <v>100315</v>
      </c>
      <c r="C11" s="136">
        <v>41806</v>
      </c>
      <c r="D11" s="136">
        <v>71</v>
      </c>
      <c r="E11" s="136">
        <v>29</v>
      </c>
      <c r="F11" s="136">
        <v>16450</v>
      </c>
      <c r="G11" s="136">
        <v>11412</v>
      </c>
      <c r="H11" s="136">
        <v>59</v>
      </c>
      <c r="I11" s="136">
        <v>41</v>
      </c>
    </row>
    <row r="12" spans="1:9" ht="22" customHeight="1" x14ac:dyDescent="0.35">
      <c r="A12" s="93" t="s">
        <v>412</v>
      </c>
      <c r="B12" s="142">
        <v>145140</v>
      </c>
      <c r="C12" s="142">
        <v>55044</v>
      </c>
      <c r="D12" s="142">
        <v>73</v>
      </c>
      <c r="E12" s="142">
        <v>27</v>
      </c>
      <c r="F12" s="142">
        <v>23654</v>
      </c>
      <c r="G12" s="142">
        <v>16406</v>
      </c>
      <c r="H12" s="142">
        <v>59</v>
      </c>
      <c r="I12" s="142">
        <v>41</v>
      </c>
    </row>
    <row r="13" spans="1:9" ht="22" customHeight="1" x14ac:dyDescent="0.35">
      <c r="A13" s="16" t="s">
        <v>413</v>
      </c>
      <c r="B13" s="136">
        <v>504918</v>
      </c>
      <c r="C13" s="136">
        <v>195278</v>
      </c>
      <c r="D13" s="136">
        <v>72</v>
      </c>
      <c r="E13" s="136">
        <v>28</v>
      </c>
      <c r="F13" s="136">
        <v>79351</v>
      </c>
      <c r="G13" s="136">
        <v>50582</v>
      </c>
      <c r="H13" s="136">
        <v>61</v>
      </c>
      <c r="I13" s="136">
        <v>39</v>
      </c>
    </row>
    <row r="14" spans="1:9" ht="22" customHeight="1" x14ac:dyDescent="0.35">
      <c r="A14" s="93" t="s">
        <v>414</v>
      </c>
      <c r="B14" s="142">
        <v>43718</v>
      </c>
      <c r="C14" s="142">
        <v>19191</v>
      </c>
      <c r="D14" s="142">
        <v>69</v>
      </c>
      <c r="E14" s="142">
        <v>31</v>
      </c>
      <c r="F14" s="142">
        <v>8816</v>
      </c>
      <c r="G14" s="142">
        <v>6242</v>
      </c>
      <c r="H14" s="142">
        <v>59</v>
      </c>
      <c r="I14" s="142">
        <v>41</v>
      </c>
    </row>
    <row r="15" spans="1:9" ht="22" customHeight="1" x14ac:dyDescent="0.35">
      <c r="A15" s="16" t="s">
        <v>415</v>
      </c>
      <c r="B15" s="136">
        <v>20413</v>
      </c>
      <c r="C15" s="136">
        <v>7717</v>
      </c>
      <c r="D15" s="136">
        <v>73</v>
      </c>
      <c r="E15" s="136">
        <v>27</v>
      </c>
      <c r="F15" s="136">
        <v>2743</v>
      </c>
      <c r="G15" s="136">
        <v>2037</v>
      </c>
      <c r="H15" s="136">
        <v>57</v>
      </c>
      <c r="I15" s="136">
        <v>43</v>
      </c>
    </row>
    <row r="16" spans="1:9" ht="22" customHeight="1" x14ac:dyDescent="0.35">
      <c r="A16" s="93" t="s">
        <v>416</v>
      </c>
      <c r="B16" s="142">
        <v>21574</v>
      </c>
      <c r="C16" s="142">
        <v>7716</v>
      </c>
      <c r="D16" s="142">
        <v>74</v>
      </c>
      <c r="E16" s="142">
        <v>26</v>
      </c>
      <c r="F16" s="142">
        <v>2877</v>
      </c>
      <c r="G16" s="142">
        <v>2247</v>
      </c>
      <c r="H16" s="142">
        <v>56</v>
      </c>
      <c r="I16" s="142">
        <v>44</v>
      </c>
    </row>
    <row r="17" spans="1:9" ht="22" customHeight="1" x14ac:dyDescent="0.35">
      <c r="A17" s="16" t="s">
        <v>417</v>
      </c>
      <c r="B17" s="136">
        <v>12030</v>
      </c>
      <c r="C17" s="136">
        <v>3724</v>
      </c>
      <c r="D17" s="136">
        <v>76</v>
      </c>
      <c r="E17" s="136">
        <v>24</v>
      </c>
      <c r="F17" s="136">
        <v>1996</v>
      </c>
      <c r="G17" s="136">
        <v>1089</v>
      </c>
      <c r="H17" s="136">
        <v>65</v>
      </c>
      <c r="I17" s="136">
        <v>35</v>
      </c>
    </row>
    <row r="18" spans="1:9" ht="22" customHeight="1" x14ac:dyDescent="0.35">
      <c r="A18" s="93" t="s">
        <v>418</v>
      </c>
      <c r="B18" s="142">
        <v>36804</v>
      </c>
      <c r="C18" s="142">
        <v>13942</v>
      </c>
      <c r="D18" s="142">
        <v>73</v>
      </c>
      <c r="E18" s="142">
        <v>27</v>
      </c>
      <c r="F18" s="142">
        <v>6817</v>
      </c>
      <c r="G18" s="142">
        <v>4510</v>
      </c>
      <c r="H18" s="142">
        <v>60</v>
      </c>
      <c r="I18" s="142">
        <v>40</v>
      </c>
    </row>
    <row r="19" spans="1:9" ht="22" customHeight="1" thickBot="1" x14ac:dyDescent="0.4">
      <c r="A19" s="16" t="s">
        <v>419</v>
      </c>
      <c r="B19" s="136">
        <v>17317</v>
      </c>
      <c r="C19" s="136">
        <v>8324</v>
      </c>
      <c r="D19" s="136">
        <v>68</v>
      </c>
      <c r="E19" s="136">
        <v>32</v>
      </c>
      <c r="F19" s="136">
        <v>2973</v>
      </c>
      <c r="G19" s="136">
        <v>1760</v>
      </c>
      <c r="H19" s="136">
        <v>63</v>
      </c>
      <c r="I19" s="136">
        <v>37</v>
      </c>
    </row>
    <row r="20" spans="1:9" ht="22" customHeight="1" x14ac:dyDescent="0.35">
      <c r="A20" s="27" t="s">
        <v>21</v>
      </c>
      <c r="B20" s="86">
        <v>1553768</v>
      </c>
      <c r="C20" s="86">
        <v>646320</v>
      </c>
      <c r="D20" s="87">
        <v>71</v>
      </c>
      <c r="E20" s="87">
        <v>29</v>
      </c>
      <c r="F20" s="86">
        <v>243582</v>
      </c>
      <c r="G20" s="87">
        <v>164104</v>
      </c>
      <c r="H20" s="87">
        <v>60</v>
      </c>
      <c r="I20" s="87">
        <v>40</v>
      </c>
    </row>
    <row r="21" spans="1:9" ht="22" customHeight="1" thickBot="1" x14ac:dyDescent="0.4">
      <c r="A21" s="88" t="s">
        <v>22</v>
      </c>
      <c r="B21" s="89">
        <v>35458273</v>
      </c>
      <c r="C21" s="89">
        <v>14891871</v>
      </c>
      <c r="D21" s="90">
        <v>70</v>
      </c>
      <c r="E21" s="90">
        <v>30</v>
      </c>
      <c r="F21" s="89">
        <v>5049846</v>
      </c>
      <c r="G21" s="90">
        <v>3331584</v>
      </c>
      <c r="H21" s="90">
        <v>60</v>
      </c>
      <c r="I21" s="90">
        <v>40</v>
      </c>
    </row>
    <row r="22" spans="1:9" ht="15.5" x14ac:dyDescent="0.4">
      <c r="A22" s="4"/>
    </row>
    <row r="23" spans="1:9" x14ac:dyDescent="0.35">
      <c r="A23" s="2" t="s">
        <v>80</v>
      </c>
    </row>
    <row r="24" spans="1:9" ht="15.5" x14ac:dyDescent="0.4">
      <c r="A24" s="4"/>
    </row>
    <row r="25" spans="1:9" x14ac:dyDescent="0.35">
      <c r="A25" s="2" t="s">
        <v>228</v>
      </c>
    </row>
    <row r="26" spans="1:9" ht="15.5" x14ac:dyDescent="0.4">
      <c r="A26" s="4"/>
    </row>
    <row r="27" spans="1:9" ht="15.5" x14ac:dyDescent="0.35">
      <c r="A27" s="5" t="s">
        <v>23</v>
      </c>
    </row>
    <row r="28" spans="1:9" x14ac:dyDescent="0.35">
      <c r="A28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309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859</v>
      </c>
      <c r="D5" s="36">
        <v>1897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31.168359941944846</v>
      </c>
      <c r="D6" s="63">
        <f>D5/SUM(C5:D5)*100</f>
        <v>68.831640058055157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272</v>
      </c>
      <c r="B10" s="2"/>
    </row>
    <row r="11" spans="1:4" x14ac:dyDescent="0.35">
      <c r="A11" s="2" t="s">
        <v>267</v>
      </c>
      <c r="B11" s="2"/>
    </row>
    <row r="12" spans="1:4" x14ac:dyDescent="0.35">
      <c r="A12" s="2"/>
      <c r="B12" s="2"/>
    </row>
    <row r="13" spans="1:4" x14ac:dyDescent="0.35">
      <c r="A13" s="2" t="s">
        <v>268</v>
      </c>
      <c r="B13" s="2"/>
    </row>
    <row r="14" spans="1:4" x14ac:dyDescent="0.35">
      <c r="A14" s="2" t="s">
        <v>269</v>
      </c>
      <c r="B14" s="2"/>
    </row>
    <row r="15" spans="1:4" x14ac:dyDescent="0.35">
      <c r="A15" s="2"/>
      <c r="B15" s="2"/>
    </row>
    <row r="16" spans="1:4" x14ac:dyDescent="0.35">
      <c r="A16" s="2" t="s">
        <v>270</v>
      </c>
      <c r="B16" s="2"/>
    </row>
    <row r="17" spans="1:2" x14ac:dyDescent="0.35">
      <c r="A17" s="2" t="s">
        <v>271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310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2" t="s">
        <v>21</v>
      </c>
      <c r="C4" s="173"/>
      <c r="D4" s="173"/>
      <c r="E4" s="174"/>
      <c r="F4" s="172" t="s">
        <v>22</v>
      </c>
      <c r="G4" s="173"/>
      <c r="H4" s="173"/>
      <c r="I4" s="173"/>
    </row>
    <row r="5" spans="1:9" s="6" customFormat="1" ht="22" customHeight="1" thickBot="1" x14ac:dyDescent="0.4">
      <c r="A5" s="13"/>
      <c r="B5" s="172" t="s">
        <v>76</v>
      </c>
      <c r="C5" s="174"/>
      <c r="D5" s="172" t="s">
        <v>77</v>
      </c>
      <c r="E5" s="174"/>
      <c r="F5" s="172" t="s">
        <v>76</v>
      </c>
      <c r="G5" s="174"/>
      <c r="H5" s="172" t="s">
        <v>77</v>
      </c>
      <c r="I5" s="17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8">
        <v>3465</v>
      </c>
      <c r="C7" s="158">
        <v>4646</v>
      </c>
      <c r="D7" s="151">
        <v>43</v>
      </c>
      <c r="E7" s="151">
        <v>57</v>
      </c>
      <c r="F7" s="158">
        <v>77446</v>
      </c>
      <c r="G7" s="158">
        <v>101911</v>
      </c>
      <c r="H7" s="151">
        <v>43</v>
      </c>
      <c r="I7" s="151">
        <v>57</v>
      </c>
    </row>
    <row r="8" spans="1:9" s="6" customFormat="1" ht="22" customHeight="1" x14ac:dyDescent="0.35">
      <c r="A8" s="17">
        <v>2003</v>
      </c>
      <c r="B8" s="159">
        <v>4465</v>
      </c>
      <c r="C8" s="159">
        <v>6114</v>
      </c>
      <c r="D8" s="153">
        <v>42</v>
      </c>
      <c r="E8" s="153">
        <v>58</v>
      </c>
      <c r="F8" s="159">
        <v>91795</v>
      </c>
      <c r="G8" s="160">
        <v>123061</v>
      </c>
      <c r="H8" s="153">
        <v>43</v>
      </c>
      <c r="I8" s="153">
        <v>57</v>
      </c>
    </row>
    <row r="9" spans="1:9" s="6" customFormat="1" ht="22" customHeight="1" x14ac:dyDescent="0.35">
      <c r="A9" s="49">
        <v>2004</v>
      </c>
      <c r="B9" s="161">
        <v>4982</v>
      </c>
      <c r="C9" s="161">
        <v>6547</v>
      </c>
      <c r="D9" s="162">
        <v>43</v>
      </c>
      <c r="E9" s="162">
        <v>57</v>
      </c>
      <c r="F9" s="161">
        <v>100090</v>
      </c>
      <c r="G9" s="161">
        <v>130603</v>
      </c>
      <c r="H9" s="162">
        <v>43</v>
      </c>
      <c r="I9" s="162">
        <v>57</v>
      </c>
    </row>
    <row r="10" spans="1:9" s="6" customFormat="1" ht="22" customHeight="1" x14ac:dyDescent="0.35">
      <c r="A10" s="17">
        <v>2005</v>
      </c>
      <c r="B10" s="159">
        <v>5457</v>
      </c>
      <c r="C10" s="159">
        <v>6703</v>
      </c>
      <c r="D10" s="153">
        <v>45</v>
      </c>
      <c r="E10" s="153">
        <v>55</v>
      </c>
      <c r="F10" s="159">
        <v>104791</v>
      </c>
      <c r="G10" s="160">
        <v>126869</v>
      </c>
      <c r="H10" s="153">
        <v>45</v>
      </c>
      <c r="I10" s="153">
        <v>55</v>
      </c>
    </row>
    <row r="11" spans="1:9" s="6" customFormat="1" ht="22" customHeight="1" x14ac:dyDescent="0.35">
      <c r="A11" s="49">
        <v>2006</v>
      </c>
      <c r="B11" s="161">
        <v>4999</v>
      </c>
      <c r="C11" s="161">
        <v>5777</v>
      </c>
      <c r="D11" s="162">
        <v>46</v>
      </c>
      <c r="E11" s="162">
        <v>54</v>
      </c>
      <c r="F11" s="161">
        <v>92667</v>
      </c>
      <c r="G11" s="161">
        <v>109738</v>
      </c>
      <c r="H11" s="162">
        <v>46</v>
      </c>
      <c r="I11" s="162">
        <v>54</v>
      </c>
    </row>
    <row r="12" spans="1:9" s="6" customFormat="1" ht="22" customHeight="1" x14ac:dyDescent="0.35">
      <c r="A12" s="17">
        <v>2007</v>
      </c>
      <c r="B12" s="159">
        <v>4331</v>
      </c>
      <c r="C12" s="159">
        <v>4765</v>
      </c>
      <c r="D12" s="153">
        <v>48</v>
      </c>
      <c r="E12" s="153">
        <v>52</v>
      </c>
      <c r="F12" s="159">
        <v>75553</v>
      </c>
      <c r="G12" s="160">
        <v>85851</v>
      </c>
      <c r="H12" s="153">
        <v>47</v>
      </c>
      <c r="I12" s="153">
        <v>53</v>
      </c>
    </row>
    <row r="13" spans="1:9" s="6" customFormat="1" ht="22" customHeight="1" x14ac:dyDescent="0.35">
      <c r="A13" s="49">
        <v>2008</v>
      </c>
      <c r="B13" s="161">
        <v>3554</v>
      </c>
      <c r="C13" s="161">
        <v>4005</v>
      </c>
      <c r="D13" s="162">
        <v>47</v>
      </c>
      <c r="E13" s="162">
        <v>53</v>
      </c>
      <c r="F13" s="161">
        <v>65481</v>
      </c>
      <c r="G13" s="161">
        <v>75829</v>
      </c>
      <c r="H13" s="162">
        <v>46</v>
      </c>
      <c r="I13" s="162">
        <v>54</v>
      </c>
    </row>
    <row r="14" spans="1:9" s="6" customFormat="1" ht="22" customHeight="1" x14ac:dyDescent="0.35">
      <c r="A14" s="17">
        <v>2009</v>
      </c>
      <c r="B14" s="159">
        <v>4328</v>
      </c>
      <c r="C14" s="159">
        <v>6003</v>
      </c>
      <c r="D14" s="153">
        <v>42</v>
      </c>
      <c r="E14" s="153">
        <v>58</v>
      </c>
      <c r="F14" s="159">
        <v>92395</v>
      </c>
      <c r="G14" s="160">
        <v>129836</v>
      </c>
      <c r="H14" s="153">
        <v>42</v>
      </c>
      <c r="I14" s="153">
        <v>58</v>
      </c>
    </row>
    <row r="15" spans="1:9" s="6" customFormat="1" ht="22" customHeight="1" x14ac:dyDescent="0.35">
      <c r="A15" s="49">
        <v>2010</v>
      </c>
      <c r="B15" s="161">
        <v>4404</v>
      </c>
      <c r="C15" s="161">
        <v>5804</v>
      </c>
      <c r="D15" s="162">
        <v>43</v>
      </c>
      <c r="E15" s="162">
        <v>57</v>
      </c>
      <c r="F15" s="161">
        <v>96667</v>
      </c>
      <c r="G15" s="161">
        <v>120006</v>
      </c>
      <c r="H15" s="162">
        <v>45</v>
      </c>
      <c r="I15" s="162">
        <v>55</v>
      </c>
    </row>
    <row r="16" spans="1:9" s="6" customFormat="1" ht="22" customHeight="1" x14ac:dyDescent="0.35">
      <c r="A16" s="17">
        <v>2011</v>
      </c>
      <c r="B16" s="159">
        <v>4245</v>
      </c>
      <c r="C16" s="159">
        <v>4982</v>
      </c>
      <c r="D16" s="153">
        <v>46</v>
      </c>
      <c r="E16" s="153">
        <v>54</v>
      </c>
      <c r="F16" s="159">
        <v>91771</v>
      </c>
      <c r="G16" s="160">
        <v>102203</v>
      </c>
      <c r="H16" s="153">
        <v>47</v>
      </c>
      <c r="I16" s="153">
        <v>53</v>
      </c>
    </row>
    <row r="17" spans="1:9" s="6" customFormat="1" ht="22" customHeight="1" x14ac:dyDescent="0.35">
      <c r="A17" s="49">
        <v>2012</v>
      </c>
      <c r="B17" s="161">
        <v>4119</v>
      </c>
      <c r="C17" s="161">
        <v>5273</v>
      </c>
      <c r="D17" s="162">
        <v>44</v>
      </c>
      <c r="E17" s="162">
        <v>56</v>
      </c>
      <c r="F17" s="161">
        <v>91289</v>
      </c>
      <c r="G17" s="161">
        <v>108820</v>
      </c>
      <c r="H17" s="162">
        <v>46</v>
      </c>
      <c r="I17" s="162">
        <v>54</v>
      </c>
    </row>
    <row r="18" spans="1:9" s="6" customFormat="1" ht="22" customHeight="1" x14ac:dyDescent="0.35">
      <c r="A18" s="17">
        <v>2013</v>
      </c>
      <c r="B18" s="159">
        <v>4046</v>
      </c>
      <c r="C18" s="159">
        <v>5161</v>
      </c>
      <c r="D18" s="153">
        <v>44</v>
      </c>
      <c r="E18" s="153">
        <v>56</v>
      </c>
      <c r="F18" s="159">
        <v>90459</v>
      </c>
      <c r="G18" s="160">
        <v>112060</v>
      </c>
      <c r="H18" s="153">
        <v>45</v>
      </c>
      <c r="I18" s="153">
        <v>55</v>
      </c>
    </row>
    <row r="19" spans="1:9" s="6" customFormat="1" ht="22" customHeight="1" x14ac:dyDescent="0.35">
      <c r="A19" s="49">
        <v>2014</v>
      </c>
      <c r="B19" s="161">
        <v>3822</v>
      </c>
      <c r="C19" s="161">
        <v>4784</v>
      </c>
      <c r="D19" s="162">
        <v>44</v>
      </c>
      <c r="E19" s="162">
        <v>56</v>
      </c>
      <c r="F19" s="161">
        <v>85825</v>
      </c>
      <c r="G19" s="161">
        <v>106608</v>
      </c>
      <c r="H19" s="162">
        <v>45</v>
      </c>
      <c r="I19" s="162">
        <v>55</v>
      </c>
    </row>
    <row r="20" spans="1:9" s="6" customFormat="1" ht="22" customHeight="1" x14ac:dyDescent="0.35">
      <c r="A20" s="17">
        <v>2015</v>
      </c>
      <c r="B20" s="159">
        <v>3575</v>
      </c>
      <c r="C20" s="159">
        <v>4577</v>
      </c>
      <c r="D20" s="153">
        <v>44</v>
      </c>
      <c r="E20" s="153">
        <v>56</v>
      </c>
      <c r="F20" s="159">
        <v>82547</v>
      </c>
      <c r="G20" s="160">
        <v>103961</v>
      </c>
      <c r="H20" s="153">
        <v>44</v>
      </c>
      <c r="I20" s="153">
        <v>56</v>
      </c>
    </row>
    <row r="21" spans="1:9" s="6" customFormat="1" ht="22" customHeight="1" x14ac:dyDescent="0.35">
      <c r="A21" s="49">
        <v>2016</v>
      </c>
      <c r="B21" s="161">
        <v>3526</v>
      </c>
      <c r="C21" s="161">
        <v>4552</v>
      </c>
      <c r="D21" s="162">
        <v>44</v>
      </c>
      <c r="E21" s="162">
        <v>56</v>
      </c>
      <c r="F21" s="161">
        <v>80847</v>
      </c>
      <c r="G21" s="161">
        <v>102903</v>
      </c>
      <c r="H21" s="162">
        <v>44</v>
      </c>
      <c r="I21" s="162">
        <v>56</v>
      </c>
    </row>
    <row r="22" spans="1:9" s="6" customFormat="1" ht="22" customHeight="1" x14ac:dyDescent="0.35">
      <c r="A22" s="17">
        <v>2017</v>
      </c>
      <c r="B22" s="159">
        <v>3628</v>
      </c>
      <c r="C22" s="159">
        <v>4541</v>
      </c>
      <c r="D22" s="153">
        <v>44</v>
      </c>
      <c r="E22" s="153">
        <v>56</v>
      </c>
      <c r="F22" s="159">
        <v>84611</v>
      </c>
      <c r="G22" s="160">
        <v>102301</v>
      </c>
      <c r="H22" s="153">
        <v>45</v>
      </c>
      <c r="I22" s="153">
        <v>55</v>
      </c>
    </row>
    <row r="23" spans="1:9" s="6" customFormat="1" ht="22" customHeight="1" x14ac:dyDescent="0.35">
      <c r="A23" s="49">
        <v>2018</v>
      </c>
      <c r="B23" s="161">
        <v>3604</v>
      </c>
      <c r="C23" s="161">
        <v>4211</v>
      </c>
      <c r="D23" s="162">
        <v>46</v>
      </c>
      <c r="E23" s="162">
        <v>54</v>
      </c>
      <c r="F23" s="161">
        <v>85578</v>
      </c>
      <c r="G23" s="161">
        <v>95144</v>
      </c>
      <c r="H23" s="162">
        <v>47</v>
      </c>
      <c r="I23" s="162">
        <v>53</v>
      </c>
    </row>
    <row r="24" spans="1:9" s="6" customFormat="1" ht="22" customHeight="1" x14ac:dyDescent="0.35">
      <c r="A24" s="93">
        <v>2019</v>
      </c>
      <c r="B24" s="167">
        <v>3450</v>
      </c>
      <c r="C24" s="167">
        <v>4181</v>
      </c>
      <c r="D24" s="168">
        <v>45</v>
      </c>
      <c r="E24" s="168">
        <v>55</v>
      </c>
      <c r="F24" s="167">
        <v>85665</v>
      </c>
      <c r="G24" s="168">
        <v>95632</v>
      </c>
      <c r="H24" s="168">
        <v>47</v>
      </c>
      <c r="I24" s="168">
        <v>53</v>
      </c>
    </row>
    <row r="25" spans="1:9" s="6" customFormat="1" ht="22" customHeight="1" x14ac:dyDescent="0.35">
      <c r="A25" s="16">
        <v>2020</v>
      </c>
      <c r="B25" s="61">
        <v>3993</v>
      </c>
      <c r="C25" s="61">
        <v>5177</v>
      </c>
      <c r="D25" s="163">
        <v>44</v>
      </c>
      <c r="E25" s="163">
        <v>56</v>
      </c>
      <c r="F25" s="61">
        <v>111721</v>
      </c>
      <c r="G25" s="163">
        <v>132209</v>
      </c>
      <c r="H25" s="163">
        <v>46</v>
      </c>
      <c r="I25" s="163">
        <v>54</v>
      </c>
    </row>
    <row r="26" spans="1:9" s="6" customFormat="1" ht="22" customHeight="1" thickBot="1" x14ac:dyDescent="0.4">
      <c r="A26" s="164">
        <v>2021</v>
      </c>
      <c r="B26" s="165">
        <v>3148.1666666666665</v>
      </c>
      <c r="C26" s="165">
        <v>3943</v>
      </c>
      <c r="D26" s="166">
        <v>44.395609561191158</v>
      </c>
      <c r="E26" s="166">
        <v>55.604390438808849</v>
      </c>
      <c r="F26" s="166">
        <v>89090.75</v>
      </c>
      <c r="G26" s="165">
        <v>103878.25</v>
      </c>
      <c r="H26" s="166">
        <v>46.16842601661407</v>
      </c>
      <c r="I26" s="166"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311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2" t="s">
        <v>83</v>
      </c>
      <c r="C4" s="173"/>
      <c r="D4" s="173"/>
      <c r="E4" s="174"/>
      <c r="F4" s="172" t="s">
        <v>84</v>
      </c>
      <c r="G4" s="173"/>
      <c r="H4" s="173"/>
      <c r="I4" s="173"/>
    </row>
    <row r="5" spans="1:9" s="6" customFormat="1" ht="22" customHeight="1" thickBot="1" x14ac:dyDescent="0.4">
      <c r="A5" s="13"/>
      <c r="B5" s="172" t="s">
        <v>76</v>
      </c>
      <c r="C5" s="174"/>
      <c r="D5" s="172" t="s">
        <v>77</v>
      </c>
      <c r="E5" s="174"/>
      <c r="F5" s="172" t="s">
        <v>76</v>
      </c>
      <c r="G5" s="174"/>
      <c r="H5" s="172" t="s">
        <v>77</v>
      </c>
      <c r="I5" s="173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504</v>
      </c>
      <c r="C7" s="69">
        <v>253.58333333333334</v>
      </c>
      <c r="D7" s="69">
        <v>66.527334726652725</v>
      </c>
      <c r="E7" s="69">
        <v>33.472665273347268</v>
      </c>
      <c r="F7" s="69">
        <v>958</v>
      </c>
      <c r="G7" s="69">
        <v>639.16666666666663</v>
      </c>
      <c r="H7" s="69">
        <v>59.981216737973497</v>
      </c>
      <c r="I7" s="69">
        <v>40.018783262026503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312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237</v>
      </c>
      <c r="B5" s="61">
        <v>5538</v>
      </c>
      <c r="C5" s="61">
        <f>B5/$B$26*100</f>
        <v>5.516101078717492</v>
      </c>
    </row>
    <row r="6" spans="1:3" s="6" customFormat="1" ht="22" customHeight="1" x14ac:dyDescent="0.35">
      <c r="A6" s="17" t="s">
        <v>243</v>
      </c>
      <c r="B6" s="58">
        <v>4111</v>
      </c>
      <c r="C6" s="58">
        <f t="shared" ref="C6:C26" si="0">B6/$B$26*100</f>
        <v>4.0947438668486109</v>
      </c>
    </row>
    <row r="7" spans="1:3" s="6" customFormat="1" ht="22" customHeight="1" x14ac:dyDescent="0.35">
      <c r="A7" s="16" t="s">
        <v>238</v>
      </c>
      <c r="B7" s="61">
        <v>4032</v>
      </c>
      <c r="C7" s="61">
        <f t="shared" si="0"/>
        <v>4.0160562566610558</v>
      </c>
    </row>
    <row r="8" spans="1:3" s="6" customFormat="1" ht="22" customHeight="1" x14ac:dyDescent="0.35">
      <c r="A8" s="17" t="s">
        <v>239</v>
      </c>
      <c r="B8" s="58">
        <v>2953</v>
      </c>
      <c r="C8" s="58">
        <f t="shared" si="0"/>
        <v>2.9413229478968494</v>
      </c>
    </row>
    <row r="9" spans="1:3" s="6" customFormat="1" ht="22" customHeight="1" x14ac:dyDescent="0.35">
      <c r="A9" s="16" t="s">
        <v>248</v>
      </c>
      <c r="B9" s="61">
        <v>2808</v>
      </c>
      <c r="C9" s="61">
        <f t="shared" si="0"/>
        <v>2.796896321603235</v>
      </c>
    </row>
    <row r="10" spans="1:3" s="6" customFormat="1" ht="22" customHeight="1" x14ac:dyDescent="0.35">
      <c r="A10" s="17" t="s">
        <v>245</v>
      </c>
      <c r="B10" s="58">
        <v>2727</v>
      </c>
      <c r="C10" s="58">
        <f t="shared" si="0"/>
        <v>2.7162166200185265</v>
      </c>
    </row>
    <row r="11" spans="1:3" s="6" customFormat="1" ht="22" customHeight="1" x14ac:dyDescent="0.35">
      <c r="A11" s="16" t="s">
        <v>240</v>
      </c>
      <c r="B11" s="61">
        <v>2564</v>
      </c>
      <c r="C11" s="61">
        <f t="shared" si="0"/>
        <v>2.5538611711505323</v>
      </c>
    </row>
    <row r="12" spans="1:3" s="6" customFormat="1" ht="22" customHeight="1" x14ac:dyDescent="0.35">
      <c r="A12" s="17" t="s">
        <v>241</v>
      </c>
      <c r="B12" s="58">
        <v>2493</v>
      </c>
      <c r="C12" s="58">
        <f t="shared" si="0"/>
        <v>2.4831419265515899</v>
      </c>
    </row>
    <row r="13" spans="1:3" s="6" customFormat="1" ht="22" customHeight="1" x14ac:dyDescent="0.35">
      <c r="A13" s="16" t="s">
        <v>244</v>
      </c>
      <c r="B13" s="61">
        <v>2263</v>
      </c>
      <c r="C13" s="61">
        <f t="shared" si="0"/>
        <v>2.2540514158789602</v>
      </c>
    </row>
    <row r="14" spans="1:3" s="6" customFormat="1" ht="22" customHeight="1" x14ac:dyDescent="0.35">
      <c r="A14" s="17" t="s">
        <v>242</v>
      </c>
      <c r="B14" s="58">
        <v>2236</v>
      </c>
      <c r="C14" s="58">
        <f t="shared" si="0"/>
        <v>2.2271581820173911</v>
      </c>
    </row>
    <row r="15" spans="1:3" s="6" customFormat="1" ht="22" customHeight="1" x14ac:dyDescent="0.35">
      <c r="A15" s="16" t="s">
        <v>246</v>
      </c>
      <c r="B15" s="61">
        <v>2122</v>
      </c>
      <c r="C15" s="61">
        <f t="shared" si="0"/>
        <v>2.1136089723796525</v>
      </c>
    </row>
    <row r="16" spans="1:3" s="6" customFormat="1" ht="22" customHeight="1" x14ac:dyDescent="0.35">
      <c r="A16" s="17" t="s">
        <v>247</v>
      </c>
      <c r="B16" s="58">
        <v>2013</v>
      </c>
      <c r="C16" s="58">
        <f t="shared" si="0"/>
        <v>2.0050399912347978</v>
      </c>
    </row>
    <row r="17" spans="1:3" s="6" customFormat="1" ht="22" customHeight="1" x14ac:dyDescent="0.35">
      <c r="A17" s="16" t="s">
        <v>250</v>
      </c>
      <c r="B17" s="61">
        <v>1850</v>
      </c>
      <c r="C17" s="61">
        <f t="shared" si="0"/>
        <v>1.8426845423668039</v>
      </c>
    </row>
    <row r="18" spans="1:3" s="6" customFormat="1" ht="22" customHeight="1" x14ac:dyDescent="0.35">
      <c r="A18" s="17" t="s">
        <v>249</v>
      </c>
      <c r="B18" s="58">
        <v>1763</v>
      </c>
      <c r="C18" s="58">
        <f t="shared" si="0"/>
        <v>1.7560285665906352</v>
      </c>
    </row>
    <row r="19" spans="1:3" s="6" customFormat="1" ht="22" customHeight="1" x14ac:dyDescent="0.35">
      <c r="A19" s="16" t="s">
        <v>251</v>
      </c>
      <c r="B19" s="61">
        <v>1719</v>
      </c>
      <c r="C19" s="61">
        <f t="shared" si="0"/>
        <v>1.7122025558532625</v>
      </c>
    </row>
    <row r="20" spans="1:3" s="6" customFormat="1" ht="22" customHeight="1" x14ac:dyDescent="0.35">
      <c r="A20" s="17" t="s">
        <v>253</v>
      </c>
      <c r="B20" s="58">
        <v>1372</v>
      </c>
      <c r="C20" s="58">
        <f t="shared" si="0"/>
        <v>1.3665746984471647</v>
      </c>
    </row>
    <row r="21" spans="1:3" s="6" customFormat="1" ht="22" customHeight="1" x14ac:dyDescent="0.35">
      <c r="A21" s="16" t="s">
        <v>252</v>
      </c>
      <c r="B21" s="61">
        <v>1292</v>
      </c>
      <c r="C21" s="61">
        <f t="shared" si="0"/>
        <v>1.2868910425610327</v>
      </c>
    </row>
    <row r="22" spans="1:3" s="6" customFormat="1" ht="22" customHeight="1" x14ac:dyDescent="0.35">
      <c r="A22" s="17" t="s">
        <v>264</v>
      </c>
      <c r="B22" s="58">
        <v>1070</v>
      </c>
      <c r="C22" s="58">
        <f t="shared" si="0"/>
        <v>1.0657688974770163</v>
      </c>
    </row>
    <row r="23" spans="1:3" s="6" customFormat="1" ht="22" customHeight="1" x14ac:dyDescent="0.35">
      <c r="A23" s="16" t="s">
        <v>433</v>
      </c>
      <c r="B23" s="61">
        <v>946</v>
      </c>
      <c r="C23" s="61">
        <f t="shared" si="0"/>
        <v>0.9422592308535116</v>
      </c>
    </row>
    <row r="24" spans="1:3" s="6" customFormat="1" ht="22" customHeight="1" thickBot="1" x14ac:dyDescent="0.4">
      <c r="A24" s="17" t="s">
        <v>434</v>
      </c>
      <c r="B24" s="58">
        <v>919</v>
      </c>
      <c r="C24" s="58">
        <f t="shared" si="0"/>
        <v>0.9153659969919421</v>
      </c>
    </row>
    <row r="25" spans="1:3" s="6" customFormat="1" ht="22" customHeight="1" x14ac:dyDescent="0.35">
      <c r="A25" s="131" t="s">
        <v>91</v>
      </c>
      <c r="B25" s="86">
        <f>SUM(B5:B24)</f>
        <v>46791</v>
      </c>
      <c r="C25" s="86">
        <f t="shared" si="0"/>
        <v>46.605974282100057</v>
      </c>
    </row>
    <row r="26" spans="1:3" s="6" customFormat="1" ht="22" customHeight="1" thickBot="1" x14ac:dyDescent="0.4">
      <c r="A26" s="28" t="s">
        <v>222</v>
      </c>
      <c r="B26" s="91">
        <v>100397</v>
      </c>
      <c r="C26" s="91">
        <f t="shared" si="0"/>
        <v>100</v>
      </c>
    </row>
    <row r="28" spans="1:3" ht="15.5" x14ac:dyDescent="0.35">
      <c r="A28" s="143" t="s">
        <v>435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313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264</v>
      </c>
      <c r="B5" s="61">
        <v>3793</v>
      </c>
      <c r="C5" s="61">
        <f>B5/$B$26*100</f>
        <v>3.4596616044146487</v>
      </c>
    </row>
    <row r="6" spans="1:3" s="6" customFormat="1" ht="22" customHeight="1" x14ac:dyDescent="0.35">
      <c r="A6" s="17" t="s">
        <v>259</v>
      </c>
      <c r="B6" s="58">
        <v>3692</v>
      </c>
      <c r="C6" s="58">
        <f t="shared" ref="C6:C26" si="0">B6/$B$26*100</f>
        <v>3.367537738860765</v>
      </c>
    </row>
    <row r="7" spans="1:3" s="6" customFormat="1" ht="22" customHeight="1" x14ac:dyDescent="0.35">
      <c r="A7" s="16" t="s">
        <v>263</v>
      </c>
      <c r="B7" s="61">
        <v>2590</v>
      </c>
      <c r="C7" s="61">
        <f t="shared" si="0"/>
        <v>2.362384275094632</v>
      </c>
    </row>
    <row r="8" spans="1:3" s="6" customFormat="1" ht="22" customHeight="1" x14ac:dyDescent="0.35">
      <c r="A8" s="17" t="s">
        <v>261</v>
      </c>
      <c r="B8" s="58">
        <v>2510</v>
      </c>
      <c r="C8" s="58">
        <f t="shared" si="0"/>
        <v>2.2894148766361107</v>
      </c>
    </row>
    <row r="9" spans="1:3" s="6" customFormat="1" ht="22" customHeight="1" x14ac:dyDescent="0.35">
      <c r="A9" s="16" t="s">
        <v>257</v>
      </c>
      <c r="B9" s="61">
        <v>2317</v>
      </c>
      <c r="C9" s="61">
        <f t="shared" si="0"/>
        <v>2.1133762028549277</v>
      </c>
    </row>
    <row r="10" spans="1:3" s="6" customFormat="1" ht="22" customHeight="1" x14ac:dyDescent="0.35">
      <c r="A10" s="17" t="s">
        <v>255</v>
      </c>
      <c r="B10" s="58">
        <v>2205</v>
      </c>
      <c r="C10" s="58">
        <f t="shared" si="0"/>
        <v>2.0112190450129979</v>
      </c>
    </row>
    <row r="11" spans="1:3" s="6" customFormat="1" ht="22" customHeight="1" x14ac:dyDescent="0.35">
      <c r="A11" s="16" t="s">
        <v>265</v>
      </c>
      <c r="B11" s="61">
        <v>1996</v>
      </c>
      <c r="C11" s="61">
        <f t="shared" si="0"/>
        <v>1.8205864915401104</v>
      </c>
    </row>
    <row r="12" spans="1:3" s="6" customFormat="1" ht="22" customHeight="1" x14ac:dyDescent="0.35">
      <c r="A12" s="17" t="s">
        <v>245</v>
      </c>
      <c r="B12" s="58">
        <v>1865</v>
      </c>
      <c r="C12" s="58">
        <f t="shared" si="0"/>
        <v>1.7010991015642816</v>
      </c>
    </row>
    <row r="13" spans="1:3" s="6" customFormat="1" ht="22" customHeight="1" x14ac:dyDescent="0.35">
      <c r="A13" s="16" t="s">
        <v>256</v>
      </c>
      <c r="B13" s="61">
        <v>1749</v>
      </c>
      <c r="C13" s="61">
        <f t="shared" si="0"/>
        <v>1.5952934737994255</v>
      </c>
    </row>
    <row r="14" spans="1:3" s="6" customFormat="1" ht="22" customHeight="1" x14ac:dyDescent="0.35">
      <c r="A14" s="17" t="s">
        <v>258</v>
      </c>
      <c r="B14" s="58">
        <v>1738</v>
      </c>
      <c r="C14" s="58">
        <f t="shared" si="0"/>
        <v>1.5852601815113787</v>
      </c>
    </row>
    <row r="15" spans="1:3" s="6" customFormat="1" ht="22" customHeight="1" x14ac:dyDescent="0.35">
      <c r="A15" s="16" t="s">
        <v>260</v>
      </c>
      <c r="B15" s="61">
        <v>1643</v>
      </c>
      <c r="C15" s="61">
        <f t="shared" si="0"/>
        <v>1.4986090208418845</v>
      </c>
    </row>
    <row r="16" spans="1:3" s="6" customFormat="1" ht="22" customHeight="1" x14ac:dyDescent="0.35">
      <c r="A16" s="17" t="s">
        <v>262</v>
      </c>
      <c r="B16" s="58">
        <v>1541</v>
      </c>
      <c r="C16" s="58">
        <f t="shared" si="0"/>
        <v>1.4055730378072695</v>
      </c>
    </row>
    <row r="17" spans="1:3" s="6" customFormat="1" ht="22" customHeight="1" x14ac:dyDescent="0.35">
      <c r="A17" s="16" t="s">
        <v>238</v>
      </c>
      <c r="B17" s="61">
        <v>1379</v>
      </c>
      <c r="C17" s="61">
        <f t="shared" si="0"/>
        <v>1.2578100059287636</v>
      </c>
    </row>
    <row r="18" spans="1:3" s="6" customFormat="1" ht="22" customHeight="1" x14ac:dyDescent="0.35">
      <c r="A18" s="17" t="s">
        <v>436</v>
      </c>
      <c r="B18" s="58">
        <v>1338</v>
      </c>
      <c r="C18" s="58">
        <f t="shared" si="0"/>
        <v>1.2204131892187715</v>
      </c>
    </row>
    <row r="19" spans="1:3" s="6" customFormat="1" ht="22" customHeight="1" x14ac:dyDescent="0.35">
      <c r="A19" s="16" t="s">
        <v>437</v>
      </c>
      <c r="B19" s="61">
        <v>1186</v>
      </c>
      <c r="C19" s="61">
        <f t="shared" si="0"/>
        <v>1.0817713321475806</v>
      </c>
    </row>
    <row r="20" spans="1:3" s="6" customFormat="1" ht="22" customHeight="1" x14ac:dyDescent="0.35">
      <c r="A20" s="17" t="s">
        <v>241</v>
      </c>
      <c r="B20" s="58">
        <v>1099</v>
      </c>
      <c r="C20" s="58">
        <f t="shared" si="0"/>
        <v>1.0024171113239384</v>
      </c>
    </row>
    <row r="21" spans="1:3" s="6" customFormat="1" ht="22" customHeight="1" x14ac:dyDescent="0.35">
      <c r="A21" s="16" t="s">
        <v>438</v>
      </c>
      <c r="B21" s="61">
        <v>1073</v>
      </c>
      <c r="C21" s="61">
        <f t="shared" si="0"/>
        <v>0.97870205682491918</v>
      </c>
    </row>
    <row r="22" spans="1:3" s="6" customFormat="1" ht="22" customHeight="1" x14ac:dyDescent="0.35">
      <c r="A22" s="17" t="s">
        <v>266</v>
      </c>
      <c r="B22" s="58">
        <v>1065</v>
      </c>
      <c r="C22" s="58">
        <f t="shared" si="0"/>
        <v>0.97140511697906695</v>
      </c>
    </row>
    <row r="23" spans="1:3" s="6" customFormat="1" ht="22" customHeight="1" x14ac:dyDescent="0.35">
      <c r="A23" s="16" t="s">
        <v>249</v>
      </c>
      <c r="B23" s="61">
        <v>1051</v>
      </c>
      <c r="C23" s="61">
        <f t="shared" si="0"/>
        <v>0.95863547224882573</v>
      </c>
    </row>
    <row r="24" spans="1:3" s="6" customFormat="1" ht="22" customHeight="1" thickBot="1" x14ac:dyDescent="0.4">
      <c r="A24" s="17" t="s">
        <v>254</v>
      </c>
      <c r="B24" s="58">
        <v>991</v>
      </c>
      <c r="C24" s="58">
        <f t="shared" si="0"/>
        <v>0.90390842340493449</v>
      </c>
    </row>
    <row r="25" spans="1:3" s="6" customFormat="1" ht="22" customHeight="1" x14ac:dyDescent="0.35">
      <c r="A25" s="131" t="s">
        <v>91</v>
      </c>
      <c r="B25" s="86">
        <f>SUM(B5:B24)</f>
        <v>36821</v>
      </c>
      <c r="C25" s="86">
        <f>B25/$B$26*100</f>
        <v>33.585077758015231</v>
      </c>
    </row>
    <row r="26" spans="1:3" s="6" customFormat="1" ht="22" customHeight="1" thickBot="1" x14ac:dyDescent="0.4">
      <c r="A26" s="28" t="s">
        <v>222</v>
      </c>
      <c r="B26" s="91">
        <v>109635</v>
      </c>
      <c r="C26" s="91">
        <f t="shared" si="0"/>
        <v>100</v>
      </c>
    </row>
    <row r="28" spans="1:3" ht="15.5" x14ac:dyDescent="0.35">
      <c r="A28" s="143" t="s">
        <v>439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7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314</v>
      </c>
    </row>
    <row r="3" spans="1:7" ht="16" thickBot="1" x14ac:dyDescent="0.45">
      <c r="A3" s="4" t="s">
        <v>273</v>
      </c>
    </row>
    <row r="4" spans="1:7" s="6" customFormat="1" ht="22" customHeight="1" thickBot="1" x14ac:dyDescent="0.4">
      <c r="A4" s="15" t="s">
        <v>18</v>
      </c>
      <c r="B4" s="172" t="s">
        <v>95</v>
      </c>
      <c r="C4" s="174"/>
      <c r="D4" s="172" t="s">
        <v>96</v>
      </c>
      <c r="E4" s="174"/>
      <c r="F4" s="172" t="s">
        <v>97</v>
      </c>
      <c r="G4" s="173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407</v>
      </c>
      <c r="B6" s="136">
        <v>60.523763336566439</v>
      </c>
      <c r="C6" s="136">
        <v>65.992812219227318</v>
      </c>
      <c r="D6" s="136">
        <v>27666.077724358973</v>
      </c>
      <c r="E6" s="136">
        <v>61440.182437031996</v>
      </c>
      <c r="F6" s="136">
        <v>887</v>
      </c>
      <c r="G6" s="136">
        <v>1190</v>
      </c>
    </row>
    <row r="7" spans="1:7" s="6" customFormat="1" ht="22" customHeight="1" x14ac:dyDescent="0.35">
      <c r="A7" s="93" t="s">
        <v>408</v>
      </c>
      <c r="B7" s="142">
        <v>58.109428431851498</v>
      </c>
      <c r="C7" s="142">
        <v>60.134197130957887</v>
      </c>
      <c r="D7" s="142">
        <v>23524.469525010507</v>
      </c>
      <c r="E7" s="142">
        <v>34183.422085417471</v>
      </c>
      <c r="F7" s="142">
        <v>779.5</v>
      </c>
      <c r="G7" s="142">
        <v>1094.5</v>
      </c>
    </row>
    <row r="8" spans="1:7" s="6" customFormat="1" ht="22" customHeight="1" x14ac:dyDescent="0.35">
      <c r="A8" s="16" t="s">
        <v>409</v>
      </c>
      <c r="B8" s="136">
        <v>63.897679324894519</v>
      </c>
      <c r="C8" s="136">
        <v>67.530487804878049</v>
      </c>
      <c r="D8" s="136">
        <v>43153.359059017748</v>
      </c>
      <c r="E8" s="136">
        <v>101534.92174567343</v>
      </c>
      <c r="F8" s="136">
        <v>1113</v>
      </c>
      <c r="G8" s="136">
        <v>1491</v>
      </c>
    </row>
    <row r="9" spans="1:7" s="6" customFormat="1" ht="22" customHeight="1" x14ac:dyDescent="0.35">
      <c r="A9" s="93" t="s">
        <v>410</v>
      </c>
      <c r="B9" s="142">
        <v>63.929969903886608</v>
      </c>
      <c r="C9" s="142">
        <v>67.470429092739408</v>
      </c>
      <c r="D9" s="142">
        <v>37454.649101493291</v>
      </c>
      <c r="E9" s="142">
        <v>69322.272968877485</v>
      </c>
      <c r="F9" s="142">
        <v>1373.5</v>
      </c>
      <c r="G9" s="142">
        <v>2124</v>
      </c>
    </row>
    <row r="10" spans="1:7" s="6" customFormat="1" ht="22" customHeight="1" x14ac:dyDescent="0.35">
      <c r="A10" s="16" t="s">
        <v>411</v>
      </c>
      <c r="B10" s="136">
        <v>61.726150607597361</v>
      </c>
      <c r="C10" s="136">
        <v>64.526901669758814</v>
      </c>
      <c r="D10" s="136">
        <v>31640.866377305843</v>
      </c>
      <c r="E10" s="136">
        <v>57104.740511788383</v>
      </c>
      <c r="F10" s="136">
        <v>884</v>
      </c>
      <c r="G10" s="136">
        <v>1319.5</v>
      </c>
    </row>
    <row r="11" spans="1:7" s="6" customFormat="1" ht="22" customHeight="1" x14ac:dyDescent="0.35">
      <c r="A11" s="93" t="s">
        <v>412</v>
      </c>
      <c r="B11" s="142">
        <v>55.784678096151538</v>
      </c>
      <c r="C11" s="142">
        <v>59.130693658827028</v>
      </c>
      <c r="D11" s="142">
        <v>28884.936062755212</v>
      </c>
      <c r="E11" s="142">
        <v>65960.805256268257</v>
      </c>
      <c r="F11" s="142">
        <v>906</v>
      </c>
      <c r="G11" s="142">
        <v>1270</v>
      </c>
    </row>
    <row r="12" spans="1:7" s="6" customFormat="1" ht="22" customHeight="1" x14ac:dyDescent="0.35">
      <c r="A12" s="16" t="s">
        <v>413</v>
      </c>
      <c r="B12" s="136">
        <v>54.809487207642469</v>
      </c>
      <c r="C12" s="136">
        <v>57.813975011568722</v>
      </c>
      <c r="D12" s="136">
        <v>36414.18407960199</v>
      </c>
      <c r="E12" s="136">
        <v>69435.731254402257</v>
      </c>
      <c r="F12" s="136">
        <v>965</v>
      </c>
      <c r="G12" s="136">
        <v>1464</v>
      </c>
    </row>
    <row r="13" spans="1:7" s="6" customFormat="1" ht="22" customHeight="1" x14ac:dyDescent="0.35">
      <c r="A13" s="93" t="s">
        <v>414</v>
      </c>
      <c r="B13" s="142">
        <v>66.30141907670199</v>
      </c>
      <c r="C13" s="142">
        <v>68.489442338927986</v>
      </c>
      <c r="D13" s="142">
        <v>36667.465998374428</v>
      </c>
      <c r="E13" s="142">
        <v>95483.543083003955</v>
      </c>
      <c r="F13" s="142">
        <v>963</v>
      </c>
      <c r="G13" s="142">
        <v>1647</v>
      </c>
    </row>
    <row r="14" spans="1:7" s="6" customFormat="1" ht="22" customHeight="1" x14ac:dyDescent="0.35">
      <c r="A14" s="16" t="s">
        <v>415</v>
      </c>
      <c r="B14" s="136">
        <v>59.830176355323317</v>
      </c>
      <c r="C14" s="136">
        <v>63.353617308992561</v>
      </c>
      <c r="D14" s="136">
        <v>45702.070414847163</v>
      </c>
      <c r="E14" s="136">
        <v>80598.335645677696</v>
      </c>
      <c r="F14" s="136">
        <v>1202.5</v>
      </c>
      <c r="G14" s="136">
        <v>1913</v>
      </c>
    </row>
    <row r="15" spans="1:7" s="6" customFormat="1" ht="22" customHeight="1" x14ac:dyDescent="0.35">
      <c r="A15" s="93" t="s">
        <v>416</v>
      </c>
      <c r="B15" s="142">
        <v>55.489417989417987</v>
      </c>
      <c r="C15" s="142">
        <v>57.115928369462779</v>
      </c>
      <c r="D15" s="142">
        <v>36627.671036948748</v>
      </c>
      <c r="E15" s="142">
        <v>61515.258525852587</v>
      </c>
      <c r="F15" s="142">
        <v>1030</v>
      </c>
      <c r="G15" s="142">
        <v>1431</v>
      </c>
    </row>
    <row r="16" spans="1:7" s="6" customFormat="1" ht="22" customHeight="1" x14ac:dyDescent="0.35">
      <c r="A16" s="16" t="s">
        <v>417</v>
      </c>
      <c r="B16" s="136">
        <v>64.23512747875354</v>
      </c>
      <c r="C16" s="136">
        <v>66.863905325443781</v>
      </c>
      <c r="D16" s="136">
        <v>24641.188533627344</v>
      </c>
      <c r="E16" s="136">
        <v>83713.411012782701</v>
      </c>
      <c r="F16" s="136">
        <v>1241</v>
      </c>
      <c r="G16" s="136">
        <v>1712</v>
      </c>
    </row>
    <row r="17" spans="1:7" s="6" customFormat="1" ht="22" customHeight="1" x14ac:dyDescent="0.35">
      <c r="A17" s="93" t="s">
        <v>418</v>
      </c>
      <c r="B17" s="142">
        <v>61.27552190869465</v>
      </c>
      <c r="C17" s="142">
        <v>64.011411016019309</v>
      </c>
      <c r="D17" s="142">
        <v>35025.886184949457</v>
      </c>
      <c r="E17" s="142">
        <v>52054.385327391152</v>
      </c>
      <c r="F17" s="142">
        <v>838</v>
      </c>
      <c r="G17" s="142">
        <v>1343</v>
      </c>
    </row>
    <row r="18" spans="1:7" s="6" customFormat="1" ht="22" customHeight="1" thickBot="1" x14ac:dyDescent="0.4">
      <c r="A18" s="16" t="s">
        <v>419</v>
      </c>
      <c r="B18" s="136">
        <v>59.872611464968152</v>
      </c>
      <c r="C18" s="136">
        <v>60.38095238095238</v>
      </c>
      <c r="D18" s="136">
        <v>64672.352700490999</v>
      </c>
      <c r="E18" s="136">
        <v>51896.78785488959</v>
      </c>
      <c r="F18" s="136">
        <v>829.5</v>
      </c>
      <c r="G18" s="136">
        <v>1328</v>
      </c>
    </row>
    <row r="19" spans="1:7" s="6" customFormat="1" ht="22" customHeight="1" x14ac:dyDescent="0.35">
      <c r="A19" s="27" t="s">
        <v>21</v>
      </c>
      <c r="B19" s="86">
        <v>59.658693049626166</v>
      </c>
      <c r="C19" s="86">
        <v>62.849612437584099</v>
      </c>
      <c r="D19" s="86">
        <v>35683.29767336198</v>
      </c>
      <c r="E19" s="86">
        <v>67773.627479430244</v>
      </c>
      <c r="F19" s="86">
        <v>1089</v>
      </c>
      <c r="G19" s="87">
        <v>1648</v>
      </c>
    </row>
    <row r="20" spans="1:7" s="6" customFormat="1" ht="22" customHeight="1" thickBot="1" x14ac:dyDescent="0.4">
      <c r="A20" s="88" t="s">
        <v>22</v>
      </c>
      <c r="B20" s="89">
        <v>61.56028271749561</v>
      </c>
      <c r="C20" s="89">
        <v>63.596257035119386</v>
      </c>
      <c r="D20" s="89">
        <v>44293.657051489179</v>
      </c>
      <c r="E20" s="89">
        <v>93823.434714490882</v>
      </c>
      <c r="F20" s="89">
        <v>1417</v>
      </c>
      <c r="G20" s="90">
        <v>2137</v>
      </c>
    </row>
    <row r="21" spans="1:7" ht="15.5" x14ac:dyDescent="0.4">
      <c r="A21" s="4"/>
    </row>
    <row r="22" spans="1:7" x14ac:dyDescent="0.35">
      <c r="A22" s="2" t="s">
        <v>315</v>
      </c>
    </row>
    <row r="23" spans="1:7" x14ac:dyDescent="0.35">
      <c r="A23" s="2"/>
    </row>
    <row r="24" spans="1:7" x14ac:dyDescent="0.35">
      <c r="A24" s="2" t="s">
        <v>94</v>
      </c>
    </row>
    <row r="25" spans="1:7" ht="15.5" x14ac:dyDescent="0.4">
      <c r="A25" s="4"/>
    </row>
    <row r="26" spans="1:7" ht="15.5" x14ac:dyDescent="0.35">
      <c r="A26" s="5" t="s">
        <v>23</v>
      </c>
    </row>
    <row r="27" spans="1:7" x14ac:dyDescent="0.35">
      <c r="A27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316</v>
      </c>
      <c r="G2" s="7"/>
      <c r="N2" s="3" t="s">
        <v>319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2" t="s">
        <v>90</v>
      </c>
      <c r="C4" s="174"/>
      <c r="D4" s="172" t="s">
        <v>102</v>
      </c>
      <c r="E4" s="173"/>
      <c r="N4" s="9"/>
      <c r="O4" s="172" t="s">
        <v>90</v>
      </c>
      <c r="P4" s="174"/>
      <c r="Q4" s="172" t="s">
        <v>102</v>
      </c>
      <c r="R4" s="173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19</v>
      </c>
      <c r="C6" s="36">
        <v>1</v>
      </c>
      <c r="D6" s="144" t="s">
        <v>441</v>
      </c>
      <c r="E6" s="144" t="s">
        <v>440</v>
      </c>
      <c r="N6" s="46" t="s">
        <v>99</v>
      </c>
      <c r="O6" s="36">
        <v>18</v>
      </c>
      <c r="P6" s="36">
        <v>2</v>
      </c>
      <c r="Q6" s="144" t="s">
        <v>449</v>
      </c>
      <c r="R6" s="144" t="s">
        <v>448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390</v>
      </c>
      <c r="E7" s="134" t="s">
        <v>391</v>
      </c>
      <c r="F7" s="133"/>
      <c r="N7" s="48" t="s">
        <v>22</v>
      </c>
      <c r="O7" s="62">
        <v>18</v>
      </c>
      <c r="P7" s="62">
        <v>2</v>
      </c>
      <c r="Q7" s="62" t="s">
        <v>396</v>
      </c>
      <c r="R7" s="135" t="s">
        <v>391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317</v>
      </c>
      <c r="H12" s="7"/>
      <c r="I12" s="7"/>
      <c r="J12" s="7"/>
      <c r="N12" s="3" t="s">
        <v>320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2" t="s">
        <v>90</v>
      </c>
      <c r="C14" s="174"/>
      <c r="D14" s="172" t="s">
        <v>102</v>
      </c>
      <c r="E14" s="173"/>
      <c r="N14" s="9"/>
      <c r="O14" s="172" t="s">
        <v>90</v>
      </c>
      <c r="P14" s="174"/>
      <c r="Q14" s="172" t="s">
        <v>102</v>
      </c>
      <c r="R14" s="173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37</v>
      </c>
      <c r="C16" s="36">
        <v>19</v>
      </c>
      <c r="D16" s="144" t="s">
        <v>443</v>
      </c>
      <c r="E16" s="144" t="s">
        <v>442</v>
      </c>
      <c r="N16" s="46" t="s">
        <v>99</v>
      </c>
      <c r="O16" s="36">
        <v>35</v>
      </c>
      <c r="P16" s="36">
        <v>18</v>
      </c>
      <c r="Q16" s="144" t="s">
        <v>450</v>
      </c>
      <c r="R16" s="144" t="s">
        <v>449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392</v>
      </c>
      <c r="E17" s="63" t="s">
        <v>393</v>
      </c>
      <c r="N17" s="48" t="s">
        <v>22</v>
      </c>
      <c r="O17" s="62">
        <v>31</v>
      </c>
      <c r="P17" s="62">
        <v>17</v>
      </c>
      <c r="Q17" s="62" t="s">
        <v>397</v>
      </c>
      <c r="R17" s="63" t="s">
        <v>393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318</v>
      </c>
      <c r="N22" s="3" t="s">
        <v>321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2" t="s">
        <v>90</v>
      </c>
      <c r="C24" s="174"/>
      <c r="D24" s="172" t="s">
        <v>102</v>
      </c>
      <c r="E24" s="173"/>
      <c r="H24" s="26"/>
      <c r="I24" s="26"/>
      <c r="J24" s="26"/>
      <c r="K24" s="26"/>
      <c r="N24" s="9"/>
      <c r="O24" s="172" t="s">
        <v>90</v>
      </c>
      <c r="P24" s="174"/>
      <c r="Q24" s="172" t="s">
        <v>102</v>
      </c>
      <c r="R24" s="173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11</v>
      </c>
      <c r="C26" s="36">
        <v>11</v>
      </c>
      <c r="D26" s="144" t="s">
        <v>444</v>
      </c>
      <c r="E26" s="144" t="s">
        <v>444</v>
      </c>
      <c r="N26" s="46" t="s">
        <v>99</v>
      </c>
      <c r="O26" s="36">
        <v>9</v>
      </c>
      <c r="P26" s="36">
        <v>9</v>
      </c>
      <c r="Q26" s="144" t="s">
        <v>451</v>
      </c>
      <c r="R26" s="144" t="s">
        <v>451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34" t="s">
        <v>394</v>
      </c>
      <c r="E27" s="135" t="s">
        <v>395</v>
      </c>
      <c r="N27" s="48" t="s">
        <v>22</v>
      </c>
      <c r="O27" s="62">
        <v>10</v>
      </c>
      <c r="P27" s="62">
        <v>9</v>
      </c>
      <c r="Q27" s="134" t="s">
        <v>395</v>
      </c>
      <c r="R27" s="135" t="s">
        <v>395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328</v>
      </c>
      <c r="N32" s="6" t="s">
        <v>329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330</v>
      </c>
      <c r="G2" s="7"/>
      <c r="H2" s="7"/>
      <c r="I2" s="7"/>
      <c r="J2" s="3" t="s">
        <v>332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2" t="s">
        <v>90</v>
      </c>
      <c r="C4" s="174"/>
      <c r="D4" s="172" t="s">
        <v>102</v>
      </c>
      <c r="E4" s="173"/>
      <c r="G4" s="26"/>
      <c r="H4" s="26"/>
      <c r="I4" s="26"/>
      <c r="J4" s="9"/>
      <c r="K4" s="172" t="s">
        <v>90</v>
      </c>
      <c r="L4" s="174"/>
      <c r="M4" s="172" t="s">
        <v>102</v>
      </c>
      <c r="N4" s="173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2">
        <v>6.8</v>
      </c>
      <c r="C6" s="50">
        <v>0.8</v>
      </c>
      <c r="D6" s="144" t="s">
        <v>445</v>
      </c>
      <c r="E6" s="144" t="s">
        <v>421</v>
      </c>
      <c r="G6" s="26"/>
      <c r="H6" s="26"/>
      <c r="I6" s="26"/>
      <c r="J6" s="46" t="s">
        <v>99</v>
      </c>
      <c r="K6" s="92">
        <v>7.5</v>
      </c>
      <c r="L6" s="50">
        <v>0.9</v>
      </c>
      <c r="M6" s="144" t="s">
        <v>453</v>
      </c>
      <c r="N6" s="144" t="s">
        <v>452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404</v>
      </c>
      <c r="E7" s="63" t="s">
        <v>405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400</v>
      </c>
      <c r="N7" s="63" t="s">
        <v>401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331</v>
      </c>
      <c r="G12" s="7"/>
      <c r="H12" s="7"/>
      <c r="I12" s="7"/>
      <c r="J12" s="3" t="s">
        <v>335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2" t="s">
        <v>90</v>
      </c>
      <c r="C14" s="174"/>
      <c r="D14" s="172" t="s">
        <v>102</v>
      </c>
      <c r="E14" s="173"/>
      <c r="J14" s="9"/>
      <c r="K14" s="172" t="s">
        <v>90</v>
      </c>
      <c r="L14" s="174"/>
      <c r="M14" s="172" t="s">
        <v>102</v>
      </c>
      <c r="N14" s="173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2.4</v>
      </c>
      <c r="C16" s="50">
        <v>3.2</v>
      </c>
      <c r="D16" s="144" t="s">
        <v>447</v>
      </c>
      <c r="E16" s="144" t="s">
        <v>446</v>
      </c>
      <c r="J16" s="46" t="s">
        <v>99</v>
      </c>
      <c r="K16" s="50">
        <v>1.9</v>
      </c>
      <c r="L16" s="50">
        <v>2.7</v>
      </c>
      <c r="M16" s="144" t="s">
        <v>455</v>
      </c>
      <c r="N16" s="144" t="s">
        <v>454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402</v>
      </c>
      <c r="E17" s="63" t="s">
        <v>403</v>
      </c>
      <c r="J17" s="48" t="s">
        <v>22</v>
      </c>
      <c r="K17" s="51">
        <v>2.1</v>
      </c>
      <c r="L17" s="51">
        <v>3.5</v>
      </c>
      <c r="M17" s="62" t="s">
        <v>398</v>
      </c>
      <c r="N17" s="63" t="s">
        <v>399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328</v>
      </c>
      <c r="J22" s="6" t="s">
        <v>329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338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2" t="s">
        <v>406</v>
      </c>
      <c r="C4" s="173"/>
      <c r="D4" s="173"/>
      <c r="E4" s="173"/>
      <c r="F4" s="172" t="s">
        <v>22</v>
      </c>
      <c r="G4" s="173"/>
      <c r="H4" s="173"/>
      <c r="I4" s="173"/>
    </row>
    <row r="5" spans="1:9" s="6" customFormat="1" ht="44.15" customHeight="1" thickBot="1" x14ac:dyDescent="0.4">
      <c r="A5" s="13"/>
      <c r="B5" s="172" t="s">
        <v>76</v>
      </c>
      <c r="C5" s="173"/>
      <c r="D5" s="175" t="s">
        <v>108</v>
      </c>
      <c r="E5" s="176"/>
      <c r="F5" s="172" t="s">
        <v>76</v>
      </c>
      <c r="G5" s="173"/>
      <c r="H5" s="175" t="s">
        <v>108</v>
      </c>
      <c r="I5" s="177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352</v>
      </c>
      <c r="C7" s="36">
        <v>541</v>
      </c>
      <c r="D7" s="36">
        <v>31.0114808554764</v>
      </c>
      <c r="E7" s="36">
        <v>47.662531655717899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279</v>
      </c>
      <c r="C8" s="58">
        <v>345</v>
      </c>
      <c r="D8" s="58">
        <v>24.580122609880402</v>
      </c>
      <c r="E8" s="58">
        <v>30.394775270282199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73</v>
      </c>
      <c r="C9" s="58">
        <v>196</v>
      </c>
      <c r="D9" s="58">
        <v>6.4313582455959502</v>
      </c>
      <c r="E9" s="58">
        <v>17.2677563854357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3206</v>
      </c>
      <c r="C10" s="36">
        <v>2832</v>
      </c>
      <c r="D10" s="36">
        <v>282.45115801891302</v>
      </c>
      <c r="E10" s="36">
        <v>249.501459609969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1576</v>
      </c>
      <c r="C11" s="58">
        <v>301</v>
      </c>
      <c r="D11" s="58">
        <v>138.84685746656501</v>
      </c>
      <c r="E11" s="58">
        <v>26.518340163347698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351</v>
      </c>
      <c r="C12" s="58">
        <v>182</v>
      </c>
      <c r="D12" s="58">
        <v>30.923380057591501</v>
      </c>
      <c r="E12" s="58">
        <v>16.034345215047399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750</v>
      </c>
      <c r="C13" s="58">
        <v>929</v>
      </c>
      <c r="D13" s="58">
        <v>66.075598413657005</v>
      </c>
      <c r="E13" s="58">
        <v>81.845641235049797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529</v>
      </c>
      <c r="C14" s="62">
        <v>1420</v>
      </c>
      <c r="D14" s="62">
        <v>46.605322081099402</v>
      </c>
      <c r="E14" s="62">
        <v>125.103132996524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  <c r="B17" s="150"/>
      <c r="C17" s="150"/>
      <c r="D17" s="150"/>
      <c r="E17" s="150"/>
      <c r="F17" s="150"/>
      <c r="G17" s="150"/>
      <c r="H17" s="150"/>
      <c r="I17" s="150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4"/>
    </row>
    <row r="29" spans="1:10" ht="16" x14ac:dyDescent="0.35">
      <c r="A29" s="73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M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3" ht="15.5" x14ac:dyDescent="0.4">
      <c r="A2" s="3" t="s">
        <v>339</v>
      </c>
      <c r="B2" s="7"/>
      <c r="C2" s="7"/>
    </row>
    <row r="3" spans="1:13" ht="16" thickBot="1" x14ac:dyDescent="0.45">
      <c r="A3" s="4" t="s">
        <v>120</v>
      </c>
      <c r="B3" s="7"/>
      <c r="C3" s="7"/>
    </row>
    <row r="4" spans="1:13" s="6" customFormat="1" ht="22" customHeight="1" thickBot="1" x14ac:dyDescent="0.4">
      <c r="A4" s="9"/>
      <c r="B4" s="172" t="s">
        <v>406</v>
      </c>
      <c r="C4" s="173"/>
      <c r="D4" s="173"/>
      <c r="E4" s="173"/>
      <c r="F4" s="172" t="s">
        <v>22</v>
      </c>
      <c r="G4" s="173"/>
      <c r="H4" s="173"/>
      <c r="I4" s="173"/>
    </row>
    <row r="5" spans="1:13" s="6" customFormat="1" ht="44.15" customHeight="1" thickBot="1" x14ac:dyDescent="0.4">
      <c r="A5" s="13"/>
      <c r="B5" s="172" t="s">
        <v>76</v>
      </c>
      <c r="C5" s="173"/>
      <c r="D5" s="175" t="s">
        <v>108</v>
      </c>
      <c r="E5" s="176"/>
      <c r="F5" s="172" t="s">
        <v>76</v>
      </c>
      <c r="G5" s="173"/>
      <c r="H5" s="175" t="s">
        <v>108</v>
      </c>
      <c r="I5" s="177"/>
    </row>
    <row r="6" spans="1:13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3" s="6" customFormat="1" ht="22" customHeight="1" thickBot="1" x14ac:dyDescent="0.4">
      <c r="A7" s="46" t="s">
        <v>121</v>
      </c>
      <c r="B7" s="36">
        <v>86</v>
      </c>
      <c r="C7" s="36" t="s">
        <v>131</v>
      </c>
      <c r="D7" s="36">
        <v>7.5766686180993403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5"/>
      <c r="L7" s="75"/>
      <c r="M7" s="75"/>
    </row>
    <row r="8" spans="1:13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5"/>
      <c r="L8" s="75"/>
      <c r="M8" s="75"/>
    </row>
    <row r="9" spans="1:13" s="6" customFormat="1" ht="22" customHeight="1" x14ac:dyDescent="0.35">
      <c r="A9" s="17" t="s">
        <v>123</v>
      </c>
      <c r="B9" s="58">
        <v>439</v>
      </c>
      <c r="C9" s="58">
        <v>554</v>
      </c>
      <c r="D9" s="58">
        <v>38.676250271460603</v>
      </c>
      <c r="E9" s="58">
        <v>48.807842028221302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5"/>
      <c r="L9" s="75"/>
      <c r="M9" s="75"/>
    </row>
    <row r="10" spans="1:13" s="6" customFormat="1" ht="22" customHeight="1" x14ac:dyDescent="0.35">
      <c r="A10" s="17" t="s">
        <v>124</v>
      </c>
      <c r="B10" s="58">
        <v>2347</v>
      </c>
      <c r="C10" s="58">
        <v>2254</v>
      </c>
      <c r="D10" s="58">
        <v>206.77257263580401</v>
      </c>
      <c r="E10" s="58">
        <v>198.57919843251099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5"/>
      <c r="L10" s="75"/>
      <c r="M10" s="75"/>
    </row>
    <row r="11" spans="1:13" s="6" customFormat="1" ht="22" customHeight="1" x14ac:dyDescent="0.35">
      <c r="A11" s="17" t="s">
        <v>125</v>
      </c>
      <c r="B11" s="58">
        <v>908</v>
      </c>
      <c r="C11" s="58">
        <v>161</v>
      </c>
      <c r="D11" s="58">
        <v>79.995524479467406</v>
      </c>
      <c r="E11" s="58">
        <v>14.184228459465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5"/>
      <c r="L11" s="75"/>
      <c r="M11" s="75"/>
    </row>
    <row r="12" spans="1:13" s="6" customFormat="1" ht="22" customHeight="1" x14ac:dyDescent="0.35">
      <c r="A12" s="17" t="s">
        <v>126</v>
      </c>
      <c r="B12" s="58">
        <v>282</v>
      </c>
      <c r="C12" s="58">
        <v>171</v>
      </c>
      <c r="D12" s="58">
        <v>24.844425003535001</v>
      </c>
      <c r="E12" s="58">
        <v>15.0652364383138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5"/>
      <c r="L12" s="75"/>
      <c r="M12" s="75"/>
    </row>
    <row r="13" spans="1:13" s="6" customFormat="1" ht="22" customHeight="1" x14ac:dyDescent="0.35">
      <c r="A13" s="17" t="s">
        <v>127</v>
      </c>
      <c r="B13" s="58">
        <v>580</v>
      </c>
      <c r="C13" s="58">
        <v>888</v>
      </c>
      <c r="D13" s="58">
        <v>51.0984627732281</v>
      </c>
      <c r="E13" s="58">
        <v>78.233508521769906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5"/>
      <c r="L13" s="75"/>
      <c r="M13" s="75"/>
    </row>
    <row r="14" spans="1:13" s="6" customFormat="1" ht="22" customHeight="1" thickBot="1" x14ac:dyDescent="0.4">
      <c r="A14" s="17" t="s">
        <v>128</v>
      </c>
      <c r="B14" s="58">
        <v>577</v>
      </c>
      <c r="C14" s="58">
        <v>1034</v>
      </c>
      <c r="D14" s="58">
        <v>50.834160379573497</v>
      </c>
      <c r="E14" s="58">
        <v>91.096225012961796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5"/>
      <c r="L14" s="75"/>
      <c r="M14" s="75"/>
    </row>
    <row r="15" spans="1:13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5"/>
      <c r="L15" s="75"/>
      <c r="M15" s="75"/>
    </row>
    <row r="16" spans="1:13" s="6" customFormat="1" ht="22" customHeight="1" x14ac:dyDescent="0.35">
      <c r="A16" s="17" t="s">
        <v>123</v>
      </c>
      <c r="B16" s="58">
        <v>508</v>
      </c>
      <c r="C16" s="58">
        <v>303</v>
      </c>
      <c r="D16" s="58">
        <v>44.755205325516997</v>
      </c>
      <c r="E16" s="58">
        <v>26.694541759117399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5"/>
      <c r="L16" s="75"/>
      <c r="M16" s="75"/>
    </row>
    <row r="17" spans="1:13" s="6" customFormat="1" ht="22" customHeight="1" x14ac:dyDescent="0.35">
      <c r="A17" s="17" t="s">
        <v>124</v>
      </c>
      <c r="B17" s="58">
        <v>3439</v>
      </c>
      <c r="C17" s="58">
        <v>2051</v>
      </c>
      <c r="D17" s="58">
        <v>302.97864392608898</v>
      </c>
      <c r="E17" s="58">
        <v>180.69473646188101</v>
      </c>
      <c r="F17" s="58">
        <v>30857</v>
      </c>
      <c r="G17" s="97">
        <v>17780</v>
      </c>
      <c r="H17" s="58">
        <v>296.26309760701099</v>
      </c>
      <c r="I17" s="97">
        <v>170.70868442987501</v>
      </c>
      <c r="K17" s="75"/>
      <c r="L17" s="75"/>
      <c r="M17" s="75"/>
    </row>
    <row r="18" spans="1:13" s="6" customFormat="1" ht="22" customHeight="1" x14ac:dyDescent="0.35">
      <c r="A18" s="17" t="s">
        <v>125</v>
      </c>
      <c r="B18" s="58">
        <v>779</v>
      </c>
      <c r="C18" s="58">
        <v>185</v>
      </c>
      <c r="D18" s="58">
        <v>68.630521552318399</v>
      </c>
      <c r="E18" s="58">
        <v>16.298647608702101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5"/>
      <c r="L18" s="75"/>
      <c r="M18" s="75"/>
    </row>
    <row r="19" spans="1:13" s="6" customFormat="1" ht="22" customHeight="1" x14ac:dyDescent="0.35">
      <c r="A19" s="17" t="s">
        <v>126</v>
      </c>
      <c r="B19" s="58">
        <v>172</v>
      </c>
      <c r="C19" s="58">
        <v>87</v>
      </c>
      <c r="D19" s="58">
        <v>15.1533372361987</v>
      </c>
      <c r="E19" s="58">
        <v>7.6647694159842201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5"/>
      <c r="L19" s="75"/>
      <c r="M19" s="75"/>
    </row>
    <row r="20" spans="1:13" s="6" customFormat="1" ht="22" customHeight="1" x14ac:dyDescent="0.35">
      <c r="A20" s="17" t="s">
        <v>127</v>
      </c>
      <c r="B20" s="58">
        <v>937</v>
      </c>
      <c r="C20" s="58">
        <v>556</v>
      </c>
      <c r="D20" s="58">
        <v>82.550447618128899</v>
      </c>
      <c r="E20" s="58">
        <v>48.984043623991099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5"/>
      <c r="L20" s="75"/>
      <c r="M20" s="75"/>
    </row>
    <row r="21" spans="1:13" s="6" customFormat="1" ht="22" customHeight="1" thickBot="1" x14ac:dyDescent="0.4">
      <c r="A21" s="17" t="s">
        <v>128</v>
      </c>
      <c r="B21" s="58">
        <v>1551</v>
      </c>
      <c r="C21" s="58">
        <v>1223</v>
      </c>
      <c r="D21" s="58">
        <v>136.64433751944301</v>
      </c>
      <c r="E21" s="58">
        <v>107.747275813203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5"/>
      <c r="L21" s="75"/>
      <c r="M21" s="75"/>
    </row>
    <row r="22" spans="1:13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5"/>
      <c r="L22" s="75"/>
      <c r="M22" s="75"/>
    </row>
    <row r="23" spans="1:13" s="6" customFormat="1" ht="22" customHeight="1" x14ac:dyDescent="0.35">
      <c r="A23" s="17" t="s">
        <v>123</v>
      </c>
      <c r="B23" s="58">
        <v>101</v>
      </c>
      <c r="C23" s="58">
        <v>16</v>
      </c>
      <c r="D23" s="58">
        <v>8.8981805863724794</v>
      </c>
      <c r="E23" s="58">
        <v>1.40961276615802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5"/>
      <c r="L23" s="75"/>
      <c r="M23" s="75"/>
    </row>
    <row r="24" spans="1:13" s="6" customFormat="1" ht="22" customHeight="1" thickBot="1" x14ac:dyDescent="0.4">
      <c r="A24" s="48" t="s">
        <v>124</v>
      </c>
      <c r="B24" s="62">
        <v>90</v>
      </c>
      <c r="C24" s="62">
        <v>26</v>
      </c>
      <c r="D24" s="62">
        <v>7.92907180963884</v>
      </c>
      <c r="E24" s="62">
        <v>2.2906207450067799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5"/>
      <c r="L24" s="75"/>
      <c r="M24" s="75"/>
    </row>
    <row r="25" spans="1:13" ht="15.5" x14ac:dyDescent="0.4">
      <c r="A25" s="4"/>
    </row>
    <row r="26" spans="1:13" x14ac:dyDescent="0.35">
      <c r="A26" s="1" t="s">
        <v>116</v>
      </c>
    </row>
    <row r="27" spans="1:13" ht="15.5" x14ac:dyDescent="0.4">
      <c r="A27" s="4"/>
    </row>
    <row r="28" spans="1:13" ht="15.5" x14ac:dyDescent="0.35">
      <c r="A28" s="5" t="s">
        <v>23</v>
      </c>
    </row>
    <row r="29" spans="1:13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M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3" ht="15.5" x14ac:dyDescent="0.4">
      <c r="A2" s="3" t="s">
        <v>340</v>
      </c>
      <c r="B2" s="7"/>
      <c r="C2" s="7"/>
    </row>
    <row r="3" spans="1:13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</row>
    <row r="4" spans="1:13" s="6" customFormat="1" ht="44.15" customHeight="1" thickBot="1" x14ac:dyDescent="0.4">
      <c r="A4" s="13"/>
      <c r="B4" s="172" t="s">
        <v>76</v>
      </c>
      <c r="C4" s="173"/>
      <c r="D4" s="175" t="s">
        <v>108</v>
      </c>
      <c r="E4" s="177"/>
      <c r="H4" s="26"/>
      <c r="I4" s="26"/>
      <c r="J4" s="26"/>
      <c r="K4" s="26"/>
      <c r="L4" s="26"/>
      <c r="M4" s="26"/>
    </row>
    <row r="5" spans="1:13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</row>
    <row r="6" spans="1:13" s="6" customFormat="1" ht="22" customHeight="1" x14ac:dyDescent="0.35">
      <c r="A6" s="46" t="s">
        <v>406</v>
      </c>
      <c r="B6" s="36">
        <v>543</v>
      </c>
      <c r="C6" s="36">
        <v>18</v>
      </c>
      <c r="D6" s="36">
        <v>47.838733251487703</v>
      </c>
      <c r="E6" s="36">
        <v>1.58581436192777</v>
      </c>
      <c r="H6" s="26"/>
      <c r="I6" s="26"/>
      <c r="J6" s="26"/>
      <c r="K6" s="26"/>
      <c r="L6" s="26"/>
      <c r="M6" s="26"/>
    </row>
    <row r="7" spans="1:13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3" ht="15.5" x14ac:dyDescent="0.4">
      <c r="A8" s="4"/>
      <c r="K8" s="7"/>
      <c r="L8" s="7"/>
      <c r="M8" s="7"/>
    </row>
    <row r="9" spans="1:13" x14ac:dyDescent="0.35">
      <c r="A9" s="1" t="s">
        <v>166</v>
      </c>
    </row>
    <row r="11" spans="1:13" x14ac:dyDescent="0.35">
      <c r="A11" s="1" t="s">
        <v>116</v>
      </c>
    </row>
    <row r="14" spans="1:13" ht="15.5" x14ac:dyDescent="0.4">
      <c r="A14" s="3" t="s">
        <v>341</v>
      </c>
      <c r="B14" s="7"/>
      <c r="C14" s="7"/>
    </row>
    <row r="15" spans="1:13" ht="16" thickBot="1" x14ac:dyDescent="0.45">
      <c r="A15" s="4" t="s">
        <v>120</v>
      </c>
      <c r="B15" s="7"/>
      <c r="C15" s="7"/>
    </row>
    <row r="16" spans="1:13" s="6" customFormat="1" ht="44.15" customHeight="1" thickBot="1" x14ac:dyDescent="0.4">
      <c r="A16" s="13"/>
      <c r="B16" s="172" t="s">
        <v>76</v>
      </c>
      <c r="C16" s="173"/>
      <c r="D16" s="175" t="s">
        <v>108</v>
      </c>
      <c r="E16" s="177"/>
      <c r="H16" s="26"/>
      <c r="I16" s="26"/>
      <c r="J16" s="26"/>
      <c r="K16" s="26"/>
      <c r="L16" s="26"/>
      <c r="M16" s="26"/>
    </row>
    <row r="17" spans="1:13" s="6" customFormat="1" ht="22" customHeight="1" thickBot="1" x14ac:dyDescent="0.4">
      <c r="A17" s="145" t="s">
        <v>0</v>
      </c>
      <c r="B17" s="146" t="s">
        <v>155</v>
      </c>
      <c r="C17" s="147" t="s">
        <v>156</v>
      </c>
      <c r="D17" s="146" t="s">
        <v>155</v>
      </c>
      <c r="E17" s="147" t="s">
        <v>156</v>
      </c>
      <c r="F17" s="148"/>
      <c r="G17" s="148"/>
      <c r="H17" s="149"/>
      <c r="I17" s="149"/>
      <c r="J17" s="26"/>
      <c r="K17" s="26"/>
      <c r="L17" s="26"/>
      <c r="M17" s="26"/>
    </row>
    <row r="18" spans="1:13" s="6" customFormat="1" ht="22" customHeight="1" x14ac:dyDescent="0.35">
      <c r="A18" s="46" t="s">
        <v>406</v>
      </c>
      <c r="B18" s="36">
        <v>786</v>
      </c>
      <c r="C18" s="36">
        <v>54</v>
      </c>
      <c r="D18" s="36">
        <v>69.247227137512596</v>
      </c>
      <c r="E18" s="36">
        <v>4.7574430857833097</v>
      </c>
    </row>
    <row r="19" spans="1:13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3" ht="15.5" x14ac:dyDescent="0.4">
      <c r="A20" s="4"/>
    </row>
    <row r="21" spans="1:13" x14ac:dyDescent="0.35">
      <c r="A21" s="1" t="s">
        <v>132</v>
      </c>
    </row>
    <row r="23" spans="1:13" x14ac:dyDescent="0.35">
      <c r="A23" s="1" t="s">
        <v>116</v>
      </c>
    </row>
    <row r="26" spans="1:13" ht="15.5" x14ac:dyDescent="0.4">
      <c r="A26" s="3" t="s">
        <v>342</v>
      </c>
      <c r="B26" s="7"/>
    </row>
    <row r="27" spans="1:13" ht="16" thickBot="1" x14ac:dyDescent="0.45">
      <c r="A27" s="4" t="s">
        <v>120</v>
      </c>
      <c r="B27" s="7"/>
    </row>
    <row r="28" spans="1:13" ht="22" customHeight="1" thickBot="1" x14ac:dyDescent="0.4">
      <c r="A28" s="15"/>
      <c r="B28" s="172" t="s">
        <v>406</v>
      </c>
      <c r="C28" s="173"/>
      <c r="D28" s="173"/>
      <c r="E28" s="181"/>
      <c r="F28" s="172" t="s">
        <v>22</v>
      </c>
      <c r="G28" s="173"/>
      <c r="H28" s="173" t="s">
        <v>22</v>
      </c>
      <c r="I28" s="181"/>
      <c r="J28" s="6"/>
      <c r="K28" s="6"/>
      <c r="L28" s="6"/>
    </row>
    <row r="29" spans="1:13" ht="44.15" customHeight="1" thickBot="1" x14ac:dyDescent="0.4">
      <c r="A29" s="45"/>
      <c r="B29" s="172" t="s">
        <v>76</v>
      </c>
      <c r="C29" s="182"/>
      <c r="D29" s="175" t="s">
        <v>108</v>
      </c>
      <c r="E29" s="176"/>
      <c r="F29" s="172" t="s">
        <v>76</v>
      </c>
      <c r="G29" s="182"/>
      <c r="H29" s="175" t="s">
        <v>108</v>
      </c>
      <c r="I29" s="177"/>
      <c r="J29" s="6"/>
      <c r="K29" s="6"/>
      <c r="L29" s="6"/>
      <c r="M29" s="6"/>
    </row>
    <row r="30" spans="1:13" ht="22" customHeight="1" x14ac:dyDescent="0.35">
      <c r="A30" s="46" t="s">
        <v>134</v>
      </c>
      <c r="B30" s="183">
        <v>175</v>
      </c>
      <c r="C30" s="184"/>
      <c r="D30" s="183">
        <v>15</v>
      </c>
      <c r="E30" s="184"/>
      <c r="F30" s="183">
        <v>1886</v>
      </c>
      <c r="G30" s="184"/>
      <c r="H30" s="183">
        <v>18.107794085193699</v>
      </c>
      <c r="I30" s="185"/>
      <c r="J30" s="6"/>
      <c r="K30" s="6"/>
      <c r="L30" s="6"/>
      <c r="M30" s="6"/>
    </row>
    <row r="31" spans="1:13" ht="22" customHeight="1" thickBot="1" x14ac:dyDescent="0.4">
      <c r="A31" s="103" t="s">
        <v>133</v>
      </c>
      <c r="B31" s="178">
        <v>8</v>
      </c>
      <c r="C31" s="179"/>
      <c r="D31" s="178">
        <v>1</v>
      </c>
      <c r="E31" s="179"/>
      <c r="F31" s="178">
        <v>234</v>
      </c>
      <c r="G31" s="179"/>
      <c r="H31" s="178">
        <v>2.2466722247801298</v>
      </c>
      <c r="I31" s="180"/>
      <c r="J31" s="6"/>
      <c r="K31" s="6"/>
      <c r="L31" s="6"/>
      <c r="M31" s="6"/>
    </row>
    <row r="32" spans="1:13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5.5" x14ac:dyDescent="0.35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T50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0" width="10.26953125" style="1" customWidth="1"/>
    <col min="11" max="11" width="9.1796875" style="1"/>
    <col min="12" max="12" width="59.6328125" style="1" customWidth="1"/>
    <col min="13" max="20" width="14.7265625" style="1" customWidth="1"/>
    <col min="21" max="16384" width="9.1796875" style="1"/>
  </cols>
  <sheetData>
    <row r="2" spans="1:20" ht="15.5" x14ac:dyDescent="0.4">
      <c r="A2" s="3" t="s">
        <v>343</v>
      </c>
      <c r="B2" s="7"/>
      <c r="C2" s="7"/>
      <c r="L2" s="3" t="s">
        <v>348</v>
      </c>
      <c r="M2" s="7"/>
      <c r="N2" s="7"/>
    </row>
    <row r="3" spans="1:20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0" s="6" customFormat="1" ht="22" customHeight="1" thickBot="1" x14ac:dyDescent="0.4">
      <c r="A4" s="15"/>
      <c r="B4" s="172" t="s">
        <v>406</v>
      </c>
      <c r="C4" s="173"/>
      <c r="D4" s="173"/>
      <c r="E4" s="173"/>
      <c r="F4" s="172" t="s">
        <v>22</v>
      </c>
      <c r="G4" s="173"/>
      <c r="H4" s="173"/>
      <c r="I4" s="173"/>
      <c r="L4" s="15"/>
      <c r="M4" s="172" t="s">
        <v>406</v>
      </c>
      <c r="N4" s="173"/>
      <c r="O4" s="173"/>
      <c r="P4" s="173"/>
      <c r="Q4" s="172" t="s">
        <v>22</v>
      </c>
      <c r="R4" s="173"/>
      <c r="S4" s="173"/>
      <c r="T4" s="173"/>
    </row>
    <row r="5" spans="1:20" s="6" customFormat="1" ht="22" customHeight="1" thickBot="1" x14ac:dyDescent="0.4">
      <c r="A5" s="45"/>
      <c r="B5" s="172" t="s">
        <v>76</v>
      </c>
      <c r="C5" s="173"/>
      <c r="D5" s="175" t="s">
        <v>77</v>
      </c>
      <c r="E5" s="176"/>
      <c r="F5" s="172" t="s">
        <v>76</v>
      </c>
      <c r="G5" s="173"/>
      <c r="H5" s="175" t="s">
        <v>77</v>
      </c>
      <c r="I5" s="177"/>
      <c r="L5" s="45"/>
      <c r="M5" s="172" t="s">
        <v>76</v>
      </c>
      <c r="N5" s="173"/>
      <c r="O5" s="175" t="s">
        <v>77</v>
      </c>
      <c r="P5" s="176"/>
      <c r="Q5" s="172" t="s">
        <v>76</v>
      </c>
      <c r="R5" s="173"/>
      <c r="S5" s="175" t="s">
        <v>77</v>
      </c>
      <c r="T5" s="177"/>
    </row>
    <row r="6" spans="1:20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0" s="6" customFormat="1" ht="22" customHeight="1" x14ac:dyDescent="0.35">
      <c r="A7" s="68" t="s">
        <v>135</v>
      </c>
      <c r="B7" s="76">
        <v>145</v>
      </c>
      <c r="C7" s="76">
        <v>889</v>
      </c>
      <c r="D7" s="76">
        <f>B7/(B7+C7)*100</f>
        <v>14.023210831721469</v>
      </c>
      <c r="E7" s="76">
        <f>C7/(B7+C7)*100</f>
        <v>85.976789168278529</v>
      </c>
      <c r="F7" s="76">
        <v>1315</v>
      </c>
      <c r="G7" s="76">
        <v>8342</v>
      </c>
      <c r="H7" s="76">
        <f>F7/(F7+G7)*100</f>
        <v>13.617065341203272</v>
      </c>
      <c r="I7" s="76">
        <f>G7/(G7+F7)*100</f>
        <v>86.382934658796728</v>
      </c>
      <c r="J7" s="132"/>
      <c r="L7" s="68" t="s">
        <v>135</v>
      </c>
      <c r="M7" s="76">
        <v>167</v>
      </c>
      <c r="N7" s="76">
        <v>1025</v>
      </c>
      <c r="O7" s="76">
        <v>14.01006711409396</v>
      </c>
      <c r="P7" s="76">
        <v>85.989932885906043</v>
      </c>
      <c r="Q7" s="76">
        <v>1466</v>
      </c>
      <c r="R7" s="76">
        <v>9347</v>
      </c>
      <c r="S7" s="76">
        <v>13.557754554702672</v>
      </c>
      <c r="T7" s="76">
        <v>86.442245445297331</v>
      </c>
    </row>
    <row r="8" spans="1:20" s="6" customFormat="1" ht="22" customHeight="1" x14ac:dyDescent="0.35">
      <c r="A8" s="93" t="s">
        <v>223</v>
      </c>
      <c r="B8" s="77">
        <v>87</v>
      </c>
      <c r="C8" s="77">
        <v>480</v>
      </c>
      <c r="D8" s="77">
        <f t="shared" ref="D8:D19" si="0">B8/(B8+C8)*100</f>
        <v>15.343915343915343</v>
      </c>
      <c r="E8" s="77">
        <f t="shared" ref="E8:E18" si="1">C8/(B8+C8)*100</f>
        <v>84.656084656084658</v>
      </c>
      <c r="F8" s="77">
        <v>857</v>
      </c>
      <c r="G8" s="77">
        <v>4490</v>
      </c>
      <c r="H8" s="77">
        <f t="shared" ref="H8:H18" si="2">F8/(F8+G8)*100</f>
        <v>16.027679072377037</v>
      </c>
      <c r="I8" s="84">
        <f t="shared" ref="I8:I19" si="3">G8/(G8+F8)*100</f>
        <v>83.972320927622974</v>
      </c>
      <c r="J8" s="132"/>
      <c r="L8" s="93" t="s">
        <v>223</v>
      </c>
      <c r="M8" s="77">
        <v>110</v>
      </c>
      <c r="N8" s="77">
        <v>505</v>
      </c>
      <c r="O8" s="77">
        <v>17.886178861788618</v>
      </c>
      <c r="P8" s="77">
        <v>82.113821138211378</v>
      </c>
      <c r="Q8" s="77">
        <v>923</v>
      </c>
      <c r="R8" s="77">
        <v>4748</v>
      </c>
      <c r="S8" s="77">
        <v>16.275789102451064</v>
      </c>
      <c r="T8" s="84">
        <v>83.724210897548929</v>
      </c>
    </row>
    <row r="9" spans="1:20" s="6" customFormat="1" ht="22" customHeight="1" x14ac:dyDescent="0.35">
      <c r="A9" s="93" t="s">
        <v>489</v>
      </c>
      <c r="B9" s="77">
        <v>76</v>
      </c>
      <c r="C9" s="77">
        <v>420</v>
      </c>
      <c r="D9" s="77">
        <f t="shared" si="0"/>
        <v>15.32258064516129</v>
      </c>
      <c r="E9" s="77">
        <f t="shared" si="1"/>
        <v>84.677419354838719</v>
      </c>
      <c r="F9" s="77">
        <v>748</v>
      </c>
      <c r="G9" s="77">
        <v>3985</v>
      </c>
      <c r="H9" s="77">
        <f t="shared" si="2"/>
        <v>15.803929854215085</v>
      </c>
      <c r="I9" s="84">
        <f t="shared" si="3"/>
        <v>84.196070145784915</v>
      </c>
      <c r="J9" s="132"/>
      <c r="L9" s="93" t="s">
        <v>489</v>
      </c>
      <c r="M9" s="77">
        <v>99</v>
      </c>
      <c r="N9" s="77">
        <v>457</v>
      </c>
      <c r="O9" s="77">
        <v>17.805755395683455</v>
      </c>
      <c r="P9" s="77">
        <v>82.194244604316552</v>
      </c>
      <c r="Q9" s="77">
        <v>792</v>
      </c>
      <c r="R9" s="77">
        <v>4221</v>
      </c>
      <c r="S9" s="77">
        <v>15.798922800718133</v>
      </c>
      <c r="T9" s="84">
        <v>84.201077199281869</v>
      </c>
    </row>
    <row r="10" spans="1:20" s="6" customFormat="1" ht="22" customHeight="1" x14ac:dyDescent="0.35">
      <c r="A10" s="93" t="s">
        <v>224</v>
      </c>
      <c r="B10" s="77">
        <v>53</v>
      </c>
      <c r="C10" s="77">
        <v>229</v>
      </c>
      <c r="D10" s="77">
        <f>B10/(B10+C10)*100</f>
        <v>18.794326241134751</v>
      </c>
      <c r="E10" s="77">
        <f t="shared" si="1"/>
        <v>81.205673758865245</v>
      </c>
      <c r="F10" s="77">
        <v>409</v>
      </c>
      <c r="G10" s="77">
        <v>2188</v>
      </c>
      <c r="H10" s="77">
        <f t="shared" si="2"/>
        <v>15.74894108586831</v>
      </c>
      <c r="I10" s="84">
        <f t="shared" si="3"/>
        <v>84.25105891413169</v>
      </c>
      <c r="J10" s="132"/>
      <c r="L10" s="93" t="s">
        <v>224</v>
      </c>
      <c r="M10" s="77">
        <v>53</v>
      </c>
      <c r="N10" s="77">
        <v>299</v>
      </c>
      <c r="O10" s="77">
        <v>15.056818181818182</v>
      </c>
      <c r="P10" s="77">
        <v>84.943181818181827</v>
      </c>
      <c r="Q10" s="77">
        <v>488</v>
      </c>
      <c r="R10" s="77">
        <v>2516</v>
      </c>
      <c r="S10" s="77">
        <v>16.245006657789617</v>
      </c>
      <c r="T10" s="84">
        <v>83.754993342210383</v>
      </c>
    </row>
    <row r="11" spans="1:20" s="6" customFormat="1" ht="22" customHeight="1" x14ac:dyDescent="0.35">
      <c r="A11" s="93" t="s">
        <v>225</v>
      </c>
      <c r="B11" s="77" t="s">
        <v>131</v>
      </c>
      <c r="C11" s="77">
        <v>10</v>
      </c>
      <c r="D11" s="77" t="s">
        <v>131</v>
      </c>
      <c r="E11" s="77">
        <v>100</v>
      </c>
      <c r="F11" s="77" t="s">
        <v>131</v>
      </c>
      <c r="G11" s="77">
        <v>140</v>
      </c>
      <c r="H11" s="77" t="s">
        <v>131</v>
      </c>
      <c r="I11" s="84">
        <v>100</v>
      </c>
      <c r="J11" s="132"/>
      <c r="L11" s="93" t="s">
        <v>225</v>
      </c>
      <c r="M11" s="77" t="s">
        <v>131</v>
      </c>
      <c r="N11" s="77">
        <v>9</v>
      </c>
      <c r="O11" s="77" t="s">
        <v>131</v>
      </c>
      <c r="P11" s="77" t="s">
        <v>131</v>
      </c>
      <c r="Q11" s="77" t="s">
        <v>131</v>
      </c>
      <c r="R11" s="77">
        <v>127</v>
      </c>
      <c r="S11" s="77" t="s">
        <v>131</v>
      </c>
      <c r="T11" s="84" t="s">
        <v>131</v>
      </c>
    </row>
    <row r="12" spans="1:20" s="6" customFormat="1" ht="22" customHeight="1" x14ac:dyDescent="0.35">
      <c r="A12" s="93" t="s">
        <v>226</v>
      </c>
      <c r="B12" s="100" t="s">
        <v>217</v>
      </c>
      <c r="C12" s="101">
        <v>175</v>
      </c>
      <c r="D12" s="100" t="s">
        <v>217</v>
      </c>
      <c r="E12" s="100" t="s">
        <v>217</v>
      </c>
      <c r="F12" s="101">
        <v>15</v>
      </c>
      <c r="G12" s="101">
        <v>1631</v>
      </c>
      <c r="H12" s="101">
        <f>F12/(F12+G12)*100</f>
        <v>0.91130012150668283</v>
      </c>
      <c r="I12" s="102">
        <f t="shared" si="3"/>
        <v>99.088699878493316</v>
      </c>
      <c r="J12" s="132"/>
      <c r="L12" s="93" t="s">
        <v>226</v>
      </c>
      <c r="M12" s="100" t="s">
        <v>217</v>
      </c>
      <c r="N12" s="101">
        <v>220</v>
      </c>
      <c r="O12" s="77" t="s">
        <v>217</v>
      </c>
      <c r="P12" s="77" t="s">
        <v>217</v>
      </c>
      <c r="Q12" s="101">
        <v>26</v>
      </c>
      <c r="R12" s="101">
        <v>2045</v>
      </c>
      <c r="S12" s="101">
        <v>1.2554321583775954</v>
      </c>
      <c r="T12" s="102">
        <v>98.744567841622398</v>
      </c>
    </row>
    <row r="13" spans="1:20" s="6" customFormat="1" ht="22" customHeight="1" x14ac:dyDescent="0.35">
      <c r="A13" s="93" t="s">
        <v>227</v>
      </c>
      <c r="B13" s="100" t="s">
        <v>217</v>
      </c>
      <c r="C13" s="101">
        <v>15</v>
      </c>
      <c r="D13" s="100" t="s">
        <v>217</v>
      </c>
      <c r="E13" s="100" t="s">
        <v>217</v>
      </c>
      <c r="F13" s="100" t="s">
        <v>217</v>
      </c>
      <c r="G13" s="101">
        <v>323</v>
      </c>
      <c r="H13" s="100" t="s">
        <v>217</v>
      </c>
      <c r="I13" s="100" t="s">
        <v>217</v>
      </c>
      <c r="J13" s="132"/>
      <c r="L13" s="93" t="s">
        <v>227</v>
      </c>
      <c r="M13" s="100" t="s">
        <v>217</v>
      </c>
      <c r="N13" s="101">
        <v>19</v>
      </c>
      <c r="O13" s="100" t="s">
        <v>217</v>
      </c>
      <c r="P13" s="100" t="s">
        <v>217</v>
      </c>
      <c r="Q13" s="100" t="s">
        <v>217</v>
      </c>
      <c r="R13" s="101">
        <v>317</v>
      </c>
      <c r="S13" s="100" t="s">
        <v>217</v>
      </c>
      <c r="T13" s="100" t="s">
        <v>217</v>
      </c>
    </row>
    <row r="14" spans="1:20" s="6" customFormat="1" ht="22" customHeight="1" x14ac:dyDescent="0.35">
      <c r="A14" s="18" t="s">
        <v>136</v>
      </c>
      <c r="B14" s="78">
        <v>636</v>
      </c>
      <c r="C14" s="78">
        <v>1413</v>
      </c>
      <c r="D14" s="78">
        <f t="shared" si="0"/>
        <v>31.039531478770133</v>
      </c>
      <c r="E14" s="78">
        <f t="shared" si="1"/>
        <v>68.96046852122987</v>
      </c>
      <c r="F14" s="78">
        <v>6634</v>
      </c>
      <c r="G14" s="78">
        <v>15656</v>
      </c>
      <c r="H14" s="78">
        <f t="shared" si="2"/>
        <v>29.762225213100045</v>
      </c>
      <c r="I14" s="78">
        <f t="shared" si="3"/>
        <v>70.237774786899948</v>
      </c>
      <c r="J14" s="132"/>
      <c r="L14" s="18" t="s">
        <v>136</v>
      </c>
      <c r="M14" s="78">
        <v>644</v>
      </c>
      <c r="N14" s="78">
        <v>1436</v>
      </c>
      <c r="O14" s="78">
        <v>30.961538461538463</v>
      </c>
      <c r="P14" s="78">
        <v>69.038461538461533</v>
      </c>
      <c r="Q14" s="78">
        <v>6838</v>
      </c>
      <c r="R14" s="78">
        <v>15813</v>
      </c>
      <c r="S14" s="78">
        <v>30.188512648448189</v>
      </c>
      <c r="T14" s="78">
        <v>69.811487351551804</v>
      </c>
    </row>
    <row r="15" spans="1:20" s="6" customFormat="1" ht="22" customHeight="1" x14ac:dyDescent="0.35">
      <c r="A15" s="16" t="s">
        <v>137</v>
      </c>
      <c r="B15" s="79">
        <v>36</v>
      </c>
      <c r="C15" s="79">
        <v>135</v>
      </c>
      <c r="D15" s="79">
        <f t="shared" si="0"/>
        <v>21.052631578947366</v>
      </c>
      <c r="E15" s="79">
        <f t="shared" si="1"/>
        <v>78.94736842105263</v>
      </c>
      <c r="F15" s="79">
        <v>326</v>
      </c>
      <c r="G15" s="79">
        <v>1108</v>
      </c>
      <c r="H15" s="79">
        <f t="shared" si="2"/>
        <v>22.733612273361228</v>
      </c>
      <c r="I15" s="79">
        <f t="shared" si="3"/>
        <v>77.266387726638769</v>
      </c>
      <c r="J15" s="132"/>
      <c r="L15" s="16" t="s">
        <v>137</v>
      </c>
      <c r="M15" s="79">
        <v>28</v>
      </c>
      <c r="N15" s="79">
        <v>98</v>
      </c>
      <c r="O15" s="79">
        <v>22.222222222222221</v>
      </c>
      <c r="P15" s="79">
        <v>77.777777777777786</v>
      </c>
      <c r="Q15" s="79">
        <v>315</v>
      </c>
      <c r="R15" s="79">
        <v>1195</v>
      </c>
      <c r="S15" s="79">
        <v>20.860927152317881</v>
      </c>
      <c r="T15" s="79">
        <v>79.139072847682129</v>
      </c>
    </row>
    <row r="16" spans="1:20" s="6" customFormat="1" ht="22" customHeight="1" thickBot="1" x14ac:dyDescent="0.4">
      <c r="A16" s="70" t="s">
        <v>138</v>
      </c>
      <c r="B16" s="80">
        <v>53</v>
      </c>
      <c r="C16" s="80">
        <v>283</v>
      </c>
      <c r="D16" s="80">
        <f t="shared" si="0"/>
        <v>15.773809523809524</v>
      </c>
      <c r="E16" s="80">
        <f t="shared" si="1"/>
        <v>84.226190476190482</v>
      </c>
      <c r="F16" s="80">
        <v>474</v>
      </c>
      <c r="G16" s="80">
        <v>2488</v>
      </c>
      <c r="H16" s="80">
        <f t="shared" si="2"/>
        <v>16.00270087778528</v>
      </c>
      <c r="I16" s="80">
        <f t="shared" si="3"/>
        <v>83.997299122214713</v>
      </c>
      <c r="J16" s="132"/>
      <c r="L16" s="70" t="s">
        <v>138</v>
      </c>
      <c r="M16" s="80">
        <v>42</v>
      </c>
      <c r="N16" s="80">
        <v>244</v>
      </c>
      <c r="O16" s="80">
        <v>14.685314685314685</v>
      </c>
      <c r="P16" s="80">
        <v>85.314685314685306</v>
      </c>
      <c r="Q16" s="80">
        <v>537</v>
      </c>
      <c r="R16" s="80">
        <v>2619</v>
      </c>
      <c r="S16" s="80">
        <v>17.015209125475288</v>
      </c>
      <c r="T16" s="80">
        <v>82.98479087452472</v>
      </c>
    </row>
    <row r="17" spans="1:20" s="6" customFormat="1" ht="22" customHeight="1" thickBot="1" x14ac:dyDescent="0.4">
      <c r="A17" s="71" t="s">
        <v>139</v>
      </c>
      <c r="B17" s="81">
        <v>870</v>
      </c>
      <c r="C17" s="81">
        <v>2720</v>
      </c>
      <c r="D17" s="81">
        <f t="shared" si="0"/>
        <v>24.233983286908078</v>
      </c>
      <c r="E17" s="81">
        <f t="shared" si="1"/>
        <v>75.766016713091915</v>
      </c>
      <c r="F17" s="81">
        <v>8749</v>
      </c>
      <c r="G17" s="81">
        <v>27594</v>
      </c>
      <c r="H17" s="81">
        <f t="shared" si="2"/>
        <v>24.073411661117682</v>
      </c>
      <c r="I17" s="81">
        <f t="shared" si="3"/>
        <v>75.926588338882311</v>
      </c>
      <c r="J17" s="132"/>
      <c r="L17" s="71" t="s">
        <v>139</v>
      </c>
      <c r="M17" s="81">
        <v>881</v>
      </c>
      <c r="N17" s="81">
        <v>2803</v>
      </c>
      <c r="O17" s="81">
        <v>23.914223669923995</v>
      </c>
      <c r="P17" s="81">
        <v>76.085776330076001</v>
      </c>
      <c r="Q17" s="81">
        <v>9156</v>
      </c>
      <c r="R17" s="81">
        <v>28974</v>
      </c>
      <c r="S17" s="81">
        <v>24.012588512981903</v>
      </c>
      <c r="T17" s="81">
        <v>75.987411487018093</v>
      </c>
    </row>
    <row r="18" spans="1:20" s="6" customFormat="1" ht="22" customHeight="1" thickBot="1" x14ac:dyDescent="0.4">
      <c r="A18" s="71" t="s">
        <v>140</v>
      </c>
      <c r="B18" s="81">
        <v>299</v>
      </c>
      <c r="C18" s="81">
        <v>2001</v>
      </c>
      <c r="D18" s="81">
        <f t="shared" si="0"/>
        <v>13</v>
      </c>
      <c r="E18" s="81">
        <f t="shared" si="1"/>
        <v>87</v>
      </c>
      <c r="F18" s="81">
        <v>2895</v>
      </c>
      <c r="G18" s="81">
        <v>19632</v>
      </c>
      <c r="H18" s="81">
        <f t="shared" si="2"/>
        <v>12.851245172459716</v>
      </c>
      <c r="I18" s="81">
        <f t="shared" si="3"/>
        <v>87.148754827540287</v>
      </c>
      <c r="J18" s="132"/>
      <c r="L18" s="71" t="s">
        <v>140</v>
      </c>
      <c r="M18" s="81">
        <v>316</v>
      </c>
      <c r="N18" s="81">
        <v>1801</v>
      </c>
      <c r="O18" s="81">
        <v>14.926783183750592</v>
      </c>
      <c r="P18" s="81">
        <v>85.073216816249413</v>
      </c>
      <c r="Q18" s="81">
        <v>2911</v>
      </c>
      <c r="R18" s="81">
        <v>18191</v>
      </c>
      <c r="S18" s="81">
        <v>13.794900957255237</v>
      </c>
      <c r="T18" s="81">
        <v>86.205099042744763</v>
      </c>
    </row>
    <row r="19" spans="1:20" s="6" customFormat="1" ht="22" customHeight="1" thickBot="1" x14ac:dyDescent="0.4">
      <c r="A19" s="72" t="s">
        <v>141</v>
      </c>
      <c r="B19" s="82">
        <v>550</v>
      </c>
      <c r="C19" s="82">
        <v>2749</v>
      </c>
      <c r="D19" s="82">
        <f t="shared" si="0"/>
        <v>16.671718702637161</v>
      </c>
      <c r="E19" s="82">
        <f>C19/(B19+C19)*100</f>
        <v>83.328281297362835</v>
      </c>
      <c r="F19" s="82">
        <v>4086</v>
      </c>
      <c r="G19" s="82">
        <v>25451</v>
      </c>
      <c r="H19" s="82">
        <f>F19/(F19+G19)*100</f>
        <v>13.833496969902157</v>
      </c>
      <c r="I19" s="82">
        <f t="shared" si="3"/>
        <v>86.166503030097843</v>
      </c>
      <c r="J19" s="132"/>
      <c r="L19" s="72" t="s">
        <v>141</v>
      </c>
      <c r="M19" s="82">
        <v>517</v>
      </c>
      <c r="N19" s="82">
        <v>2856</v>
      </c>
      <c r="O19" s="82">
        <v>15.327601541654316</v>
      </c>
      <c r="P19" s="82">
        <v>84.672398458345683</v>
      </c>
      <c r="Q19" s="82">
        <v>4219</v>
      </c>
      <c r="R19" s="82">
        <v>25473</v>
      </c>
      <c r="S19" s="82">
        <v>14.209214603260136</v>
      </c>
      <c r="T19" s="82">
        <v>85.790785396739864</v>
      </c>
    </row>
    <row r="20" spans="1:20" ht="15.5" x14ac:dyDescent="0.4">
      <c r="A20" s="4"/>
      <c r="L20" s="4"/>
    </row>
    <row r="21" spans="1:20" x14ac:dyDescent="0.35">
      <c r="A21" s="1" t="s">
        <v>142</v>
      </c>
      <c r="L21" s="1" t="s">
        <v>142</v>
      </c>
    </row>
    <row r="23" spans="1:20" x14ac:dyDescent="0.35">
      <c r="A23" s="1" t="s">
        <v>143</v>
      </c>
      <c r="L23" s="1" t="s">
        <v>143</v>
      </c>
    </row>
    <row r="24" spans="1:20" x14ac:dyDescent="0.35">
      <c r="A24" s="1" t="s">
        <v>144</v>
      </c>
      <c r="L24" s="1" t="s">
        <v>144</v>
      </c>
    </row>
    <row r="26" spans="1:20" x14ac:dyDescent="0.35">
      <c r="A26" s="1" t="s">
        <v>274</v>
      </c>
      <c r="L26" s="1" t="s">
        <v>274</v>
      </c>
    </row>
    <row r="28" spans="1:20" x14ac:dyDescent="0.35">
      <c r="A28" s="1" t="s">
        <v>116</v>
      </c>
      <c r="L28" s="1" t="s">
        <v>116</v>
      </c>
    </row>
    <row r="29" spans="1:20" ht="15.5" x14ac:dyDescent="0.4">
      <c r="A29" s="4"/>
      <c r="L29" s="4"/>
    </row>
    <row r="30" spans="1:20" ht="15.5" x14ac:dyDescent="0.35">
      <c r="A30" s="5" t="s">
        <v>23</v>
      </c>
      <c r="L30" s="5" t="s">
        <v>23</v>
      </c>
    </row>
    <row r="31" spans="1:20" x14ac:dyDescent="0.35">
      <c r="A31" s="1" t="s">
        <v>167</v>
      </c>
      <c r="L31" s="1" t="s">
        <v>167</v>
      </c>
    </row>
    <row r="35" ht="22" customHeight="1" x14ac:dyDescent="0.35"/>
    <row r="36" ht="22" customHeight="1" x14ac:dyDescent="0.35"/>
    <row r="37" ht="22" customHeight="1" x14ac:dyDescent="0.35"/>
    <row r="38" ht="22" customHeight="1" x14ac:dyDescent="0.35"/>
    <row r="39" ht="22" customHeight="1" x14ac:dyDescent="0.35"/>
    <row r="40" ht="22" customHeight="1" x14ac:dyDescent="0.35"/>
    <row r="41" ht="22" customHeight="1" x14ac:dyDescent="0.35"/>
    <row r="42" ht="22" customHeight="1" x14ac:dyDescent="0.35"/>
    <row r="43" ht="22" customHeight="1" x14ac:dyDescent="0.35"/>
    <row r="44" ht="22" customHeight="1" x14ac:dyDescent="0.35"/>
    <row r="45" ht="22" customHeight="1" x14ac:dyDescent="0.35"/>
    <row r="46" ht="22" customHeight="1" x14ac:dyDescent="0.35"/>
    <row r="47" ht="22" customHeight="1" x14ac:dyDescent="0.35"/>
    <row r="48" ht="22" customHeight="1" x14ac:dyDescent="0.35"/>
    <row r="49" ht="22" customHeight="1" x14ac:dyDescent="0.35"/>
    <row r="50" ht="22" customHeight="1" x14ac:dyDescent="0.35"/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2022-12-15T10:49:19Z</dcterms:modified>
</cp:coreProperties>
</file>