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96D497FB-684E-467C-A731-D5393A146AFD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7" l="1"/>
  <c r="D14" i="37"/>
  <c r="E12" i="5"/>
  <c r="D9" i="5"/>
  <c r="I11" i="5"/>
  <c r="H9" i="5"/>
  <c r="E10" i="5" l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5" i="38"/>
  <c r="E8" i="5" l="1"/>
  <c r="E9" i="5"/>
  <c r="E11" i="5"/>
  <c r="E13" i="5"/>
  <c r="E14" i="5"/>
  <c r="E15" i="5"/>
  <c r="E7" i="5"/>
  <c r="D8" i="5"/>
  <c r="D10" i="5"/>
  <c r="D11" i="5"/>
  <c r="D12" i="5"/>
  <c r="D13" i="5"/>
  <c r="D14" i="5"/>
  <c r="D15" i="5"/>
  <c r="D7" i="5"/>
  <c r="E19" i="37"/>
  <c r="D7" i="37" l="1"/>
  <c r="E7" i="37"/>
  <c r="D8" i="37"/>
  <c r="E8" i="37"/>
  <c r="D9" i="37"/>
  <c r="E9" i="37"/>
  <c r="D10" i="37"/>
  <c r="E10" i="37"/>
  <c r="D15" i="37"/>
  <c r="E15" i="37"/>
  <c r="D16" i="37"/>
  <c r="E16" i="37"/>
  <c r="D17" i="37"/>
  <c r="E17" i="37"/>
  <c r="D18" i="37"/>
  <c r="E18" i="37"/>
  <c r="D19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8" i="17" l="1"/>
  <c r="H8" i="17"/>
  <c r="E8" i="17"/>
  <c r="D8" i="17"/>
  <c r="D6" i="15" l="1"/>
  <c r="C6" i="15"/>
  <c r="D8" i="15"/>
  <c r="C8" i="15"/>
  <c r="I8" i="5" l="1"/>
  <c r="I9" i="5"/>
  <c r="I10" i="5"/>
  <c r="I12" i="5"/>
  <c r="I13" i="5"/>
  <c r="I14" i="5"/>
  <c r="I15" i="5"/>
  <c r="I7" i="5"/>
  <c r="H8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<sst xmlns="http://schemas.openxmlformats.org/spreadsheetml/2006/main" count="1016" uniqueCount="487">
  <si>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</si>
  <si>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</si>
  <si>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</si>
  <si>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</si>
  <si>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</si>
  <si>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</si>
  <si>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</si>
  <si>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</si>
  <si>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</si>
  <si>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</si>
  <si>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</si>
  <si>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</si>
  <si>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</si>
  <si>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</si>
  <si>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</si>
  <si>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</si>
  <si>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</si>
  <si>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</si>
  <si>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</si>
  <si>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</si>
  <si>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</si>
  <si>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</si>
  <si>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</si>
  <si>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</si>
  <si>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</si>
  <si>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</si>
  <si>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</si>
  <si>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</si>
  <si>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</si>
  <si>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</si>
  <si>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</si>
  <si>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</si>
  <si>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</si>
  <si>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</si>
  <si>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</si>
  <si>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</si>
  <si>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</si>
  <si>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</si>
  <si>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</si>
  <si>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</si>
  <si>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</si>
  <si>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</si>
  <si>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</si>
  <si>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</si>
  <si>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</si>
  <si>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</si>
  <si>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</si>
  <si>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</si>
  <si>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</si>
  <si>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</si>
  <si>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</si>
  <si>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</si>
  <si>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</si>
  <si>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</si>
  <si>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</si>
  <si>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</si>
  <si>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</si>
  <si>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</si>
  <si>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</si>
  <si>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</si>
  <si>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</si>
  <si>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</si>
  <si>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</si>
  <si>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</si>
  <si>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</si>
  <si>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</si>
  <si>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</si>
  <si>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</si>
  <si>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</si>
  <si>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</si>
  <si>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</si>
  <si>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</si>
  <si>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</si>
  <si>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</si>
  <si>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</si>
  <si>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</si>
  <si>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</si>
  <si>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</si>
  <si>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</si>
  <si>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</si>
  <si>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</si>
  <si>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</si>
  <si>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</si>
  <si>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</si>
  <si>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</si>
  <si>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</si>
  <si>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</si>
  <si>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</si>
  <si>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</si>
  <si>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</si>
  <si>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</si>
  <si>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</si>
  <si>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</si>
  <si>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</si>
  <si>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</si>
  <si>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</si>
  <si>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</si>
  <si>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</si>
  <si>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</si>
  <si>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</si>
  <si>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</si>
  <si>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</si>
  <si>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</si>
  <si>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</si>
  <si>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</si>
  <si>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</si>
  <si>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</si>
  <si>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</si>
  <si>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</si>
  <si>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</si>
  <si>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</si>
  <si>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</si>
  <si>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</si>
  <si>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</si>
  <si>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</si>
  <si>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</si>
  <si>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</si>
  <si>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</si>
  <si>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</si>
  <si>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</si>
  <si>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</si>
  <si>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</si>
  <si>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</si>
  <si>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</si>
  <si>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</si>
  <si>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</si>
  <si>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</si>
  <si>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</si>
  <si>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</si>
  <si>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</si>
  <si>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</si>
  <si>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</si>
  <si>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</si>
  <si>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</si>
  <si>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</si>
  <si>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</si>
  <si>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</si>
  <si>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</si>
  <si>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</si>
  <si>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</si>
  <si>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</si>
  <si>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</si>
  <si>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</si>
  <si>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</si>
  <si>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</si>
  <si>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</si>
  <si>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</si>
  <si>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</si>
  <si>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</si>
  <si>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</si>
  <si>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</si>
  <si>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</si>
  <si>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</si>
  <si>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</si>
  <si>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</si>
  <si>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</si>
  <si>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</si>
  <si>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</si>
  <si>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</si>
  <si>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</si>
  <si>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</si>
  <si>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</si>
  <si>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</si>
  <si>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</si>
  <si>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</si>
  <si>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</si>
  <si>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</si>
  <si>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</si>
  <si>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</si>
  <si>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</si>
  <si>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</si>
  <si>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</si>
  <si>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</si>
  <si>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</si>
  <si>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</si>
  <si>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</si>
  <si>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</si>
  <si>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</si>
  <si>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</si>
  <si>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</si>
  <si>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</si>
  <si>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</si>
  <si>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</si>
  <si>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</si>
  <si>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</si>
  <si>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</si>
  <si>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</si>
  <si>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</si>
  <si>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</si>
  <si>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</si>
  <si>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</si>
  <si>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</si>
  <si>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</si>
  <si>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</si>
  <si>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</si>
  <si>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</si>
  <si>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</si>
  <si>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</si>
  <si>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</si>
  <si>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</si>
  <si>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</si>
  <si>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</si>
  <si>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</si>
  <si>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</si>
  <si>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</si>
  <si>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</si>
  <si>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</si>
  <si>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</si>
  <si>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</si>
  <si>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</si>
  <si>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</si>
  <si>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</si>
  <si>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</si>
  <si>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</si>
  <si>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</si>
  <si>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</si>
  <si>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</si>
  <si>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</si>
  <si>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</si>
  <si>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</si>
  <si>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</si>
  <si>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</si>
  <si>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</si>
  <si>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</si>
  <si>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</si>
  <si>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</si>
  <si>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</si>
  <si>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</si>
  <si>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</si>
  <si>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</si>
  <si>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</si>
  <si>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</si>
  <si>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</si>
  <si>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</si>
  <si>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</si>
  <si>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</si>
  <si>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</si>
  <si>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</si>
  <si>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</si>
  <si>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</si>
  <si>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</si>
  <si>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</si>
  <si>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</si>
  <si>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</si>
  <si>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</si>
  <si>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</si>
  <si>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</si>
  <si>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</si>
  <si>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</si>
  <si>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</si>
  <si>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</si>
  <si>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</si>
  <si>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</si>
  <si>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</si>
  <si>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</si>
  <si>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</si>
  <si>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</si>
  <si>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</si>
  <si>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</si>
  <si>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</si>
  <si>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</si>
  <si>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</si>
  <si>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</si>
  <si>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</si>
  <si>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</si>
  <si>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</si>
  <si>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</si>
  <si>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</si>
  <si>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</si>
  <si>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</si>
  <si>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</si>
  <si>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</si>
  <si>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</si>
  <si>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</si>
  <si>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</si>
  <si>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</si>
  <si>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</si>
  <si>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</si>
  <si>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</si>
  <si>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</si>
  <si>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</si>
  <si>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</si>
  <si>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</si>
  <si>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</si>
  <si>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</si>
  <si>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</si>
  <si>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</si>
  <si>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</si>
  <si>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</si>
  <si>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</si>
  <si>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</si>
  <si>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</si>
  <si>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</si>
  <si>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</si>
  <si>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</si>
  <si>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</si>
  <si>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</si>
  <si>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</si>
  <si>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</si>
  <si>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</si>
  <si>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</si>
  <si>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</si>
  <si>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</si>
  <si>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</si>
  <si>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</si>
  <si>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</si>
  <si>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</si>
  <si>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</si>
  <si>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</si>
  <si>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</si>
  <si>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</si>
  <si>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</si>
  <si>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</si>
  <si>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</si>
  <si>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</si>
  <si>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</si>
  <si>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</si>
  <si>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</si>
  <si>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</si>
  <si>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</si>
  <si>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</si>
  <si>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</si>
  <si>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</si>
  <si>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</si>
  <si>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</si>
  <si>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</si>
  <si>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</si>
  <si>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</si>
  <si>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</si>
  <si>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</si>
  <si>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</si>
  <si>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</si>
  <si>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</si>
  <si>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</si>
  <si>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</si>
  <si>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</si>
  <si>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</si>
  <si>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</si>
  <si>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</si>
  <si>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</si>
  <si>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</si>
  <si>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</si>
  <si>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</si>
  <si>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</si>
  <si>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</si>
  <si>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</si>
  <si>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</si>
  <si>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</si>
  <si>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</si>
  <si>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</si>
  <si>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</si>
  <si>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</si>
  <si>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</si>
  <si>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</si>
  <si>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</si>
  <si>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</si>
  <si>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</si>
  <si>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</si>
  <si>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</si>
  <si>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</si>
  <si>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</si>
  <si>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</si>
  <si>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</si>
  <si>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</si>
  <si>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</si>
  <si>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</si>
  <si>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</si>
  <si>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</si>
  <si>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</si>
  <si>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</si>
  <si>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</si>
  <si>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</si>
  <si>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</si>
  <si>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</si>
  <si>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</si>
  <si>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</si>
  <si>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</si>
  <si>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</si>
  <si>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</si>
  <si>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</si>
  <si>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</si>
  <si>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</si>
  <si>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</si>
  <si>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</si>
  <si>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</si>
  <si>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</si>
  <si>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</si>
  <si>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</si>
  <si>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</si>
  <si>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</si>
  <si>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</si>
  <si>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</si>
  <si>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</si>
  <si>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</si>
  <si>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</si>
  <si>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</si>
  <si>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</si>
  <si>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</si>
  <si>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</si>
  <si>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</si>
  <si>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</si>
  <si>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</si>
  <si>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</si>
  <si>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Öst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</si>
  <si>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</si>
  <si>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</si>
  <si>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</si>
  <si>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</si>
  <si>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</si>
  <si>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</si>
  <si>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</si>
  <si>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</si>
  <si>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</si>
  <si>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8,4–13,9</t>
  </si>
  <si>
    <t>15,8–23,1</t>
  </si>
  <si>
    <t>11,3–17,3</t>
  </si>
  <si>
    <t>11,9–18,4</t>
  </si>
  <si>
    <t>10,1–15,5</t>
  </si>
  <si>
    <t>16,5–23,5</t>
  </si>
  <si>
    <t>8,2–13,2</t>
  </si>
  <si>
    <t>19,2–26,5</t>
  </si>
  <si>
    <t>8,8–13,8</t>
  </si>
  <si>
    <t>21,6–29,2</t>
  </si>
  <si>
    <t>9,7–14,9</t>
  </si>
  <si>
    <t>21,3–28,7</t>
  </si>
  <si>
    <t>11,1–16,5</t>
  </si>
  <si>
    <t>19,6–26,8</t>
  </si>
  <si>
    <t>11,1–16,4</t>
  </si>
  <si>
    <t>16,9–23,7</t>
  </si>
  <si>
    <t>12,1–17,7</t>
  </si>
  <si>
    <t>17,5–24,7</t>
  </si>
  <si>
    <t>3,8–7,8</t>
  </si>
  <si>
    <t>7,2–12,7</t>
  </si>
  <si>
    <t>8,5–13,9</t>
  </si>
  <si>
    <t>6,1–11,3</t>
  </si>
  <si>
    <t>9,7–15</t>
  </si>
  <si>
    <t>6,8–11,9</t>
  </si>
  <si>
    <t>10,7–16,2</t>
  </si>
  <si>
    <t>7,5–12,7</t>
  </si>
  <si>
    <t>11,3–16,8</t>
  </si>
  <si>
    <t>8,7–14,3</t>
  </si>
  <si>
    <t>12,4–18,1</t>
  </si>
  <si>
    <t>9,6–15,3</t>
  </si>
  <si>
    <t>13,8–19,6</t>
  </si>
  <si>
    <t>8,8–14,3</t>
  </si>
  <si>
    <t>14,1–19,8</t>
  </si>
  <si>
    <t>8,5–13,8</t>
  </si>
  <si>
    <t>15,5–21,6</t>
  </si>
  <si>
    <t>9,2–15</t>
  </si>
  <si>
    <t>1,7-4</t>
  </si>
  <si>
    <t>0,3-1,8</t>
  </si>
  <si>
    <t>42,7-49,7</t>
  </si>
  <si>
    <t>32-39,1</t>
  </si>
  <si>
    <t>27,8-34,3</t>
  </si>
  <si>
    <t>40,7-48,1</t>
  </si>
  <si>
    <t>17,1-22,7</t>
  </si>
  <si>
    <t>16,1-22</t>
  </si>
  <si>
    <t>9,9-14,5</t>
  </si>
  <si>
    <t>16,9-22,7</t>
  </si>
  <si>
    <t>5,7-9,3</t>
  </si>
  <si>
    <t>7,3-11,6</t>
  </si>
  <si>
    <t>Dödstal, åldersstandardiserade enligt medelbefolkningen 2021</t>
  </si>
  <si>
    <t>Kockar och kallskänkor</t>
  </si>
  <si>
    <t>Socialsekreterare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</si>
  <si>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3 151 kvinnor vars yrke är okänt.</t>
    </r>
  </si>
  <si>
    <t>Valsverksoperatörer</t>
  </si>
  <si>
    <t>Övriga byggnads- och anläggningsarbetare</t>
  </si>
  <si>
    <t>Ingenjörer och tekniker inom bygg och anläggning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</si>
  <si>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4 457 män vars yrke är okänt.</t>
    </r>
  </si>
  <si>
    <t>6,0-9,5</t>
  </si>
  <si>
    <t>8-12</t>
  </si>
  <si>
    <t>14-20</t>
  </si>
  <si>
    <t>28-34</t>
  </si>
  <si>
    <t>2-4</t>
  </si>
  <si>
    <t>14-19</t>
  </si>
  <si>
    <t>15-21</t>
  </si>
  <si>
    <t>8-13</t>
  </si>
  <si>
    <t>1-2</t>
  </si>
  <si>
    <t>0,2-1,3</t>
  </si>
  <si>
    <t>2,4-4,9</t>
  </si>
  <si>
    <t>1,3-3,2</t>
  </si>
  <si>
    <t>1,2-3,3</t>
  </si>
  <si>
    <t>4,9-8,5</t>
  </si>
  <si>
    <t>3,2-6,3</t>
  </si>
  <si>
    <t>1,0-2,9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</si>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</sst>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/>
      <top style="thin">
        <color indexed="64"/>
      </top>
      <bottom style="thin">
        <color rgb="FF1E00BE"/>
      </bottom>
      <diagonal/>
    </border>
    <border>
      <left style="thin">
        <color rgb="FF1E00BE"/>
      </left>
      <right/>
      <top style="thin">
        <color indexed="64"/>
      </top>
      <bottom style="thin">
        <color rgb="FF1E00BE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79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164" fontId="13" fillId="0" borderId="32" xfId="0" applyNumberFormat="1" applyFont="1" applyFill="1" applyBorder="1" applyAlignment="1">
      <alignment horizontal="righ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4" xfId="0" applyFont="1" applyFill="1" applyBorder="1" applyAlignment="1">
      <alignment horizontal="left" vertical="center" indent="1"/>
    </xf>
    <xf numFmtId="3" fontId="13" fillId="2" borderId="35" xfId="0" applyNumberFormat="1" applyFont="1" applyFill="1" applyBorder="1" applyAlignment="1">
      <alignment horizontal="righ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2" borderId="31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0" fontId="31" fillId="5" borderId="37" xfId="0" applyFont="1" applyFill="1" applyBorder="1" applyAlignment="1">
      <alignment horizontal="right" vertical="center" indent="1"/>
    </xf>
    <xf numFmtId="0" fontId="31" fillId="0" borderId="38" xfId="0" applyFont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3" fontId="31" fillId="5" borderId="37" xfId="0" applyNumberFormat="1" applyFont="1" applyFill="1" applyBorder="1" applyAlignment="1">
      <alignment horizontal="right" vertical="center" indent="1"/>
    </xf>
    <xf numFmtId="3" fontId="31" fillId="0" borderId="38" xfId="0" applyNumberFormat="1" applyFont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5" borderId="42" xfId="0" applyNumberFormat="1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13" fillId="0" borderId="15" xfId="0" applyFont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0" fontId="13" fillId="2" borderId="6" xfId="0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18"/>
    <col min="2" max="2" width="116" style="118" customWidth="1"/>
    <col min="3" max="3" width="150.453125" style="118" bestFit="1" customWidth="1"/>
    <col min="4" max="16384" width="9.1796875" style="118"/>
  </cols>
  <sheetData>
    <row r="1" spans="1:4" ht="15.5" x14ac:dyDescent="0.4">
      <c r="A1" s="117" t="s">
        <v>1</v>
      </c>
      <c r="B1" s="117"/>
      <c r="C1" s="117"/>
      <c r="D1" s="117"/>
    </row>
    <row r="2" spans="1:4" x14ac:dyDescent="0.35">
      <c r="A2" s="119" t="s">
        <v>341</v>
      </c>
      <c r="B2" s="119"/>
      <c r="C2" s="119"/>
      <c r="D2" s="119"/>
    </row>
    <row r="3" spans="1:4" ht="15.5" x14ac:dyDescent="0.4">
      <c r="A3" s="120"/>
      <c r="B3" s="120"/>
      <c r="C3" s="120"/>
      <c r="D3" s="120"/>
    </row>
    <row r="4" spans="1:4" x14ac:dyDescent="0.35">
      <c r="A4" s="121" t="s">
        <v>2</v>
      </c>
      <c r="B4" s="121" t="s">
        <v>272</v>
      </c>
      <c r="C4" s="121" t="s">
        <v>347</v>
      </c>
      <c r="D4" s="121"/>
    </row>
    <row r="5" spans="1:4" x14ac:dyDescent="0.35">
      <c r="A5" s="121" t="s">
        <v>3</v>
      </c>
      <c r="B5" s="121" t="s">
        <v>273</v>
      </c>
      <c r="C5" s="121" t="s">
        <v>348</v>
      </c>
      <c r="D5" s="121"/>
    </row>
    <row r="6" spans="1:4" x14ac:dyDescent="0.35">
      <c r="A6" s="121" t="s">
        <v>4</v>
      </c>
      <c r="B6" s="121" t="s">
        <v>274</v>
      </c>
      <c r="C6" s="121" t="s">
        <v>349</v>
      </c>
      <c r="D6" s="121"/>
    </row>
    <row r="7" spans="1:4" x14ac:dyDescent="0.35">
      <c r="A7" s="121" t="s">
        <v>5</v>
      </c>
      <c r="B7" s="121" t="s">
        <v>350</v>
      </c>
      <c r="C7" s="121" t="s">
        <v>351</v>
      </c>
      <c r="D7" s="121"/>
    </row>
    <row r="8" spans="1:4" x14ac:dyDescent="0.35">
      <c r="A8" s="121" t="s">
        <v>6</v>
      </c>
      <c r="B8" s="121" t="s">
        <v>352</v>
      </c>
      <c r="C8" s="121" t="s">
        <v>353</v>
      </c>
      <c r="D8" s="121"/>
    </row>
    <row r="9" spans="1:4" x14ac:dyDescent="0.35">
      <c r="A9" s="121" t="s">
        <v>7</v>
      </c>
      <c r="B9" s="121" t="s">
        <v>278</v>
      </c>
      <c r="C9" s="121" t="s">
        <v>354</v>
      </c>
      <c r="D9" s="121"/>
    </row>
    <row r="10" spans="1:4" x14ac:dyDescent="0.35">
      <c r="A10" s="121" t="s">
        <v>8</v>
      </c>
      <c r="B10" s="121" t="s">
        <v>279</v>
      </c>
      <c r="C10" s="121" t="s">
        <v>355</v>
      </c>
      <c r="D10" s="121"/>
    </row>
    <row r="11" spans="1:4" x14ac:dyDescent="0.35">
      <c r="A11" s="121" t="s">
        <v>9</v>
      </c>
      <c r="B11" s="121" t="s">
        <v>280</v>
      </c>
      <c r="C11" s="121" t="s">
        <v>356</v>
      </c>
      <c r="D11" s="121"/>
    </row>
    <row r="12" spans="1:4" x14ac:dyDescent="0.35">
      <c r="A12" s="121" t="s">
        <v>10</v>
      </c>
      <c r="B12" s="121" t="s">
        <v>305</v>
      </c>
      <c r="C12" s="121" t="s">
        <v>357</v>
      </c>
      <c r="D12" s="121"/>
    </row>
    <row r="13" spans="1:4" x14ac:dyDescent="0.35">
      <c r="A13" s="121" t="s">
        <v>11</v>
      </c>
      <c r="B13" s="121" t="s">
        <v>306</v>
      </c>
      <c r="C13" s="121" t="s">
        <v>358</v>
      </c>
      <c r="D13" s="121"/>
    </row>
    <row r="14" spans="1:4" x14ac:dyDescent="0.35">
      <c r="A14" s="121" t="s">
        <v>12</v>
      </c>
      <c r="B14" s="121" t="s">
        <v>307</v>
      </c>
      <c r="C14" s="121" t="s">
        <v>359</v>
      </c>
      <c r="D14" s="121"/>
    </row>
    <row r="15" spans="1:4" x14ac:dyDescent="0.35">
      <c r="A15" s="121" t="s">
        <v>13</v>
      </c>
      <c r="B15" s="121" t="s">
        <v>308</v>
      </c>
      <c r="C15" s="121" t="s">
        <v>360</v>
      </c>
      <c r="D15" s="121"/>
    </row>
    <row r="16" spans="1:4" x14ac:dyDescent="0.35">
      <c r="A16" s="121" t="s">
        <v>14</v>
      </c>
      <c r="B16" s="121" t="s">
        <v>309</v>
      </c>
      <c r="C16" s="121" t="s">
        <v>361</v>
      </c>
      <c r="D16" s="121"/>
    </row>
    <row r="17" spans="1:4" x14ac:dyDescent="0.35">
      <c r="A17" s="121" t="s">
        <v>15</v>
      </c>
      <c r="B17" s="121" t="s">
        <v>310</v>
      </c>
      <c r="C17" s="121" t="s">
        <v>362</v>
      </c>
      <c r="D17" s="121"/>
    </row>
    <row r="18" spans="1:4" x14ac:dyDescent="0.35">
      <c r="A18" s="121" t="s">
        <v>16</v>
      </c>
      <c r="B18" s="121" t="s">
        <v>311</v>
      </c>
      <c r="C18" s="121" t="s">
        <v>363</v>
      </c>
      <c r="D18" s="121"/>
    </row>
    <row r="19" spans="1:4" x14ac:dyDescent="0.35">
      <c r="A19" s="121" t="s">
        <v>145</v>
      </c>
      <c r="B19" s="121" t="s">
        <v>313</v>
      </c>
      <c r="C19" s="121" t="s">
        <v>364</v>
      </c>
      <c r="D19" s="121"/>
    </row>
    <row r="20" spans="1:4" x14ac:dyDescent="0.35">
      <c r="A20" s="121" t="s">
        <v>146</v>
      </c>
      <c r="B20" s="121" t="s">
        <v>314</v>
      </c>
      <c r="C20" s="121" t="s">
        <v>365</v>
      </c>
      <c r="D20" s="121"/>
    </row>
    <row r="21" spans="1:4" x14ac:dyDescent="0.35">
      <c r="A21" s="121" t="s">
        <v>147</v>
      </c>
      <c r="B21" s="121" t="s">
        <v>315</v>
      </c>
      <c r="C21" s="121" t="s">
        <v>366</v>
      </c>
      <c r="D21" s="121"/>
    </row>
    <row r="22" spans="1:4" x14ac:dyDescent="0.35">
      <c r="A22" s="121" t="s">
        <v>319</v>
      </c>
      <c r="B22" s="121" t="s">
        <v>316</v>
      </c>
      <c r="C22" s="121" t="s">
        <v>322</v>
      </c>
      <c r="D22" s="121"/>
    </row>
    <row r="23" spans="1:4" x14ac:dyDescent="0.35">
      <c r="A23" s="121" t="s">
        <v>320</v>
      </c>
      <c r="B23" s="121" t="s">
        <v>317</v>
      </c>
      <c r="C23" s="121" t="s">
        <v>323</v>
      </c>
      <c r="D23" s="121"/>
    </row>
    <row r="24" spans="1:4" x14ac:dyDescent="0.35">
      <c r="A24" s="121" t="s">
        <v>321</v>
      </c>
      <c r="B24" s="121" t="s">
        <v>318</v>
      </c>
      <c r="C24" s="121" t="s">
        <v>324</v>
      </c>
      <c r="D24" s="121"/>
    </row>
    <row r="25" spans="1:4" x14ac:dyDescent="0.35">
      <c r="A25" s="121" t="s">
        <v>148</v>
      </c>
      <c r="B25" s="121" t="s">
        <v>327</v>
      </c>
      <c r="C25" s="121" t="s">
        <v>367</v>
      </c>
      <c r="D25" s="121"/>
    </row>
    <row r="26" spans="1:4" x14ac:dyDescent="0.35">
      <c r="A26" s="121" t="s">
        <v>149</v>
      </c>
      <c r="B26" s="121" t="s">
        <v>328</v>
      </c>
      <c r="C26" s="121" t="s">
        <v>368</v>
      </c>
      <c r="D26" s="121"/>
    </row>
    <row r="27" spans="1:4" x14ac:dyDescent="0.35">
      <c r="A27" s="121" t="s">
        <v>330</v>
      </c>
      <c r="B27" s="121" t="s">
        <v>329</v>
      </c>
      <c r="C27" s="121" t="s">
        <v>333</v>
      </c>
      <c r="D27" s="121"/>
    </row>
    <row r="28" spans="1:4" x14ac:dyDescent="0.35">
      <c r="A28" s="121" t="s">
        <v>331</v>
      </c>
      <c r="B28" s="121" t="s">
        <v>332</v>
      </c>
      <c r="C28" s="121" t="s">
        <v>334</v>
      </c>
      <c r="D28" s="121"/>
    </row>
    <row r="29" spans="1:4" x14ac:dyDescent="0.35">
      <c r="A29" s="121" t="s">
        <v>103</v>
      </c>
      <c r="B29" s="121" t="s">
        <v>335</v>
      </c>
      <c r="C29" s="121" t="s">
        <v>369</v>
      </c>
      <c r="D29" s="121"/>
    </row>
    <row r="30" spans="1:4" x14ac:dyDescent="0.35">
      <c r="A30" s="121" t="s">
        <v>104</v>
      </c>
      <c r="B30" s="121" t="s">
        <v>336</v>
      </c>
      <c r="C30" s="121" t="s">
        <v>370</v>
      </c>
      <c r="D30" s="121"/>
    </row>
    <row r="31" spans="1:4" x14ac:dyDescent="0.35">
      <c r="A31" s="121" t="s">
        <v>152</v>
      </c>
      <c r="B31" s="121" t="s">
        <v>337</v>
      </c>
      <c r="C31" s="121" t="s">
        <v>371</v>
      </c>
      <c r="D31" s="121"/>
    </row>
    <row r="32" spans="1:4" x14ac:dyDescent="0.35">
      <c r="A32" s="121" t="s">
        <v>153</v>
      </c>
      <c r="B32" s="121" t="s">
        <v>338</v>
      </c>
      <c r="C32" s="121" t="s">
        <v>372</v>
      </c>
      <c r="D32" s="121"/>
    </row>
    <row r="33" spans="1:4" x14ac:dyDescent="0.35">
      <c r="A33" s="121" t="s">
        <v>154</v>
      </c>
      <c r="B33" s="122" t="s">
        <v>339</v>
      </c>
      <c r="C33" s="121" t="s">
        <v>373</v>
      </c>
      <c r="D33" s="122"/>
    </row>
    <row r="34" spans="1:4" x14ac:dyDescent="0.35">
      <c r="A34" s="121" t="s">
        <v>342</v>
      </c>
      <c r="B34" s="122" t="s">
        <v>340</v>
      </c>
      <c r="C34" s="121" t="s">
        <v>343</v>
      </c>
      <c r="D34" s="122"/>
    </row>
    <row r="35" spans="1:4" x14ac:dyDescent="0.35">
      <c r="A35" s="121" t="s">
        <v>344</v>
      </c>
      <c r="B35" s="122" t="s">
        <v>345</v>
      </c>
      <c r="C35" s="121" t="s">
        <v>346</v>
      </c>
      <c r="D35" s="122"/>
    </row>
    <row r="36" spans="1:4" x14ac:dyDescent="0.35">
      <c r="A36" s="121"/>
      <c r="B36" s="121"/>
      <c r="C36" s="121"/>
      <c r="D36" s="121"/>
    </row>
    <row r="41" spans="1:4" ht="16" thickBot="1" x14ac:dyDescent="0.45">
      <c r="A41" s="164" t="s">
        <v>220</v>
      </c>
      <c r="B41" s="164"/>
    </row>
    <row r="42" spans="1:4" ht="14.5" thickBot="1" x14ac:dyDescent="0.4">
      <c r="A42" s="123" t="s">
        <v>221</v>
      </c>
      <c r="B42" s="124" t="s">
        <v>213</v>
      </c>
    </row>
    <row r="43" spans="1:4" x14ac:dyDescent="0.35">
      <c r="A43" s="125" t="s">
        <v>214</v>
      </c>
      <c r="B43" s="126" t="s">
        <v>215</v>
      </c>
    </row>
    <row r="44" spans="1:4" x14ac:dyDescent="0.35">
      <c r="A44" s="127">
        <v>0</v>
      </c>
      <c r="B44" s="128" t="s">
        <v>216</v>
      </c>
    </row>
    <row r="45" spans="1:4" x14ac:dyDescent="0.35">
      <c r="A45" s="125" t="s">
        <v>217</v>
      </c>
      <c r="B45" s="126" t="s">
        <v>218</v>
      </c>
    </row>
    <row r="46" spans="1:4" ht="14.5" thickBot="1" x14ac:dyDescent="0.4">
      <c r="A46" s="129" t="s">
        <v>131</v>
      </c>
      <c r="B46" s="130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4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305</v>
      </c>
      <c r="D2" s="85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65" t="s">
        <v>78</v>
      </c>
      <c r="C4" s="166"/>
      <c r="D4" s="166"/>
      <c r="E4" s="167"/>
      <c r="F4" s="165" t="s">
        <v>79</v>
      </c>
      <c r="G4" s="166"/>
      <c r="H4" s="166"/>
      <c r="I4" s="166"/>
    </row>
    <row r="5" spans="1:9" ht="22" customHeight="1" thickBot="1" x14ac:dyDescent="0.4">
      <c r="A5" s="45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404</v>
      </c>
      <c r="B7" s="138">
        <v>381840</v>
      </c>
      <c r="C7" s="138">
        <v>141891</v>
      </c>
      <c r="D7" s="138">
        <v>73</v>
      </c>
      <c r="E7" s="138">
        <v>27</v>
      </c>
      <c r="F7" s="138">
        <v>55355</v>
      </c>
      <c r="G7" s="138">
        <v>37307</v>
      </c>
      <c r="H7" s="138">
        <v>60</v>
      </c>
      <c r="I7" s="159">
        <v>40</v>
      </c>
    </row>
    <row r="8" spans="1:9" ht="22" customHeight="1" x14ac:dyDescent="0.35">
      <c r="A8" s="95" t="s">
        <v>405</v>
      </c>
      <c r="B8" s="161">
        <v>51435</v>
      </c>
      <c r="C8" s="161">
        <v>19900</v>
      </c>
      <c r="D8" s="161">
        <v>72</v>
      </c>
      <c r="E8" s="161">
        <v>28</v>
      </c>
      <c r="F8" s="161">
        <v>6185</v>
      </c>
      <c r="G8" s="161">
        <v>4199</v>
      </c>
      <c r="H8" s="161">
        <v>60</v>
      </c>
      <c r="I8" s="160">
        <v>40</v>
      </c>
    </row>
    <row r="9" spans="1:9" ht="22" customHeight="1" x14ac:dyDescent="0.35">
      <c r="A9" s="16" t="s">
        <v>406</v>
      </c>
      <c r="B9" s="138">
        <v>35044</v>
      </c>
      <c r="C9" s="138">
        <v>16123</v>
      </c>
      <c r="D9" s="138">
        <v>68</v>
      </c>
      <c r="E9" s="138">
        <v>32</v>
      </c>
      <c r="F9" s="138">
        <v>6944</v>
      </c>
      <c r="G9" s="138">
        <v>5020</v>
      </c>
      <c r="H9" s="138">
        <v>58</v>
      </c>
      <c r="I9" s="159">
        <v>42</v>
      </c>
    </row>
    <row r="10" spans="1:9" ht="22" customHeight="1" x14ac:dyDescent="0.35">
      <c r="A10" s="95" t="s">
        <v>407</v>
      </c>
      <c r="B10" s="161">
        <v>125292</v>
      </c>
      <c r="C10" s="161">
        <v>44953</v>
      </c>
      <c r="D10" s="161">
        <v>74</v>
      </c>
      <c r="E10" s="161">
        <v>26</v>
      </c>
      <c r="F10" s="161">
        <v>18565</v>
      </c>
      <c r="G10" s="161">
        <v>13367</v>
      </c>
      <c r="H10" s="161">
        <v>58</v>
      </c>
      <c r="I10" s="160">
        <v>42</v>
      </c>
    </row>
    <row r="11" spans="1:9" ht="22" customHeight="1" x14ac:dyDescent="0.35">
      <c r="A11" s="16" t="s">
        <v>408</v>
      </c>
      <c r="B11" s="138">
        <v>189946</v>
      </c>
      <c r="C11" s="138">
        <v>78735</v>
      </c>
      <c r="D11" s="138">
        <v>71</v>
      </c>
      <c r="E11" s="138">
        <v>29</v>
      </c>
      <c r="F11" s="138">
        <v>26728</v>
      </c>
      <c r="G11" s="138">
        <v>18983</v>
      </c>
      <c r="H11" s="138">
        <v>58</v>
      </c>
      <c r="I11" s="159">
        <v>42</v>
      </c>
    </row>
    <row r="12" spans="1:9" ht="22" customHeight="1" x14ac:dyDescent="0.35">
      <c r="A12" s="95" t="s">
        <v>409</v>
      </c>
      <c r="B12" s="161">
        <v>39669</v>
      </c>
      <c r="C12" s="161">
        <v>16620</v>
      </c>
      <c r="D12" s="161">
        <v>70</v>
      </c>
      <c r="E12" s="161">
        <v>30</v>
      </c>
      <c r="F12" s="161">
        <v>5826</v>
      </c>
      <c r="G12" s="161">
        <v>3696</v>
      </c>
      <c r="H12" s="161">
        <v>61</v>
      </c>
      <c r="I12" s="160">
        <v>39</v>
      </c>
    </row>
    <row r="13" spans="1:9" ht="22" customHeight="1" x14ac:dyDescent="0.35">
      <c r="A13" s="16" t="s">
        <v>410</v>
      </c>
      <c r="B13" s="138">
        <v>119741</v>
      </c>
      <c r="C13" s="138">
        <v>49983</v>
      </c>
      <c r="D13" s="138">
        <v>71</v>
      </c>
      <c r="E13" s="138">
        <v>29</v>
      </c>
      <c r="F13" s="138">
        <v>20852</v>
      </c>
      <c r="G13" s="138">
        <v>14711</v>
      </c>
      <c r="H13" s="138">
        <v>59</v>
      </c>
      <c r="I13" s="159">
        <v>41</v>
      </c>
    </row>
    <row r="14" spans="1:9" ht="22" customHeight="1" x14ac:dyDescent="0.35">
      <c r="A14" s="95" t="s">
        <v>411</v>
      </c>
      <c r="B14" s="161">
        <v>50569</v>
      </c>
      <c r="C14" s="161">
        <v>20299</v>
      </c>
      <c r="D14" s="161">
        <v>71</v>
      </c>
      <c r="E14" s="161">
        <v>29</v>
      </c>
      <c r="F14" s="161">
        <v>8237</v>
      </c>
      <c r="G14" s="161">
        <v>5041</v>
      </c>
      <c r="H14" s="161">
        <v>62</v>
      </c>
      <c r="I14" s="160">
        <v>38</v>
      </c>
    </row>
    <row r="15" spans="1:9" ht="22" customHeight="1" thickBot="1" x14ac:dyDescent="0.4">
      <c r="A15" s="16" t="s">
        <v>412</v>
      </c>
      <c r="B15" s="138">
        <v>31479</v>
      </c>
      <c r="C15" s="138">
        <v>8619</v>
      </c>
      <c r="D15" s="138">
        <v>79</v>
      </c>
      <c r="E15" s="138">
        <v>21</v>
      </c>
      <c r="F15" s="138">
        <v>4168</v>
      </c>
      <c r="G15" s="138">
        <v>3003</v>
      </c>
      <c r="H15" s="138">
        <v>58</v>
      </c>
      <c r="I15" s="159">
        <v>42</v>
      </c>
    </row>
    <row r="16" spans="1:9" ht="22" customHeight="1" x14ac:dyDescent="0.35">
      <c r="A16" s="27" t="s">
        <v>21</v>
      </c>
      <c r="B16" s="88">
        <v>1025014</v>
      </c>
      <c r="C16" s="88">
        <v>397121</v>
      </c>
      <c r="D16" s="89">
        <v>72</v>
      </c>
      <c r="E16" s="89">
        <v>28</v>
      </c>
      <c r="F16" s="88">
        <v>152861</v>
      </c>
      <c r="G16" s="89">
        <v>105328</v>
      </c>
      <c r="H16" s="89">
        <v>59</v>
      </c>
      <c r="I16" s="89">
        <v>41</v>
      </c>
    </row>
    <row r="17" spans="1:9" ht="22" customHeight="1" thickBot="1" x14ac:dyDescent="0.4">
      <c r="A17" s="90" t="s">
        <v>22</v>
      </c>
      <c r="B17" s="91">
        <v>35458273</v>
      </c>
      <c r="C17" s="91">
        <v>14891871</v>
      </c>
      <c r="D17" s="92">
        <v>70</v>
      </c>
      <c r="E17" s="92">
        <v>30</v>
      </c>
      <c r="F17" s="91">
        <v>5049846</v>
      </c>
      <c r="G17" s="92">
        <v>3331584</v>
      </c>
      <c r="H17" s="92">
        <v>60</v>
      </c>
      <c r="I17" s="92">
        <v>40</v>
      </c>
    </row>
    <row r="18" spans="1:9" ht="15.5" x14ac:dyDescent="0.4">
      <c r="A18" s="4"/>
    </row>
    <row r="19" spans="1:9" x14ac:dyDescent="0.35">
      <c r="A19" s="2" t="s">
        <v>80</v>
      </c>
    </row>
    <row r="20" spans="1:9" ht="15.5" x14ac:dyDescent="0.4">
      <c r="A20" s="4"/>
    </row>
    <row r="21" spans="1:9" x14ac:dyDescent="0.35">
      <c r="A21" s="2" t="s">
        <v>227</v>
      </c>
    </row>
    <row r="22" spans="1:9" ht="15.5" x14ac:dyDescent="0.4">
      <c r="A22" s="4"/>
    </row>
    <row r="23" spans="1:9" ht="15.5" x14ac:dyDescent="0.35">
      <c r="A23" s="5" t="s">
        <v>23</v>
      </c>
    </row>
    <row r="24" spans="1:9" x14ac:dyDescent="0.35">
      <c r="A24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306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642</v>
      </c>
      <c r="D5" s="36">
        <v>1239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34.130781499202548</v>
      </c>
      <c r="D6" s="63">
        <f>D5/SUM(C5:D5)*100</f>
        <v>65.869218500797444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270</v>
      </c>
      <c r="B10" s="2"/>
    </row>
    <row r="11" spans="1:4" x14ac:dyDescent="0.35">
      <c r="A11" s="2" t="s">
        <v>265</v>
      </c>
      <c r="B11" s="2"/>
    </row>
    <row r="12" spans="1:4" x14ac:dyDescent="0.35">
      <c r="A12" s="2"/>
      <c r="B12" s="2"/>
    </row>
    <row r="13" spans="1:4" x14ac:dyDescent="0.35">
      <c r="A13" s="2" t="s">
        <v>266</v>
      </c>
      <c r="B13" s="2"/>
    </row>
    <row r="14" spans="1:4" x14ac:dyDescent="0.35">
      <c r="A14" s="2" t="s">
        <v>267</v>
      </c>
      <c r="B14" s="2"/>
    </row>
    <row r="15" spans="1:4" x14ac:dyDescent="0.35">
      <c r="A15" s="2"/>
      <c r="B15" s="2"/>
    </row>
    <row r="16" spans="1:4" x14ac:dyDescent="0.35">
      <c r="A16" s="2" t="s">
        <v>268</v>
      </c>
      <c r="B16" s="2"/>
    </row>
    <row r="17" spans="1:2" x14ac:dyDescent="0.35">
      <c r="A17" s="2" t="s">
        <v>269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307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65" t="s">
        <v>21</v>
      </c>
      <c r="C4" s="166"/>
      <c r="D4" s="166"/>
      <c r="E4" s="167"/>
      <c r="F4" s="165" t="s">
        <v>22</v>
      </c>
      <c r="G4" s="166"/>
      <c r="H4" s="166"/>
      <c r="I4" s="166"/>
    </row>
    <row r="5" spans="1:9" s="6" customFormat="1" ht="22" customHeight="1" thickBot="1" x14ac:dyDescent="0.4">
      <c r="A5" s="13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1">
        <v>2471</v>
      </c>
      <c r="C7" s="151">
        <v>3140</v>
      </c>
      <c r="D7" s="144">
        <v>44</v>
      </c>
      <c r="E7" s="144">
        <v>56</v>
      </c>
      <c r="F7" s="151">
        <v>77446</v>
      </c>
      <c r="G7" s="151">
        <v>101911</v>
      </c>
      <c r="H7" s="144">
        <v>43</v>
      </c>
      <c r="I7" s="144">
        <v>57</v>
      </c>
    </row>
    <row r="8" spans="1:9" s="6" customFormat="1" ht="22" customHeight="1" x14ac:dyDescent="0.35">
      <c r="A8" s="17">
        <v>2003</v>
      </c>
      <c r="B8" s="152">
        <v>2816</v>
      </c>
      <c r="C8" s="152">
        <v>3591</v>
      </c>
      <c r="D8" s="146">
        <v>44</v>
      </c>
      <c r="E8" s="146">
        <v>56</v>
      </c>
      <c r="F8" s="152">
        <v>91795</v>
      </c>
      <c r="G8" s="153">
        <v>123061</v>
      </c>
      <c r="H8" s="146">
        <v>43</v>
      </c>
      <c r="I8" s="146">
        <v>57</v>
      </c>
    </row>
    <row r="9" spans="1:9" s="6" customFormat="1" ht="22" customHeight="1" x14ac:dyDescent="0.35">
      <c r="A9" s="49">
        <v>2004</v>
      </c>
      <c r="B9" s="154">
        <v>3108</v>
      </c>
      <c r="C9" s="154">
        <v>4074</v>
      </c>
      <c r="D9" s="155">
        <v>43</v>
      </c>
      <c r="E9" s="155">
        <v>57</v>
      </c>
      <c r="F9" s="154">
        <v>100090</v>
      </c>
      <c r="G9" s="154">
        <v>130603</v>
      </c>
      <c r="H9" s="155">
        <v>43</v>
      </c>
      <c r="I9" s="155">
        <v>57</v>
      </c>
    </row>
    <row r="10" spans="1:9" s="6" customFormat="1" ht="22" customHeight="1" x14ac:dyDescent="0.35">
      <c r="A10" s="17">
        <v>2005</v>
      </c>
      <c r="B10" s="152">
        <v>3305</v>
      </c>
      <c r="C10" s="152">
        <v>4132</v>
      </c>
      <c r="D10" s="146">
        <v>44</v>
      </c>
      <c r="E10" s="146">
        <v>56</v>
      </c>
      <c r="F10" s="152">
        <v>104791</v>
      </c>
      <c r="G10" s="153">
        <v>126869</v>
      </c>
      <c r="H10" s="146">
        <v>45</v>
      </c>
      <c r="I10" s="146">
        <v>55</v>
      </c>
    </row>
    <row r="11" spans="1:9" s="6" customFormat="1" ht="22" customHeight="1" x14ac:dyDescent="0.35">
      <c r="A11" s="49">
        <v>2006</v>
      </c>
      <c r="B11" s="154">
        <v>2932</v>
      </c>
      <c r="C11" s="154">
        <v>3532</v>
      </c>
      <c r="D11" s="155">
        <v>45</v>
      </c>
      <c r="E11" s="155">
        <v>55</v>
      </c>
      <c r="F11" s="154">
        <v>92667</v>
      </c>
      <c r="G11" s="154">
        <v>109738</v>
      </c>
      <c r="H11" s="155">
        <v>46</v>
      </c>
      <c r="I11" s="155">
        <v>54</v>
      </c>
    </row>
    <row r="12" spans="1:9" s="6" customFormat="1" ht="22" customHeight="1" x14ac:dyDescent="0.35">
      <c r="A12" s="17">
        <v>2007</v>
      </c>
      <c r="B12" s="152">
        <v>2454</v>
      </c>
      <c r="C12" s="152">
        <v>2813</v>
      </c>
      <c r="D12" s="146">
        <v>47</v>
      </c>
      <c r="E12" s="146">
        <v>53</v>
      </c>
      <c r="F12" s="152">
        <v>75553</v>
      </c>
      <c r="G12" s="153">
        <v>85851</v>
      </c>
      <c r="H12" s="146">
        <v>47</v>
      </c>
      <c r="I12" s="146">
        <v>53</v>
      </c>
    </row>
    <row r="13" spans="1:9" s="6" customFormat="1" ht="22" customHeight="1" x14ac:dyDescent="0.35">
      <c r="A13" s="49">
        <v>2008</v>
      </c>
      <c r="B13" s="154">
        <v>2184</v>
      </c>
      <c r="C13" s="154">
        <v>2475</v>
      </c>
      <c r="D13" s="155">
        <v>47</v>
      </c>
      <c r="E13" s="155">
        <v>53</v>
      </c>
      <c r="F13" s="154">
        <v>65481</v>
      </c>
      <c r="G13" s="154">
        <v>75829</v>
      </c>
      <c r="H13" s="155">
        <v>46</v>
      </c>
      <c r="I13" s="155">
        <v>54</v>
      </c>
    </row>
    <row r="14" spans="1:9" s="6" customFormat="1" ht="22" customHeight="1" x14ac:dyDescent="0.35">
      <c r="A14" s="17">
        <v>2009</v>
      </c>
      <c r="B14" s="152">
        <v>3111</v>
      </c>
      <c r="C14" s="152">
        <v>4649</v>
      </c>
      <c r="D14" s="146">
        <v>40</v>
      </c>
      <c r="E14" s="146">
        <v>60</v>
      </c>
      <c r="F14" s="152">
        <v>92395</v>
      </c>
      <c r="G14" s="153">
        <v>129836</v>
      </c>
      <c r="H14" s="146">
        <v>42</v>
      </c>
      <c r="I14" s="146">
        <v>58</v>
      </c>
    </row>
    <row r="15" spans="1:9" s="6" customFormat="1" ht="22" customHeight="1" x14ac:dyDescent="0.35">
      <c r="A15" s="49">
        <v>2010</v>
      </c>
      <c r="B15" s="154">
        <v>3244</v>
      </c>
      <c r="C15" s="154">
        <v>4179</v>
      </c>
      <c r="D15" s="155">
        <v>44</v>
      </c>
      <c r="E15" s="155">
        <v>56</v>
      </c>
      <c r="F15" s="154">
        <v>96667</v>
      </c>
      <c r="G15" s="154">
        <v>120006</v>
      </c>
      <c r="H15" s="155">
        <v>45</v>
      </c>
      <c r="I15" s="155">
        <v>55</v>
      </c>
    </row>
    <row r="16" spans="1:9" s="6" customFormat="1" ht="22" customHeight="1" x14ac:dyDescent="0.35">
      <c r="A16" s="17">
        <v>2011</v>
      </c>
      <c r="B16" s="152">
        <v>3105</v>
      </c>
      <c r="C16" s="152">
        <v>3396</v>
      </c>
      <c r="D16" s="146">
        <v>48</v>
      </c>
      <c r="E16" s="146">
        <v>52</v>
      </c>
      <c r="F16" s="152">
        <v>91771</v>
      </c>
      <c r="G16" s="153">
        <v>102203</v>
      </c>
      <c r="H16" s="146">
        <v>47</v>
      </c>
      <c r="I16" s="146">
        <v>53</v>
      </c>
    </row>
    <row r="17" spans="1:9" s="6" customFormat="1" ht="22" customHeight="1" x14ac:dyDescent="0.35">
      <c r="A17" s="49">
        <v>2012</v>
      </c>
      <c r="B17" s="154">
        <v>3135</v>
      </c>
      <c r="C17" s="154">
        <v>3753</v>
      </c>
      <c r="D17" s="155">
        <v>46</v>
      </c>
      <c r="E17" s="155">
        <v>54</v>
      </c>
      <c r="F17" s="154">
        <v>91289</v>
      </c>
      <c r="G17" s="154">
        <v>108820</v>
      </c>
      <c r="H17" s="155">
        <v>46</v>
      </c>
      <c r="I17" s="155">
        <v>54</v>
      </c>
    </row>
    <row r="18" spans="1:9" s="6" customFormat="1" ht="22" customHeight="1" x14ac:dyDescent="0.35">
      <c r="A18" s="17">
        <v>2013</v>
      </c>
      <c r="B18" s="152">
        <v>3073</v>
      </c>
      <c r="C18" s="152">
        <v>3789</v>
      </c>
      <c r="D18" s="146">
        <v>45</v>
      </c>
      <c r="E18" s="146">
        <v>55</v>
      </c>
      <c r="F18" s="152">
        <v>90459</v>
      </c>
      <c r="G18" s="153">
        <v>112060</v>
      </c>
      <c r="H18" s="146">
        <v>45</v>
      </c>
      <c r="I18" s="146">
        <v>55</v>
      </c>
    </row>
    <row r="19" spans="1:9" s="6" customFormat="1" ht="22" customHeight="1" x14ac:dyDescent="0.35">
      <c r="A19" s="49">
        <v>2014</v>
      </c>
      <c r="B19" s="154">
        <v>3016</v>
      </c>
      <c r="C19" s="154">
        <v>3697</v>
      </c>
      <c r="D19" s="155">
        <v>45</v>
      </c>
      <c r="E19" s="155">
        <v>55</v>
      </c>
      <c r="F19" s="154">
        <v>85825</v>
      </c>
      <c r="G19" s="154">
        <v>106608</v>
      </c>
      <c r="H19" s="155">
        <v>45</v>
      </c>
      <c r="I19" s="155">
        <v>55</v>
      </c>
    </row>
    <row r="20" spans="1:9" s="6" customFormat="1" ht="22" customHeight="1" x14ac:dyDescent="0.35">
      <c r="A20" s="17">
        <v>2015</v>
      </c>
      <c r="B20" s="152">
        <v>2865</v>
      </c>
      <c r="C20" s="152">
        <v>3628</v>
      </c>
      <c r="D20" s="146">
        <v>44</v>
      </c>
      <c r="E20" s="146">
        <v>56</v>
      </c>
      <c r="F20" s="152">
        <v>82547</v>
      </c>
      <c r="G20" s="153">
        <v>103961</v>
      </c>
      <c r="H20" s="146">
        <v>44</v>
      </c>
      <c r="I20" s="146">
        <v>56</v>
      </c>
    </row>
    <row r="21" spans="1:9" s="6" customFormat="1" ht="22" customHeight="1" x14ac:dyDescent="0.35">
      <c r="A21" s="49">
        <v>2016</v>
      </c>
      <c r="B21" s="154">
        <v>3045</v>
      </c>
      <c r="C21" s="154">
        <v>3746</v>
      </c>
      <c r="D21" s="155">
        <v>45</v>
      </c>
      <c r="E21" s="155">
        <v>55</v>
      </c>
      <c r="F21" s="154">
        <v>80847</v>
      </c>
      <c r="G21" s="154">
        <v>102903</v>
      </c>
      <c r="H21" s="155">
        <v>44</v>
      </c>
      <c r="I21" s="155">
        <v>56</v>
      </c>
    </row>
    <row r="22" spans="1:9" s="6" customFormat="1" ht="22" customHeight="1" x14ac:dyDescent="0.35">
      <c r="A22" s="17">
        <v>2017</v>
      </c>
      <c r="B22" s="152">
        <v>3036</v>
      </c>
      <c r="C22" s="152">
        <v>3509</v>
      </c>
      <c r="D22" s="146">
        <v>46</v>
      </c>
      <c r="E22" s="146">
        <v>54</v>
      </c>
      <c r="F22" s="152">
        <v>84611</v>
      </c>
      <c r="G22" s="153">
        <v>102301</v>
      </c>
      <c r="H22" s="146">
        <v>45</v>
      </c>
      <c r="I22" s="146">
        <v>55</v>
      </c>
    </row>
    <row r="23" spans="1:9" s="6" customFormat="1" ht="22" customHeight="1" x14ac:dyDescent="0.35">
      <c r="A23" s="49">
        <v>2018</v>
      </c>
      <c r="B23" s="154">
        <v>2888</v>
      </c>
      <c r="C23" s="154">
        <v>3133</v>
      </c>
      <c r="D23" s="155">
        <v>48</v>
      </c>
      <c r="E23" s="155">
        <v>52</v>
      </c>
      <c r="F23" s="154">
        <v>85578</v>
      </c>
      <c r="G23" s="154">
        <v>95144</v>
      </c>
      <c r="H23" s="155">
        <v>47</v>
      </c>
      <c r="I23" s="155">
        <v>53</v>
      </c>
    </row>
    <row r="24" spans="1:9" s="6" customFormat="1" ht="22" customHeight="1" x14ac:dyDescent="0.35">
      <c r="A24" s="17">
        <v>2019</v>
      </c>
      <c r="B24" s="152">
        <v>2824</v>
      </c>
      <c r="C24" s="152">
        <v>3238</v>
      </c>
      <c r="D24" s="146">
        <v>47</v>
      </c>
      <c r="E24" s="146">
        <v>53</v>
      </c>
      <c r="F24" s="152">
        <v>85665</v>
      </c>
      <c r="G24" s="153">
        <v>95632</v>
      </c>
      <c r="H24" s="146">
        <v>47</v>
      </c>
      <c r="I24" s="146">
        <v>53</v>
      </c>
    </row>
    <row r="25" spans="1:9" s="6" customFormat="1" ht="22" customHeight="1" x14ac:dyDescent="0.35">
      <c r="A25" s="132">
        <v>2020</v>
      </c>
      <c r="B25" s="154">
        <v>3313</v>
      </c>
      <c r="C25" s="154">
        <v>4231</v>
      </c>
      <c r="D25" s="155">
        <v>44</v>
      </c>
      <c r="E25" s="155">
        <v>56</v>
      </c>
      <c r="F25" s="154">
        <v>111721</v>
      </c>
      <c r="G25" s="154">
        <v>132209</v>
      </c>
      <c r="H25" s="155">
        <v>46</v>
      </c>
      <c r="I25" s="155">
        <v>54</v>
      </c>
    </row>
    <row r="26" spans="1:9" s="6" customFormat="1" ht="22" customHeight="1" thickBot="1" x14ac:dyDescent="0.4">
      <c r="A26" s="48">
        <v>2021</v>
      </c>
      <c r="B26" s="62">
        <v>2617.75</v>
      </c>
      <c r="C26" s="62">
        <v>3095.9166666666665</v>
      </c>
      <c r="D26" s="63">
        <v>45.815588355405175</v>
      </c>
      <c r="E26" s="63">
        <v>54.184411644594832</v>
      </c>
      <c r="F26" s="62">
        <v>89090.75</v>
      </c>
      <c r="G26" s="63">
        <v>103878.25</v>
      </c>
      <c r="H26" s="63">
        <v>46.16842601661407</v>
      </c>
      <c r="I26" s="63"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308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65" t="s">
        <v>83</v>
      </c>
      <c r="C4" s="166"/>
      <c r="D4" s="166"/>
      <c r="E4" s="167"/>
      <c r="F4" s="165" t="s">
        <v>84</v>
      </c>
      <c r="G4" s="166"/>
      <c r="H4" s="166"/>
      <c r="I4" s="166"/>
    </row>
    <row r="5" spans="1:9" s="6" customFormat="1" ht="22" customHeight="1" thickBot="1" x14ac:dyDescent="0.4">
      <c r="A5" s="13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287.16666666666669</v>
      </c>
      <c r="C7" s="69">
        <v>186.91666666666666</v>
      </c>
      <c r="D7" s="69">
        <v>60.573035682896816</v>
      </c>
      <c r="E7" s="69">
        <v>39.426964317103177</v>
      </c>
      <c r="F7" s="69">
        <v>704.25</v>
      </c>
      <c r="G7" s="69">
        <v>429.33333333333331</v>
      </c>
      <c r="H7" s="69">
        <v>62.126001617290306</v>
      </c>
      <c r="I7" s="69">
        <v>37.873998382709694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3870</v>
      </c>
      <c r="C5" s="61">
        <f>B5/$B$26*100</f>
        <v>6.3076572024643864</v>
      </c>
    </row>
    <row r="6" spans="1:3" s="6" customFormat="1" ht="22" customHeight="1" x14ac:dyDescent="0.35">
      <c r="A6" s="17" t="s">
        <v>242</v>
      </c>
      <c r="B6" s="58">
        <v>2769</v>
      </c>
      <c r="C6" s="58">
        <f t="shared" ref="C6:C26" si="0">B6/$B$26*100</f>
        <v>4.5131531766469992</v>
      </c>
    </row>
    <row r="7" spans="1:3" s="6" customFormat="1" ht="22" customHeight="1" x14ac:dyDescent="0.35">
      <c r="A7" s="16" t="s">
        <v>237</v>
      </c>
      <c r="B7" s="61">
        <v>2468</v>
      </c>
      <c r="C7" s="61">
        <f t="shared" si="0"/>
        <v>4.0225576164553249</v>
      </c>
    </row>
    <row r="8" spans="1:3" s="6" customFormat="1" ht="22" customHeight="1" x14ac:dyDescent="0.35">
      <c r="A8" s="17" t="s">
        <v>247</v>
      </c>
      <c r="B8" s="58">
        <v>1963</v>
      </c>
      <c r="C8" s="58">
        <f t="shared" si="0"/>
        <v>3.1994653975290936</v>
      </c>
    </row>
    <row r="9" spans="1:3" s="6" customFormat="1" ht="22" customHeight="1" x14ac:dyDescent="0.35">
      <c r="A9" s="16" t="s">
        <v>239</v>
      </c>
      <c r="B9" s="61">
        <v>1909</v>
      </c>
      <c r="C9" s="61">
        <f t="shared" si="0"/>
        <v>3.1114515760993577</v>
      </c>
    </row>
    <row r="10" spans="1:3" s="6" customFormat="1" ht="22" customHeight="1" x14ac:dyDescent="0.35">
      <c r="A10" s="17" t="s">
        <v>238</v>
      </c>
      <c r="B10" s="58">
        <v>1683</v>
      </c>
      <c r="C10" s="58">
        <f t="shared" si="0"/>
        <v>2.7430974345600938</v>
      </c>
    </row>
    <row r="11" spans="1:3" s="6" customFormat="1" ht="22" customHeight="1" x14ac:dyDescent="0.35">
      <c r="A11" s="16" t="s">
        <v>240</v>
      </c>
      <c r="B11" s="61">
        <v>1679</v>
      </c>
      <c r="C11" s="61">
        <f t="shared" si="0"/>
        <v>2.7365778922319652</v>
      </c>
    </row>
    <row r="12" spans="1:3" s="6" customFormat="1" ht="22" customHeight="1" x14ac:dyDescent="0.35">
      <c r="A12" s="17" t="s">
        <v>245</v>
      </c>
      <c r="B12" s="58">
        <v>1635</v>
      </c>
      <c r="C12" s="58">
        <f t="shared" si="0"/>
        <v>2.664862926622551</v>
      </c>
    </row>
    <row r="13" spans="1:3" s="6" customFormat="1" ht="22" customHeight="1" x14ac:dyDescent="0.35">
      <c r="A13" s="16" t="s">
        <v>244</v>
      </c>
      <c r="B13" s="61">
        <v>1496</v>
      </c>
      <c r="C13" s="61">
        <f t="shared" si="0"/>
        <v>2.4383088307200835</v>
      </c>
    </row>
    <row r="14" spans="1:3" s="6" customFormat="1" ht="22" customHeight="1" x14ac:dyDescent="0.35">
      <c r="A14" s="17" t="s">
        <v>243</v>
      </c>
      <c r="B14" s="58">
        <v>1348</v>
      </c>
      <c r="C14" s="58">
        <f t="shared" si="0"/>
        <v>2.1970857645793265</v>
      </c>
    </row>
    <row r="15" spans="1:3" s="6" customFormat="1" ht="22" customHeight="1" x14ac:dyDescent="0.35">
      <c r="A15" s="16" t="s">
        <v>246</v>
      </c>
      <c r="B15" s="61">
        <v>1301</v>
      </c>
      <c r="C15" s="61">
        <f t="shared" si="0"/>
        <v>2.1204811422238157</v>
      </c>
    </row>
    <row r="16" spans="1:3" s="6" customFormat="1" ht="22" customHeight="1" x14ac:dyDescent="0.35">
      <c r="A16" s="17" t="s">
        <v>241</v>
      </c>
      <c r="B16" s="58">
        <v>1220</v>
      </c>
      <c r="C16" s="58">
        <f t="shared" si="0"/>
        <v>1.9884604100792125</v>
      </c>
    </row>
    <row r="17" spans="1:3" s="6" customFormat="1" ht="22" customHeight="1" x14ac:dyDescent="0.35">
      <c r="A17" s="16" t="s">
        <v>248</v>
      </c>
      <c r="B17" s="61">
        <v>1082</v>
      </c>
      <c r="C17" s="61">
        <f t="shared" si="0"/>
        <v>1.7635361997587768</v>
      </c>
    </row>
    <row r="18" spans="1:3" s="6" customFormat="1" ht="22" customHeight="1" x14ac:dyDescent="0.35">
      <c r="A18" s="17" t="s">
        <v>249</v>
      </c>
      <c r="B18" s="58">
        <v>1021</v>
      </c>
      <c r="C18" s="58">
        <f t="shared" si="0"/>
        <v>1.6641131792548163</v>
      </c>
    </row>
    <row r="19" spans="1:3" s="6" customFormat="1" ht="22" customHeight="1" x14ac:dyDescent="0.35">
      <c r="A19" s="16" t="s">
        <v>250</v>
      </c>
      <c r="B19" s="61">
        <v>979</v>
      </c>
      <c r="C19" s="61">
        <f t="shared" si="0"/>
        <v>1.5956579848094663</v>
      </c>
    </row>
    <row r="20" spans="1:3" s="6" customFormat="1" ht="22" customHeight="1" x14ac:dyDescent="0.35">
      <c r="A20" s="17" t="s">
        <v>252</v>
      </c>
      <c r="B20" s="58">
        <v>876</v>
      </c>
      <c r="C20" s="58">
        <f t="shared" si="0"/>
        <v>1.4277797698601558</v>
      </c>
    </row>
    <row r="21" spans="1:3" s="6" customFormat="1" ht="22" customHeight="1" x14ac:dyDescent="0.35">
      <c r="A21" s="16" t="s">
        <v>251</v>
      </c>
      <c r="B21" s="61">
        <v>797</v>
      </c>
      <c r="C21" s="61">
        <f t="shared" si="0"/>
        <v>1.2990188088796166</v>
      </c>
    </row>
    <row r="22" spans="1:3" s="6" customFormat="1" ht="22" customHeight="1" x14ac:dyDescent="0.35">
      <c r="A22" s="17" t="s">
        <v>263</v>
      </c>
      <c r="B22" s="58">
        <v>704</v>
      </c>
      <c r="C22" s="58">
        <f t="shared" si="0"/>
        <v>1.1474394497506275</v>
      </c>
    </row>
    <row r="23" spans="1:3" s="6" customFormat="1" ht="22" customHeight="1" x14ac:dyDescent="0.35">
      <c r="A23" s="16" t="s">
        <v>462</v>
      </c>
      <c r="B23" s="61">
        <v>607</v>
      </c>
      <c r="C23" s="61">
        <f t="shared" si="0"/>
        <v>0.9893405482935097</v>
      </c>
    </row>
    <row r="24" spans="1:3" s="6" customFormat="1" ht="22" customHeight="1" thickBot="1" x14ac:dyDescent="0.4">
      <c r="A24" s="17" t="s">
        <v>463</v>
      </c>
      <c r="B24" s="58">
        <v>606</v>
      </c>
      <c r="C24" s="58">
        <f t="shared" si="0"/>
        <v>0.98771066271147767</v>
      </c>
    </row>
    <row r="25" spans="1:3" s="6" customFormat="1" ht="22" customHeight="1" x14ac:dyDescent="0.35">
      <c r="A25" s="133" t="s">
        <v>91</v>
      </c>
      <c r="B25" s="88">
        <v>30013</v>
      </c>
      <c r="C25" s="88">
        <f t="shared" si="0"/>
        <v>48.91775597353066</v>
      </c>
    </row>
    <row r="26" spans="1:3" s="6" customFormat="1" ht="22" customHeight="1" thickBot="1" x14ac:dyDescent="0.4">
      <c r="A26" s="28" t="s">
        <v>222</v>
      </c>
      <c r="B26" s="93">
        <v>61354</v>
      </c>
      <c r="C26" s="93">
        <f t="shared" si="0"/>
        <v>100</v>
      </c>
    </row>
    <row r="27" spans="1:3" x14ac:dyDescent="0.35">
      <c r="A27" s="7"/>
    </row>
    <row r="28" spans="1:3" ht="15.5" x14ac:dyDescent="0.35">
      <c r="A28" s="162" t="s">
        <v>464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2029</v>
      </c>
      <c r="C5" s="61">
        <f>B5/$B$26*100</f>
        <v>3.1382435734834657</v>
      </c>
    </row>
    <row r="6" spans="1:3" s="6" customFormat="1" ht="22" customHeight="1" x14ac:dyDescent="0.35">
      <c r="A6" s="17" t="s">
        <v>260</v>
      </c>
      <c r="B6" s="58">
        <v>1822</v>
      </c>
      <c r="C6" s="58">
        <f t="shared" ref="C6:C26" si="0">B6/$B$26*100</f>
        <v>2.8180777678101894</v>
      </c>
    </row>
    <row r="7" spans="1:3" s="6" customFormat="1" ht="22" customHeight="1" x14ac:dyDescent="0.35">
      <c r="A7" s="16" t="s">
        <v>256</v>
      </c>
      <c r="B7" s="61">
        <v>1621</v>
      </c>
      <c r="C7" s="61">
        <f t="shared" si="0"/>
        <v>2.5071921304172982</v>
      </c>
    </row>
    <row r="8" spans="1:3" s="6" customFormat="1" ht="22" customHeight="1" x14ac:dyDescent="0.35">
      <c r="A8" s="17" t="s">
        <v>254</v>
      </c>
      <c r="B8" s="58">
        <v>1614</v>
      </c>
      <c r="C8" s="58">
        <f t="shared" si="0"/>
        <v>2.4963652674235162</v>
      </c>
    </row>
    <row r="9" spans="1:3" s="6" customFormat="1" ht="22" customHeight="1" x14ac:dyDescent="0.35">
      <c r="A9" s="16" t="s">
        <v>262</v>
      </c>
      <c r="B9" s="61">
        <v>1345</v>
      </c>
      <c r="C9" s="61">
        <f t="shared" si="0"/>
        <v>2.0803043895195965</v>
      </c>
    </row>
    <row r="10" spans="1:3" s="6" customFormat="1" ht="22" customHeight="1" x14ac:dyDescent="0.35">
      <c r="A10" s="17" t="s">
        <v>257</v>
      </c>
      <c r="B10" s="58">
        <v>1128</v>
      </c>
      <c r="C10" s="58">
        <f t="shared" si="0"/>
        <v>1.7446716367123458</v>
      </c>
    </row>
    <row r="11" spans="1:3" s="6" customFormat="1" ht="22" customHeight="1" x14ac:dyDescent="0.35">
      <c r="A11" s="16" t="s">
        <v>261</v>
      </c>
      <c r="B11" s="61">
        <v>1083</v>
      </c>
      <c r="C11" s="61">
        <f t="shared" si="0"/>
        <v>1.6750703746094595</v>
      </c>
    </row>
    <row r="12" spans="1:3" s="6" customFormat="1" ht="22" customHeight="1" x14ac:dyDescent="0.35">
      <c r="A12" s="17" t="s">
        <v>465</v>
      </c>
      <c r="B12" s="58">
        <v>1045</v>
      </c>
      <c r="C12" s="58">
        <f t="shared" si="0"/>
        <v>1.6162959755003556</v>
      </c>
    </row>
    <row r="13" spans="1:3" s="6" customFormat="1" ht="22" customHeight="1" x14ac:dyDescent="0.35">
      <c r="A13" s="16" t="s">
        <v>259</v>
      </c>
      <c r="B13" s="61">
        <v>998</v>
      </c>
      <c r="C13" s="61">
        <f t="shared" si="0"/>
        <v>1.5436013239706745</v>
      </c>
    </row>
    <row r="14" spans="1:3" s="6" customFormat="1" ht="22" customHeight="1" x14ac:dyDescent="0.35">
      <c r="A14" s="17" t="s">
        <v>244</v>
      </c>
      <c r="B14" s="58">
        <v>974</v>
      </c>
      <c r="C14" s="58">
        <f t="shared" si="0"/>
        <v>1.5064806508491353</v>
      </c>
    </row>
    <row r="15" spans="1:3" s="6" customFormat="1" ht="22" customHeight="1" x14ac:dyDescent="0.35">
      <c r="A15" s="16" t="s">
        <v>253</v>
      </c>
      <c r="B15" s="61">
        <v>971</v>
      </c>
      <c r="C15" s="61">
        <f t="shared" si="0"/>
        <v>1.5018405667089429</v>
      </c>
    </row>
    <row r="16" spans="1:3" s="6" customFormat="1" ht="22" customHeight="1" x14ac:dyDescent="0.35">
      <c r="A16" s="17" t="s">
        <v>258</v>
      </c>
      <c r="B16" s="58">
        <v>932</v>
      </c>
      <c r="C16" s="58">
        <f t="shared" si="0"/>
        <v>1.4415194728864416</v>
      </c>
    </row>
    <row r="17" spans="1:3" s="6" customFormat="1" ht="22" customHeight="1" x14ac:dyDescent="0.35">
      <c r="A17" s="16" t="s">
        <v>255</v>
      </c>
      <c r="B17" s="61">
        <v>914</v>
      </c>
      <c r="C17" s="61">
        <f t="shared" si="0"/>
        <v>1.413678968045287</v>
      </c>
    </row>
    <row r="18" spans="1:3" s="6" customFormat="1" ht="22" customHeight="1" x14ac:dyDescent="0.35">
      <c r="A18" s="17" t="s">
        <v>264</v>
      </c>
      <c r="B18" s="58">
        <v>905</v>
      </c>
      <c r="C18" s="58">
        <f t="shared" si="0"/>
        <v>1.39975871562471</v>
      </c>
    </row>
    <row r="19" spans="1:3" s="6" customFormat="1" ht="22" customHeight="1" x14ac:dyDescent="0.35">
      <c r="A19" s="16" t="s">
        <v>237</v>
      </c>
      <c r="B19" s="61">
        <v>817</v>
      </c>
      <c r="C19" s="61">
        <f t="shared" si="0"/>
        <v>1.2636495808457326</v>
      </c>
    </row>
    <row r="20" spans="1:3" s="6" customFormat="1" ht="22" customHeight="1" x14ac:dyDescent="0.35">
      <c r="A20" s="17" t="s">
        <v>239</v>
      </c>
      <c r="B20" s="58">
        <v>775</v>
      </c>
      <c r="C20" s="58">
        <f t="shared" si="0"/>
        <v>1.1986884028830389</v>
      </c>
    </row>
    <row r="21" spans="1:3" s="6" customFormat="1" ht="22" customHeight="1" x14ac:dyDescent="0.35">
      <c r="A21" s="16" t="s">
        <v>240</v>
      </c>
      <c r="B21" s="61">
        <v>738</v>
      </c>
      <c r="C21" s="61">
        <f t="shared" si="0"/>
        <v>1.1414606984873326</v>
      </c>
    </row>
    <row r="22" spans="1:3" s="6" customFormat="1" ht="22" customHeight="1" x14ac:dyDescent="0.35">
      <c r="A22" s="17" t="s">
        <v>466</v>
      </c>
      <c r="B22" s="58">
        <v>693</v>
      </c>
      <c r="C22" s="58">
        <f t="shared" si="0"/>
        <v>1.0718594363844465</v>
      </c>
    </row>
    <row r="23" spans="1:3" s="6" customFormat="1" ht="22" customHeight="1" x14ac:dyDescent="0.35">
      <c r="A23" s="16" t="s">
        <v>467</v>
      </c>
      <c r="B23" s="61">
        <v>686</v>
      </c>
      <c r="C23" s="61">
        <f t="shared" si="0"/>
        <v>1.0610325733906643</v>
      </c>
    </row>
    <row r="24" spans="1:3" s="6" customFormat="1" ht="22" customHeight="1" thickBot="1" x14ac:dyDescent="0.4">
      <c r="A24" s="17" t="s">
        <v>247</v>
      </c>
      <c r="B24" s="58">
        <v>638</v>
      </c>
      <c r="C24" s="58">
        <f t="shared" si="0"/>
        <v>0.98679122714758571</v>
      </c>
    </row>
    <row r="25" spans="1:3" s="6" customFormat="1" ht="22" customHeight="1" x14ac:dyDescent="0.35">
      <c r="A25" s="133" t="s">
        <v>91</v>
      </c>
      <c r="B25" s="88">
        <f>SUM(B5:B24)</f>
        <v>21728</v>
      </c>
      <c r="C25" s="88">
        <f t="shared" si="0"/>
        <v>33.606582732700218</v>
      </c>
    </row>
    <row r="26" spans="1:3" s="6" customFormat="1" ht="22" customHeight="1" thickBot="1" x14ac:dyDescent="0.4">
      <c r="A26" s="28" t="s">
        <v>222</v>
      </c>
      <c r="B26" s="93">
        <v>64654</v>
      </c>
      <c r="C26" s="93">
        <f t="shared" si="0"/>
        <v>100</v>
      </c>
    </row>
    <row r="28" spans="1:3" ht="15.5" x14ac:dyDescent="0.35">
      <c r="A28" s="162" t="s">
        <v>468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3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311</v>
      </c>
    </row>
    <row r="3" spans="1:7" ht="16" thickBot="1" x14ac:dyDescent="0.45">
      <c r="A3" s="4" t="s">
        <v>271</v>
      </c>
    </row>
    <row r="4" spans="1:7" s="6" customFormat="1" ht="22" customHeight="1" thickBot="1" x14ac:dyDescent="0.4">
      <c r="A4" s="15" t="s">
        <v>18</v>
      </c>
      <c r="B4" s="165" t="s">
        <v>95</v>
      </c>
      <c r="C4" s="167"/>
      <c r="D4" s="165" t="s">
        <v>96</v>
      </c>
      <c r="E4" s="167"/>
      <c r="F4" s="165" t="s">
        <v>97</v>
      </c>
      <c r="G4" s="166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404</v>
      </c>
      <c r="B6" s="138">
        <v>49.644543872731795</v>
      </c>
      <c r="C6" s="138">
        <v>52.683946698909288</v>
      </c>
      <c r="D6" s="138">
        <v>32032.730923292609</v>
      </c>
      <c r="E6" s="138">
        <v>70796.415252211329</v>
      </c>
      <c r="F6" s="138">
        <v>1100</v>
      </c>
      <c r="G6" s="138">
        <v>1642</v>
      </c>
    </row>
    <row r="7" spans="1:7" s="6" customFormat="1" ht="22" customHeight="1" x14ac:dyDescent="0.35">
      <c r="A7" s="95" t="s">
        <v>405</v>
      </c>
      <c r="B7" s="161">
        <v>53.265602322206092</v>
      </c>
      <c r="C7" s="161">
        <v>53.328137178487921</v>
      </c>
      <c r="D7" s="161">
        <v>25639.815924916744</v>
      </c>
      <c r="E7" s="161">
        <v>60809.881613563288</v>
      </c>
      <c r="F7" s="161">
        <v>917</v>
      </c>
      <c r="G7" s="161">
        <v>1293</v>
      </c>
    </row>
    <row r="8" spans="1:7" s="6" customFormat="1" ht="22" customHeight="1" x14ac:dyDescent="0.35">
      <c r="A8" s="16" t="s">
        <v>406</v>
      </c>
      <c r="B8" s="138">
        <v>60.489833641404815</v>
      </c>
      <c r="C8" s="138">
        <v>62.937879495562818</v>
      </c>
      <c r="D8" s="138">
        <v>35353.443086325438</v>
      </c>
      <c r="E8" s="138">
        <v>77688.510204081627</v>
      </c>
      <c r="F8" s="138">
        <v>1303.5</v>
      </c>
      <c r="G8" s="138">
        <v>1788</v>
      </c>
    </row>
    <row r="9" spans="1:7" s="6" customFormat="1" ht="22" customHeight="1" x14ac:dyDescent="0.35">
      <c r="A9" s="95" t="s">
        <v>407</v>
      </c>
      <c r="B9" s="161">
        <v>56.194522418632872</v>
      </c>
      <c r="C9" s="161">
        <v>57.26791061967289</v>
      </c>
      <c r="D9" s="161">
        <v>26193.309977048739</v>
      </c>
      <c r="E9" s="161">
        <v>55360.754625905065</v>
      </c>
      <c r="F9" s="161">
        <v>912</v>
      </c>
      <c r="G9" s="161">
        <v>1262.5</v>
      </c>
    </row>
    <row r="10" spans="1:7" s="6" customFormat="1" ht="22" customHeight="1" x14ac:dyDescent="0.35">
      <c r="A10" s="16" t="s">
        <v>408</v>
      </c>
      <c r="B10" s="138">
        <v>61.103573043871549</v>
      </c>
      <c r="C10" s="138">
        <v>63.483013711539371</v>
      </c>
      <c r="D10" s="138">
        <v>39078.568763878611</v>
      </c>
      <c r="E10" s="138">
        <v>163794.97699101907</v>
      </c>
      <c r="F10" s="138">
        <v>1249</v>
      </c>
      <c r="G10" s="138">
        <v>1904</v>
      </c>
    </row>
    <row r="11" spans="1:7" s="6" customFormat="1" ht="22" customHeight="1" x14ac:dyDescent="0.35">
      <c r="A11" s="95" t="s">
        <v>409</v>
      </c>
      <c r="B11" s="161">
        <v>53.678711362646936</v>
      </c>
      <c r="C11" s="161">
        <v>56.493921944977608</v>
      </c>
      <c r="D11" s="161">
        <v>28108.698702351987</v>
      </c>
      <c r="E11" s="161">
        <v>40423.205738014345</v>
      </c>
      <c r="F11" s="161">
        <v>890</v>
      </c>
      <c r="G11" s="161">
        <v>1167</v>
      </c>
    </row>
    <row r="12" spans="1:7" s="6" customFormat="1" ht="22" customHeight="1" x14ac:dyDescent="0.35">
      <c r="A12" s="16" t="s">
        <v>410</v>
      </c>
      <c r="B12" s="138">
        <v>61.072344061520937</v>
      </c>
      <c r="C12" s="138">
        <v>62.502693771999141</v>
      </c>
      <c r="D12" s="138">
        <v>43853.427305584701</v>
      </c>
      <c r="E12" s="138">
        <v>112253.87311803241</v>
      </c>
      <c r="F12" s="138">
        <v>1657</v>
      </c>
      <c r="G12" s="138">
        <v>2581</v>
      </c>
    </row>
    <row r="13" spans="1:7" s="6" customFormat="1" ht="22" customHeight="1" x14ac:dyDescent="0.35">
      <c r="A13" s="95" t="s">
        <v>411</v>
      </c>
      <c r="B13" s="161">
        <v>67.532706836189433</v>
      </c>
      <c r="C13" s="161">
        <v>69.117647058823522</v>
      </c>
      <c r="D13" s="161">
        <v>76425.695770804916</v>
      </c>
      <c r="E13" s="161">
        <v>111528.30702935632</v>
      </c>
      <c r="F13" s="161">
        <v>1974</v>
      </c>
      <c r="G13" s="161">
        <v>3696</v>
      </c>
    </row>
    <row r="14" spans="1:7" s="6" customFormat="1" ht="22" customHeight="1" thickBot="1" x14ac:dyDescent="0.4">
      <c r="A14" s="16" t="s">
        <v>412</v>
      </c>
      <c r="B14" s="138">
        <v>58.229678912351744</v>
      </c>
      <c r="C14" s="138">
        <v>60.715299460686914</v>
      </c>
      <c r="D14" s="138">
        <v>24305.171882762046</v>
      </c>
      <c r="E14" s="138">
        <v>35337.966339410938</v>
      </c>
      <c r="F14" s="138">
        <v>727</v>
      </c>
      <c r="G14" s="138">
        <v>964</v>
      </c>
    </row>
    <row r="15" spans="1:7" s="6" customFormat="1" ht="22" customHeight="1" x14ac:dyDescent="0.35">
      <c r="A15" s="27" t="s">
        <v>21</v>
      </c>
      <c r="B15" s="88">
        <v>55.938963829112808</v>
      </c>
      <c r="C15" s="88">
        <v>58.105878891098293</v>
      </c>
      <c r="D15" s="88">
        <v>36414.349246824386</v>
      </c>
      <c r="E15" s="88">
        <v>93476.350960653115</v>
      </c>
      <c r="F15" s="88">
        <v>1162</v>
      </c>
      <c r="G15" s="89">
        <v>1721.5</v>
      </c>
    </row>
    <row r="16" spans="1:7" s="6" customFormat="1" ht="22" customHeight="1" thickBot="1" x14ac:dyDescent="0.4">
      <c r="A16" s="90" t="s">
        <v>22</v>
      </c>
      <c r="B16" s="91">
        <v>61.56028271749561</v>
      </c>
      <c r="C16" s="91">
        <v>63.596257035119386</v>
      </c>
      <c r="D16" s="91">
        <v>44293.657051489179</v>
      </c>
      <c r="E16" s="91">
        <v>93823.434714490882</v>
      </c>
      <c r="F16" s="91">
        <v>1417</v>
      </c>
      <c r="G16" s="92">
        <v>2137</v>
      </c>
    </row>
    <row r="17" spans="1:1" ht="15.5" x14ac:dyDescent="0.4">
      <c r="A17" s="4"/>
    </row>
    <row r="18" spans="1:1" x14ac:dyDescent="0.35">
      <c r="A18" s="2" t="s">
        <v>312</v>
      </c>
    </row>
    <row r="19" spans="1:1" x14ac:dyDescent="0.35">
      <c r="A19" s="2"/>
    </row>
    <row r="20" spans="1:1" x14ac:dyDescent="0.35">
      <c r="A20" s="2" t="s">
        <v>94</v>
      </c>
    </row>
    <row r="21" spans="1:1" ht="15.5" x14ac:dyDescent="0.4">
      <c r="A21" s="4"/>
    </row>
    <row r="22" spans="1:1" ht="15.5" x14ac:dyDescent="0.35">
      <c r="A22" s="5" t="s">
        <v>23</v>
      </c>
    </row>
    <row r="23" spans="1:1" x14ac:dyDescent="0.35">
      <c r="A23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313</v>
      </c>
      <c r="G2" s="7"/>
      <c r="N2" s="3" t="s">
        <v>316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65" t="s">
        <v>90</v>
      </c>
      <c r="C4" s="167"/>
      <c r="D4" s="165" t="s">
        <v>102</v>
      </c>
      <c r="E4" s="166"/>
      <c r="N4" s="9"/>
      <c r="O4" s="165" t="s">
        <v>90</v>
      </c>
      <c r="P4" s="167"/>
      <c r="Q4" s="165" t="s">
        <v>102</v>
      </c>
      <c r="R4" s="166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17</v>
      </c>
      <c r="C6" s="36">
        <v>1</v>
      </c>
      <c r="D6" s="163" t="s">
        <v>474</v>
      </c>
      <c r="E6" s="163" t="s">
        <v>477</v>
      </c>
      <c r="N6" s="46" t="s">
        <v>99</v>
      </c>
      <c r="O6" s="36">
        <v>16</v>
      </c>
      <c r="P6" s="36">
        <v>3</v>
      </c>
      <c r="Q6" s="163" t="s">
        <v>474</v>
      </c>
      <c r="R6" s="163" t="s">
        <v>473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387</v>
      </c>
      <c r="E7" s="136" t="s">
        <v>388</v>
      </c>
      <c r="F7" s="135"/>
      <c r="N7" s="48" t="s">
        <v>22</v>
      </c>
      <c r="O7" s="62">
        <v>18</v>
      </c>
      <c r="P7" s="62">
        <v>2</v>
      </c>
      <c r="Q7" s="62" t="s">
        <v>393</v>
      </c>
      <c r="R7" s="137" t="s">
        <v>388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314</v>
      </c>
      <c r="H12" s="7"/>
      <c r="I12" s="7"/>
      <c r="J12" s="7"/>
      <c r="N12" s="3" t="s">
        <v>317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65" t="s">
        <v>90</v>
      </c>
      <c r="C14" s="167"/>
      <c r="D14" s="165" t="s">
        <v>102</v>
      </c>
      <c r="E14" s="166"/>
      <c r="N14" s="9"/>
      <c r="O14" s="165" t="s">
        <v>90</v>
      </c>
      <c r="P14" s="167"/>
      <c r="Q14" s="165" t="s">
        <v>102</v>
      </c>
      <c r="R14" s="166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31</v>
      </c>
      <c r="C16" s="36">
        <v>17</v>
      </c>
      <c r="D16" s="163" t="s">
        <v>472</v>
      </c>
      <c r="E16" s="163" t="s">
        <v>471</v>
      </c>
      <c r="N16" s="46" t="s">
        <v>99</v>
      </c>
      <c r="O16" s="36">
        <v>31</v>
      </c>
      <c r="P16" s="36">
        <v>18</v>
      </c>
      <c r="Q16" s="163" t="s">
        <v>472</v>
      </c>
      <c r="R16" s="163" t="s">
        <v>475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389</v>
      </c>
      <c r="E17" s="63" t="s">
        <v>390</v>
      </c>
      <c r="N17" s="48" t="s">
        <v>22</v>
      </c>
      <c r="O17" s="62">
        <v>31</v>
      </c>
      <c r="P17" s="62">
        <v>17</v>
      </c>
      <c r="Q17" s="62" t="s">
        <v>394</v>
      </c>
      <c r="R17" s="63" t="s">
        <v>390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315</v>
      </c>
      <c r="N22" s="3" t="s">
        <v>318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65" t="s">
        <v>90</v>
      </c>
      <c r="C24" s="167"/>
      <c r="D24" s="165" t="s">
        <v>102</v>
      </c>
      <c r="E24" s="166"/>
      <c r="H24" s="26"/>
      <c r="I24" s="26"/>
      <c r="J24" s="26"/>
      <c r="K24" s="26"/>
      <c r="N24" s="9"/>
      <c r="O24" s="165" t="s">
        <v>90</v>
      </c>
      <c r="P24" s="167"/>
      <c r="Q24" s="165" t="s">
        <v>102</v>
      </c>
      <c r="R24" s="166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10</v>
      </c>
      <c r="C26" s="36">
        <v>10</v>
      </c>
      <c r="D26" s="163" t="s">
        <v>470</v>
      </c>
      <c r="E26" s="163" t="s">
        <v>470</v>
      </c>
      <c r="N26" s="46" t="s">
        <v>99</v>
      </c>
      <c r="O26" s="36">
        <v>10</v>
      </c>
      <c r="P26" s="36">
        <v>10</v>
      </c>
      <c r="Q26" s="163" t="s">
        <v>470</v>
      </c>
      <c r="R26" s="163" t="s">
        <v>476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36" t="s">
        <v>391</v>
      </c>
      <c r="E27" s="137" t="s">
        <v>392</v>
      </c>
      <c r="N27" s="48" t="s">
        <v>22</v>
      </c>
      <c r="O27" s="62">
        <v>10</v>
      </c>
      <c r="P27" s="62">
        <v>9</v>
      </c>
      <c r="Q27" s="136" t="s">
        <v>392</v>
      </c>
      <c r="R27" s="137" t="s">
        <v>392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325</v>
      </c>
      <c r="N32" s="6" t="s">
        <v>326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327</v>
      </c>
      <c r="G2" s="7"/>
      <c r="H2" s="7"/>
      <c r="I2" s="7"/>
      <c r="J2" s="3" t="s">
        <v>329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65" t="s">
        <v>90</v>
      </c>
      <c r="C4" s="167"/>
      <c r="D4" s="165" t="s">
        <v>102</v>
      </c>
      <c r="E4" s="166"/>
      <c r="G4" s="26"/>
      <c r="H4" s="26"/>
      <c r="I4" s="26"/>
      <c r="J4" s="9"/>
      <c r="K4" s="165" t="s">
        <v>90</v>
      </c>
      <c r="L4" s="167"/>
      <c r="M4" s="165" t="s">
        <v>102</v>
      </c>
      <c r="N4" s="166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4">
        <v>7.6</v>
      </c>
      <c r="C6" s="50">
        <v>0.5</v>
      </c>
      <c r="D6" s="163" t="s">
        <v>469</v>
      </c>
      <c r="E6" s="163" t="s">
        <v>478</v>
      </c>
      <c r="G6" s="26"/>
      <c r="H6" s="26"/>
      <c r="I6" s="26"/>
      <c r="J6" s="46" t="s">
        <v>99</v>
      </c>
      <c r="K6" s="94">
        <v>6.5</v>
      </c>
      <c r="L6" s="50">
        <v>2</v>
      </c>
      <c r="M6" s="163" t="s">
        <v>482</v>
      </c>
      <c r="N6" s="163" t="s">
        <v>481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401</v>
      </c>
      <c r="E7" s="63" t="s">
        <v>402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397</v>
      </c>
      <c r="N7" s="63" t="s">
        <v>398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328</v>
      </c>
      <c r="G12" s="7"/>
      <c r="H12" s="7"/>
      <c r="I12" s="7"/>
      <c r="J12" s="3" t="s">
        <v>332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65" t="s">
        <v>90</v>
      </c>
      <c r="C14" s="167"/>
      <c r="D14" s="165" t="s">
        <v>102</v>
      </c>
      <c r="E14" s="166"/>
      <c r="J14" s="9"/>
      <c r="K14" s="165" t="s">
        <v>90</v>
      </c>
      <c r="L14" s="167"/>
      <c r="M14" s="165" t="s">
        <v>102</v>
      </c>
      <c r="N14" s="166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2.1</v>
      </c>
      <c r="C16" s="50">
        <v>3.5</v>
      </c>
      <c r="D16" s="163" t="s">
        <v>480</v>
      </c>
      <c r="E16" s="163" t="s">
        <v>479</v>
      </c>
      <c r="J16" s="46" t="s">
        <v>99</v>
      </c>
      <c r="K16" s="50">
        <v>1.7</v>
      </c>
      <c r="L16" s="50">
        <v>4.5999999999999996</v>
      </c>
      <c r="M16" s="163" t="s">
        <v>484</v>
      </c>
      <c r="N16" s="163" t="s">
        <v>483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399</v>
      </c>
      <c r="E17" s="63" t="s">
        <v>400</v>
      </c>
      <c r="J17" s="48" t="s">
        <v>22</v>
      </c>
      <c r="K17" s="51">
        <v>2.1</v>
      </c>
      <c r="L17" s="51">
        <v>3.5</v>
      </c>
      <c r="M17" s="62" t="s">
        <v>395</v>
      </c>
      <c r="N17" s="63" t="s">
        <v>396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325</v>
      </c>
      <c r="J22" s="6" t="s">
        <v>326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335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65" t="s">
        <v>403</v>
      </c>
      <c r="C4" s="166"/>
      <c r="D4" s="166"/>
      <c r="E4" s="166"/>
      <c r="F4" s="165" t="s">
        <v>22</v>
      </c>
      <c r="G4" s="166"/>
      <c r="H4" s="166"/>
      <c r="I4" s="166"/>
    </row>
    <row r="5" spans="1:9" s="6" customFormat="1" ht="44.15" customHeight="1" thickBot="1" x14ac:dyDescent="0.4">
      <c r="A5" s="13"/>
      <c r="B5" s="165" t="s">
        <v>76</v>
      </c>
      <c r="C5" s="166"/>
      <c r="D5" s="168" t="s">
        <v>108</v>
      </c>
      <c r="E5" s="169"/>
      <c r="F5" s="165" t="s">
        <v>76</v>
      </c>
      <c r="G5" s="166"/>
      <c r="H5" s="168" t="s">
        <v>108</v>
      </c>
      <c r="I5" s="170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352</v>
      </c>
      <c r="C7" s="36">
        <v>541</v>
      </c>
      <c r="D7" s="36">
        <v>31.0114808554764</v>
      </c>
      <c r="E7" s="36">
        <v>47.662531655717899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279</v>
      </c>
      <c r="C8" s="58">
        <v>345</v>
      </c>
      <c r="D8" s="58">
        <v>24.580122609880402</v>
      </c>
      <c r="E8" s="58">
        <v>30.394775270282199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73</v>
      </c>
      <c r="C9" s="58">
        <v>196</v>
      </c>
      <c r="D9" s="58">
        <v>6.4313582455959502</v>
      </c>
      <c r="E9" s="58">
        <v>17.2677563854357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3206</v>
      </c>
      <c r="C10" s="36">
        <v>2832</v>
      </c>
      <c r="D10" s="36">
        <v>282.45115801891302</v>
      </c>
      <c r="E10" s="36">
        <v>249.501459609969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1576</v>
      </c>
      <c r="C11" s="58">
        <v>301</v>
      </c>
      <c r="D11" s="58">
        <v>138.84685746656501</v>
      </c>
      <c r="E11" s="58">
        <v>26.518340163347698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351</v>
      </c>
      <c r="C12" s="58">
        <v>182</v>
      </c>
      <c r="D12" s="58">
        <v>30.923380057591501</v>
      </c>
      <c r="E12" s="58">
        <v>16.034345215047399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750</v>
      </c>
      <c r="C13" s="58">
        <v>929</v>
      </c>
      <c r="D13" s="58">
        <v>66.075598413657005</v>
      </c>
      <c r="E13" s="58">
        <v>81.845641235049797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529</v>
      </c>
      <c r="C14" s="62">
        <v>1420</v>
      </c>
      <c r="D14" s="62">
        <v>46.605322081099402</v>
      </c>
      <c r="E14" s="62">
        <v>125.103132996524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4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27.78</v>
      </c>
      <c r="C5" s="22">
        <v>20.190000000000001</v>
      </c>
    </row>
    <row r="6" spans="1:3" s="6" customFormat="1" ht="22" customHeight="1" x14ac:dyDescent="0.35">
      <c r="A6" s="95" t="s">
        <v>405</v>
      </c>
      <c r="B6" s="139">
        <v>35.39</v>
      </c>
      <c r="C6" s="140">
        <v>24.17</v>
      </c>
    </row>
    <row r="7" spans="1:3" s="6" customFormat="1" ht="22" customHeight="1" x14ac:dyDescent="0.35">
      <c r="A7" s="16" t="s">
        <v>406</v>
      </c>
      <c r="B7" s="21">
        <v>33.74</v>
      </c>
      <c r="C7" s="22">
        <v>21.84</v>
      </c>
    </row>
    <row r="8" spans="1:3" s="6" customFormat="1" ht="22" customHeight="1" x14ac:dyDescent="0.35">
      <c r="A8" s="95" t="s">
        <v>407</v>
      </c>
      <c r="B8" s="139">
        <v>33.659999999999997</v>
      </c>
      <c r="C8" s="140">
        <v>23.62</v>
      </c>
    </row>
    <row r="9" spans="1:3" s="6" customFormat="1" ht="22" customHeight="1" x14ac:dyDescent="0.35">
      <c r="A9" s="16" t="s">
        <v>408</v>
      </c>
      <c r="B9" s="21">
        <v>31.36</v>
      </c>
      <c r="C9" s="22">
        <v>20.13</v>
      </c>
    </row>
    <row r="10" spans="1:3" s="6" customFormat="1" ht="22" customHeight="1" x14ac:dyDescent="0.35">
      <c r="A10" s="95" t="s">
        <v>409</v>
      </c>
      <c r="B10" s="139">
        <v>38.049999999999997</v>
      </c>
      <c r="C10" s="140">
        <v>20.56</v>
      </c>
    </row>
    <row r="11" spans="1:3" s="6" customFormat="1" ht="22" customHeight="1" x14ac:dyDescent="0.35">
      <c r="A11" s="16" t="s">
        <v>410</v>
      </c>
      <c r="B11" s="21">
        <v>27.93</v>
      </c>
      <c r="C11" s="22">
        <v>17.100000000000001</v>
      </c>
    </row>
    <row r="12" spans="1:3" s="6" customFormat="1" ht="22" customHeight="1" x14ac:dyDescent="0.35">
      <c r="A12" s="95" t="s">
        <v>411</v>
      </c>
      <c r="B12" s="139">
        <v>26.56</v>
      </c>
      <c r="C12" s="140">
        <v>14.62</v>
      </c>
    </row>
    <row r="13" spans="1:3" s="6" customFormat="1" ht="22" customHeight="1" thickBot="1" x14ac:dyDescent="0.4">
      <c r="A13" s="16" t="s">
        <v>412</v>
      </c>
      <c r="B13" s="21">
        <v>36.79</v>
      </c>
      <c r="C13" s="22">
        <v>25.31</v>
      </c>
    </row>
    <row r="14" spans="1:3" s="6" customFormat="1" ht="22" customHeight="1" x14ac:dyDescent="0.35">
      <c r="A14" s="133" t="s">
        <v>21</v>
      </c>
      <c r="B14" s="141">
        <v>30.34</v>
      </c>
      <c r="C14" s="142">
        <v>20.36</v>
      </c>
    </row>
    <row r="15" spans="1:3" s="6" customFormat="1" ht="22" customHeight="1" thickBot="1" x14ac:dyDescent="0.4">
      <c r="A15" s="28" t="s">
        <v>22</v>
      </c>
      <c r="B15" s="143">
        <v>26.35</v>
      </c>
      <c r="C15" s="29">
        <v>17.78</v>
      </c>
    </row>
    <row r="17" spans="1:3" x14ac:dyDescent="0.35">
      <c r="A17" s="2" t="s">
        <v>25</v>
      </c>
      <c r="B17" s="2"/>
      <c r="C17" s="2"/>
    </row>
    <row r="18" spans="1:3" s="1" customFormat="1" x14ac:dyDescent="0.35">
      <c r="A18" s="2" t="s">
        <v>26</v>
      </c>
      <c r="B18" s="2"/>
      <c r="C18" s="2"/>
    </row>
    <row r="19" spans="1:3" s="1" customFormat="1" x14ac:dyDescent="0.35">
      <c r="A19" s="2"/>
      <c r="B19" s="2"/>
      <c r="C19" s="2"/>
    </row>
    <row r="20" spans="1:3" ht="15" customHeight="1" x14ac:dyDescent="0.35">
      <c r="A20" s="2" t="s">
        <v>27</v>
      </c>
      <c r="B20" s="2"/>
      <c r="C20" s="2"/>
    </row>
    <row r="21" spans="1:3" s="1" customFormat="1" ht="15" customHeight="1" x14ac:dyDescent="0.35">
      <c r="A21" s="2" t="s">
        <v>28</v>
      </c>
      <c r="B21" s="2"/>
      <c r="C21" s="2"/>
    </row>
    <row r="22" spans="1:3" x14ac:dyDescent="0.35">
      <c r="A22" s="1"/>
      <c r="B22" s="1"/>
      <c r="C22" s="1"/>
    </row>
    <row r="23" spans="1:3" ht="15.5" x14ac:dyDescent="0.35">
      <c r="A23" s="5" t="s">
        <v>23</v>
      </c>
      <c r="B23" s="1"/>
      <c r="C23" s="1"/>
    </row>
    <row r="24" spans="1:3" x14ac:dyDescent="0.35">
      <c r="A24" s="6" t="s">
        <v>24</v>
      </c>
      <c r="B24" s="1"/>
      <c r="C24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M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3" ht="15.5" x14ac:dyDescent="0.4">
      <c r="A2" s="3" t="s">
        <v>336</v>
      </c>
      <c r="B2" s="7"/>
      <c r="C2" s="7"/>
    </row>
    <row r="3" spans="1:13" ht="16" thickBot="1" x14ac:dyDescent="0.45">
      <c r="A3" s="4" t="s">
        <v>120</v>
      </c>
      <c r="B3" s="7"/>
      <c r="C3" s="7"/>
    </row>
    <row r="4" spans="1:13" s="6" customFormat="1" ht="22" customHeight="1" thickBot="1" x14ac:dyDescent="0.4">
      <c r="A4" s="9"/>
      <c r="B4" s="165" t="s">
        <v>403</v>
      </c>
      <c r="C4" s="166"/>
      <c r="D4" s="166"/>
      <c r="E4" s="166"/>
      <c r="F4" s="165" t="s">
        <v>22</v>
      </c>
      <c r="G4" s="166"/>
      <c r="H4" s="166"/>
      <c r="I4" s="166"/>
    </row>
    <row r="5" spans="1:13" s="6" customFormat="1" ht="44.15" customHeight="1" thickBot="1" x14ac:dyDescent="0.4">
      <c r="A5" s="13"/>
      <c r="B5" s="165" t="s">
        <v>76</v>
      </c>
      <c r="C5" s="166"/>
      <c r="D5" s="168" t="s">
        <v>108</v>
      </c>
      <c r="E5" s="169"/>
      <c r="F5" s="165" t="s">
        <v>76</v>
      </c>
      <c r="G5" s="166"/>
      <c r="H5" s="168" t="s">
        <v>108</v>
      </c>
      <c r="I5" s="170"/>
    </row>
    <row r="6" spans="1:13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3" s="6" customFormat="1" ht="22" customHeight="1" thickBot="1" x14ac:dyDescent="0.4">
      <c r="A7" s="46" t="s">
        <v>121</v>
      </c>
      <c r="B7" s="36">
        <v>86</v>
      </c>
      <c r="C7" s="36" t="s">
        <v>131</v>
      </c>
      <c r="D7" s="36">
        <v>7.5766686180993403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3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</row>
    <row r="9" spans="1:13" s="6" customFormat="1" ht="22" customHeight="1" x14ac:dyDescent="0.35">
      <c r="A9" s="17" t="s">
        <v>123</v>
      </c>
      <c r="B9" s="58">
        <v>439</v>
      </c>
      <c r="C9" s="58">
        <v>554</v>
      </c>
      <c r="D9" s="58">
        <v>38.676250271460603</v>
      </c>
      <c r="E9" s="58">
        <v>48.807842028221302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3" s="6" customFormat="1" ht="22" customHeight="1" x14ac:dyDescent="0.35">
      <c r="A10" s="17" t="s">
        <v>124</v>
      </c>
      <c r="B10" s="58">
        <v>2347</v>
      </c>
      <c r="C10" s="58">
        <v>2254</v>
      </c>
      <c r="D10" s="58">
        <v>206.77257263580401</v>
      </c>
      <c r="E10" s="58">
        <v>198.57919843251099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3" s="6" customFormat="1" ht="22" customHeight="1" x14ac:dyDescent="0.35">
      <c r="A11" s="17" t="s">
        <v>125</v>
      </c>
      <c r="B11" s="58">
        <v>908</v>
      </c>
      <c r="C11" s="58">
        <v>161</v>
      </c>
      <c r="D11" s="58">
        <v>79.995524479467406</v>
      </c>
      <c r="E11" s="58">
        <v>14.184228459465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3" s="6" customFormat="1" ht="22" customHeight="1" x14ac:dyDescent="0.35">
      <c r="A12" s="17" t="s">
        <v>126</v>
      </c>
      <c r="B12" s="58">
        <v>282</v>
      </c>
      <c r="C12" s="58">
        <v>171</v>
      </c>
      <c r="D12" s="58">
        <v>24.844425003535001</v>
      </c>
      <c r="E12" s="58">
        <v>15.0652364383138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3" s="6" customFormat="1" ht="22" customHeight="1" x14ac:dyDescent="0.35">
      <c r="A13" s="17" t="s">
        <v>127</v>
      </c>
      <c r="B13" s="58">
        <v>580</v>
      </c>
      <c r="C13" s="58">
        <v>888</v>
      </c>
      <c r="D13" s="58">
        <v>51.0984627732281</v>
      </c>
      <c r="E13" s="58">
        <v>78.233508521769906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3" s="6" customFormat="1" ht="22" customHeight="1" thickBot="1" x14ac:dyDescent="0.4">
      <c r="A14" s="17" t="s">
        <v>128</v>
      </c>
      <c r="B14" s="58">
        <v>577</v>
      </c>
      <c r="C14" s="58">
        <v>1034</v>
      </c>
      <c r="D14" s="58">
        <v>50.834160379573497</v>
      </c>
      <c r="E14" s="58">
        <v>91.096225012961796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3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</row>
    <row r="16" spans="1:13" s="6" customFormat="1" ht="22" customHeight="1" x14ac:dyDescent="0.35">
      <c r="A16" s="17" t="s">
        <v>123</v>
      </c>
      <c r="B16" s="58">
        <v>508</v>
      </c>
      <c r="C16" s="58">
        <v>303</v>
      </c>
      <c r="D16" s="58">
        <v>44.755205325516997</v>
      </c>
      <c r="E16" s="58">
        <v>26.694541759117399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3" s="6" customFormat="1" ht="22" customHeight="1" x14ac:dyDescent="0.35">
      <c r="A17" s="17" t="s">
        <v>124</v>
      </c>
      <c r="B17" s="58">
        <v>3439</v>
      </c>
      <c r="C17" s="58">
        <v>2051</v>
      </c>
      <c r="D17" s="58">
        <v>302.97864392608898</v>
      </c>
      <c r="E17" s="58">
        <v>180.69473646188101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3" s="6" customFormat="1" ht="22" customHeight="1" x14ac:dyDescent="0.35">
      <c r="A18" s="17" t="s">
        <v>125</v>
      </c>
      <c r="B18" s="58">
        <v>779</v>
      </c>
      <c r="C18" s="58">
        <v>185</v>
      </c>
      <c r="D18" s="58">
        <v>68.630521552318399</v>
      </c>
      <c r="E18" s="58">
        <v>16.298647608702101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3" s="6" customFormat="1" ht="22" customHeight="1" x14ac:dyDescent="0.35">
      <c r="A19" s="17" t="s">
        <v>126</v>
      </c>
      <c r="B19" s="58">
        <v>172</v>
      </c>
      <c r="C19" s="58">
        <v>87</v>
      </c>
      <c r="D19" s="58">
        <v>15.1533372361987</v>
      </c>
      <c r="E19" s="58">
        <v>7.6647694159842201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3" s="6" customFormat="1" ht="22" customHeight="1" x14ac:dyDescent="0.35">
      <c r="A20" s="17" t="s">
        <v>127</v>
      </c>
      <c r="B20" s="58">
        <v>937</v>
      </c>
      <c r="C20" s="58">
        <v>556</v>
      </c>
      <c r="D20" s="58">
        <v>82.550447618128899</v>
      </c>
      <c r="E20" s="58">
        <v>48.984043623991099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3" s="6" customFormat="1" ht="22" customHeight="1" thickBot="1" x14ac:dyDescent="0.4">
      <c r="A21" s="17" t="s">
        <v>128</v>
      </c>
      <c r="B21" s="58">
        <v>1551</v>
      </c>
      <c r="C21" s="58">
        <v>1223</v>
      </c>
      <c r="D21" s="58">
        <v>136.64433751944301</v>
      </c>
      <c r="E21" s="58">
        <v>107.747275813203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3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</row>
    <row r="23" spans="1:13" s="6" customFormat="1" ht="22" customHeight="1" x14ac:dyDescent="0.35">
      <c r="A23" s="17" t="s">
        <v>123</v>
      </c>
      <c r="B23" s="58">
        <v>101</v>
      </c>
      <c r="C23" s="58">
        <v>16</v>
      </c>
      <c r="D23" s="58">
        <v>8.8981805863724794</v>
      </c>
      <c r="E23" s="58">
        <v>1.40961276615802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3" s="6" customFormat="1" ht="22" customHeight="1" thickBot="1" x14ac:dyDescent="0.4">
      <c r="A24" s="48" t="s">
        <v>124</v>
      </c>
      <c r="B24" s="62">
        <v>90</v>
      </c>
      <c r="C24" s="62">
        <v>26</v>
      </c>
      <c r="D24" s="62">
        <v>7.92907180963884</v>
      </c>
      <c r="E24" s="62">
        <v>2.2906207450067799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3" ht="15.5" x14ac:dyDescent="0.4">
      <c r="A25" s="4"/>
    </row>
    <row r="26" spans="1:13" x14ac:dyDescent="0.35">
      <c r="A26" s="1" t="s">
        <v>116</v>
      </c>
    </row>
    <row r="27" spans="1:13" ht="15.5" x14ac:dyDescent="0.4">
      <c r="A27" s="4"/>
    </row>
    <row r="28" spans="1:13" ht="15.5" x14ac:dyDescent="0.35">
      <c r="A28" s="5" t="s">
        <v>23</v>
      </c>
    </row>
    <row r="29" spans="1:13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M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3" ht="15.5" x14ac:dyDescent="0.4">
      <c r="A2" s="3" t="s">
        <v>337</v>
      </c>
      <c r="B2" s="7"/>
      <c r="C2" s="7"/>
    </row>
    <row r="3" spans="1:13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</row>
    <row r="4" spans="1:13" s="6" customFormat="1" ht="44.15" customHeight="1" thickBot="1" x14ac:dyDescent="0.4">
      <c r="A4" s="13"/>
      <c r="B4" s="165" t="s">
        <v>76</v>
      </c>
      <c r="C4" s="166"/>
      <c r="D4" s="168" t="s">
        <v>108</v>
      </c>
      <c r="E4" s="170"/>
      <c r="H4" s="26"/>
      <c r="I4" s="26"/>
      <c r="J4" s="26"/>
      <c r="K4" s="26"/>
      <c r="L4" s="26"/>
      <c r="M4" s="26"/>
    </row>
    <row r="5" spans="1:13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</row>
    <row r="6" spans="1:13" s="6" customFormat="1" ht="22" customHeight="1" x14ac:dyDescent="0.35">
      <c r="A6" s="46" t="s">
        <v>403</v>
      </c>
      <c r="B6" s="36">
        <v>543</v>
      </c>
      <c r="C6" s="36">
        <v>18</v>
      </c>
      <c r="D6" s="36">
        <v>47.838733251487703</v>
      </c>
      <c r="E6" s="36">
        <v>1.58581436192777</v>
      </c>
      <c r="H6" s="26"/>
      <c r="I6" s="26"/>
      <c r="J6" s="26"/>
      <c r="K6" s="26"/>
      <c r="L6" s="26"/>
      <c r="M6" s="26"/>
    </row>
    <row r="7" spans="1:13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3" ht="15.5" x14ac:dyDescent="0.4">
      <c r="A8" s="4"/>
      <c r="K8" s="7"/>
      <c r="L8" s="7"/>
      <c r="M8" s="7"/>
    </row>
    <row r="9" spans="1:13" x14ac:dyDescent="0.35">
      <c r="A9" s="1" t="s">
        <v>166</v>
      </c>
    </row>
    <row r="11" spans="1:13" x14ac:dyDescent="0.35">
      <c r="A11" s="1" t="s">
        <v>116</v>
      </c>
    </row>
    <row r="14" spans="1:13" ht="15.5" x14ac:dyDescent="0.4">
      <c r="A14" s="3" t="s">
        <v>338</v>
      </c>
      <c r="B14" s="7"/>
      <c r="C14" s="7"/>
    </row>
    <row r="15" spans="1:13" ht="16" thickBot="1" x14ac:dyDescent="0.45">
      <c r="A15" s="4" t="s">
        <v>120</v>
      </c>
      <c r="B15" s="7"/>
      <c r="C15" s="7"/>
    </row>
    <row r="16" spans="1:13" s="6" customFormat="1" ht="44.15" customHeight="1" thickBot="1" x14ac:dyDescent="0.4">
      <c r="A16" s="13"/>
      <c r="B16" s="165" t="s">
        <v>76</v>
      </c>
      <c r="C16" s="166"/>
      <c r="D16" s="168" t="s">
        <v>108</v>
      </c>
      <c r="E16" s="170"/>
      <c r="H16" s="26"/>
      <c r="I16" s="26"/>
      <c r="J16" s="26"/>
      <c r="K16" s="26"/>
      <c r="L16" s="26"/>
      <c r="M16" s="26"/>
    </row>
    <row r="17" spans="1:13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</row>
    <row r="18" spans="1:13" s="6" customFormat="1" ht="22" customHeight="1" x14ac:dyDescent="0.35">
      <c r="A18" s="46" t="s">
        <v>403</v>
      </c>
      <c r="B18" s="36">
        <v>786</v>
      </c>
      <c r="C18" s="36">
        <v>54</v>
      </c>
      <c r="D18" s="36">
        <v>69.247227137512596</v>
      </c>
      <c r="E18" s="36">
        <v>4.7574430857833097</v>
      </c>
    </row>
    <row r="19" spans="1:13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3" ht="15.5" x14ac:dyDescent="0.4">
      <c r="A20" s="4"/>
    </row>
    <row r="21" spans="1:13" x14ac:dyDescent="0.35">
      <c r="A21" s="1" t="s">
        <v>132</v>
      </c>
    </row>
    <row r="23" spans="1:13" x14ac:dyDescent="0.35">
      <c r="A23" s="1" t="s">
        <v>116</v>
      </c>
    </row>
    <row r="26" spans="1:13" ht="15.5" x14ac:dyDescent="0.4">
      <c r="A26" s="3" t="s">
        <v>339</v>
      </c>
      <c r="B26" s="7"/>
    </row>
    <row r="27" spans="1:13" ht="16" thickBot="1" x14ac:dyDescent="0.45">
      <c r="A27" s="4" t="s">
        <v>120</v>
      </c>
      <c r="B27" s="7"/>
    </row>
    <row r="28" spans="1:13" ht="22" customHeight="1" thickBot="1" x14ac:dyDescent="0.4">
      <c r="A28" s="15"/>
      <c r="B28" s="165" t="s">
        <v>403</v>
      </c>
      <c r="C28" s="166"/>
      <c r="D28" s="166"/>
      <c r="E28" s="174"/>
      <c r="F28" s="165" t="s">
        <v>22</v>
      </c>
      <c r="G28" s="166"/>
      <c r="H28" s="166" t="s">
        <v>22</v>
      </c>
      <c r="I28" s="174"/>
      <c r="J28" s="6"/>
      <c r="K28" s="6"/>
      <c r="L28" s="6"/>
    </row>
    <row r="29" spans="1:13" ht="44.15" customHeight="1" thickBot="1" x14ac:dyDescent="0.4">
      <c r="A29" s="45"/>
      <c r="B29" s="165" t="s">
        <v>76</v>
      </c>
      <c r="C29" s="173"/>
      <c r="D29" s="168" t="s">
        <v>108</v>
      </c>
      <c r="E29" s="169"/>
      <c r="F29" s="165" t="s">
        <v>76</v>
      </c>
      <c r="G29" s="173"/>
      <c r="H29" s="168" t="s">
        <v>108</v>
      </c>
      <c r="I29" s="170"/>
      <c r="J29" s="6"/>
      <c r="K29" s="6"/>
      <c r="L29" s="6"/>
      <c r="M29" s="6"/>
    </row>
    <row r="30" spans="1:13" ht="22" customHeight="1" x14ac:dyDescent="0.35">
      <c r="A30" s="46" t="s">
        <v>134</v>
      </c>
      <c r="B30" s="171">
        <v>175</v>
      </c>
      <c r="C30" s="172"/>
      <c r="D30" s="171">
        <v>15</v>
      </c>
      <c r="E30" s="172"/>
      <c r="F30" s="171">
        <v>1886</v>
      </c>
      <c r="G30" s="172"/>
      <c r="H30" s="171">
        <v>18.107794085193699</v>
      </c>
      <c r="I30" s="178"/>
      <c r="J30" s="6"/>
      <c r="K30" s="6"/>
      <c r="L30" s="6"/>
      <c r="M30" s="6"/>
    </row>
    <row r="31" spans="1:13" ht="22" customHeight="1" thickBot="1" x14ac:dyDescent="0.4">
      <c r="A31" s="105" t="s">
        <v>133</v>
      </c>
      <c r="B31" s="175">
        <v>8</v>
      </c>
      <c r="C31" s="176"/>
      <c r="D31" s="175">
        <v>1</v>
      </c>
      <c r="E31" s="176"/>
      <c r="F31" s="175">
        <v>234</v>
      </c>
      <c r="G31" s="176"/>
      <c r="H31" s="175">
        <v>2.2466722247801298</v>
      </c>
      <c r="I31" s="177"/>
      <c r="J31" s="6"/>
      <c r="K31" s="6"/>
      <c r="L31" s="6"/>
      <c r="M31" s="6"/>
    </row>
    <row r="32" spans="1:13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5.5" x14ac:dyDescent="0.35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T48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26953125" style="1" customWidth="1"/>
    <col min="11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0" ht="15.5" x14ac:dyDescent="0.4">
      <c r="A2" s="3" t="s">
        <v>340</v>
      </c>
      <c r="B2" s="7"/>
      <c r="C2" s="7"/>
      <c r="L2" s="3" t="s">
        <v>345</v>
      </c>
      <c r="M2" s="7"/>
      <c r="N2" s="7"/>
    </row>
    <row r="3" spans="1:20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0" s="6" customFormat="1" ht="22" customHeight="1" thickBot="1" x14ac:dyDescent="0.4">
      <c r="A4" s="15"/>
      <c r="B4" s="165" t="s">
        <v>403</v>
      </c>
      <c r="C4" s="166"/>
      <c r="D4" s="166"/>
      <c r="E4" s="166"/>
      <c r="F4" s="165" t="s">
        <v>22</v>
      </c>
      <c r="G4" s="166"/>
      <c r="H4" s="166"/>
      <c r="I4" s="166"/>
      <c r="L4" s="15"/>
      <c r="M4" s="165" t="s">
        <v>403</v>
      </c>
      <c r="N4" s="166"/>
      <c r="O4" s="166"/>
      <c r="P4" s="166"/>
      <c r="Q4" s="165" t="s">
        <v>22</v>
      </c>
      <c r="R4" s="166"/>
      <c r="S4" s="166"/>
      <c r="T4" s="166"/>
    </row>
    <row r="5" spans="1:20" s="6" customFormat="1" ht="22" customHeight="1" thickBot="1" x14ac:dyDescent="0.4">
      <c r="A5" s="45"/>
      <c r="B5" s="165" t="s">
        <v>76</v>
      </c>
      <c r="C5" s="166"/>
      <c r="D5" s="168" t="s">
        <v>77</v>
      </c>
      <c r="E5" s="169"/>
      <c r="F5" s="165" t="s">
        <v>76</v>
      </c>
      <c r="G5" s="166"/>
      <c r="H5" s="168" t="s">
        <v>77</v>
      </c>
      <c r="I5" s="170"/>
      <c r="L5" s="45"/>
      <c r="M5" s="165" t="s">
        <v>76</v>
      </c>
      <c r="N5" s="166"/>
      <c r="O5" s="168" t="s">
        <v>77</v>
      </c>
      <c r="P5" s="169"/>
      <c r="Q5" s="165" t="s">
        <v>76</v>
      </c>
      <c r="R5" s="166"/>
      <c r="S5" s="168" t="s">
        <v>77</v>
      </c>
      <c r="T5" s="170"/>
    </row>
    <row r="6" spans="1:20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0" s="6" customFormat="1" ht="22" customHeight="1" x14ac:dyDescent="0.35">
      <c r="A7" s="68" t="s">
        <v>135</v>
      </c>
      <c r="B7" s="77">
        <v>145</v>
      </c>
      <c r="C7" s="77">
        <v>889</v>
      </c>
      <c r="D7" s="77">
        <f>B7/(B7+C7)*100</f>
        <v>14.023210831721469</v>
      </c>
      <c r="E7" s="77">
        <f>C7/(B7+C7)*100</f>
        <v>85.976789168278529</v>
      </c>
      <c r="F7" s="77">
        <v>1315</v>
      </c>
      <c r="G7" s="77">
        <v>8342</v>
      </c>
      <c r="H7" s="77">
        <f>F7/(F7+G7)*100</f>
        <v>13.617065341203272</v>
      </c>
      <c r="I7" s="77">
        <f>G7/(G7+F7)*100</f>
        <v>86.382934658796728</v>
      </c>
      <c r="J7" s="134"/>
      <c r="L7" s="68" t="s">
        <v>135</v>
      </c>
      <c r="M7" s="77">
        <v>167</v>
      </c>
      <c r="N7" s="77">
        <v>1025</v>
      </c>
      <c r="O7" s="77">
        <v>14.01006711409396</v>
      </c>
      <c r="P7" s="77">
        <v>85.989932885906043</v>
      </c>
      <c r="Q7" s="77">
        <v>1466</v>
      </c>
      <c r="R7" s="77">
        <v>9347</v>
      </c>
      <c r="S7" s="77">
        <v>13.557754554702672</v>
      </c>
      <c r="T7" s="77">
        <v>86.442245445297331</v>
      </c>
    </row>
    <row r="8" spans="1:20" s="6" customFormat="1" ht="22" customHeight="1" x14ac:dyDescent="0.35">
      <c r="A8" s="95" t="s">
        <v>223</v>
      </c>
      <c r="B8" s="78">
        <v>87</v>
      </c>
      <c r="C8" s="78">
        <v>480</v>
      </c>
      <c r="D8" s="78">
        <f t="shared" ref="D8:D19" si="0">B8/(B8+C8)*100</f>
        <v>15.343915343915343</v>
      </c>
      <c r="E8" s="78">
        <f t="shared" ref="E8:E18" si="1">C8/(B8+C8)*100</f>
        <v>84.656084656084658</v>
      </c>
      <c r="F8" s="78">
        <v>857</v>
      </c>
      <c r="G8" s="78">
        <v>4490</v>
      </c>
      <c r="H8" s="78">
        <f t="shared" ref="H8:H18" si="2">F8/(F8+G8)*100</f>
        <v>16.027679072377037</v>
      </c>
      <c r="I8" s="86">
        <f t="shared" ref="I8:I19" si="3">G8/(G8+F8)*100</f>
        <v>83.972320927622974</v>
      </c>
      <c r="J8" s="134"/>
      <c r="L8" s="95" t="s">
        <v>223</v>
      </c>
      <c r="M8" s="78">
        <v>110</v>
      </c>
      <c r="N8" s="78">
        <v>505</v>
      </c>
      <c r="O8" s="78">
        <v>17.886178861788618</v>
      </c>
      <c r="P8" s="78">
        <v>82.113821138211378</v>
      </c>
      <c r="Q8" s="78">
        <v>923</v>
      </c>
      <c r="R8" s="78">
        <v>4748</v>
      </c>
      <c r="S8" s="78">
        <v>16.275789102451064</v>
      </c>
      <c r="T8" s="86">
        <v>83.724210897548929</v>
      </c>
    </row>
    <row r="9" spans="1:20" s="6" customFormat="1" ht="22" customHeight="1" x14ac:dyDescent="0.35">
      <c r="A9" s="95" t="s">
        <v>485</v>
      </c>
      <c r="B9" s="78">
        <v>76</v>
      </c>
      <c r="C9" s="78">
        <v>420</v>
      </c>
      <c r="D9" s="78">
        <f t="shared" si="0"/>
        <v>15.32258064516129</v>
      </c>
      <c r="E9" s="78">
        <f t="shared" si="1"/>
        <v>84.677419354838719</v>
      </c>
      <c r="F9" s="78">
        <v>748</v>
      </c>
      <c r="G9" s="78">
        <v>3985</v>
      </c>
      <c r="H9" s="78">
        <f t="shared" si="2"/>
        <v>15.803929854215085</v>
      </c>
      <c r="I9" s="86">
        <f t="shared" si="3"/>
        <v>84.196070145784915</v>
      </c>
      <c r="J9" s="134"/>
      <c r="L9" s="95" t="s">
        <v>485</v>
      </c>
      <c r="M9" s="78">
        <v>99</v>
      </c>
      <c r="N9" s="78">
        <v>457</v>
      </c>
      <c r="O9" s="78">
        <v>17.805755395683455</v>
      </c>
      <c r="P9" s="78">
        <v>82.194244604316552</v>
      </c>
      <c r="Q9" s="78">
        <v>792</v>
      </c>
      <c r="R9" s="78">
        <v>4221</v>
      </c>
      <c r="S9" s="78">
        <v>15.798922800718133</v>
      </c>
      <c r="T9" s="86">
        <v>84.201077199281869</v>
      </c>
    </row>
    <row r="10" spans="1:20" s="6" customFormat="1" ht="22" customHeight="1" x14ac:dyDescent="0.35">
      <c r="A10" s="95" t="s">
        <v>224</v>
      </c>
      <c r="B10" s="78">
        <v>53</v>
      </c>
      <c r="C10" s="78">
        <v>229</v>
      </c>
      <c r="D10" s="78">
        <f>B10/(B10+C10)*100</f>
        <v>18.794326241134751</v>
      </c>
      <c r="E10" s="78">
        <f t="shared" si="1"/>
        <v>81.205673758865245</v>
      </c>
      <c r="F10" s="78">
        <v>409</v>
      </c>
      <c r="G10" s="78">
        <v>2188</v>
      </c>
      <c r="H10" s="78">
        <f t="shared" si="2"/>
        <v>15.74894108586831</v>
      </c>
      <c r="I10" s="86">
        <f t="shared" si="3"/>
        <v>84.25105891413169</v>
      </c>
      <c r="J10" s="134"/>
      <c r="L10" s="95" t="s">
        <v>224</v>
      </c>
      <c r="M10" s="78">
        <v>53</v>
      </c>
      <c r="N10" s="78">
        <v>299</v>
      </c>
      <c r="O10" s="78">
        <v>15.056818181818182</v>
      </c>
      <c r="P10" s="78">
        <v>84.943181818181827</v>
      </c>
      <c r="Q10" s="78">
        <v>488</v>
      </c>
      <c r="R10" s="78">
        <v>2516</v>
      </c>
      <c r="S10" s="78">
        <v>16.245006657789617</v>
      </c>
      <c r="T10" s="86">
        <v>83.754993342210383</v>
      </c>
    </row>
    <row r="11" spans="1:20" s="6" customFormat="1" ht="22" customHeight="1" x14ac:dyDescent="0.35">
      <c r="A11" s="95" t="s">
        <v>225</v>
      </c>
      <c r="B11" s="78" t="s">
        <v>131</v>
      </c>
      <c r="C11" s="78">
        <v>10</v>
      </c>
      <c r="D11" s="78" t="s">
        <v>131</v>
      </c>
      <c r="E11" s="78">
        <v>100</v>
      </c>
      <c r="F11" s="78" t="s">
        <v>131</v>
      </c>
      <c r="G11" s="78">
        <v>140</v>
      </c>
      <c r="H11" s="78" t="s">
        <v>131</v>
      </c>
      <c r="I11" s="86">
        <v>100</v>
      </c>
      <c r="J11" s="134"/>
      <c r="L11" s="95" t="s">
        <v>225</v>
      </c>
      <c r="M11" s="78" t="s">
        <v>131</v>
      </c>
      <c r="N11" s="78">
        <v>9</v>
      </c>
      <c r="O11" s="78" t="s">
        <v>131</v>
      </c>
      <c r="P11" s="78" t="s">
        <v>131</v>
      </c>
      <c r="Q11" s="78" t="s">
        <v>131</v>
      </c>
      <c r="R11" s="78">
        <v>127</v>
      </c>
      <c r="S11" s="78" t="s">
        <v>131</v>
      </c>
      <c r="T11" s="86" t="s">
        <v>131</v>
      </c>
    </row>
    <row r="12" spans="1:20" s="6" customFormat="1" ht="22" customHeight="1" x14ac:dyDescent="0.35">
      <c r="A12" s="95" t="s">
        <v>226</v>
      </c>
      <c r="B12" s="102" t="s">
        <v>217</v>
      </c>
      <c r="C12" s="103">
        <v>175</v>
      </c>
      <c r="D12" s="102" t="s">
        <v>217</v>
      </c>
      <c r="E12" s="102" t="s">
        <v>217</v>
      </c>
      <c r="F12" s="103">
        <v>15</v>
      </c>
      <c r="G12" s="103">
        <v>1631</v>
      </c>
      <c r="H12" s="103">
        <f>F12/(F12+G12)*100</f>
        <v>0.91130012150668283</v>
      </c>
      <c r="I12" s="104">
        <f t="shared" si="3"/>
        <v>99.088699878493316</v>
      </c>
      <c r="J12" s="134"/>
      <c r="L12" s="95" t="s">
        <v>226</v>
      </c>
      <c r="M12" s="102" t="s">
        <v>217</v>
      </c>
      <c r="N12" s="103">
        <v>220</v>
      </c>
      <c r="O12" s="102" t="s">
        <v>217</v>
      </c>
      <c r="P12" s="102" t="s">
        <v>217</v>
      </c>
      <c r="Q12" s="103">
        <v>26</v>
      </c>
      <c r="R12" s="103">
        <v>2045</v>
      </c>
      <c r="S12" s="103">
        <v>1.2554321583775954</v>
      </c>
      <c r="T12" s="104">
        <v>98.744567841622398</v>
      </c>
    </row>
    <row r="13" spans="1:20" s="6" customFormat="1" ht="22" customHeight="1" x14ac:dyDescent="0.35">
      <c r="A13" s="95" t="s">
        <v>486</v>
      </c>
      <c r="B13" s="102" t="s">
        <v>217</v>
      </c>
      <c r="C13" s="103">
        <v>15</v>
      </c>
      <c r="D13" s="102" t="s">
        <v>131</v>
      </c>
      <c r="E13" s="102" t="s">
        <v>217</v>
      </c>
      <c r="F13" s="102" t="s">
        <v>217</v>
      </c>
      <c r="G13" s="103">
        <v>323</v>
      </c>
      <c r="H13" s="102" t="s">
        <v>217</v>
      </c>
      <c r="I13" s="102" t="s">
        <v>217</v>
      </c>
      <c r="J13" s="134"/>
      <c r="L13" s="95" t="s">
        <v>486</v>
      </c>
      <c r="M13" s="102" t="s">
        <v>217</v>
      </c>
      <c r="N13" s="103">
        <v>19</v>
      </c>
      <c r="O13" s="102" t="s">
        <v>217</v>
      </c>
      <c r="P13" s="102" t="s">
        <v>217</v>
      </c>
      <c r="Q13" s="102" t="s">
        <v>217</v>
      </c>
      <c r="R13" s="103">
        <v>317</v>
      </c>
      <c r="S13" s="102" t="s">
        <v>217</v>
      </c>
      <c r="T13" s="102" t="s">
        <v>217</v>
      </c>
    </row>
    <row r="14" spans="1:20" s="6" customFormat="1" ht="22" customHeight="1" x14ac:dyDescent="0.35">
      <c r="A14" s="18" t="s">
        <v>136</v>
      </c>
      <c r="B14" s="79">
        <v>636</v>
      </c>
      <c r="C14" s="79">
        <v>1413</v>
      </c>
      <c r="D14" s="79">
        <f>B14/(B14+C14)*100</f>
        <v>31.039531478770133</v>
      </c>
      <c r="E14" s="79">
        <f>C14/(B14+C14)*100</f>
        <v>68.96046852122987</v>
      </c>
      <c r="F14" s="79">
        <v>6634</v>
      </c>
      <c r="G14" s="79">
        <v>15656</v>
      </c>
      <c r="H14" s="79">
        <f t="shared" si="2"/>
        <v>29.762225213100045</v>
      </c>
      <c r="I14" s="79">
        <f t="shared" si="3"/>
        <v>70.237774786899948</v>
      </c>
      <c r="J14" s="134"/>
      <c r="L14" s="18" t="s">
        <v>136</v>
      </c>
      <c r="M14" s="79">
        <v>644</v>
      </c>
      <c r="N14" s="79">
        <v>1436</v>
      </c>
      <c r="O14" s="79">
        <v>30.961538461538463</v>
      </c>
      <c r="P14" s="79">
        <v>69.038461538461533</v>
      </c>
      <c r="Q14" s="79">
        <v>6838</v>
      </c>
      <c r="R14" s="79">
        <v>15813</v>
      </c>
      <c r="S14" s="79">
        <v>30.188512648448189</v>
      </c>
      <c r="T14" s="79">
        <v>69.811487351551804</v>
      </c>
    </row>
    <row r="15" spans="1:20" s="6" customFormat="1" ht="22" customHeight="1" x14ac:dyDescent="0.35">
      <c r="A15" s="16" t="s">
        <v>137</v>
      </c>
      <c r="B15" s="80">
        <v>36</v>
      </c>
      <c r="C15" s="80">
        <v>135</v>
      </c>
      <c r="D15" s="80">
        <f t="shared" si="0"/>
        <v>21.052631578947366</v>
      </c>
      <c r="E15" s="80">
        <f t="shared" si="1"/>
        <v>78.94736842105263</v>
      </c>
      <c r="F15" s="80">
        <v>326</v>
      </c>
      <c r="G15" s="80">
        <v>1108</v>
      </c>
      <c r="H15" s="80">
        <f t="shared" si="2"/>
        <v>22.733612273361228</v>
      </c>
      <c r="I15" s="80">
        <f t="shared" si="3"/>
        <v>77.266387726638769</v>
      </c>
      <c r="J15" s="134"/>
      <c r="L15" s="16" t="s">
        <v>137</v>
      </c>
      <c r="M15" s="80">
        <v>28</v>
      </c>
      <c r="N15" s="80">
        <v>98</v>
      </c>
      <c r="O15" s="80">
        <v>22.222222222222221</v>
      </c>
      <c r="P15" s="80">
        <v>77.777777777777786</v>
      </c>
      <c r="Q15" s="80">
        <v>315</v>
      </c>
      <c r="R15" s="80">
        <v>1195</v>
      </c>
      <c r="S15" s="80">
        <v>20.860927152317881</v>
      </c>
      <c r="T15" s="80">
        <v>79.139072847682129</v>
      </c>
    </row>
    <row r="16" spans="1:20" s="6" customFormat="1" ht="22" customHeight="1" x14ac:dyDescent="0.35">
      <c r="A16" s="70" t="s">
        <v>138</v>
      </c>
      <c r="B16" s="81">
        <v>53</v>
      </c>
      <c r="C16" s="81">
        <v>283</v>
      </c>
      <c r="D16" s="81">
        <f t="shared" si="0"/>
        <v>15.773809523809524</v>
      </c>
      <c r="E16" s="81">
        <f t="shared" si="1"/>
        <v>84.226190476190482</v>
      </c>
      <c r="F16" s="81">
        <v>474</v>
      </c>
      <c r="G16" s="81">
        <v>2488</v>
      </c>
      <c r="H16" s="81">
        <f t="shared" si="2"/>
        <v>16.00270087778528</v>
      </c>
      <c r="I16" s="81">
        <f t="shared" si="3"/>
        <v>83.997299122214713</v>
      </c>
      <c r="J16" s="134"/>
      <c r="L16" s="70" t="s">
        <v>138</v>
      </c>
      <c r="M16" s="81">
        <v>42</v>
      </c>
      <c r="N16" s="81">
        <v>244</v>
      </c>
      <c r="O16" s="81">
        <v>14.685314685314685</v>
      </c>
      <c r="P16" s="81">
        <v>85.314685314685306</v>
      </c>
      <c r="Q16" s="81">
        <v>537</v>
      </c>
      <c r="R16" s="81">
        <v>2619</v>
      </c>
      <c r="S16" s="81">
        <v>17.015209125475288</v>
      </c>
      <c r="T16" s="81">
        <v>82.98479087452472</v>
      </c>
    </row>
    <row r="17" spans="1:20" s="6" customFormat="1" ht="22" customHeight="1" thickBot="1" x14ac:dyDescent="0.4">
      <c r="A17" s="71" t="s">
        <v>139</v>
      </c>
      <c r="B17" s="82">
        <v>870</v>
      </c>
      <c r="C17" s="82">
        <v>2720</v>
      </c>
      <c r="D17" s="82">
        <f t="shared" si="0"/>
        <v>24.233983286908078</v>
      </c>
      <c r="E17" s="82">
        <f t="shared" si="1"/>
        <v>75.766016713091915</v>
      </c>
      <c r="F17" s="82">
        <v>8749</v>
      </c>
      <c r="G17" s="82">
        <v>27594</v>
      </c>
      <c r="H17" s="82">
        <f t="shared" si="2"/>
        <v>24.073411661117682</v>
      </c>
      <c r="I17" s="82">
        <f t="shared" si="3"/>
        <v>75.926588338882311</v>
      </c>
      <c r="J17" s="134"/>
      <c r="L17" s="71" t="s">
        <v>139</v>
      </c>
      <c r="M17" s="82">
        <v>881</v>
      </c>
      <c r="N17" s="82">
        <v>2803</v>
      </c>
      <c r="O17" s="82">
        <v>23.914223669923995</v>
      </c>
      <c r="P17" s="82">
        <v>76.085776330076001</v>
      </c>
      <c r="Q17" s="82">
        <v>9156</v>
      </c>
      <c r="R17" s="82">
        <v>28974</v>
      </c>
      <c r="S17" s="82">
        <v>24.012588512981903</v>
      </c>
      <c r="T17" s="82">
        <v>75.987411487018093</v>
      </c>
    </row>
    <row r="18" spans="1:20" s="6" customFormat="1" ht="22" customHeight="1" thickBot="1" x14ac:dyDescent="0.4">
      <c r="A18" s="72" t="s">
        <v>140</v>
      </c>
      <c r="B18" s="83">
        <v>299</v>
      </c>
      <c r="C18" s="83">
        <v>2001</v>
      </c>
      <c r="D18" s="83">
        <f t="shared" si="0"/>
        <v>13</v>
      </c>
      <c r="E18" s="83">
        <f t="shared" si="1"/>
        <v>87</v>
      </c>
      <c r="F18" s="83">
        <v>2895</v>
      </c>
      <c r="G18" s="83">
        <v>19632</v>
      </c>
      <c r="H18" s="83">
        <f t="shared" si="2"/>
        <v>12.851245172459716</v>
      </c>
      <c r="I18" s="83">
        <f t="shared" si="3"/>
        <v>87.148754827540287</v>
      </c>
      <c r="J18" s="134"/>
      <c r="L18" s="72" t="s">
        <v>140</v>
      </c>
      <c r="M18" s="83">
        <v>316</v>
      </c>
      <c r="N18" s="83">
        <v>1801</v>
      </c>
      <c r="O18" s="83">
        <v>14.926783183750592</v>
      </c>
      <c r="P18" s="83">
        <v>85.073216816249413</v>
      </c>
      <c r="Q18" s="83">
        <v>2911</v>
      </c>
      <c r="R18" s="83">
        <v>18191</v>
      </c>
      <c r="S18" s="83">
        <v>13.794900957255237</v>
      </c>
      <c r="T18" s="83">
        <v>86.205099042744763</v>
      </c>
    </row>
    <row r="19" spans="1:20" s="6" customFormat="1" ht="22" customHeight="1" thickBot="1" x14ac:dyDescent="0.4">
      <c r="A19" s="73" t="s">
        <v>141</v>
      </c>
      <c r="B19" s="84">
        <v>550</v>
      </c>
      <c r="C19" s="84">
        <v>2749</v>
      </c>
      <c r="D19" s="84">
        <f t="shared" si="0"/>
        <v>16.671718702637161</v>
      </c>
      <c r="E19" s="84">
        <f>C19/(B19+C19)*100</f>
        <v>83.328281297362835</v>
      </c>
      <c r="F19" s="84">
        <v>4086</v>
      </c>
      <c r="G19" s="84">
        <v>25451</v>
      </c>
      <c r="H19" s="84">
        <f>F19/(F19+G19)*100</f>
        <v>13.833496969902157</v>
      </c>
      <c r="I19" s="84">
        <f t="shared" si="3"/>
        <v>86.166503030097843</v>
      </c>
      <c r="J19" s="134"/>
      <c r="L19" s="73" t="s">
        <v>141</v>
      </c>
      <c r="M19" s="84">
        <v>517</v>
      </c>
      <c r="N19" s="84">
        <v>2856</v>
      </c>
      <c r="O19" s="84">
        <v>15.327601541654316</v>
      </c>
      <c r="P19" s="84">
        <v>84.672398458345683</v>
      </c>
      <c r="Q19" s="84">
        <v>4219</v>
      </c>
      <c r="R19" s="84">
        <v>25473</v>
      </c>
      <c r="S19" s="84">
        <v>14.209214603260136</v>
      </c>
      <c r="T19" s="84">
        <v>85.790785396739864</v>
      </c>
    </row>
    <row r="20" spans="1:20" ht="15.5" x14ac:dyDescent="0.4">
      <c r="A20" s="4"/>
      <c r="L20" s="4"/>
    </row>
    <row r="21" spans="1:20" x14ac:dyDescent="0.35">
      <c r="A21" s="1" t="s">
        <v>142</v>
      </c>
      <c r="L21" s="1" t="s">
        <v>142</v>
      </c>
    </row>
    <row r="23" spans="1:20" x14ac:dyDescent="0.35">
      <c r="A23" s="1" t="s">
        <v>143</v>
      </c>
      <c r="L23" s="1" t="s">
        <v>143</v>
      </c>
    </row>
    <row r="24" spans="1:20" x14ac:dyDescent="0.35">
      <c r="A24" s="1" t="s">
        <v>144</v>
      </c>
      <c r="L24" s="1" t="s">
        <v>144</v>
      </c>
    </row>
    <row r="26" spans="1:20" x14ac:dyDescent="0.35">
      <c r="A26" s="1" t="s">
        <v>116</v>
      </c>
      <c r="L26" s="1" t="s">
        <v>116</v>
      </c>
    </row>
    <row r="27" spans="1:20" ht="15.5" x14ac:dyDescent="0.4">
      <c r="A27" s="4"/>
      <c r="L27" s="4"/>
    </row>
    <row r="28" spans="1:20" ht="15.5" x14ac:dyDescent="0.35">
      <c r="A28" s="5" t="s">
        <v>23</v>
      </c>
      <c r="L28" s="5" t="s">
        <v>23</v>
      </c>
    </row>
    <row r="29" spans="1:20" x14ac:dyDescent="0.35">
      <c r="A29" s="1" t="s">
        <v>167</v>
      </c>
      <c r="L29" s="1" t="s">
        <v>167</v>
      </c>
    </row>
    <row r="33" ht="22" customHeight="1" x14ac:dyDescent="0.35"/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6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12.36</v>
      </c>
      <c r="C5" s="22">
        <v>7.49</v>
      </c>
    </row>
    <row r="6" spans="1:3" s="6" customFormat="1" ht="22" customHeight="1" x14ac:dyDescent="0.35">
      <c r="A6" s="95" t="s">
        <v>405</v>
      </c>
      <c r="B6" s="139">
        <v>13.92</v>
      </c>
      <c r="C6" s="140">
        <v>9.31</v>
      </c>
    </row>
    <row r="7" spans="1:3" s="6" customFormat="1" ht="22" customHeight="1" x14ac:dyDescent="0.35">
      <c r="A7" s="16" t="s">
        <v>406</v>
      </c>
      <c r="B7" s="21">
        <v>16.52</v>
      </c>
      <c r="C7" s="22">
        <v>9.94</v>
      </c>
    </row>
    <row r="8" spans="1:3" s="6" customFormat="1" ht="22" customHeight="1" x14ac:dyDescent="0.35">
      <c r="A8" s="95" t="s">
        <v>407</v>
      </c>
      <c r="B8" s="139">
        <v>14.72</v>
      </c>
      <c r="C8" s="140">
        <v>8.56</v>
      </c>
    </row>
    <row r="9" spans="1:3" s="6" customFormat="1" ht="22" customHeight="1" x14ac:dyDescent="0.35">
      <c r="A9" s="16" t="s">
        <v>408</v>
      </c>
      <c r="B9" s="21">
        <v>15.54</v>
      </c>
      <c r="C9" s="22">
        <v>7.48</v>
      </c>
    </row>
    <row r="10" spans="1:3" s="6" customFormat="1" ht="22" customHeight="1" x14ac:dyDescent="0.35">
      <c r="A10" s="95" t="s">
        <v>409</v>
      </c>
      <c r="B10" s="139">
        <v>17.489999999999998</v>
      </c>
      <c r="C10" s="140">
        <v>8.9700000000000006</v>
      </c>
    </row>
    <row r="11" spans="1:3" s="6" customFormat="1" ht="22" customHeight="1" x14ac:dyDescent="0.35">
      <c r="A11" s="16" t="s">
        <v>410</v>
      </c>
      <c r="B11" s="21">
        <v>14.68</v>
      </c>
      <c r="C11" s="22">
        <v>7.9</v>
      </c>
    </row>
    <row r="12" spans="1:3" s="6" customFormat="1" ht="22" customHeight="1" x14ac:dyDescent="0.35">
      <c r="A12" s="95" t="s">
        <v>411</v>
      </c>
      <c r="B12" s="139">
        <v>14.15</v>
      </c>
      <c r="C12" s="140">
        <v>6.9</v>
      </c>
    </row>
    <row r="13" spans="1:3" s="6" customFormat="1" ht="22" customHeight="1" thickBot="1" x14ac:dyDescent="0.4">
      <c r="A13" s="16" t="s">
        <v>412</v>
      </c>
      <c r="B13" s="21">
        <v>16.149999999999999</v>
      </c>
      <c r="C13" s="22">
        <v>8.69</v>
      </c>
    </row>
    <row r="14" spans="1:3" s="6" customFormat="1" ht="22" customHeight="1" x14ac:dyDescent="0.35">
      <c r="A14" s="133" t="s">
        <v>21</v>
      </c>
      <c r="B14" s="141">
        <v>14.14</v>
      </c>
      <c r="C14" s="142">
        <v>7.91</v>
      </c>
    </row>
    <row r="15" spans="1:3" s="6" customFormat="1" ht="22" customHeight="1" thickBot="1" x14ac:dyDescent="0.4">
      <c r="A15" s="28" t="s">
        <v>22</v>
      </c>
      <c r="B15" s="143">
        <v>11.97</v>
      </c>
      <c r="C15" s="29">
        <v>6.6</v>
      </c>
    </row>
    <row r="17" spans="1:3" x14ac:dyDescent="0.35">
      <c r="A17" s="2" t="s">
        <v>30</v>
      </c>
      <c r="B17" s="2"/>
      <c r="C17" s="2"/>
    </row>
    <row r="18" spans="1:3" x14ac:dyDescent="0.35">
      <c r="A18" s="2" t="s">
        <v>29</v>
      </c>
      <c r="B18" s="2"/>
      <c r="C18" s="2"/>
    </row>
    <row r="19" spans="1:3" x14ac:dyDescent="0.35">
      <c r="A19" s="2"/>
      <c r="B19" s="2"/>
      <c r="C19" s="2"/>
    </row>
    <row r="20" spans="1:3" ht="15" customHeight="1" x14ac:dyDescent="0.35">
      <c r="A20" s="2" t="s">
        <v>31</v>
      </c>
      <c r="B20" s="2"/>
      <c r="C20" s="2"/>
    </row>
    <row r="21" spans="1:3" ht="15" customHeight="1" x14ac:dyDescent="0.35">
      <c r="A21" s="2"/>
      <c r="B21" s="2"/>
      <c r="C21" s="2"/>
    </row>
    <row r="22" spans="1:3" ht="15" customHeight="1" x14ac:dyDescent="0.35">
      <c r="A22" s="2" t="s">
        <v>32</v>
      </c>
      <c r="B22" s="2"/>
      <c r="C22" s="2"/>
    </row>
    <row r="23" spans="1:3" ht="15" customHeight="1" x14ac:dyDescent="0.35">
      <c r="A23" s="2" t="s">
        <v>33</v>
      </c>
      <c r="B23" s="2"/>
      <c r="C23" s="2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274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65" t="s">
        <v>21</v>
      </c>
      <c r="C4" s="166"/>
      <c r="D4" s="166"/>
      <c r="E4" s="167"/>
      <c r="F4" s="165" t="s">
        <v>22</v>
      </c>
      <c r="G4" s="166"/>
      <c r="H4" s="166"/>
      <c r="I4" s="166"/>
      <c r="J4" s="10"/>
    </row>
    <row r="5" spans="1:10" s="6" customFormat="1" ht="22" customHeight="1" thickBot="1" x14ac:dyDescent="0.4">
      <c r="A5" s="30"/>
      <c r="B5" s="165" t="s">
        <v>76</v>
      </c>
      <c r="C5" s="166"/>
      <c r="D5" s="165" t="s">
        <v>77</v>
      </c>
      <c r="E5" s="167"/>
      <c r="F5" s="165" t="s">
        <v>76</v>
      </c>
      <c r="G5" s="166"/>
      <c r="H5" s="165" t="s">
        <v>77</v>
      </c>
      <c r="I5" s="166"/>
      <c r="J5" s="10"/>
    </row>
    <row r="6" spans="1:10" s="6" customFormat="1" ht="22" customHeight="1" thickBot="1" x14ac:dyDescent="0.4">
      <c r="A6" s="97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6" t="s">
        <v>228</v>
      </c>
      <c r="B7" s="60">
        <v>27</v>
      </c>
      <c r="C7" s="60">
        <v>11</v>
      </c>
      <c r="D7" s="60">
        <f>B7/(B7+C7)*100</f>
        <v>71.05263157894737</v>
      </c>
      <c r="E7" s="60">
        <f>C7/(B7+C7)*100</f>
        <v>28.947368421052634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1"/>
    </row>
    <row r="8" spans="1:10" s="6" customFormat="1" ht="22" customHeight="1" x14ac:dyDescent="0.35">
      <c r="A8" s="32" t="s">
        <v>229</v>
      </c>
      <c r="B8" s="37">
        <v>252</v>
      </c>
      <c r="C8" s="37">
        <v>173</v>
      </c>
      <c r="D8" s="37">
        <f t="shared" ref="D8:D15" si="0">B8/(B8+C8)*100</f>
        <v>59.294117647058819</v>
      </c>
      <c r="E8" s="37">
        <f t="shared" ref="E8:E15" si="1">C8/(B8+C8)*100</f>
        <v>40.705882352941174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1"/>
    </row>
    <row r="9" spans="1:10" s="6" customFormat="1" ht="22" customHeight="1" x14ac:dyDescent="0.35">
      <c r="A9" s="33" t="s">
        <v>230</v>
      </c>
      <c r="B9" s="38">
        <v>488</v>
      </c>
      <c r="C9" s="38">
        <v>293</v>
      </c>
      <c r="D9" s="38">
        <f>B9/(B9+C9)*100</f>
        <v>62.483994878361074</v>
      </c>
      <c r="E9" s="38">
        <f t="shared" si="1"/>
        <v>37.516005121638926</v>
      </c>
      <c r="F9" s="38">
        <v>15669</v>
      </c>
      <c r="G9" s="38">
        <v>9427</v>
      </c>
      <c r="H9" s="38">
        <f>F9/(F9+G9)*100</f>
        <v>62.43624481989162</v>
      </c>
      <c r="I9" s="38">
        <f t="shared" si="3"/>
        <v>37.56375518010838</v>
      </c>
      <c r="J9" s="131"/>
    </row>
    <row r="10" spans="1:10" s="6" customFormat="1" ht="22" customHeight="1" x14ac:dyDescent="0.35">
      <c r="A10" s="32" t="s">
        <v>231</v>
      </c>
      <c r="B10" s="37">
        <v>324</v>
      </c>
      <c r="C10" s="37">
        <v>215</v>
      </c>
      <c r="D10" s="37">
        <f t="shared" si="0"/>
        <v>60.111317254174402</v>
      </c>
      <c r="E10" s="37">
        <f>C10/(B10+C10)*100</f>
        <v>39.888682745825605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1"/>
    </row>
    <row r="11" spans="1:10" s="6" customFormat="1" ht="22" customHeight="1" x14ac:dyDescent="0.35">
      <c r="A11" s="33" t="s">
        <v>232</v>
      </c>
      <c r="B11" s="38">
        <v>562</v>
      </c>
      <c r="C11" s="38">
        <v>306</v>
      </c>
      <c r="D11" s="38">
        <f t="shared" si="0"/>
        <v>64.746543778801851</v>
      </c>
      <c r="E11" s="38">
        <f t="shared" si="1"/>
        <v>35.253456221198157</v>
      </c>
      <c r="F11" s="38">
        <v>20051</v>
      </c>
      <c r="G11" s="38">
        <v>10744</v>
      </c>
      <c r="H11" s="38">
        <f t="shared" si="2"/>
        <v>65.111219353791199</v>
      </c>
      <c r="I11" s="38">
        <f>G11/(F11+G11)*100</f>
        <v>34.888780646208801</v>
      </c>
      <c r="J11" s="131"/>
    </row>
    <row r="12" spans="1:10" s="6" customFormat="1" ht="22" customHeight="1" x14ac:dyDescent="0.35">
      <c r="A12" s="32" t="s">
        <v>233</v>
      </c>
      <c r="B12" s="37">
        <v>543</v>
      </c>
      <c r="C12" s="37">
        <v>297</v>
      </c>
      <c r="D12" s="37">
        <f t="shared" si="0"/>
        <v>64.642857142857153</v>
      </c>
      <c r="E12" s="37">
        <f>C12/(B12+C12)*100</f>
        <v>35.357142857142861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1"/>
    </row>
    <row r="13" spans="1:10" s="6" customFormat="1" ht="22" customHeight="1" x14ac:dyDescent="0.35">
      <c r="A13" s="33" t="s">
        <v>234</v>
      </c>
      <c r="B13" s="38">
        <v>562</v>
      </c>
      <c r="C13" s="38">
        <v>283</v>
      </c>
      <c r="D13" s="38">
        <f t="shared" si="0"/>
        <v>66.508875739644964</v>
      </c>
      <c r="E13" s="38">
        <f t="shared" si="1"/>
        <v>33.491124260355029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1"/>
    </row>
    <row r="14" spans="1:10" s="6" customFormat="1" ht="22" customHeight="1" thickBot="1" x14ac:dyDescent="0.4">
      <c r="A14" s="32" t="s">
        <v>235</v>
      </c>
      <c r="B14" s="37">
        <v>1156</v>
      </c>
      <c r="C14" s="37">
        <v>520</v>
      </c>
      <c r="D14" s="37">
        <f t="shared" si="0"/>
        <v>68.97374701670644</v>
      </c>
      <c r="E14" s="37">
        <f t="shared" si="1"/>
        <v>31.026252983293556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1"/>
    </row>
    <row r="15" spans="1:10" s="6" customFormat="1" ht="22" customHeight="1" thickBot="1" x14ac:dyDescent="0.4">
      <c r="A15" s="34" t="s">
        <v>34</v>
      </c>
      <c r="B15" s="39">
        <v>3914</v>
      </c>
      <c r="C15" s="39">
        <v>2098</v>
      </c>
      <c r="D15" s="39">
        <f t="shared" si="0"/>
        <v>65.103127079174982</v>
      </c>
      <c r="E15" s="39">
        <f t="shared" si="1"/>
        <v>34.896872920825018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1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9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3</v>
      </c>
      <c r="C7" s="41">
        <v>1</v>
      </c>
      <c r="D7" s="41">
        <v>3</v>
      </c>
      <c r="E7" s="41">
        <v>1</v>
      </c>
      <c r="F7" s="41" t="s">
        <v>449</v>
      </c>
      <c r="G7" s="41" t="s">
        <v>450</v>
      </c>
      <c r="H7" s="41" t="s">
        <v>374</v>
      </c>
      <c r="I7" s="41" t="s">
        <v>375</v>
      </c>
    </row>
    <row r="8" spans="1:9" s="6" customFormat="1" ht="22" customHeight="1" x14ac:dyDescent="0.35">
      <c r="A8" s="32" t="s">
        <v>36</v>
      </c>
      <c r="B8" s="42">
        <v>46</v>
      </c>
      <c r="C8" s="42">
        <v>36</v>
      </c>
      <c r="D8" s="42">
        <v>52</v>
      </c>
      <c r="E8" s="42">
        <v>41</v>
      </c>
      <c r="F8" s="42" t="s">
        <v>451</v>
      </c>
      <c r="G8" s="42" t="s">
        <v>452</v>
      </c>
      <c r="H8" s="42" t="s">
        <v>376</v>
      </c>
      <c r="I8" s="42" t="s">
        <v>377</v>
      </c>
    </row>
    <row r="9" spans="1:9" s="6" customFormat="1" ht="22" customHeight="1" x14ac:dyDescent="0.35">
      <c r="A9" s="33" t="s">
        <v>37</v>
      </c>
      <c r="B9" s="43">
        <v>31</v>
      </c>
      <c r="C9" s="43">
        <v>44</v>
      </c>
      <c r="D9" s="43">
        <v>30</v>
      </c>
      <c r="E9" s="43">
        <v>42</v>
      </c>
      <c r="F9" s="43" t="s">
        <v>453</v>
      </c>
      <c r="G9" s="43" t="s">
        <v>454</v>
      </c>
      <c r="H9" s="43" t="s">
        <v>378</v>
      </c>
      <c r="I9" s="43" t="s">
        <v>379</v>
      </c>
    </row>
    <row r="10" spans="1:9" s="6" customFormat="1" ht="22" customHeight="1" thickBot="1" x14ac:dyDescent="0.4">
      <c r="A10" s="40" t="s">
        <v>38</v>
      </c>
      <c r="B10" s="44">
        <v>20</v>
      </c>
      <c r="C10" s="44">
        <v>19</v>
      </c>
      <c r="D10" s="44">
        <v>16</v>
      </c>
      <c r="E10" s="44">
        <v>16</v>
      </c>
      <c r="F10" s="44" t="s">
        <v>455</v>
      </c>
      <c r="G10" s="44" t="s">
        <v>456</v>
      </c>
      <c r="H10" s="44" t="s">
        <v>380</v>
      </c>
      <c r="I10" s="44" t="s">
        <v>381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7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15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6" t="s">
        <v>277</v>
      </c>
      <c r="B7" s="156">
        <v>12</v>
      </c>
      <c r="C7" s="156">
        <v>20</v>
      </c>
      <c r="D7" s="156">
        <v>12</v>
      </c>
      <c r="E7" s="156">
        <v>19</v>
      </c>
      <c r="F7" s="156" t="s">
        <v>457</v>
      </c>
      <c r="G7" s="156" t="s">
        <v>458</v>
      </c>
      <c r="H7" s="156" t="s">
        <v>382</v>
      </c>
      <c r="I7" s="156" t="s">
        <v>383</v>
      </c>
    </row>
    <row r="8" spans="1:9" s="6" customFormat="1" ht="22" customHeight="1" x14ac:dyDescent="0.35">
      <c r="A8" s="49" t="s">
        <v>40</v>
      </c>
      <c r="B8" s="157">
        <v>11</v>
      </c>
      <c r="C8" s="158">
        <v>19</v>
      </c>
      <c r="D8" s="158">
        <v>12</v>
      </c>
      <c r="E8" s="158">
        <v>20</v>
      </c>
      <c r="F8" s="158" t="s">
        <v>413</v>
      </c>
      <c r="G8" s="158" t="s">
        <v>414</v>
      </c>
      <c r="H8" s="158" t="s">
        <v>179</v>
      </c>
      <c r="I8" s="158" t="s">
        <v>180</v>
      </c>
    </row>
    <row r="9" spans="1:9" s="6" customFormat="1" ht="22" customHeight="1" x14ac:dyDescent="0.35">
      <c r="A9" s="17" t="s">
        <v>41</v>
      </c>
      <c r="B9" s="145">
        <v>14</v>
      </c>
      <c r="C9" s="145">
        <v>15</v>
      </c>
      <c r="D9" s="145">
        <v>13</v>
      </c>
      <c r="E9" s="146">
        <v>19</v>
      </c>
      <c r="F9" s="145" t="s">
        <v>415</v>
      </c>
      <c r="G9" s="145" t="s">
        <v>416</v>
      </c>
      <c r="H9" s="145" t="s">
        <v>181</v>
      </c>
      <c r="I9" s="146" t="s">
        <v>182</v>
      </c>
    </row>
    <row r="10" spans="1:9" s="6" customFormat="1" ht="22" customHeight="1" x14ac:dyDescent="0.35">
      <c r="A10" s="16" t="s">
        <v>42</v>
      </c>
      <c r="B10" s="147">
        <v>13</v>
      </c>
      <c r="C10" s="147">
        <v>20</v>
      </c>
      <c r="D10" s="147">
        <v>13</v>
      </c>
      <c r="E10" s="148">
        <v>19</v>
      </c>
      <c r="F10" s="147" t="s">
        <v>417</v>
      </c>
      <c r="G10" s="147" t="s">
        <v>418</v>
      </c>
      <c r="H10" s="147" t="s">
        <v>183</v>
      </c>
      <c r="I10" s="148" t="s">
        <v>184</v>
      </c>
    </row>
    <row r="11" spans="1:9" s="6" customFormat="1" ht="22" customHeight="1" x14ac:dyDescent="0.35">
      <c r="A11" s="17" t="s">
        <v>43</v>
      </c>
      <c r="B11" s="145">
        <v>11</v>
      </c>
      <c r="C11" s="145">
        <v>23</v>
      </c>
      <c r="D11" s="145">
        <v>13</v>
      </c>
      <c r="E11" s="146">
        <v>19</v>
      </c>
      <c r="F11" s="145" t="s">
        <v>419</v>
      </c>
      <c r="G11" s="145" t="s">
        <v>420</v>
      </c>
      <c r="H11" s="145" t="s">
        <v>185</v>
      </c>
      <c r="I11" s="146" t="s">
        <v>186</v>
      </c>
    </row>
    <row r="12" spans="1:9" s="6" customFormat="1" ht="22" customHeight="1" x14ac:dyDescent="0.35">
      <c r="A12" s="16" t="s">
        <v>44</v>
      </c>
      <c r="B12" s="147">
        <v>11</v>
      </c>
      <c r="C12" s="147">
        <v>25</v>
      </c>
      <c r="D12" s="147">
        <v>13</v>
      </c>
      <c r="E12" s="148">
        <v>20</v>
      </c>
      <c r="F12" s="147" t="s">
        <v>421</v>
      </c>
      <c r="G12" s="147" t="s">
        <v>422</v>
      </c>
      <c r="H12" s="147" t="s">
        <v>187</v>
      </c>
      <c r="I12" s="148" t="s">
        <v>188</v>
      </c>
    </row>
    <row r="13" spans="1:9" s="6" customFormat="1" ht="22" customHeight="1" x14ac:dyDescent="0.35">
      <c r="A13" s="17" t="s">
        <v>45</v>
      </c>
      <c r="B13" s="145">
        <v>12</v>
      </c>
      <c r="C13" s="145">
        <v>25</v>
      </c>
      <c r="D13" s="145">
        <v>13</v>
      </c>
      <c r="E13" s="146">
        <v>20</v>
      </c>
      <c r="F13" s="145" t="s">
        <v>423</v>
      </c>
      <c r="G13" s="145" t="s">
        <v>424</v>
      </c>
      <c r="H13" s="145" t="s">
        <v>189</v>
      </c>
      <c r="I13" s="146" t="s">
        <v>190</v>
      </c>
    </row>
    <row r="14" spans="1:9" s="6" customFormat="1" ht="22" customHeight="1" x14ac:dyDescent="0.35">
      <c r="A14" s="16" t="s">
        <v>46</v>
      </c>
      <c r="B14" s="147">
        <v>14</v>
      </c>
      <c r="C14" s="147">
        <v>23</v>
      </c>
      <c r="D14" s="147">
        <v>13</v>
      </c>
      <c r="E14" s="148">
        <v>21</v>
      </c>
      <c r="F14" s="147" t="s">
        <v>425</v>
      </c>
      <c r="G14" s="147" t="s">
        <v>426</v>
      </c>
      <c r="H14" s="147" t="s">
        <v>191</v>
      </c>
      <c r="I14" s="148" t="s">
        <v>192</v>
      </c>
    </row>
    <row r="15" spans="1:9" s="6" customFormat="1" ht="22" customHeight="1" x14ac:dyDescent="0.35">
      <c r="A15" s="17" t="s">
        <v>47</v>
      </c>
      <c r="B15" s="145">
        <v>14</v>
      </c>
      <c r="C15" s="145">
        <v>20</v>
      </c>
      <c r="D15" s="145">
        <v>13</v>
      </c>
      <c r="E15" s="146">
        <v>21</v>
      </c>
      <c r="F15" s="145" t="s">
        <v>427</v>
      </c>
      <c r="G15" s="145" t="s">
        <v>428</v>
      </c>
      <c r="H15" s="145" t="s">
        <v>193</v>
      </c>
      <c r="I15" s="146" t="s">
        <v>192</v>
      </c>
    </row>
    <row r="16" spans="1:9" s="6" customFormat="1" ht="22" customHeight="1" thickBot="1" x14ac:dyDescent="0.4">
      <c r="A16" s="47" t="s">
        <v>48</v>
      </c>
      <c r="B16" s="149">
        <v>15</v>
      </c>
      <c r="C16" s="149">
        <v>21</v>
      </c>
      <c r="D16" s="149">
        <v>14</v>
      </c>
      <c r="E16" s="150">
        <v>21</v>
      </c>
      <c r="F16" s="149" t="s">
        <v>429</v>
      </c>
      <c r="G16" s="149" t="s">
        <v>430</v>
      </c>
      <c r="H16" s="149" t="s">
        <v>194</v>
      </c>
      <c r="I16" s="150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9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6" t="s">
        <v>277</v>
      </c>
      <c r="B7" s="156">
        <v>7</v>
      </c>
      <c r="C7" s="156">
        <v>9</v>
      </c>
      <c r="D7" s="156">
        <v>7</v>
      </c>
      <c r="E7" s="156">
        <v>7</v>
      </c>
      <c r="F7" s="156" t="s">
        <v>459</v>
      </c>
      <c r="G7" s="156" t="s">
        <v>460</v>
      </c>
      <c r="H7" s="156" t="s">
        <v>384</v>
      </c>
      <c r="I7" s="156" t="s">
        <v>385</v>
      </c>
    </row>
    <row r="8" spans="1:9" s="6" customFormat="1" ht="22" customHeight="1" x14ac:dyDescent="0.35">
      <c r="A8" s="49" t="s">
        <v>40</v>
      </c>
      <c r="B8" s="157">
        <v>6</v>
      </c>
      <c r="C8" s="158">
        <v>10</v>
      </c>
      <c r="D8" s="158">
        <v>7</v>
      </c>
      <c r="E8" s="158">
        <v>7</v>
      </c>
      <c r="F8" s="158" t="s">
        <v>431</v>
      </c>
      <c r="G8" s="158" t="s">
        <v>432</v>
      </c>
      <c r="H8" s="158" t="s">
        <v>196</v>
      </c>
      <c r="I8" s="158" t="s">
        <v>197</v>
      </c>
    </row>
    <row r="9" spans="1:9" s="6" customFormat="1" ht="22" customHeight="1" x14ac:dyDescent="0.35">
      <c r="A9" s="17" t="s">
        <v>41</v>
      </c>
      <c r="B9" s="145">
        <v>11</v>
      </c>
      <c r="C9" s="145">
        <v>9</v>
      </c>
      <c r="D9" s="145">
        <v>9</v>
      </c>
      <c r="E9" s="146">
        <v>8</v>
      </c>
      <c r="F9" s="145" t="s">
        <v>433</v>
      </c>
      <c r="G9" s="145" t="s">
        <v>434</v>
      </c>
      <c r="H9" s="145" t="s">
        <v>198</v>
      </c>
      <c r="I9" s="146" t="s">
        <v>199</v>
      </c>
    </row>
    <row r="10" spans="1:9" s="6" customFormat="1" ht="22" customHeight="1" x14ac:dyDescent="0.35">
      <c r="A10" s="16" t="s">
        <v>42</v>
      </c>
      <c r="B10" s="147">
        <v>12</v>
      </c>
      <c r="C10" s="147">
        <v>9</v>
      </c>
      <c r="D10" s="147">
        <v>11</v>
      </c>
      <c r="E10" s="148">
        <v>9</v>
      </c>
      <c r="F10" s="147" t="s">
        <v>435</v>
      </c>
      <c r="G10" s="147" t="s">
        <v>436</v>
      </c>
      <c r="H10" s="147" t="s">
        <v>200</v>
      </c>
      <c r="I10" s="148" t="s">
        <v>201</v>
      </c>
    </row>
    <row r="11" spans="1:9" s="6" customFormat="1" ht="22" customHeight="1" x14ac:dyDescent="0.35">
      <c r="A11" s="17" t="s">
        <v>43</v>
      </c>
      <c r="B11" s="145">
        <v>13</v>
      </c>
      <c r="C11" s="145">
        <v>10</v>
      </c>
      <c r="D11" s="145">
        <v>12</v>
      </c>
      <c r="E11" s="146">
        <v>10</v>
      </c>
      <c r="F11" s="145" t="s">
        <v>437</v>
      </c>
      <c r="G11" s="145" t="s">
        <v>438</v>
      </c>
      <c r="H11" s="145" t="s">
        <v>202</v>
      </c>
      <c r="I11" s="146" t="s">
        <v>203</v>
      </c>
    </row>
    <row r="12" spans="1:9" s="6" customFormat="1" ht="22" customHeight="1" x14ac:dyDescent="0.35">
      <c r="A12" s="16" t="s">
        <v>44</v>
      </c>
      <c r="B12" s="147">
        <v>14</v>
      </c>
      <c r="C12" s="147">
        <v>12</v>
      </c>
      <c r="D12" s="147">
        <v>12</v>
      </c>
      <c r="E12" s="148">
        <v>10</v>
      </c>
      <c r="F12" s="147" t="s">
        <v>439</v>
      </c>
      <c r="G12" s="147" t="s">
        <v>440</v>
      </c>
      <c r="H12" s="147" t="s">
        <v>204</v>
      </c>
      <c r="I12" s="148" t="s">
        <v>205</v>
      </c>
    </row>
    <row r="13" spans="1:9" s="6" customFormat="1" ht="22" customHeight="1" x14ac:dyDescent="0.35">
      <c r="A13" s="17" t="s">
        <v>45</v>
      </c>
      <c r="B13" s="145">
        <v>15</v>
      </c>
      <c r="C13" s="145">
        <v>12</v>
      </c>
      <c r="D13" s="145">
        <v>12</v>
      </c>
      <c r="E13" s="146">
        <v>11</v>
      </c>
      <c r="F13" s="145" t="s">
        <v>441</v>
      </c>
      <c r="G13" s="145" t="s">
        <v>442</v>
      </c>
      <c r="H13" s="145" t="s">
        <v>206</v>
      </c>
      <c r="I13" s="146" t="s">
        <v>207</v>
      </c>
    </row>
    <row r="14" spans="1:9" s="6" customFormat="1" ht="22" customHeight="1" x14ac:dyDescent="0.35">
      <c r="A14" s="16" t="s">
        <v>46</v>
      </c>
      <c r="B14" s="147">
        <v>17</v>
      </c>
      <c r="C14" s="147">
        <v>12</v>
      </c>
      <c r="D14" s="147">
        <v>13</v>
      </c>
      <c r="E14" s="148">
        <v>11</v>
      </c>
      <c r="F14" s="147" t="s">
        <v>443</v>
      </c>
      <c r="G14" s="147" t="s">
        <v>444</v>
      </c>
      <c r="H14" s="147" t="s">
        <v>189</v>
      </c>
      <c r="I14" s="148" t="s">
        <v>208</v>
      </c>
    </row>
    <row r="15" spans="1:9" s="6" customFormat="1" ht="22" customHeight="1" x14ac:dyDescent="0.35">
      <c r="A15" s="17" t="s">
        <v>47</v>
      </c>
      <c r="B15" s="145">
        <v>17</v>
      </c>
      <c r="C15" s="145">
        <v>11</v>
      </c>
      <c r="D15" s="145">
        <v>13</v>
      </c>
      <c r="E15" s="146">
        <v>11</v>
      </c>
      <c r="F15" s="145" t="s">
        <v>445</v>
      </c>
      <c r="G15" s="145" t="s">
        <v>446</v>
      </c>
      <c r="H15" s="145" t="s">
        <v>209</v>
      </c>
      <c r="I15" s="146" t="s">
        <v>210</v>
      </c>
    </row>
    <row r="16" spans="1:9" s="6" customFormat="1" ht="22" customHeight="1" thickBot="1" x14ac:dyDescent="0.4">
      <c r="A16" s="47" t="s">
        <v>48</v>
      </c>
      <c r="B16" s="149">
        <v>19</v>
      </c>
      <c r="C16" s="149">
        <v>12</v>
      </c>
      <c r="D16" s="149">
        <v>14</v>
      </c>
      <c r="E16" s="150">
        <v>12</v>
      </c>
      <c r="F16" s="149" t="s">
        <v>447</v>
      </c>
      <c r="G16" s="149" t="s">
        <v>448</v>
      </c>
      <c r="H16" s="149" t="s">
        <v>211</v>
      </c>
      <c r="I16" s="150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461</v>
      </c>
    </row>
    <row r="4" spans="1:5" s="6" customFormat="1" ht="22" customHeight="1" thickBot="1" x14ac:dyDescent="0.4">
      <c r="A4" s="9"/>
      <c r="B4" s="165" t="s">
        <v>21</v>
      </c>
      <c r="C4" s="167"/>
      <c r="D4" s="165" t="s">
        <v>22</v>
      </c>
      <c r="E4" s="166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10.09</v>
      </c>
      <c r="C6" s="50">
        <v>31.9</v>
      </c>
      <c r="D6" s="50">
        <v>9.6300000000000008</v>
      </c>
      <c r="E6" s="50">
        <v>31.2</v>
      </c>
    </row>
    <row r="7" spans="1:5" s="6" customFormat="1" ht="22" customHeight="1" x14ac:dyDescent="0.35">
      <c r="A7" s="107" t="s">
        <v>50</v>
      </c>
      <c r="B7" s="108">
        <v>26.8</v>
      </c>
      <c r="C7" s="108">
        <v>62.6</v>
      </c>
      <c r="D7" s="108">
        <v>36.5</v>
      </c>
      <c r="E7" s="109">
        <v>70.2</v>
      </c>
    </row>
    <row r="8" spans="1:5" s="6" customFormat="1" ht="22" customHeight="1" x14ac:dyDescent="0.35">
      <c r="A8" s="49" t="s">
        <v>51</v>
      </c>
      <c r="B8" s="53">
        <v>29</v>
      </c>
      <c r="C8" s="53">
        <v>24.7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14.4</v>
      </c>
      <c r="C9" s="54">
        <v>270.39999999999998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239.9</v>
      </c>
      <c r="C10" s="53">
        <v>1.9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2.5</v>
      </c>
      <c r="C11" s="54">
        <v>35.6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29.6</v>
      </c>
      <c r="C12" s="53">
        <v>53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44.6</v>
      </c>
      <c r="C13" s="54">
        <v>44.7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37.200000000000003</v>
      </c>
      <c r="C14" s="53">
        <v>374.6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249.6</v>
      </c>
      <c r="C15" s="54">
        <v>77.099999999999994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52.2</v>
      </c>
      <c r="C16" s="53">
        <v>37.799999999999997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27.4</v>
      </c>
      <c r="C17" s="54">
        <v>2.6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3</v>
      </c>
      <c r="C18" s="53">
        <v>7.1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12.6</v>
      </c>
      <c r="C19" s="54">
        <v>18.2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386</v>
      </c>
      <c r="C20" s="56" t="s">
        <v>386</v>
      </c>
      <c r="D20" s="56">
        <v>0.1</v>
      </c>
      <c r="E20" s="57" t="s">
        <v>386</v>
      </c>
    </row>
    <row r="21" spans="1:5" s="6" customFormat="1" ht="22" customHeight="1" x14ac:dyDescent="0.35">
      <c r="A21" s="17" t="s">
        <v>64</v>
      </c>
      <c r="B21" s="54">
        <v>2</v>
      </c>
      <c r="C21" s="54" t="s">
        <v>386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2.1</v>
      </c>
      <c r="C22" s="56">
        <v>4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16.8</v>
      </c>
      <c r="C23" s="54">
        <v>18.100000000000001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34.5</v>
      </c>
      <c r="C24" s="56">
        <v>70.400000000000006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7.3</v>
      </c>
      <c r="C25" s="54">
        <v>13.2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0.6</v>
      </c>
      <c r="C26" s="51">
        <v>6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65" t="s">
        <v>21</v>
      </c>
      <c r="C4" s="167"/>
      <c r="D4" s="165" t="s">
        <v>22</v>
      </c>
      <c r="E4" s="166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0"/>
      <c r="C6" s="100"/>
      <c r="D6" s="100"/>
      <c r="E6" s="101"/>
    </row>
    <row r="7" spans="1:5" s="6" customFormat="1" ht="22" customHeight="1" x14ac:dyDescent="0.35">
      <c r="A7" s="116" t="s">
        <v>281</v>
      </c>
      <c r="B7" s="58"/>
      <c r="C7" s="58"/>
      <c r="D7" s="99">
        <v>11020</v>
      </c>
      <c r="E7" s="99">
        <v>16881</v>
      </c>
    </row>
    <row r="8" spans="1:5" s="6" customFormat="1" ht="22" customHeight="1" x14ac:dyDescent="0.35">
      <c r="A8" s="70" t="s">
        <v>282</v>
      </c>
      <c r="B8" s="100">
        <v>48</v>
      </c>
      <c r="C8" s="100">
        <v>33</v>
      </c>
      <c r="D8" s="100">
        <v>1581</v>
      </c>
      <c r="E8" s="101">
        <v>899</v>
      </c>
    </row>
    <row r="9" spans="1:5" s="6" customFormat="1" ht="22" customHeight="1" x14ac:dyDescent="0.35">
      <c r="A9" s="17" t="s">
        <v>283</v>
      </c>
      <c r="B9" s="58">
        <v>9</v>
      </c>
      <c r="C9" s="58">
        <v>117</v>
      </c>
      <c r="D9" s="58">
        <v>296</v>
      </c>
      <c r="E9" s="99">
        <v>3589</v>
      </c>
    </row>
    <row r="10" spans="1:5" s="6" customFormat="1" ht="22" customHeight="1" x14ac:dyDescent="0.35">
      <c r="A10" s="70" t="s">
        <v>284</v>
      </c>
      <c r="B10" s="61">
        <v>3</v>
      </c>
      <c r="C10" s="61">
        <v>118</v>
      </c>
      <c r="D10" s="61">
        <v>136</v>
      </c>
      <c r="E10" s="98">
        <v>4113</v>
      </c>
    </row>
    <row r="11" spans="1:5" s="6" customFormat="1" ht="22" customHeight="1" x14ac:dyDescent="0.35">
      <c r="A11" s="17" t="s">
        <v>285</v>
      </c>
      <c r="B11" s="58">
        <v>13</v>
      </c>
      <c r="C11" s="58">
        <v>96</v>
      </c>
      <c r="D11" s="58">
        <v>470</v>
      </c>
      <c r="E11" s="99">
        <v>2518</v>
      </c>
    </row>
    <row r="12" spans="1:5" s="6" customFormat="1" ht="22" customHeight="1" x14ac:dyDescent="0.35">
      <c r="A12" s="70" t="s">
        <v>286</v>
      </c>
      <c r="B12" s="60">
        <v>70</v>
      </c>
      <c r="C12" s="60">
        <v>58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287</v>
      </c>
      <c r="B13" s="58" t="s">
        <v>217</v>
      </c>
      <c r="C13" s="58" t="s">
        <v>217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288</v>
      </c>
      <c r="B14" s="60">
        <v>25</v>
      </c>
      <c r="C14" s="60">
        <v>12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289</v>
      </c>
      <c r="B15" s="58" t="s">
        <v>217</v>
      </c>
      <c r="C15" s="58" t="s">
        <v>217</v>
      </c>
      <c r="D15" s="58">
        <v>124</v>
      </c>
      <c r="E15" s="99">
        <v>1084</v>
      </c>
    </row>
    <row r="16" spans="1:5" s="6" customFormat="1" ht="22" customHeight="1" x14ac:dyDescent="0.35">
      <c r="A16" s="70" t="s">
        <v>290</v>
      </c>
      <c r="B16" s="60">
        <v>84</v>
      </c>
      <c r="C16" s="60">
        <v>28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291</v>
      </c>
      <c r="B17" s="58">
        <v>26</v>
      </c>
      <c r="C17" s="58">
        <v>43</v>
      </c>
      <c r="D17" s="58">
        <v>681</v>
      </c>
      <c r="E17" s="99">
        <v>569</v>
      </c>
    </row>
    <row r="18" spans="1:5" s="6" customFormat="1" ht="22" customHeight="1" x14ac:dyDescent="0.35">
      <c r="A18" s="70" t="s">
        <v>292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293</v>
      </c>
      <c r="B19" s="58">
        <v>85</v>
      </c>
      <c r="C19" s="58">
        <v>37</v>
      </c>
      <c r="D19" s="58">
        <v>2217</v>
      </c>
      <c r="E19" s="99">
        <v>687</v>
      </c>
    </row>
    <row r="20" spans="1:5" s="6" customFormat="1" ht="22" customHeight="1" x14ac:dyDescent="0.35">
      <c r="A20" s="70" t="s">
        <v>294</v>
      </c>
      <c r="B20" s="61" t="s">
        <v>217</v>
      </c>
      <c r="C20" s="61" t="s">
        <v>217</v>
      </c>
      <c r="D20" s="61">
        <v>40</v>
      </c>
      <c r="E20" s="98">
        <v>213</v>
      </c>
    </row>
    <row r="21" spans="1:5" s="6" customFormat="1" ht="22" customHeight="1" x14ac:dyDescent="0.35">
      <c r="A21" s="116" t="s">
        <v>295</v>
      </c>
      <c r="B21" s="58"/>
      <c r="C21" s="58"/>
      <c r="D21" s="58">
        <v>31607</v>
      </c>
      <c r="E21" s="99">
        <v>28268</v>
      </c>
    </row>
    <row r="22" spans="1:5" s="6" customFormat="1" ht="22" customHeight="1" x14ac:dyDescent="0.35">
      <c r="A22" s="70" t="s">
        <v>296</v>
      </c>
      <c r="B22" s="61">
        <v>197</v>
      </c>
      <c r="C22" s="61">
        <v>174</v>
      </c>
      <c r="D22" s="61">
        <v>7015</v>
      </c>
      <c r="E22" s="98">
        <v>6606</v>
      </c>
    </row>
    <row r="23" spans="1:5" s="6" customFormat="1" ht="22" customHeight="1" x14ac:dyDescent="0.35">
      <c r="A23" s="17" t="s">
        <v>297</v>
      </c>
      <c r="B23" s="58">
        <v>80</v>
      </c>
      <c r="C23" s="58">
        <v>59</v>
      </c>
      <c r="D23" s="58">
        <v>3621</v>
      </c>
      <c r="E23" s="99">
        <v>2005</v>
      </c>
    </row>
    <row r="24" spans="1:5" s="6" customFormat="1" ht="22" customHeight="1" x14ac:dyDescent="0.35">
      <c r="A24" s="70" t="s">
        <v>298</v>
      </c>
      <c r="B24" s="61" t="s">
        <v>217</v>
      </c>
      <c r="C24" s="61" t="s">
        <v>217</v>
      </c>
      <c r="D24" s="61">
        <v>464</v>
      </c>
      <c r="E24" s="98">
        <v>85</v>
      </c>
    </row>
    <row r="25" spans="1:5" s="6" customFormat="1" ht="22" customHeight="1" x14ac:dyDescent="0.35">
      <c r="A25" s="17" t="s">
        <v>299</v>
      </c>
      <c r="B25" s="58">
        <v>153</v>
      </c>
      <c r="C25" s="58">
        <v>112</v>
      </c>
      <c r="D25" s="58">
        <v>7586</v>
      </c>
      <c r="E25" s="99">
        <v>6177</v>
      </c>
    </row>
    <row r="26" spans="1:5" s="6" customFormat="1" ht="22" customHeight="1" x14ac:dyDescent="0.35">
      <c r="A26" s="70" t="s">
        <v>300</v>
      </c>
      <c r="B26" s="61">
        <v>289</v>
      </c>
      <c r="C26" s="61">
        <v>193</v>
      </c>
      <c r="D26" s="61">
        <v>10900</v>
      </c>
      <c r="E26" s="98">
        <v>5799</v>
      </c>
    </row>
    <row r="27" spans="1:5" s="6" customFormat="1" ht="22" customHeight="1" x14ac:dyDescent="0.35">
      <c r="A27" s="17" t="s">
        <v>301</v>
      </c>
      <c r="B27" s="58">
        <v>46</v>
      </c>
      <c r="C27" s="58">
        <v>208</v>
      </c>
      <c r="D27" s="58">
        <v>1514</v>
      </c>
      <c r="E27" s="99">
        <v>7260</v>
      </c>
    </row>
    <row r="28" spans="1:5" s="6" customFormat="1" ht="22" customHeight="1" thickBot="1" x14ac:dyDescent="0.4">
      <c r="A28" s="113" t="s">
        <v>302</v>
      </c>
      <c r="B28" s="114">
        <v>8</v>
      </c>
      <c r="C28" s="114">
        <v>6</v>
      </c>
      <c r="D28" s="114">
        <v>507</v>
      </c>
      <c r="E28" s="115">
        <v>336</v>
      </c>
    </row>
    <row r="29" spans="1:5" s="6" customFormat="1" ht="22" customHeight="1" thickBot="1" x14ac:dyDescent="0.4">
      <c r="A29" s="110" t="s">
        <v>304</v>
      </c>
      <c r="B29" s="111">
        <v>1165</v>
      </c>
      <c r="C29" s="111">
        <v>1394</v>
      </c>
      <c r="D29" s="111">
        <v>42627</v>
      </c>
      <c r="E29" s="112">
        <v>45149</v>
      </c>
    </row>
    <row r="30" spans="1:5" ht="15.5" x14ac:dyDescent="0.4">
      <c r="A30" s="4"/>
    </row>
    <row r="31" spans="1:5" x14ac:dyDescent="0.35">
      <c r="A31" s="2" t="s">
        <v>303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2022-12-15T10:47:28Z</dcterms:modified>
</cp:coreProperties>
</file>