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Tabell innehåll" sheetId="1" r:id="rId1"/>
    <sheet name="Tabell 1" sheetId="2" r:id="rId2"/>
    <sheet name="Tabell 2" sheetId="3" r:id="rId3"/>
    <sheet name="Tabell 3" sheetId="4" r:id="rId4"/>
    <sheet name="Tabell 4" sheetId="5" r:id="rId5"/>
    <sheet name="Tabell 5" sheetId="6" r:id="rId6"/>
    <sheet name="Tabell 6" sheetId="7" r:id="rId7"/>
    <sheet name="Tabell 7" sheetId="8" r:id="rId8"/>
    <sheet name="Tabell 8" sheetId="9" r:id="rId9"/>
  </sheets>
  <definedNames/>
  <calcPr fullCalcOnLoad="1"/>
</workbook>
</file>

<file path=xl/sharedStrings.xml><?xml version="1.0" encoding="utf-8"?>
<sst xmlns="http://schemas.openxmlformats.org/spreadsheetml/2006/main" count="930" uniqueCount="151">
  <si>
    <t>†</t>
  </si>
  <si>
    <t>‡</t>
  </si>
  <si>
    <t>Finland</t>
  </si>
  <si>
    <t>This report was generated using the PIAAC International Data Explorer. http://piaacdataexplorer.oecd.org</t>
  </si>
  <si>
    <t>‡ Reporting standards not met.</t>
  </si>
  <si>
    <t>† Not applicable.</t>
  </si>
  <si>
    <t>Organization for Economic Cooperation and Development (OECD)</t>
  </si>
  <si>
    <t>¹ The item response rate is below 85 percent.  Missing data have not been explicitly accounted for.</t>
  </si>
  <si>
    <t/>
  </si>
  <si>
    <t>SOURCE: Organization for Economic Cooperation and Development (OECD), Program for the International Assessment of Adult Competencies  (PIAAC), 2012.</t>
  </si>
  <si>
    <t>Japan</t>
  </si>
  <si>
    <t>287¹</t>
  </si>
  <si>
    <t>251¹</t>
  </si>
  <si>
    <t>281¹</t>
  </si>
  <si>
    <t>261¹</t>
  </si>
  <si>
    <t>Land</t>
  </si>
  <si>
    <t>Australien</t>
  </si>
  <si>
    <t>Österrike</t>
  </si>
  <si>
    <t>Kanada</t>
  </si>
  <si>
    <t>Tjeckien</t>
  </si>
  <si>
    <t>Danmark</t>
  </si>
  <si>
    <t>Estland</t>
  </si>
  <si>
    <t>Frankrike</t>
  </si>
  <si>
    <t>Tyskland</t>
  </si>
  <si>
    <t>Irland</t>
  </si>
  <si>
    <t>Italien</t>
  </si>
  <si>
    <t>Nederländerna</t>
  </si>
  <si>
    <t>Norge</t>
  </si>
  <si>
    <t>Polen</t>
  </si>
  <si>
    <t>Sydkorea</t>
  </si>
  <si>
    <t>Slovakien</t>
  </si>
  <si>
    <t>Spanien</t>
  </si>
  <si>
    <t>Sverige</t>
  </si>
  <si>
    <t>USA</t>
  </si>
  <si>
    <t>Belgien (flamländska delen)</t>
  </si>
  <si>
    <t>England och Nordirland</t>
  </si>
  <si>
    <t>Genomsnittliga poäng</t>
  </si>
  <si>
    <t>Samtliga vuxna i åldern 16 - 65 år</t>
  </si>
  <si>
    <t>Standardfel</t>
  </si>
  <si>
    <t>Män</t>
  </si>
  <si>
    <t>±</t>
  </si>
  <si>
    <t>Kvinnor</t>
  </si>
  <si>
    <t>Inrikes födda</t>
  </si>
  <si>
    <t>Utrikes födda</t>
  </si>
  <si>
    <t>Tabeller</t>
  </si>
  <si>
    <t>Program for the International Assessment of Adult Competencies (PIAAC) 2012</t>
  </si>
  <si>
    <t>Genomsnitt för deltagande OECD länder</t>
  </si>
  <si>
    <t>16 - 24</t>
  </si>
  <si>
    <t>25 -34</t>
  </si>
  <si>
    <t>35 -44</t>
  </si>
  <si>
    <t>45 -54</t>
  </si>
  <si>
    <t>55 -65</t>
  </si>
  <si>
    <t>Deltog inte i utbildning för vuxna</t>
  </si>
  <si>
    <t>Deltog i utbildning för vuxna</t>
  </si>
  <si>
    <t>Beskrivning av tabeller</t>
  </si>
  <si>
    <t>Program for the International Assessment of Adult Competencies (PIAAC)</t>
  </si>
  <si>
    <t>— Not available.</t>
  </si>
  <si>
    <t>297¹</t>
  </si>
  <si>
    <t>279¹</t>
  </si>
  <si>
    <t>268¹</t>
  </si>
  <si>
    <t>256¹</t>
  </si>
  <si>
    <t>290¹</t>
  </si>
  <si>
    <t>278¹</t>
  </si>
  <si>
    <t>263¹</t>
  </si>
  <si>
    <t>238¹</t>
  </si>
  <si>
    <t>286¹</t>
  </si>
  <si>
    <t>266¹</t>
  </si>
  <si>
    <t>271¹</t>
  </si>
  <si>
    <t>265¹</t>
  </si>
  <si>
    <t>276¹</t>
  </si>
  <si>
    <t>264¹</t>
  </si>
  <si>
    <t>255¹</t>
  </si>
  <si>
    <t>245¹</t>
  </si>
  <si>
    <t>254¹</t>
  </si>
  <si>
    <t>239¹</t>
  </si>
  <si>
    <t>257¹</t>
  </si>
  <si>
    <t>270¹</t>
  </si>
  <si>
    <t>280¹</t>
  </si>
  <si>
    <t>250¹</t>
  </si>
  <si>
    <t>269¹</t>
  </si>
  <si>
    <t>231¹</t>
  </si>
  <si>
    <t>242¹</t>
  </si>
  <si>
    <t>Sysselsatta personer</t>
  </si>
  <si>
    <t>Arbetslösa</t>
  </si>
  <si>
    <t>Utanför arbetskraften</t>
  </si>
  <si>
    <t>Yrken som kräver högskoleutbildning</t>
  </si>
  <si>
    <t>Lägre tjänstemannayrken</t>
  </si>
  <si>
    <t>Arbetaryrken med yrkesutbildning</t>
  </si>
  <si>
    <t>Yrken utan krav på formell utbildning</t>
  </si>
  <si>
    <t>Eftergymnasial 2 år eller längre</t>
  </si>
  <si>
    <t>Gymnasial 2 år eller längre eller eftergymnasial kortare än 2 år</t>
  </si>
  <si>
    <t>Förgymnasial eller gymnasial                       kortare än 2 år</t>
  </si>
  <si>
    <t>Tables</t>
  </si>
  <si>
    <t>Description of tables</t>
  </si>
  <si>
    <t>232¹</t>
  </si>
  <si>
    <t>NOTE: The Numeracy scale ranges from 0 to 500. Some apparent differences between estimates may not be statistically significant.</t>
  </si>
  <si>
    <t>267¹</t>
  </si>
  <si>
    <t>295¹</t>
  </si>
  <si>
    <t>298¹</t>
  </si>
  <si>
    <t>285¹</t>
  </si>
  <si>
    <t>299¹</t>
  </si>
  <si>
    <t>310¹</t>
  </si>
  <si>
    <t>301¹</t>
  </si>
  <si>
    <t>304¹</t>
  </si>
  <si>
    <t>284¹</t>
  </si>
  <si>
    <t>272¹</t>
  </si>
  <si>
    <t>253¹</t>
  </si>
  <si>
    <t>277¹</t>
  </si>
  <si>
    <t>262¹</t>
  </si>
  <si>
    <t>249¹</t>
  </si>
  <si>
    <t>248¹</t>
  </si>
  <si>
    <t>235¹</t>
  </si>
  <si>
    <t>233¹</t>
  </si>
  <si>
    <t>217¹</t>
  </si>
  <si>
    <t>240¹</t>
  </si>
  <si>
    <t>224¹</t>
  </si>
  <si>
    <t>237¹</t>
  </si>
  <si>
    <t>221¹</t>
  </si>
  <si>
    <t>220¹</t>
  </si>
  <si>
    <t>Tabell 1) Genomsnittliga poäng i räknefärdigheter efter land</t>
  </si>
  <si>
    <t>Table 1) Average scores for numeracy by country</t>
  </si>
  <si>
    <t>Tabell 2) Genomsnittliga poäng i räknefärdigheter efter land och kön</t>
  </si>
  <si>
    <t>Table 2) Average scores for numeracy by country and gender</t>
  </si>
  <si>
    <t>Tabell 3) Genomsnittliga poäng i räknefärdigheter efter land och utrikes/inrikes född</t>
  </si>
  <si>
    <t>Tabell 5) Genomsnittliga poäng i räknefärdigheter efter land och högsta avslutade utbildningsnivå</t>
  </si>
  <si>
    <t>Tabell 4) Genomsnittliga poäng i räknefärdigheter efter land och åldersgrupp</t>
  </si>
  <si>
    <t>Table 3) Average scores for numeracy by country and native- or foreign born</t>
  </si>
  <si>
    <t>Table 4) Average scores for numeracy by country and age group</t>
  </si>
  <si>
    <t>Table 5) Average scores for numeracy by country and level of highest completed education</t>
  </si>
  <si>
    <t>Tabell 6) Genomsnittliga poäng i räknefärdigheter efter land och deltagande i utbildning för vuxna under de senaste 12 månaderna från intervjun</t>
  </si>
  <si>
    <t>Table 6) Average scores for numeracy by country and participation in education for adults during the last 12 months from the time of the interview</t>
  </si>
  <si>
    <t>Tabell 7) Genomsnittliga poäng i räknefärdigheter efter land och sysselsättningsstatus</t>
  </si>
  <si>
    <t>Table 7) Average scores for numeracy by country and employment status</t>
  </si>
  <si>
    <t>Tabell 8) Genomsnittliga poäng i räknefärdigheter efter land och yrkesområde (baserad på ISCO 08 ensiffer nivå, yrke för nuvarande eller senaste arbete)</t>
  </si>
  <si>
    <t>Table 8) Average scores for numeracy by country and occupational classification of respondent's job (4 skill based categories) for last or current work</t>
  </si>
  <si>
    <t>Genomsnittliga poäng i räknefärdigheter efter land</t>
  </si>
  <si>
    <t>Genomsnittliga poäng i räknefärdigheter efter land och kön</t>
  </si>
  <si>
    <t>Genomsnittliga poäng i räknefärdigheter efter land och utrikes/inrikes född</t>
  </si>
  <si>
    <t>Genomsnittliga poäng i räknefärdigheter efter land och åldersgrupp</t>
  </si>
  <si>
    <t>Genomsnittliga poäng i räknefärdigheter efter land och utbildningsnivå</t>
  </si>
  <si>
    <t>Genomsnittliga poäng i räknefärdigheter efter land och deltagande i utbildning för vuxna</t>
  </si>
  <si>
    <t>Genomsnittliga poäng i räknefärdigheter efter land och sysselsättningsstatus</t>
  </si>
  <si>
    <t>Genomsnittliga poäng i räknefärdigheter efter land och yrkesområde (baserad på ISCO 08 ensiffer nivå</t>
  </si>
  <si>
    <t>Average scores for numeracy by country</t>
  </si>
  <si>
    <t>Average scores for numeracy by country and gender</t>
  </si>
  <si>
    <t>Average scores for numeracy by country and native- or foreign born</t>
  </si>
  <si>
    <t>Average scores for numeracy by country and age group</t>
  </si>
  <si>
    <t>Average scores for numeracy by country and level of highest completed education</t>
  </si>
  <si>
    <t>Average scores for numeracy by country and participation in education for adults during the last 12 months from the time of the interview</t>
  </si>
  <si>
    <t>Average scores for numeracy by country and employment status</t>
  </si>
  <si>
    <t>Average scores for numeracy by country and occupational classification of respondent's job (4 skill based categories) for last or current work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</si>
</sst>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(#0.0\)"/>
    <numFmt numFmtId="165" formatCode="##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Impact"/>
      <family val="0"/>
    </font>
    <font>
      <b/>
      <sz val="12"/>
      <color indexed="8"/>
      <name val="Arial"/>
      <family val="2"/>
    </font>
    <font>
      <sz val="10"/>
      <color indexed="8"/>
      <name val="Verdana"/>
      <family val="0"/>
    </font>
    <font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9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>
        <color rgb="FFC6DDDF"/>
      </left>
      <right/>
      <top/>
      <bottom style="thin">
        <color rgb="FFC6DDDF"/>
      </bottom>
    </border>
    <border>
      <left/>
      <right/>
      <top style="thin">
        <color rgb="FFC6DDDF"/>
      </top>
      <bottom style="thin">
        <color rgb="FFC6DDDF"/>
      </bottom>
    </border>
    <border>
      <left/>
      <right/>
      <top style="thin">
        <color rgb="FFC6DDDF"/>
      </top>
      <bottom style="thin"/>
    </border>
    <border>
      <left style="thin">
        <color rgb="FFC6DDDF"/>
      </left>
      <right style="thin">
        <color rgb="FFC6DDDF"/>
      </right>
      <top style="thin">
        <color rgb="FFC6DDDF"/>
      </top>
      <bottom style="thin"/>
    </border>
    <border>
      <left/>
      <right/>
      <top style="thin"/>
      <bottom style="thin">
        <color rgb="FFC6DDDF"/>
      </bottom>
    </border>
    <border>
      <left/>
      <right/>
      <top/>
      <bottom style="thin">
        <color rgb="FFC6DDDF"/>
      </bottom>
    </border>
    <border>
      <left/>
      <right style="thin">
        <color rgb="FFC6DDDF"/>
      </right>
      <top style="thin">
        <color rgb="FFC6DDDF"/>
      </top>
      <bottom style="thin"/>
    </border>
    <border>
      <left/>
      <right style="thin">
        <color rgb="FFC6DDDF"/>
      </right>
      <top/>
      <bottom style="thin">
        <color rgb="FFC6DDDF"/>
      </bottom>
    </border>
    <border>
      <left style="thin">
        <color rgb="FFC6DDDF"/>
      </left>
      <right/>
      <top style="thin">
        <color rgb="FFC6DDDF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9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right" vertical="center"/>
    </xf>
    <xf numFmtId="1" fontId="5" fillId="33" borderId="15" xfId="0" applyNumberFormat="1" applyFont="1" applyFill="1" applyBorder="1" applyAlignment="1">
      <alignment horizontal="left" vertical="center"/>
    </xf>
    <xf numFmtId="1" fontId="5" fillId="34" borderId="12" xfId="0" applyNumberFormat="1" applyFont="1" applyFill="1" applyBorder="1" applyAlignment="1">
      <alignment horizontal="left" vertical="center"/>
    </xf>
    <xf numFmtId="1" fontId="5" fillId="33" borderId="12" xfId="0" applyNumberFormat="1" applyFont="1" applyFill="1" applyBorder="1" applyAlignment="1">
      <alignment horizontal="left" vertical="center"/>
    </xf>
    <xf numFmtId="3" fontId="5" fillId="33" borderId="15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3" fontId="5" fillId="3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3" fontId="5" fillId="33" borderId="15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164" fontId="5" fillId="33" borderId="15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164" fontId="5" fillId="33" borderId="15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164" fontId="5" fillId="33" borderId="15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164" fontId="5" fillId="33" borderId="15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165" fontId="5" fillId="33" borderId="12" xfId="0" applyNumberFormat="1" applyFont="1" applyFill="1" applyBorder="1" applyAlignment="1">
      <alignment horizontal="right" vertical="center"/>
    </xf>
    <xf numFmtId="165" fontId="5" fillId="34" borderId="12" xfId="0" applyNumberFormat="1" applyFont="1" applyFill="1" applyBorder="1" applyAlignment="1">
      <alignment horizontal="right" vertical="center"/>
    </xf>
    <xf numFmtId="164" fontId="5" fillId="33" borderId="15" xfId="0" applyNumberFormat="1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164" fontId="5" fillId="33" borderId="15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164" fontId="5" fillId="33" borderId="15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164" fontId="5" fillId="33" borderId="15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164" fontId="5" fillId="33" borderId="15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164" fontId="5" fillId="33" borderId="15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164" fontId="5" fillId="33" borderId="15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164" fontId="5" fillId="33" borderId="15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164" fontId="5" fillId="33" borderId="15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0" fontId="5" fillId="33" borderId="12" xfId="0" applyNumberFormat="1" applyFont="1" applyFill="1" applyBorder="1" applyAlignment="1">
      <alignment horizontal="right" vertical="center"/>
    </xf>
    <xf numFmtId="0" fontId="5" fillId="34" borderId="12" xfId="0" applyNumberFormat="1" applyFont="1" applyFill="1" applyBorder="1" applyAlignment="1">
      <alignment horizontal="right" vertical="center"/>
    </xf>
    <xf numFmtId="164" fontId="5" fillId="33" borderId="15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0" fontId="5" fillId="33" borderId="12" xfId="0" applyNumberFormat="1" applyFont="1" applyFill="1" applyBorder="1" applyAlignment="1">
      <alignment horizontal="right" vertical="center"/>
    </xf>
    <xf numFmtId="0" fontId="5" fillId="34" borderId="12" xfId="0" applyNumberFormat="1" applyFont="1" applyFill="1" applyBorder="1" applyAlignment="1">
      <alignment horizontal="right" vertical="center"/>
    </xf>
    <xf numFmtId="164" fontId="5" fillId="33" borderId="15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164" fontId="5" fillId="33" borderId="15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164" fontId="5" fillId="33" borderId="15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164" fontId="5" fillId="33" borderId="15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0" fontId="5" fillId="33" borderId="12" xfId="0" applyNumberFormat="1" applyFont="1" applyFill="1" applyBorder="1" applyAlignment="1">
      <alignment horizontal="right" vertical="center"/>
    </xf>
    <xf numFmtId="0" fontId="5" fillId="34" borderId="12" xfId="0" applyNumberFormat="1" applyFont="1" applyFill="1" applyBorder="1" applyAlignment="1">
      <alignment horizontal="right" vertical="center"/>
    </xf>
    <xf numFmtId="164" fontId="5" fillId="33" borderId="15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0" fontId="5" fillId="33" borderId="12" xfId="0" applyNumberFormat="1" applyFont="1" applyFill="1" applyBorder="1" applyAlignment="1">
      <alignment horizontal="right" vertical="center"/>
    </xf>
    <xf numFmtId="0" fontId="5" fillId="34" borderId="12" xfId="0" applyNumberFormat="1" applyFont="1" applyFill="1" applyBorder="1" applyAlignment="1">
      <alignment horizontal="right" vertical="center"/>
    </xf>
    <xf numFmtId="164" fontId="5" fillId="33" borderId="15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0" fontId="5" fillId="33" borderId="12" xfId="0" applyNumberFormat="1" applyFont="1" applyFill="1" applyBorder="1" applyAlignment="1">
      <alignment horizontal="right" vertical="center"/>
    </xf>
    <xf numFmtId="0" fontId="5" fillId="34" borderId="1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4" fontId="5" fillId="33" borderId="15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0" fontId="5" fillId="33" borderId="12" xfId="0" applyNumberFormat="1" applyFont="1" applyFill="1" applyBorder="1" applyAlignment="1">
      <alignment horizontal="right" vertical="center"/>
    </xf>
    <xf numFmtId="0" fontId="5" fillId="34" borderId="12" xfId="0" applyNumberFormat="1" applyFont="1" applyFill="1" applyBorder="1" applyAlignment="1">
      <alignment horizontal="right" vertical="center"/>
    </xf>
    <xf numFmtId="164" fontId="5" fillId="33" borderId="15" xfId="0" applyNumberFormat="1" applyFont="1" applyFill="1" applyBorder="1" applyAlignment="1">
      <alignment horizontal="right" vertical="center"/>
    </xf>
    <xf numFmtId="164" fontId="5" fillId="34" borderId="12" xfId="0" applyNumberFormat="1" applyFont="1" applyFill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5" fillId="33" borderId="13" xfId="0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20.140625" style="0" bestFit="1" customWidth="1"/>
  </cols>
  <sheetData>
    <row r="7" spans="1:2" ht="12.75">
      <c r="A7" t="s">
        <v>44</v>
      </c>
      <c r="B7" t="s">
        <v>54</v>
      </c>
    </row>
    <row r="8" spans="1:2" ht="12.75">
      <c r="A8" s="20">
        <v>1</v>
      </c>
      <c r="B8" t="s">
        <v>135</v>
      </c>
    </row>
    <row r="9" spans="1:2" ht="12.75">
      <c r="A9" s="20">
        <v>2</v>
      </c>
      <c r="B9" t="s">
        <v>136</v>
      </c>
    </row>
    <row r="10" spans="1:2" ht="12.75">
      <c r="A10" s="20">
        <v>3</v>
      </c>
      <c r="B10" t="s">
        <v>137</v>
      </c>
    </row>
    <row r="11" spans="1:2" ht="12.75">
      <c r="A11" s="20">
        <v>4</v>
      </c>
      <c r="B11" t="s">
        <v>138</v>
      </c>
    </row>
    <row r="12" spans="1:2" ht="12.75">
      <c r="A12" s="20">
        <v>5</v>
      </c>
      <c r="B12" t="s">
        <v>139</v>
      </c>
    </row>
    <row r="13" spans="1:2" ht="12.75">
      <c r="A13" s="20">
        <v>6</v>
      </c>
      <c r="B13" t="s">
        <v>140</v>
      </c>
    </row>
    <row r="14" spans="1:2" ht="12.75">
      <c r="A14" s="20">
        <v>7</v>
      </c>
      <c r="B14" t="s">
        <v>141</v>
      </c>
    </row>
    <row r="15" spans="1:2" ht="12.75">
      <c r="A15" s="20">
        <v>8</v>
      </c>
      <c r="B15" t="s">
        <v>142</v>
      </c>
    </row>
    <row r="16" ht="12.75">
      <c r="A16" s="20"/>
    </row>
    <row r="17" ht="12.75">
      <c r="A17" s="20"/>
    </row>
    <row r="18" ht="12.75">
      <c r="A18" s="20"/>
    </row>
    <row r="19" spans="1:2" ht="12.75">
      <c r="A19" t="s">
        <v>92</v>
      </c>
      <c r="B19" t="s">
        <v>93</v>
      </c>
    </row>
    <row r="20" spans="1:2" ht="12.75">
      <c r="A20" s="20">
        <v>1</v>
      </c>
      <c r="B20" t="s">
        <v>143</v>
      </c>
    </row>
    <row r="21" spans="1:2" ht="12.75">
      <c r="A21" s="20">
        <v>2</v>
      </c>
      <c r="B21" t="s">
        <v>144</v>
      </c>
    </row>
    <row r="22" spans="1:2" ht="12.75">
      <c r="A22" s="20">
        <v>3</v>
      </c>
      <c r="B22" t="s">
        <v>145</v>
      </c>
    </row>
    <row r="23" spans="1:2" ht="12.75">
      <c r="A23" s="20">
        <v>4</v>
      </c>
      <c r="B23" t="s">
        <v>146</v>
      </c>
    </row>
    <row r="24" spans="1:2" ht="12.75">
      <c r="A24" s="20">
        <v>5</v>
      </c>
      <c r="B24" t="s">
        <v>147</v>
      </c>
    </row>
    <row r="25" spans="1:2" ht="12.75">
      <c r="A25" s="20">
        <v>6</v>
      </c>
      <c r="B25" t="s">
        <v>148</v>
      </c>
    </row>
    <row r="26" spans="1:2" ht="12.75">
      <c r="A26" s="20">
        <v>7</v>
      </c>
      <c r="B26" t="s">
        <v>149</v>
      </c>
    </row>
    <row r="27" spans="1:2" ht="12.75">
      <c r="A27" s="20">
        <v>8</v>
      </c>
      <c r="B27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F37"/>
  <sheetViews>
    <sheetView zoomScalePageLayoutView="0" workbookViewId="0" topLeftCell="A1">
      <selection activeCell="B8" sqref="B8"/>
    </sheetView>
  </sheetViews>
  <sheetFormatPr defaultColWidth="9.140625" defaultRowHeight="12.75" customHeight="1"/>
  <cols>
    <col min="2" max="2" width="33.57421875" style="0" customWidth="1"/>
    <col min="3" max="3" width="11.00390625" style="0" customWidth="1"/>
    <col min="4" max="4" width="3.28125" style="0" customWidth="1"/>
    <col min="5" max="5" width="15.7109375" style="0" bestFit="1" customWidth="1"/>
    <col min="6" max="6" width="10.28125" style="0" bestFit="1" customWidth="1"/>
  </cols>
  <sheetData>
    <row r="3" ht="21.75" customHeight="1">
      <c r="B3" s="1" t="s">
        <v>6</v>
      </c>
    </row>
    <row r="4" ht="15.75" customHeight="1">
      <c r="B4" s="2" t="s">
        <v>45</v>
      </c>
    </row>
    <row r="5" ht="15.75" customHeight="1">
      <c r="B5" s="2" t="s">
        <v>3</v>
      </c>
    </row>
    <row r="7" ht="13.5" customHeight="1">
      <c r="B7" s="10" t="s">
        <v>119</v>
      </c>
    </row>
    <row r="8" ht="13.5" customHeight="1">
      <c r="B8" s="10" t="s">
        <v>120</v>
      </c>
    </row>
    <row r="10" spans="2:6" ht="12.75" customHeight="1">
      <c r="B10" s="4" t="s">
        <v>8</v>
      </c>
      <c r="C10" s="176" t="s">
        <v>37</v>
      </c>
      <c r="D10" s="176"/>
      <c r="E10" s="176"/>
      <c r="F10" s="176"/>
    </row>
    <row r="11" spans="2:6" ht="12.75" customHeight="1">
      <c r="B11" s="5" t="s">
        <v>15</v>
      </c>
      <c r="C11" s="177" t="s">
        <v>36</v>
      </c>
      <c r="D11" s="178"/>
      <c r="E11" s="178"/>
      <c r="F11" s="9" t="s">
        <v>38</v>
      </c>
    </row>
    <row r="12" spans="2:6" ht="12.75" customHeight="1">
      <c r="B12" s="21" t="s">
        <v>46</v>
      </c>
      <c r="C12" s="27">
        <v>268.715102939787</v>
      </c>
      <c r="D12" s="19" t="s">
        <v>40</v>
      </c>
      <c r="E12" s="13">
        <f>1.96*F12</f>
        <v>0.35188742920617555</v>
      </c>
      <c r="F12" s="30">
        <v>0.179534402656212</v>
      </c>
    </row>
    <row r="13" spans="2:6" ht="12.75" customHeight="1">
      <c r="B13" s="7" t="s">
        <v>16</v>
      </c>
      <c r="C13" s="28">
        <v>267.63253480034</v>
      </c>
      <c r="D13" s="19" t="s">
        <v>40</v>
      </c>
      <c r="E13" s="14">
        <f aca="true" t="shared" si="0" ref="E13:E34">1.96*F13</f>
        <v>1.8602361291164895</v>
      </c>
      <c r="F13" s="31">
        <v>0.94910006587576</v>
      </c>
    </row>
    <row r="14" spans="2:6" ht="12.75" customHeight="1">
      <c r="B14" s="8" t="s">
        <v>17</v>
      </c>
      <c r="C14" s="29">
        <v>275.044042523914</v>
      </c>
      <c r="D14" s="19" t="s">
        <v>40</v>
      </c>
      <c r="E14" s="15">
        <f t="shared" si="0"/>
        <v>1.7316713065941427</v>
      </c>
      <c r="F14" s="32">
        <v>0.883505768670481</v>
      </c>
    </row>
    <row r="15" spans="2:6" ht="12.75" customHeight="1">
      <c r="B15" s="7" t="s">
        <v>18</v>
      </c>
      <c r="C15" s="28">
        <v>265.461861883117</v>
      </c>
      <c r="D15" s="19" t="s">
        <v>40</v>
      </c>
      <c r="E15" s="14">
        <f t="shared" si="0"/>
        <v>1.3862910139947582</v>
      </c>
      <c r="F15" s="31">
        <v>0.707291333670795</v>
      </c>
    </row>
    <row r="16" spans="2:6" ht="12.75" customHeight="1">
      <c r="B16" s="8" t="s">
        <v>19</v>
      </c>
      <c r="C16" s="29">
        <v>275.73382646178</v>
      </c>
      <c r="D16" s="19" t="s">
        <v>40</v>
      </c>
      <c r="E16" s="15">
        <f t="shared" si="0"/>
        <v>1.8216086569770964</v>
      </c>
      <c r="F16" s="32">
        <v>0.92939217192709</v>
      </c>
    </row>
    <row r="17" spans="2:6" ht="12.75" customHeight="1">
      <c r="B17" s="7" t="s">
        <v>20</v>
      </c>
      <c r="C17" s="28">
        <v>278.278383180065</v>
      </c>
      <c r="D17" s="19" t="s">
        <v>40</v>
      </c>
      <c r="E17" s="14">
        <f t="shared" si="0"/>
        <v>1.425980883079512</v>
      </c>
      <c r="F17" s="31">
        <v>0.727541266877302</v>
      </c>
    </row>
    <row r="18" spans="2:6" ht="12.75" customHeight="1">
      <c r="B18" s="8" t="s">
        <v>21</v>
      </c>
      <c r="C18" s="29">
        <v>273.119478909092</v>
      </c>
      <c r="D18" s="19" t="s">
        <v>40</v>
      </c>
      <c r="E18" s="15">
        <f t="shared" si="0"/>
        <v>1.035013688439451</v>
      </c>
      <c r="F18" s="32">
        <v>0.528068208387475</v>
      </c>
    </row>
    <row r="19" spans="2:6" ht="12.75" customHeight="1">
      <c r="B19" s="7" t="s">
        <v>2</v>
      </c>
      <c r="C19" s="28">
        <v>282.226609505257</v>
      </c>
      <c r="D19" s="19" t="s">
        <v>40</v>
      </c>
      <c r="E19" s="14">
        <f t="shared" si="0"/>
        <v>1.381188977396991</v>
      </c>
      <c r="F19" s="31">
        <v>0.704688253773975</v>
      </c>
    </row>
    <row r="20" spans="2:6" ht="12.75" customHeight="1">
      <c r="B20" s="8" t="s">
        <v>22</v>
      </c>
      <c r="C20" s="29">
        <v>254.192001423297</v>
      </c>
      <c r="D20" s="19" t="s">
        <v>40</v>
      </c>
      <c r="E20" s="15">
        <f t="shared" si="0"/>
        <v>1.1928913465726485</v>
      </c>
      <c r="F20" s="32">
        <v>0.608618033965637</v>
      </c>
    </row>
    <row r="21" spans="2:6" ht="12.75" customHeight="1">
      <c r="B21" s="7" t="s">
        <v>23</v>
      </c>
      <c r="C21" s="28">
        <v>271.725166704821</v>
      </c>
      <c r="D21" s="19" t="s">
        <v>40</v>
      </c>
      <c r="E21" s="14">
        <f t="shared" si="0"/>
        <v>1.9508420822934456</v>
      </c>
      <c r="F21" s="31">
        <v>0.99532759300686</v>
      </c>
    </row>
    <row r="22" spans="2:6" ht="12.75" customHeight="1">
      <c r="B22" s="8" t="s">
        <v>24</v>
      </c>
      <c r="C22" s="29">
        <v>255.590410700626</v>
      </c>
      <c r="D22" s="19" t="s">
        <v>40</v>
      </c>
      <c r="E22" s="15">
        <f t="shared" si="0"/>
        <v>2.0027490878053453</v>
      </c>
      <c r="F22" s="32">
        <v>1.02181075908436</v>
      </c>
    </row>
    <row r="23" spans="2:6" ht="12.75" customHeight="1">
      <c r="B23" s="7" t="s">
        <v>25</v>
      </c>
      <c r="C23" s="28">
        <v>247.128920112519</v>
      </c>
      <c r="D23" s="19" t="s">
        <v>40</v>
      </c>
      <c r="E23" s="14">
        <f t="shared" si="0"/>
        <v>2.0861913567239276</v>
      </c>
      <c r="F23" s="31">
        <v>1.06438334526731</v>
      </c>
    </row>
    <row r="24" spans="2:6" ht="12.75" customHeight="1">
      <c r="B24" s="8" t="s">
        <v>10</v>
      </c>
      <c r="C24" s="29">
        <v>288.170363243533</v>
      </c>
      <c r="D24" s="19" t="s">
        <v>40</v>
      </c>
      <c r="E24" s="15">
        <f t="shared" si="0"/>
        <v>1.4583123413743022</v>
      </c>
      <c r="F24" s="32">
        <v>0.74403690886444</v>
      </c>
    </row>
    <row r="25" spans="2:6" ht="12.75" customHeight="1">
      <c r="B25" s="7" t="s">
        <v>26</v>
      </c>
      <c r="C25" s="28">
        <v>280.346079729702</v>
      </c>
      <c r="D25" s="19" t="s">
        <v>40</v>
      </c>
      <c r="E25" s="14">
        <f t="shared" si="0"/>
        <v>1.399361054308615</v>
      </c>
      <c r="F25" s="31">
        <v>0.713959721586028</v>
      </c>
    </row>
    <row r="26" spans="2:6" ht="12.75" customHeight="1">
      <c r="B26" s="8" t="s">
        <v>27</v>
      </c>
      <c r="C26" s="29">
        <v>278.2978694</v>
      </c>
      <c r="D26" s="19" t="s">
        <v>40</v>
      </c>
      <c r="E26" s="15">
        <f t="shared" si="0"/>
        <v>1.544715678668109</v>
      </c>
      <c r="F26" s="32">
        <v>0.788120244218423</v>
      </c>
    </row>
    <row r="27" spans="2:6" ht="12.75" customHeight="1">
      <c r="B27" s="7" t="s">
        <v>28</v>
      </c>
      <c r="C27" s="28">
        <v>259.768879924688</v>
      </c>
      <c r="D27" s="19" t="s">
        <v>40</v>
      </c>
      <c r="E27" s="14">
        <f t="shared" si="0"/>
        <v>1.615911351047654</v>
      </c>
      <c r="F27" s="31">
        <v>0.824444566861048</v>
      </c>
    </row>
    <row r="28" spans="2:6" ht="12.75" customHeight="1">
      <c r="B28" s="8" t="s">
        <v>29</v>
      </c>
      <c r="C28" s="29">
        <v>263.386178051784</v>
      </c>
      <c r="D28" s="19" t="s">
        <v>40</v>
      </c>
      <c r="E28" s="15">
        <f t="shared" si="0"/>
        <v>1.3515665664546248</v>
      </c>
      <c r="F28" s="32">
        <v>0.68957477880338</v>
      </c>
    </row>
    <row r="29" spans="2:6" ht="12.75" customHeight="1">
      <c r="B29" s="7" t="s">
        <v>30</v>
      </c>
      <c r="C29" s="28">
        <v>275.807591550302</v>
      </c>
      <c r="D29" s="19" t="s">
        <v>40</v>
      </c>
      <c r="E29" s="14">
        <f t="shared" si="0"/>
        <v>1.5524044295291564</v>
      </c>
      <c r="F29" s="31">
        <v>0.792043076290386</v>
      </c>
    </row>
    <row r="30" spans="2:6" ht="12.75" customHeight="1">
      <c r="B30" s="8" t="s">
        <v>31</v>
      </c>
      <c r="C30" s="29">
        <v>245.821733295753</v>
      </c>
      <c r="D30" s="19" t="s">
        <v>40</v>
      </c>
      <c r="E30" s="15">
        <f t="shared" si="0"/>
        <v>1.2222324416842265</v>
      </c>
      <c r="F30" s="32">
        <v>0.623587980451136</v>
      </c>
    </row>
    <row r="31" spans="2:6" ht="12.75" customHeight="1">
      <c r="B31" s="7" t="s">
        <v>32</v>
      </c>
      <c r="C31" s="28">
        <v>279.0524277296</v>
      </c>
      <c r="D31" s="19" t="s">
        <v>40</v>
      </c>
      <c r="E31" s="14">
        <f t="shared" si="0"/>
        <v>1.603767840010273</v>
      </c>
      <c r="F31" s="31">
        <v>0.818248897964425</v>
      </c>
    </row>
    <row r="32" spans="2:6" ht="12.75" customHeight="1">
      <c r="B32" s="8" t="s">
        <v>33</v>
      </c>
      <c r="C32" s="29">
        <v>252.835888161089</v>
      </c>
      <c r="D32" s="19" t="s">
        <v>40</v>
      </c>
      <c r="E32" s="15">
        <f t="shared" si="0"/>
        <v>2.2860623697704714</v>
      </c>
      <c r="F32" s="32">
        <v>1.16635835192371</v>
      </c>
    </row>
    <row r="33" spans="2:6" ht="12.75" customHeight="1">
      <c r="B33" s="7" t="s">
        <v>34</v>
      </c>
      <c r="C33" s="28">
        <v>280.386175538919</v>
      </c>
      <c r="D33" s="19" t="s">
        <v>40</v>
      </c>
      <c r="E33" s="14">
        <f t="shared" si="0"/>
        <v>1.6247389339520648</v>
      </c>
      <c r="F33" s="31">
        <v>0.828948435689829</v>
      </c>
    </row>
    <row r="34" spans="2:6" ht="12.75" customHeight="1">
      <c r="B34" s="8" t="s">
        <v>35</v>
      </c>
      <c r="C34" s="29">
        <v>261.725841845112</v>
      </c>
      <c r="D34" s="19" t="s">
        <v>40</v>
      </c>
      <c r="E34" s="15">
        <f t="shared" si="0"/>
        <v>2.0921172358454845</v>
      </c>
      <c r="F34" s="32">
        <v>1.06740675298239</v>
      </c>
    </row>
    <row r="36" ht="13.5" customHeight="1">
      <c r="B36" s="3" t="s">
        <v>95</v>
      </c>
    </row>
    <row r="37" ht="13.5" customHeight="1">
      <c r="B37" s="3" t="s">
        <v>9</v>
      </c>
    </row>
  </sheetData>
  <sheetProtection/>
  <mergeCells count="2">
    <mergeCell ref="C10:F10"/>
    <mergeCell ref="C11:E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38"/>
  <sheetViews>
    <sheetView zoomScalePageLayoutView="0" workbookViewId="0" topLeftCell="A1">
      <selection activeCell="B8" sqref="B8"/>
    </sheetView>
  </sheetViews>
  <sheetFormatPr defaultColWidth="9.140625" defaultRowHeight="12.75" customHeight="1"/>
  <cols>
    <col min="2" max="2" width="34.140625" style="0" customWidth="1"/>
    <col min="3" max="3" width="12.8515625" style="0" customWidth="1"/>
    <col min="4" max="4" width="3.00390625" style="0" customWidth="1"/>
    <col min="5" max="5" width="8.421875" style="0" customWidth="1"/>
    <col min="6" max="6" width="13.57421875" style="0" customWidth="1"/>
    <col min="7" max="7" width="13.28125" style="0" customWidth="1"/>
    <col min="8" max="8" width="3.28125" style="0" customWidth="1"/>
    <col min="9" max="9" width="6.28125" style="0" customWidth="1"/>
    <col min="10" max="10" width="13.7109375" style="0" customWidth="1"/>
  </cols>
  <sheetData>
    <row r="3" ht="21.75" customHeight="1">
      <c r="B3" s="1" t="s">
        <v>6</v>
      </c>
    </row>
    <row r="4" ht="15.75" customHeight="1">
      <c r="B4" s="2" t="s">
        <v>45</v>
      </c>
    </row>
    <row r="5" ht="15.75" customHeight="1">
      <c r="B5" s="2" t="s">
        <v>3</v>
      </c>
    </row>
    <row r="7" ht="13.5" customHeight="1">
      <c r="B7" s="10" t="s">
        <v>121</v>
      </c>
    </row>
    <row r="8" ht="13.5" customHeight="1">
      <c r="B8" s="10" t="s">
        <v>122</v>
      </c>
    </row>
    <row r="9" ht="13.5" customHeight="1">
      <c r="B9" s="10"/>
    </row>
    <row r="10" spans="3:6" ht="12.75" customHeight="1">
      <c r="C10" s="176" t="s">
        <v>37</v>
      </c>
      <c r="D10" s="176"/>
      <c r="E10" s="176"/>
      <c r="F10" s="176"/>
    </row>
    <row r="11" spans="2:10" ht="12.75" customHeight="1">
      <c r="B11" s="4" t="s">
        <v>8</v>
      </c>
      <c r="C11" s="182" t="s">
        <v>39</v>
      </c>
      <c r="D11" s="183"/>
      <c r="E11" s="183"/>
      <c r="F11" s="183"/>
      <c r="G11" s="176" t="s">
        <v>41</v>
      </c>
      <c r="H11" s="176"/>
      <c r="I11" s="176"/>
      <c r="J11" s="176"/>
    </row>
    <row r="12" spans="2:10" ht="12.75" customHeight="1">
      <c r="B12" s="11" t="s">
        <v>15</v>
      </c>
      <c r="C12" s="179" t="s">
        <v>36</v>
      </c>
      <c r="D12" s="180"/>
      <c r="E12" s="181"/>
      <c r="F12" s="12" t="s">
        <v>38</v>
      </c>
      <c r="G12" s="179" t="s">
        <v>36</v>
      </c>
      <c r="H12" s="180"/>
      <c r="I12" s="181"/>
      <c r="J12" s="12" t="s">
        <v>38</v>
      </c>
    </row>
    <row r="13" spans="2:10" ht="12.75" customHeight="1">
      <c r="B13" s="21" t="s">
        <v>46</v>
      </c>
      <c r="C13" s="33">
        <v>274.545810331977</v>
      </c>
      <c r="D13" s="16" t="s">
        <v>40</v>
      </c>
      <c r="E13" s="13">
        <f>F13*1.96</f>
        <v>0.49368961537025174</v>
      </c>
      <c r="F13" s="36">
        <v>0.251882456821557</v>
      </c>
      <c r="G13" s="39">
        <v>262.882134139349</v>
      </c>
      <c r="H13" s="16" t="s">
        <v>40</v>
      </c>
      <c r="I13" s="13">
        <f>J13*1.96</f>
        <v>0.46633867131844325</v>
      </c>
      <c r="J13" s="42">
        <v>0.237927893529818</v>
      </c>
    </row>
    <row r="14" spans="2:10" ht="12.75" customHeight="1">
      <c r="B14" s="7" t="s">
        <v>16</v>
      </c>
      <c r="C14" s="34">
        <v>274.472681326032</v>
      </c>
      <c r="D14" s="17" t="s">
        <v>40</v>
      </c>
      <c r="E14" s="14">
        <f aca="true" t="shared" si="0" ref="E14:E35">F14*1.96</f>
        <v>2.791352838326184</v>
      </c>
      <c r="F14" s="37">
        <v>1.42415961139091</v>
      </c>
      <c r="G14" s="40">
        <v>260.769677949832</v>
      </c>
      <c r="H14" s="17" t="s">
        <v>40</v>
      </c>
      <c r="I14" s="14">
        <f aca="true" t="shared" si="1" ref="I14:I35">J14*1.96</f>
        <v>2.358666852028869</v>
      </c>
      <c r="J14" s="43">
        <v>1.20340145511677</v>
      </c>
    </row>
    <row r="15" spans="2:10" ht="12.75" customHeight="1">
      <c r="B15" s="8" t="s">
        <v>17</v>
      </c>
      <c r="C15" s="35">
        <v>281.655466163992</v>
      </c>
      <c r="D15" s="18" t="s">
        <v>40</v>
      </c>
      <c r="E15" s="15">
        <f t="shared" si="0"/>
        <v>2.360553081446263</v>
      </c>
      <c r="F15" s="38">
        <v>1.20436381706442</v>
      </c>
      <c r="G15" s="41">
        <v>268.470581317497</v>
      </c>
      <c r="H15" s="18" t="s">
        <v>40</v>
      </c>
      <c r="I15" s="15">
        <f t="shared" si="1"/>
        <v>2.232624626062533</v>
      </c>
      <c r="J15" s="44">
        <v>1.13909419697068</v>
      </c>
    </row>
    <row r="16" spans="2:10" ht="12.75" customHeight="1">
      <c r="B16" s="7" t="s">
        <v>18</v>
      </c>
      <c r="C16" s="34">
        <v>272.748496997275</v>
      </c>
      <c r="D16" s="17" t="s">
        <v>40</v>
      </c>
      <c r="E16" s="14">
        <f t="shared" si="0"/>
        <v>1.7611783319998395</v>
      </c>
      <c r="F16" s="37">
        <v>0.898560373469306</v>
      </c>
      <c r="G16" s="40">
        <v>258.172109781282</v>
      </c>
      <c r="H16" s="17" t="s">
        <v>40</v>
      </c>
      <c r="I16" s="14">
        <f t="shared" si="1"/>
        <v>1.8568434197061927</v>
      </c>
      <c r="J16" s="43">
        <v>0.947369091686833</v>
      </c>
    </row>
    <row r="17" spans="2:10" ht="12.75" customHeight="1">
      <c r="B17" s="8" t="s">
        <v>19</v>
      </c>
      <c r="C17" s="35">
        <v>280.197804022288</v>
      </c>
      <c r="D17" s="18" t="s">
        <v>40</v>
      </c>
      <c r="E17" s="15">
        <f t="shared" si="0"/>
        <v>2.6583831688491446</v>
      </c>
      <c r="F17" s="38">
        <v>1.35631794329038</v>
      </c>
      <c r="G17" s="41">
        <v>271.190878558462</v>
      </c>
      <c r="H17" s="18" t="s">
        <v>40</v>
      </c>
      <c r="I17" s="15">
        <f t="shared" si="1"/>
        <v>2.549665450573329</v>
      </c>
      <c r="J17" s="44">
        <v>1.30084971968027</v>
      </c>
    </row>
    <row r="18" spans="2:10" ht="12.75" customHeight="1">
      <c r="B18" s="7" t="s">
        <v>20</v>
      </c>
      <c r="C18" s="34">
        <v>283.398924435543</v>
      </c>
      <c r="D18" s="17" t="s">
        <v>40</v>
      </c>
      <c r="E18" s="14">
        <f t="shared" si="0"/>
        <v>2.345420367611353</v>
      </c>
      <c r="F18" s="37">
        <v>1.19664304469967</v>
      </c>
      <c r="G18" s="40">
        <v>273.09226451014</v>
      </c>
      <c r="H18" s="17" t="s">
        <v>40</v>
      </c>
      <c r="I18" s="14">
        <f t="shared" si="1"/>
        <v>1.8604444547694632</v>
      </c>
      <c r="J18" s="43">
        <v>0.949206354474216</v>
      </c>
    </row>
    <row r="19" spans="2:10" ht="12.75" customHeight="1">
      <c r="B19" s="8" t="s">
        <v>21</v>
      </c>
      <c r="C19" s="35">
        <v>276.2431370017</v>
      </c>
      <c r="D19" s="18" t="s">
        <v>40</v>
      </c>
      <c r="E19" s="15">
        <f t="shared" si="0"/>
        <v>1.6949303886355156</v>
      </c>
      <c r="F19" s="38">
        <v>0.864760402365059</v>
      </c>
      <c r="G19" s="41">
        <v>270.255152803728</v>
      </c>
      <c r="H19" s="18" t="s">
        <v>40</v>
      </c>
      <c r="I19" s="15">
        <f t="shared" si="1"/>
        <v>1.564367418265018</v>
      </c>
      <c r="J19" s="44">
        <v>0.798146641971948</v>
      </c>
    </row>
    <row r="20" spans="2:10" ht="12.75" customHeight="1">
      <c r="B20" s="7" t="s">
        <v>2</v>
      </c>
      <c r="C20" s="34">
        <v>287.28973532118</v>
      </c>
      <c r="D20" s="17" t="s">
        <v>40</v>
      </c>
      <c r="E20" s="14">
        <f t="shared" si="0"/>
        <v>2.3541551987437876</v>
      </c>
      <c r="F20" s="37">
        <v>1.20109959119581</v>
      </c>
      <c r="G20" s="40">
        <v>277.105427200103</v>
      </c>
      <c r="H20" s="17" t="s">
        <v>40</v>
      </c>
      <c r="I20" s="14">
        <f t="shared" si="1"/>
        <v>1.9639589207769887</v>
      </c>
      <c r="J20" s="43">
        <v>1.00201985753928</v>
      </c>
    </row>
    <row r="21" spans="2:10" ht="12.75" customHeight="1">
      <c r="B21" s="8" t="s">
        <v>22</v>
      </c>
      <c r="C21" s="35">
        <v>259.715996002004</v>
      </c>
      <c r="D21" s="18" t="s">
        <v>40</v>
      </c>
      <c r="E21" s="15">
        <f t="shared" si="0"/>
        <v>1.7269474454974585</v>
      </c>
      <c r="F21" s="38">
        <v>0.881095635457887</v>
      </c>
      <c r="G21" s="41">
        <v>248.919656445527</v>
      </c>
      <c r="H21" s="18" t="s">
        <v>40</v>
      </c>
      <c r="I21" s="15">
        <f t="shared" si="1"/>
        <v>1.7376441479168</v>
      </c>
      <c r="J21" s="44">
        <v>0.886553136692245</v>
      </c>
    </row>
    <row r="22" spans="2:10" ht="12.75" customHeight="1">
      <c r="B22" s="7" t="s">
        <v>23</v>
      </c>
      <c r="C22" s="34">
        <v>280.282634999507</v>
      </c>
      <c r="D22" s="17" t="s">
        <v>40</v>
      </c>
      <c r="E22" s="14">
        <f t="shared" si="0"/>
        <v>2.572881711796105</v>
      </c>
      <c r="F22" s="37">
        <v>1.31269475091638</v>
      </c>
      <c r="G22" s="40">
        <v>262.991842087123</v>
      </c>
      <c r="H22" s="17" t="s">
        <v>40</v>
      </c>
      <c r="I22" s="14">
        <f t="shared" si="1"/>
        <v>2.596575329608092</v>
      </c>
      <c r="J22" s="43">
        <v>1.3247833314327</v>
      </c>
    </row>
    <row r="23" spans="2:10" ht="12.75" customHeight="1">
      <c r="B23" s="8" t="s">
        <v>24</v>
      </c>
      <c r="C23" s="35">
        <v>261.679336163414</v>
      </c>
      <c r="D23" s="18" t="s">
        <v>40</v>
      </c>
      <c r="E23" s="15">
        <f t="shared" si="0"/>
        <v>2.5239206492057513</v>
      </c>
      <c r="F23" s="38">
        <v>1.28771461694171</v>
      </c>
      <c r="G23" s="41">
        <v>249.758314236237</v>
      </c>
      <c r="H23" s="18" t="s">
        <v>40</v>
      </c>
      <c r="I23" s="15">
        <f t="shared" si="1"/>
        <v>2.6049964779400128</v>
      </c>
      <c r="J23" s="44">
        <v>1.32907983568368</v>
      </c>
    </row>
    <row r="24" spans="2:10" ht="12.75" customHeight="1">
      <c r="B24" s="7" t="s">
        <v>25</v>
      </c>
      <c r="C24" s="34">
        <v>252.49615250491</v>
      </c>
      <c r="D24" s="17" t="s">
        <v>40</v>
      </c>
      <c r="E24" s="14">
        <f t="shared" si="0"/>
        <v>2.7289701071824215</v>
      </c>
      <c r="F24" s="37">
        <v>1.39233168733797</v>
      </c>
      <c r="G24" s="40">
        <v>241.761012573716</v>
      </c>
      <c r="H24" s="17" t="s">
        <v>40</v>
      </c>
      <c r="I24" s="14">
        <f t="shared" si="1"/>
        <v>2.7001652745293745</v>
      </c>
      <c r="J24" s="43">
        <v>1.37763534414764</v>
      </c>
    </row>
    <row r="25" spans="2:10" ht="12.75" customHeight="1">
      <c r="B25" s="8" t="s">
        <v>10</v>
      </c>
      <c r="C25" s="35">
        <v>294.294156168106</v>
      </c>
      <c r="D25" s="18" t="s">
        <v>40</v>
      </c>
      <c r="E25" s="15">
        <f t="shared" si="0"/>
        <v>2.206211963629752</v>
      </c>
      <c r="F25" s="38">
        <v>1.12561834879069</v>
      </c>
      <c r="G25" s="41">
        <v>281.97968336028</v>
      </c>
      <c r="H25" s="18" t="s">
        <v>40</v>
      </c>
      <c r="I25" s="15">
        <f t="shared" si="1"/>
        <v>2.083828675486838</v>
      </c>
      <c r="J25" s="44">
        <v>1.06317789565655</v>
      </c>
    </row>
    <row r="26" spans="2:10" ht="12.75" customHeight="1">
      <c r="B26" s="7" t="s">
        <v>26</v>
      </c>
      <c r="C26" s="34">
        <v>288.677938204565</v>
      </c>
      <c r="D26" s="17" t="s">
        <v>40</v>
      </c>
      <c r="E26" s="14">
        <f t="shared" si="0"/>
        <v>2.140354303832662</v>
      </c>
      <c r="F26" s="37">
        <v>1.09201750195544</v>
      </c>
      <c r="G26" s="40">
        <v>271.938725850695</v>
      </c>
      <c r="H26" s="17" t="s">
        <v>40</v>
      </c>
      <c r="I26" s="14">
        <f t="shared" si="1"/>
        <v>1.9085446632722707</v>
      </c>
      <c r="J26" s="43">
        <v>0.97374727717973</v>
      </c>
    </row>
    <row r="27" spans="2:10" ht="12.75" customHeight="1">
      <c r="B27" s="8" t="s">
        <v>27</v>
      </c>
      <c r="C27" s="35">
        <v>285.554509600758</v>
      </c>
      <c r="D27" s="18" t="s">
        <v>40</v>
      </c>
      <c r="E27" s="15">
        <f t="shared" si="0"/>
        <v>2.292716510091784</v>
      </c>
      <c r="F27" s="38">
        <v>1.1697533214754</v>
      </c>
      <c r="G27" s="41">
        <v>270.717769466048</v>
      </c>
      <c r="H27" s="18" t="s">
        <v>40</v>
      </c>
      <c r="I27" s="15">
        <f t="shared" si="1"/>
        <v>2.1031236420837494</v>
      </c>
      <c r="J27" s="44">
        <v>1.07302226636926</v>
      </c>
    </row>
    <row r="28" spans="2:10" ht="12.75" customHeight="1">
      <c r="B28" s="7" t="s">
        <v>28</v>
      </c>
      <c r="C28" s="34">
        <v>260.729819297396</v>
      </c>
      <c r="D28" s="17" t="s">
        <v>40</v>
      </c>
      <c r="E28" s="14">
        <f t="shared" si="0"/>
        <v>2.4216764088533997</v>
      </c>
      <c r="F28" s="37">
        <v>1.23554918819051</v>
      </c>
      <c r="G28" s="40">
        <v>258.828131240519</v>
      </c>
      <c r="H28" s="17" t="s">
        <v>40</v>
      </c>
      <c r="I28" s="14">
        <f t="shared" si="1"/>
        <v>1.7551527105497855</v>
      </c>
      <c r="J28" s="43">
        <v>0.895486076811115</v>
      </c>
    </row>
    <row r="29" spans="2:10" ht="12.75" customHeight="1">
      <c r="B29" s="8" t="s">
        <v>29</v>
      </c>
      <c r="C29" s="35">
        <v>268.555816505177</v>
      </c>
      <c r="D29" s="18" t="s">
        <v>40</v>
      </c>
      <c r="E29" s="15">
        <f t="shared" si="0"/>
        <v>1.7577592544911753</v>
      </c>
      <c r="F29" s="38">
        <v>0.896815946168967</v>
      </c>
      <c r="G29" s="41">
        <v>258.268892539322</v>
      </c>
      <c r="H29" s="18" t="s">
        <v>40</v>
      </c>
      <c r="I29" s="15">
        <f t="shared" si="1"/>
        <v>1.947907393651666</v>
      </c>
      <c r="J29" s="44">
        <v>0.993830302883503</v>
      </c>
    </row>
    <row r="30" spans="2:10" ht="12.75" customHeight="1">
      <c r="B30" s="7" t="s">
        <v>30</v>
      </c>
      <c r="C30" s="34">
        <v>276.999567056548</v>
      </c>
      <c r="D30" s="17" t="s">
        <v>40</v>
      </c>
      <c r="E30" s="14">
        <f t="shared" si="0"/>
        <v>2.1236094090789175</v>
      </c>
      <c r="F30" s="37">
        <v>1.08347418830557</v>
      </c>
      <c r="G30" s="40">
        <v>274.616282968113</v>
      </c>
      <c r="H30" s="17" t="s">
        <v>40</v>
      </c>
      <c r="I30" s="14">
        <f t="shared" si="1"/>
        <v>1.905356270351251</v>
      </c>
      <c r="J30" s="43">
        <v>0.972120546097577</v>
      </c>
    </row>
    <row r="31" spans="2:10" ht="12.75" customHeight="1">
      <c r="B31" s="8" t="s">
        <v>31</v>
      </c>
      <c r="C31" s="35">
        <v>252.044255517211</v>
      </c>
      <c r="D31" s="18" t="s">
        <v>40</v>
      </c>
      <c r="E31" s="15">
        <f t="shared" si="0"/>
        <v>1.934117611774351</v>
      </c>
      <c r="F31" s="38">
        <v>0.986794699884873</v>
      </c>
      <c r="G31" s="41">
        <v>239.539423450024</v>
      </c>
      <c r="H31" s="18" t="s">
        <v>40</v>
      </c>
      <c r="I31" s="15">
        <f t="shared" si="1"/>
        <v>1.8708470482575577</v>
      </c>
      <c r="J31" s="44">
        <v>0.954513800131407</v>
      </c>
    </row>
    <row r="32" spans="2:10" ht="12.75" customHeight="1">
      <c r="B32" s="7" t="s">
        <v>32</v>
      </c>
      <c r="C32" s="34">
        <v>285.731585105165</v>
      </c>
      <c r="D32" s="17" t="s">
        <v>40</v>
      </c>
      <c r="E32" s="14">
        <f t="shared" si="0"/>
        <v>2.563247540318486</v>
      </c>
      <c r="F32" s="37">
        <v>1.30777935730535</v>
      </c>
      <c r="G32" s="40">
        <v>272.174203029282</v>
      </c>
      <c r="H32" s="17" t="s">
        <v>40</v>
      </c>
      <c r="I32" s="14">
        <f t="shared" si="1"/>
        <v>1.9261036404080796</v>
      </c>
      <c r="J32" s="43">
        <v>0.9827059389837141</v>
      </c>
    </row>
    <row r="33" spans="2:10" ht="12.75" customHeight="1">
      <c r="B33" s="8" t="s">
        <v>33</v>
      </c>
      <c r="C33" s="35">
        <v>260.048447116462</v>
      </c>
      <c r="D33" s="18" t="s">
        <v>40</v>
      </c>
      <c r="E33" s="15">
        <f t="shared" si="0"/>
        <v>2.493781055395756</v>
      </c>
      <c r="F33" s="38">
        <v>1.2723372731611</v>
      </c>
      <c r="G33" s="41">
        <v>245.956241239736</v>
      </c>
      <c r="H33" s="18" t="s">
        <v>40</v>
      </c>
      <c r="I33" s="15">
        <f t="shared" si="1"/>
        <v>2.858913987087942</v>
      </c>
      <c r="J33" s="44">
        <v>1.45862958524895</v>
      </c>
    </row>
    <row r="34" spans="2:10" ht="12.75" customHeight="1">
      <c r="B34" s="7" t="s">
        <v>34</v>
      </c>
      <c r="C34" s="34">
        <v>288.308769364096</v>
      </c>
      <c r="D34" s="17" t="s">
        <v>40</v>
      </c>
      <c r="E34" s="14">
        <f t="shared" si="0"/>
        <v>2.231960960264414</v>
      </c>
      <c r="F34" s="37">
        <v>1.13875559197164</v>
      </c>
      <c r="G34" s="40">
        <v>272.279159836429</v>
      </c>
      <c r="H34" s="17" t="s">
        <v>40</v>
      </c>
      <c r="I34" s="14">
        <f t="shared" si="1"/>
        <v>2.254231680832348</v>
      </c>
      <c r="J34" s="43">
        <v>1.1501182045063</v>
      </c>
    </row>
    <row r="35" spans="2:10" ht="12.75" customHeight="1">
      <c r="B35" s="8" t="s">
        <v>35</v>
      </c>
      <c r="C35" s="35">
        <v>268.882598430171</v>
      </c>
      <c r="D35" s="18" t="s">
        <v>40</v>
      </c>
      <c r="E35" s="15">
        <f t="shared" si="0"/>
        <v>2.723316267093041</v>
      </c>
      <c r="F35" s="38">
        <v>1.38944707504747</v>
      </c>
      <c r="G35" s="41">
        <v>254.621520621576</v>
      </c>
      <c r="H35" s="18" t="s">
        <v>40</v>
      </c>
      <c r="I35" s="15">
        <f t="shared" si="1"/>
        <v>2.788800666543525</v>
      </c>
      <c r="J35" s="44">
        <v>1.42285748293037</v>
      </c>
    </row>
    <row r="37" ht="13.5" customHeight="1">
      <c r="B37" s="3" t="s">
        <v>95</v>
      </c>
    </row>
    <row r="38" ht="13.5" customHeight="1">
      <c r="B38" s="3" t="s">
        <v>9</v>
      </c>
    </row>
  </sheetData>
  <sheetProtection/>
  <mergeCells count="5">
    <mergeCell ref="C10:F10"/>
    <mergeCell ref="C12:E12"/>
    <mergeCell ref="C11:F11"/>
    <mergeCell ref="G12:I12"/>
    <mergeCell ref="G11:J11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J39"/>
  <sheetViews>
    <sheetView zoomScalePageLayoutView="0" workbookViewId="0" topLeftCell="A1">
      <selection activeCell="B8" sqref="B8"/>
    </sheetView>
  </sheetViews>
  <sheetFormatPr defaultColWidth="9.140625" defaultRowHeight="12.75" customHeight="1"/>
  <cols>
    <col min="2" max="2" width="33.7109375" style="0" customWidth="1"/>
    <col min="3" max="3" width="13.57421875" style="0" customWidth="1"/>
    <col min="4" max="4" width="3.7109375" style="0" customWidth="1"/>
    <col min="5" max="5" width="6.421875" style="0" customWidth="1"/>
    <col min="6" max="6" width="13.57421875" style="0" customWidth="1"/>
    <col min="7" max="7" width="12.28125" style="0" customWidth="1"/>
    <col min="8" max="8" width="3.00390625" style="0" customWidth="1"/>
    <col min="10" max="10" width="13.7109375" style="0" customWidth="1"/>
  </cols>
  <sheetData>
    <row r="3" ht="21.75" customHeight="1">
      <c r="B3" s="1" t="s">
        <v>6</v>
      </c>
    </row>
    <row r="4" ht="15.75" customHeight="1">
      <c r="B4" s="2" t="s">
        <v>45</v>
      </c>
    </row>
    <row r="5" ht="15.75" customHeight="1">
      <c r="B5" s="2" t="s">
        <v>3</v>
      </c>
    </row>
    <row r="7" ht="13.5" customHeight="1">
      <c r="B7" s="10" t="s">
        <v>123</v>
      </c>
    </row>
    <row r="8" ht="13.5" customHeight="1">
      <c r="B8" s="10" t="s">
        <v>126</v>
      </c>
    </row>
    <row r="10" spans="2:9" ht="12.75" customHeight="1">
      <c r="B10" s="4" t="s">
        <v>8</v>
      </c>
      <c r="C10" s="184" t="s">
        <v>42</v>
      </c>
      <c r="D10" s="176"/>
      <c r="E10" s="185"/>
      <c r="F10" s="6"/>
      <c r="G10" s="184" t="s">
        <v>43</v>
      </c>
      <c r="H10" s="176"/>
      <c r="I10" s="185"/>
    </row>
    <row r="11" spans="2:10" ht="12.75" customHeight="1">
      <c r="B11" s="11" t="s">
        <v>15</v>
      </c>
      <c r="C11" s="179" t="s">
        <v>36</v>
      </c>
      <c r="D11" s="180"/>
      <c r="E11" s="181"/>
      <c r="F11" s="12" t="s">
        <v>38</v>
      </c>
      <c r="G11" s="186" t="s">
        <v>36</v>
      </c>
      <c r="H11" s="187"/>
      <c r="I11" s="188"/>
      <c r="J11" s="12" t="s">
        <v>38</v>
      </c>
    </row>
    <row r="12" spans="2:10" ht="12.75" customHeight="1">
      <c r="B12" s="21" t="s">
        <v>46</v>
      </c>
      <c r="C12" s="45">
        <v>272.071773587814</v>
      </c>
      <c r="D12" s="16" t="s">
        <v>40</v>
      </c>
      <c r="E12" s="13">
        <f>F12*1.96</f>
        <v>0.36748196252654125</v>
      </c>
      <c r="F12" s="48">
        <v>0.187490797207419</v>
      </c>
      <c r="G12" s="51">
        <v>242.640374906764</v>
      </c>
      <c r="H12" s="16" t="s">
        <v>40</v>
      </c>
      <c r="I12" s="13">
        <f>J12*1.96</f>
        <v>1.5361684553222346</v>
      </c>
      <c r="J12" s="56">
        <v>0.783759415980732</v>
      </c>
    </row>
    <row r="13" spans="2:10" ht="12.75" customHeight="1">
      <c r="B13" s="7" t="s">
        <v>16</v>
      </c>
      <c r="C13" s="46">
        <v>270.988909521293</v>
      </c>
      <c r="D13" s="17" t="s">
        <v>40</v>
      </c>
      <c r="E13" s="14">
        <f aca="true" t="shared" si="0" ref="E13:E34">F13*1.96</f>
        <v>2.138409080775363</v>
      </c>
      <c r="F13" s="49">
        <v>1.09102504121192</v>
      </c>
      <c r="G13" s="52">
        <v>259.047356463181</v>
      </c>
      <c r="H13" s="17" t="s">
        <v>40</v>
      </c>
      <c r="I13" s="14">
        <f aca="true" t="shared" si="1" ref="I13:I34">J13*1.96</f>
        <v>3.558953173953576</v>
      </c>
      <c r="J13" s="58">
        <v>1.8157924356906</v>
      </c>
    </row>
    <row r="14" spans="2:10" ht="12.75" customHeight="1">
      <c r="B14" s="8" t="s">
        <v>17</v>
      </c>
      <c r="C14" s="47">
        <v>280.24978369729</v>
      </c>
      <c r="D14" s="18" t="s">
        <v>40</v>
      </c>
      <c r="E14" s="15">
        <f t="shared" si="0"/>
        <v>1.8633398825374023</v>
      </c>
      <c r="F14" s="50">
        <v>0.950683613539491</v>
      </c>
      <c r="G14" s="53">
        <v>248.368832438353</v>
      </c>
      <c r="H14" s="18" t="s">
        <v>40</v>
      </c>
      <c r="I14" s="15">
        <f t="shared" si="1"/>
        <v>4.2789319321908375</v>
      </c>
      <c r="J14" s="60">
        <v>2.18312853683206</v>
      </c>
    </row>
    <row r="15" spans="2:10" ht="12.75" customHeight="1">
      <c r="B15" s="7" t="s">
        <v>18</v>
      </c>
      <c r="C15" s="46">
        <v>270.764793306722</v>
      </c>
      <c r="D15" s="17" t="s">
        <v>40</v>
      </c>
      <c r="E15" s="14">
        <f t="shared" si="0"/>
        <v>1.531785200987331</v>
      </c>
      <c r="F15" s="49">
        <v>0.78152306172823</v>
      </c>
      <c r="G15" s="52">
        <v>250.153202648855</v>
      </c>
      <c r="H15" s="17" t="s">
        <v>40</v>
      </c>
      <c r="I15" s="14">
        <f t="shared" si="1"/>
        <v>2.985687631449807</v>
      </c>
      <c r="J15" s="58">
        <v>1.52331001604582</v>
      </c>
    </row>
    <row r="16" spans="2:10" ht="12.75" customHeight="1">
      <c r="B16" s="8" t="s">
        <v>19</v>
      </c>
      <c r="C16" s="47">
        <v>276.259308541275</v>
      </c>
      <c r="D16" s="18" t="s">
        <v>40</v>
      </c>
      <c r="E16" s="15">
        <f t="shared" si="0"/>
        <v>1.818226787836237</v>
      </c>
      <c r="F16" s="50">
        <v>0.927666728487876</v>
      </c>
      <c r="G16" s="53">
        <v>264.341061561351</v>
      </c>
      <c r="H16" s="18" t="s">
        <v>40</v>
      </c>
      <c r="I16" s="15">
        <f t="shared" si="1"/>
        <v>12.842794797576788</v>
      </c>
      <c r="J16" s="60">
        <v>6.55244632529428</v>
      </c>
    </row>
    <row r="17" spans="2:10" ht="12.75" customHeight="1">
      <c r="B17" s="7" t="s">
        <v>20</v>
      </c>
      <c r="C17" s="46">
        <v>282.682111373416</v>
      </c>
      <c r="D17" s="17" t="s">
        <v>40</v>
      </c>
      <c r="E17" s="14">
        <f t="shared" si="0"/>
        <v>1.523861855548586</v>
      </c>
      <c r="F17" s="49">
        <v>0.777480538545197</v>
      </c>
      <c r="G17" s="52">
        <v>245.419435652859</v>
      </c>
      <c r="H17" s="17" t="s">
        <v>40</v>
      </c>
      <c r="I17" s="14">
        <f t="shared" si="1"/>
        <v>4.276759750139993</v>
      </c>
      <c r="J17" s="58">
        <v>2.18202028068367</v>
      </c>
    </row>
    <row r="18" spans="2:10" ht="12.75" customHeight="1">
      <c r="B18" s="8" t="s">
        <v>21</v>
      </c>
      <c r="C18" s="47">
        <v>275.257028489576</v>
      </c>
      <c r="D18" s="18" t="s">
        <v>40</v>
      </c>
      <c r="E18" s="15">
        <f t="shared" si="0"/>
        <v>1.0850556969175265</v>
      </c>
      <c r="F18" s="50">
        <v>0.553599845366085</v>
      </c>
      <c r="G18" s="53">
        <v>259.89587242899</v>
      </c>
      <c r="H18" s="18" t="s">
        <v>40</v>
      </c>
      <c r="I18" s="15">
        <f t="shared" si="1"/>
        <v>3.1590252165285264</v>
      </c>
      <c r="J18" s="60">
        <v>1.61174755945333</v>
      </c>
    </row>
    <row r="19" spans="2:10" ht="12.75" customHeight="1">
      <c r="B19" s="7" t="s">
        <v>2</v>
      </c>
      <c r="C19" s="46">
        <v>285.320158179593</v>
      </c>
      <c r="D19" s="17" t="s">
        <v>40</v>
      </c>
      <c r="E19" s="14">
        <f t="shared" si="0"/>
        <v>1.399977902407599</v>
      </c>
      <c r="F19" s="49">
        <v>0.714274440003877</v>
      </c>
      <c r="G19" s="52">
        <v>233.548714827843</v>
      </c>
      <c r="H19" s="17" t="s">
        <v>40</v>
      </c>
      <c r="I19" s="14">
        <f t="shared" si="1"/>
        <v>7.735026221372545</v>
      </c>
      <c r="J19" s="58">
        <v>3.94644194967987</v>
      </c>
    </row>
    <row r="20" spans="2:10" ht="12.75" customHeight="1">
      <c r="B20" s="8" t="s">
        <v>22</v>
      </c>
      <c r="C20" s="47">
        <v>259.888647589891</v>
      </c>
      <c r="D20" s="18" t="s">
        <v>40</v>
      </c>
      <c r="E20" s="15">
        <f t="shared" si="0"/>
        <v>1.3080852828223513</v>
      </c>
      <c r="F20" s="50">
        <v>0.667390450419567</v>
      </c>
      <c r="G20" s="53">
        <v>215.489857918933</v>
      </c>
      <c r="H20" s="18" t="s">
        <v>40</v>
      </c>
      <c r="I20" s="15">
        <f t="shared" si="1"/>
        <v>4.498342773487263</v>
      </c>
      <c r="J20" s="60">
        <v>2.29507284361595</v>
      </c>
    </row>
    <row r="21" spans="2:10" ht="12.75" customHeight="1">
      <c r="B21" s="7" t="s">
        <v>23</v>
      </c>
      <c r="C21" s="46">
        <v>276.933824919239</v>
      </c>
      <c r="D21" s="17" t="s">
        <v>40</v>
      </c>
      <c r="E21" s="14">
        <f t="shared" si="0"/>
        <v>2.046313526957703</v>
      </c>
      <c r="F21" s="49">
        <v>1.04403751375393</v>
      </c>
      <c r="G21" s="52">
        <v>239.474694203708</v>
      </c>
      <c r="H21" s="17" t="s">
        <v>40</v>
      </c>
      <c r="I21" s="14">
        <f t="shared" si="1"/>
        <v>5.433032792363112</v>
      </c>
      <c r="J21" s="58">
        <v>2.77195550630771</v>
      </c>
    </row>
    <row r="22" spans="2:10" ht="12.75" customHeight="1">
      <c r="B22" s="8" t="s">
        <v>24</v>
      </c>
      <c r="C22" s="47">
        <v>255.438233616055</v>
      </c>
      <c r="D22" s="18" t="s">
        <v>40</v>
      </c>
      <c r="E22" s="15">
        <f t="shared" si="0"/>
        <v>2.2124785357475583</v>
      </c>
      <c r="F22" s="50">
        <v>1.12881557946304</v>
      </c>
      <c r="G22" s="53">
        <v>256.341856887155</v>
      </c>
      <c r="H22" s="18" t="s">
        <v>40</v>
      </c>
      <c r="I22" s="15">
        <f t="shared" si="1"/>
        <v>4.200835251892857</v>
      </c>
      <c r="J22" s="60">
        <v>2.14328329178207</v>
      </c>
    </row>
    <row r="23" spans="2:10" ht="12.75" customHeight="1">
      <c r="B23" s="7" t="s">
        <v>25</v>
      </c>
      <c r="C23" s="46">
        <v>248.730088615522</v>
      </c>
      <c r="D23" s="17" t="s">
        <v>40</v>
      </c>
      <c r="E23" s="14">
        <f t="shared" si="0"/>
        <v>2.1685190372000958</v>
      </c>
      <c r="F23" s="49">
        <v>1.1063872638776</v>
      </c>
      <c r="G23" s="52">
        <v>231.570282201523</v>
      </c>
      <c r="H23" s="17" t="s">
        <v>40</v>
      </c>
      <c r="I23" s="14">
        <f t="shared" si="1"/>
        <v>7.299340072902592</v>
      </c>
      <c r="J23" s="58">
        <v>3.72415309841969</v>
      </c>
    </row>
    <row r="24" spans="2:10" ht="12.75" customHeight="1">
      <c r="B24" s="8" t="s">
        <v>10</v>
      </c>
      <c r="C24" s="47">
        <v>288.277055185465</v>
      </c>
      <c r="D24" s="18" t="s">
        <v>40</v>
      </c>
      <c r="E24" s="15">
        <f t="shared" si="0"/>
        <v>1.4418244768375605</v>
      </c>
      <c r="F24" s="50">
        <v>0.735624733080388</v>
      </c>
      <c r="G24" s="54" t="s">
        <v>1</v>
      </c>
      <c r="H24" s="18"/>
      <c r="I24" s="15" t="s">
        <v>0</v>
      </c>
      <c r="J24" s="59" t="s">
        <v>0</v>
      </c>
    </row>
    <row r="25" spans="2:10" ht="12.75" customHeight="1">
      <c r="B25" s="7" t="s">
        <v>26</v>
      </c>
      <c r="C25" s="46">
        <v>286.401672900601</v>
      </c>
      <c r="D25" s="17" t="s">
        <v>40</v>
      </c>
      <c r="E25" s="14">
        <f t="shared" si="0"/>
        <v>1.4484779439427788</v>
      </c>
      <c r="F25" s="49">
        <v>0.739019359154479</v>
      </c>
      <c r="G25" s="52">
        <v>239.361197348314</v>
      </c>
      <c r="H25" s="17" t="s">
        <v>40</v>
      </c>
      <c r="I25" s="14">
        <f t="shared" si="1"/>
        <v>6.0085862555818705</v>
      </c>
      <c r="J25" s="58">
        <v>3.06560523243973</v>
      </c>
    </row>
    <row r="26" spans="2:10" ht="12.75" customHeight="1">
      <c r="B26" s="8" t="s">
        <v>27</v>
      </c>
      <c r="C26" s="47">
        <v>284.574332058815</v>
      </c>
      <c r="D26" s="18" t="s">
        <v>40</v>
      </c>
      <c r="E26" s="15">
        <f t="shared" si="0"/>
        <v>1.482698678780063</v>
      </c>
      <c r="F26" s="50">
        <v>0.75647891774493</v>
      </c>
      <c r="G26" s="53">
        <v>238.115609444582</v>
      </c>
      <c r="H26" s="18" t="s">
        <v>40</v>
      </c>
      <c r="I26" s="15">
        <f t="shared" si="1"/>
        <v>6.136758765390453</v>
      </c>
      <c r="J26" s="60">
        <v>3.13099937009717</v>
      </c>
    </row>
    <row r="27" spans="2:10" ht="12.75" customHeight="1">
      <c r="B27" s="7" t="s">
        <v>28</v>
      </c>
      <c r="C27" s="46">
        <v>259.862064547823</v>
      </c>
      <c r="D27" s="17" t="s">
        <v>40</v>
      </c>
      <c r="E27" s="14">
        <f t="shared" si="0"/>
        <v>1.6133662570488845</v>
      </c>
      <c r="F27" s="49">
        <v>0.823146049514737</v>
      </c>
      <c r="G27" s="55" t="s">
        <v>1</v>
      </c>
      <c r="H27" s="17"/>
      <c r="I27" s="14" t="s">
        <v>0</v>
      </c>
      <c r="J27" s="57" t="s">
        <v>0</v>
      </c>
    </row>
    <row r="28" spans="2:10" ht="12.75" customHeight="1">
      <c r="B28" s="8" t="s">
        <v>29</v>
      </c>
      <c r="C28" s="47">
        <v>263.924833948256</v>
      </c>
      <c r="D28" s="18" t="s">
        <v>40</v>
      </c>
      <c r="E28" s="15">
        <f t="shared" si="0"/>
        <v>1.3560132317121414</v>
      </c>
      <c r="F28" s="50">
        <v>0.691843485567419</v>
      </c>
      <c r="G28" s="53">
        <v>230.9252416904</v>
      </c>
      <c r="H28" s="18" t="s">
        <v>40</v>
      </c>
      <c r="I28" s="15">
        <f t="shared" si="1"/>
        <v>13.575223461805185</v>
      </c>
      <c r="J28" s="60">
        <v>6.92613441928836</v>
      </c>
    </row>
    <row r="29" spans="2:10" ht="12.75" customHeight="1">
      <c r="B29" s="7" t="s">
        <v>30</v>
      </c>
      <c r="C29" s="46">
        <v>275.997401570528</v>
      </c>
      <c r="D29" s="17" t="s">
        <v>40</v>
      </c>
      <c r="E29" s="14">
        <f t="shared" si="0"/>
        <v>1.5710208737047222</v>
      </c>
      <c r="F29" s="49">
        <v>0.801541262094246</v>
      </c>
      <c r="G29" s="52">
        <v>267.664868935107</v>
      </c>
      <c r="H29" s="17" t="s">
        <v>40</v>
      </c>
      <c r="I29" s="14">
        <f t="shared" si="1"/>
        <v>9.148938250386156</v>
      </c>
      <c r="J29" s="58">
        <v>4.66782563795212</v>
      </c>
    </row>
    <row r="30" spans="2:10" ht="12.75" customHeight="1">
      <c r="B30" s="8" t="s">
        <v>31</v>
      </c>
      <c r="C30" s="47">
        <v>248.683360653855</v>
      </c>
      <c r="D30" s="18" t="s">
        <v>40</v>
      </c>
      <c r="E30" s="15">
        <f t="shared" si="0"/>
        <v>1.2298722728508096</v>
      </c>
      <c r="F30" s="50">
        <v>0.627485853495311</v>
      </c>
      <c r="G30" s="53">
        <v>227.218562003318</v>
      </c>
      <c r="H30" s="18" t="s">
        <v>40</v>
      </c>
      <c r="I30" s="15">
        <f t="shared" si="1"/>
        <v>5.061990802426325</v>
      </c>
      <c r="J30" s="60">
        <v>2.58264836858486</v>
      </c>
    </row>
    <row r="31" spans="2:10" ht="12.75" customHeight="1">
      <c r="B31" s="7" t="s">
        <v>32</v>
      </c>
      <c r="C31" s="46">
        <v>288.946817641749</v>
      </c>
      <c r="D31" s="17" t="s">
        <v>40</v>
      </c>
      <c r="E31" s="14">
        <f t="shared" si="0"/>
        <v>1.8183540966698397</v>
      </c>
      <c r="F31" s="49">
        <v>0.927731681974408</v>
      </c>
      <c r="G31" s="52">
        <v>232.701343840484</v>
      </c>
      <c r="H31" s="17" t="s">
        <v>40</v>
      </c>
      <c r="I31" s="14">
        <f t="shared" si="1"/>
        <v>3.705750022977209</v>
      </c>
      <c r="J31" s="58">
        <v>1.89068878723327</v>
      </c>
    </row>
    <row r="32" spans="2:10" ht="12.75" customHeight="1">
      <c r="B32" s="8" t="s">
        <v>33</v>
      </c>
      <c r="C32" s="47">
        <v>257.513654064759</v>
      </c>
      <c r="D32" s="18" t="s">
        <v>40</v>
      </c>
      <c r="E32" s="15">
        <f t="shared" si="0"/>
        <v>2.5112157921979494</v>
      </c>
      <c r="F32" s="50">
        <v>1.28123254703977</v>
      </c>
      <c r="G32" s="53">
        <v>226.140700768617</v>
      </c>
      <c r="H32" s="18" t="s">
        <v>40</v>
      </c>
      <c r="I32" s="15">
        <f t="shared" si="1"/>
        <v>7.3448549310271884</v>
      </c>
      <c r="J32" s="60">
        <v>3.74737496480979</v>
      </c>
    </row>
    <row r="33" spans="2:10" ht="12.75" customHeight="1">
      <c r="B33" s="7" t="s">
        <v>34</v>
      </c>
      <c r="C33" s="46">
        <v>283.019882595257</v>
      </c>
      <c r="D33" s="17" t="s">
        <v>40</v>
      </c>
      <c r="E33" s="14">
        <f t="shared" si="0"/>
        <v>1.5937376730972013</v>
      </c>
      <c r="F33" s="49">
        <v>0.813131465865919</v>
      </c>
      <c r="G33" s="52">
        <v>248.705047040788</v>
      </c>
      <c r="H33" s="17" t="s">
        <v>40</v>
      </c>
      <c r="I33" s="14">
        <f t="shared" si="1"/>
        <v>6.938643911610098</v>
      </c>
      <c r="J33" s="58">
        <v>3.54012444469903</v>
      </c>
    </row>
    <row r="34" spans="2:10" ht="12.75" customHeight="1">
      <c r="B34" s="8" t="s">
        <v>35</v>
      </c>
      <c r="C34" s="47">
        <v>265.86505591493</v>
      </c>
      <c r="D34" s="18" t="s">
        <v>40</v>
      </c>
      <c r="E34" s="15">
        <f t="shared" si="0"/>
        <v>1.938512624487986</v>
      </c>
      <c r="F34" s="50">
        <v>0.989037053310197</v>
      </c>
      <c r="G34" s="53">
        <v>238.323759830916</v>
      </c>
      <c r="H34" s="18" t="s">
        <v>40</v>
      </c>
      <c r="I34" s="15">
        <f t="shared" si="1"/>
        <v>6.864149362671865</v>
      </c>
      <c r="J34" s="60">
        <v>3.50211702177136</v>
      </c>
    </row>
    <row r="36" ht="13.5" customHeight="1">
      <c r="B36" s="3" t="s">
        <v>5</v>
      </c>
    </row>
    <row r="37" ht="13.5" customHeight="1">
      <c r="B37" s="3" t="s">
        <v>4</v>
      </c>
    </row>
    <row r="38" ht="13.5" customHeight="1">
      <c r="B38" s="3" t="s">
        <v>95</v>
      </c>
    </row>
    <row r="39" ht="13.5" customHeight="1">
      <c r="B39" s="3" t="s">
        <v>9</v>
      </c>
    </row>
  </sheetData>
  <sheetProtection/>
  <mergeCells count="4">
    <mergeCell ref="C11:E11"/>
    <mergeCell ref="C10:E10"/>
    <mergeCell ref="G11:I11"/>
    <mergeCell ref="G10:I10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V37"/>
  <sheetViews>
    <sheetView zoomScalePageLayoutView="0" workbookViewId="0" topLeftCell="A1">
      <selection activeCell="B8" sqref="B8"/>
    </sheetView>
  </sheetViews>
  <sheetFormatPr defaultColWidth="9.140625" defaultRowHeight="12.75" customHeight="1"/>
  <cols>
    <col min="2" max="2" width="34.7109375" style="0" customWidth="1"/>
    <col min="3" max="3" width="16.00390625" style="0" customWidth="1"/>
    <col min="4" max="4" width="2.57421875" style="0" customWidth="1"/>
    <col min="5" max="5" width="8.7109375" style="0" customWidth="1"/>
    <col min="6" max="6" width="10.8515625" style="0" customWidth="1"/>
    <col min="7" max="7" width="16.00390625" style="0" customWidth="1"/>
    <col min="8" max="8" width="3.7109375" style="0" customWidth="1"/>
    <col min="9" max="9" width="9.140625" style="0" customWidth="1"/>
    <col min="10" max="10" width="11.421875" style="0" customWidth="1"/>
    <col min="11" max="11" width="16.8515625" style="0" customWidth="1"/>
    <col min="12" max="12" width="3.57421875" style="0" customWidth="1"/>
    <col min="13" max="13" width="8.421875" style="0" customWidth="1"/>
    <col min="14" max="14" width="11.00390625" style="0" customWidth="1"/>
    <col min="15" max="15" width="11.8515625" style="0" customWidth="1"/>
    <col min="16" max="16" width="3.57421875" style="0" customWidth="1"/>
    <col min="17" max="17" width="7.140625" style="0" customWidth="1"/>
    <col min="18" max="18" width="12.421875" style="0" customWidth="1"/>
    <col min="19" max="19" width="11.00390625" style="0" customWidth="1"/>
    <col min="20" max="20" width="3.7109375" style="0" customWidth="1"/>
    <col min="22" max="22" width="12.00390625" style="0" customWidth="1"/>
  </cols>
  <sheetData>
    <row r="3" ht="21.75" customHeight="1">
      <c r="B3" s="1" t="s">
        <v>6</v>
      </c>
    </row>
    <row r="4" ht="15.75" customHeight="1">
      <c r="B4" s="2" t="s">
        <v>45</v>
      </c>
    </row>
    <row r="5" ht="15.75" customHeight="1">
      <c r="B5" s="2" t="s">
        <v>3</v>
      </c>
    </row>
    <row r="7" ht="13.5" customHeight="1">
      <c r="B7" s="10" t="s">
        <v>125</v>
      </c>
    </row>
    <row r="8" ht="13.5" customHeight="1">
      <c r="B8" s="10" t="s">
        <v>127</v>
      </c>
    </row>
    <row r="10" spans="2:22" ht="12.75" customHeight="1">
      <c r="B10" s="4" t="s">
        <v>8</v>
      </c>
      <c r="C10" s="184" t="s">
        <v>47</v>
      </c>
      <c r="D10" s="176"/>
      <c r="E10" s="176"/>
      <c r="F10" s="176"/>
      <c r="G10" s="184" t="s">
        <v>48</v>
      </c>
      <c r="H10" s="176"/>
      <c r="I10" s="176"/>
      <c r="J10" s="176"/>
      <c r="K10" s="184" t="s">
        <v>49</v>
      </c>
      <c r="L10" s="176"/>
      <c r="M10" s="176"/>
      <c r="N10" s="176"/>
      <c r="O10" s="184" t="s">
        <v>50</v>
      </c>
      <c r="P10" s="176"/>
      <c r="Q10" s="176"/>
      <c r="R10" s="176"/>
      <c r="S10" s="184" t="s">
        <v>51</v>
      </c>
      <c r="T10" s="176"/>
      <c r="U10" s="176"/>
      <c r="V10" s="176"/>
    </row>
    <row r="11" spans="2:22" ht="12.75" customHeight="1">
      <c r="B11" s="11" t="s">
        <v>15</v>
      </c>
      <c r="C11" s="189" t="s">
        <v>36</v>
      </c>
      <c r="D11" s="187"/>
      <c r="E11" s="188"/>
      <c r="F11" s="12" t="s">
        <v>38</v>
      </c>
      <c r="G11" s="186" t="s">
        <v>36</v>
      </c>
      <c r="H11" s="187"/>
      <c r="I11" s="188"/>
      <c r="J11" s="12" t="s">
        <v>38</v>
      </c>
      <c r="K11" s="186" t="s">
        <v>36</v>
      </c>
      <c r="L11" s="187"/>
      <c r="M11" s="188"/>
      <c r="N11" s="12" t="s">
        <v>38</v>
      </c>
      <c r="O11" s="186" t="s">
        <v>36</v>
      </c>
      <c r="P11" s="187"/>
      <c r="Q11" s="188"/>
      <c r="R11" s="12" t="s">
        <v>38</v>
      </c>
      <c r="S11" s="186" t="s">
        <v>36</v>
      </c>
      <c r="T11" s="187"/>
      <c r="U11" s="188"/>
      <c r="V11" s="12" t="s">
        <v>38</v>
      </c>
    </row>
    <row r="12" spans="2:22" ht="12.75" customHeight="1">
      <c r="B12" s="21" t="s">
        <v>46</v>
      </c>
      <c r="C12" s="61">
        <v>271.311166880103</v>
      </c>
      <c r="D12" s="16" t="s">
        <v>40</v>
      </c>
      <c r="E12" s="13">
        <f>F12*1.96</f>
        <v>0.7915683637325763</v>
      </c>
      <c r="F12" s="64">
        <v>0.403861410067641</v>
      </c>
      <c r="G12" s="67">
        <v>279.356808718607</v>
      </c>
      <c r="H12" s="16" t="s">
        <v>40</v>
      </c>
      <c r="I12" s="13">
        <f>J12*1.96</f>
        <v>0.7500888020334769</v>
      </c>
      <c r="J12" s="70">
        <v>0.382698368384427</v>
      </c>
      <c r="K12" s="73">
        <v>275.414344909208</v>
      </c>
      <c r="L12" s="16" t="s">
        <v>40</v>
      </c>
      <c r="M12" s="13">
        <f>N12*1.96</f>
        <v>0.7395255546331624</v>
      </c>
      <c r="N12" s="76">
        <v>0.377308956445491</v>
      </c>
      <c r="O12" s="79">
        <v>265.516161106285</v>
      </c>
      <c r="P12" s="16" t="s">
        <v>40</v>
      </c>
      <c r="Q12" s="13">
        <f>R12*1.96</f>
        <v>0.7582877703462546</v>
      </c>
      <c r="R12" s="82">
        <v>0.386881515482783</v>
      </c>
      <c r="S12" s="85">
        <v>252.659502794253</v>
      </c>
      <c r="T12" s="16" t="s">
        <v>40</v>
      </c>
      <c r="U12" s="13">
        <f>V12*1.96</f>
        <v>0.722263502374611</v>
      </c>
      <c r="V12" s="88">
        <v>0.368501786925822</v>
      </c>
    </row>
    <row r="13" spans="2:22" ht="12.75" customHeight="1">
      <c r="B13" s="7" t="s">
        <v>16</v>
      </c>
      <c r="C13" s="62">
        <v>270.064051275895</v>
      </c>
      <c r="D13" s="17" t="s">
        <v>40</v>
      </c>
      <c r="E13" s="14">
        <f aca="true" t="shared" si="0" ref="E13:E34">F13*1.96</f>
        <v>4.990563997875674</v>
      </c>
      <c r="F13" s="65">
        <v>2.54620612136514</v>
      </c>
      <c r="G13" s="68">
        <v>275.050279349069</v>
      </c>
      <c r="H13" s="17" t="s">
        <v>40</v>
      </c>
      <c r="I13" s="14">
        <f aca="true" t="shared" si="1" ref="I13:I34">J13*1.96</f>
        <v>3.5725885125179566</v>
      </c>
      <c r="J13" s="71">
        <v>1.82274924108059</v>
      </c>
      <c r="K13" s="74">
        <v>275.845656959234</v>
      </c>
      <c r="L13" s="17" t="s">
        <v>40</v>
      </c>
      <c r="M13" s="14">
        <f aca="true" t="shared" si="2" ref="M13:M34">N13*1.96</f>
        <v>3.3072526258954924</v>
      </c>
      <c r="N13" s="77">
        <v>1.68737378872219</v>
      </c>
      <c r="O13" s="80">
        <v>264.660295713913</v>
      </c>
      <c r="P13" s="17" t="s">
        <v>40</v>
      </c>
      <c r="Q13" s="14">
        <f aca="true" t="shared" si="3" ref="Q13:Q34">R13*1.96</f>
        <v>3.5780683884868303</v>
      </c>
      <c r="R13" s="83">
        <v>1.82554509616675</v>
      </c>
      <c r="S13" s="86">
        <v>250.434290838385</v>
      </c>
      <c r="T13" s="17" t="s">
        <v>40</v>
      </c>
      <c r="U13" s="14">
        <f aca="true" t="shared" si="4" ref="U13:U34">V13*1.96</f>
        <v>3.918957667625574</v>
      </c>
      <c r="V13" s="89">
        <v>1.99946819776815</v>
      </c>
    </row>
    <row r="14" spans="2:22" ht="12.75" customHeight="1">
      <c r="B14" s="8" t="s">
        <v>17</v>
      </c>
      <c r="C14" s="63">
        <v>279.265374826151</v>
      </c>
      <c r="D14" s="18" t="s">
        <v>40</v>
      </c>
      <c r="E14" s="15">
        <f t="shared" si="0"/>
        <v>3.1902192937221683</v>
      </c>
      <c r="F14" s="66">
        <v>1.62766290496029</v>
      </c>
      <c r="G14" s="69">
        <v>282.05763066349</v>
      </c>
      <c r="H14" s="18" t="s">
        <v>40</v>
      </c>
      <c r="I14" s="15">
        <f t="shared" si="1"/>
        <v>3.3971799380128904</v>
      </c>
      <c r="J14" s="72">
        <v>1.73325507041474</v>
      </c>
      <c r="K14" s="75">
        <v>281.350439468744</v>
      </c>
      <c r="L14" s="18" t="s">
        <v>40</v>
      </c>
      <c r="M14" s="15">
        <f t="shared" si="2"/>
        <v>3.9444296756981734</v>
      </c>
      <c r="N14" s="78">
        <v>2.01246412025417</v>
      </c>
      <c r="O14" s="81">
        <v>274.481764224263</v>
      </c>
      <c r="P14" s="18" t="s">
        <v>40</v>
      </c>
      <c r="Q14" s="15">
        <f t="shared" si="3"/>
        <v>3.2822616440272006</v>
      </c>
      <c r="R14" s="84">
        <v>1.67462328776898</v>
      </c>
      <c r="S14" s="87">
        <v>257.480524177146</v>
      </c>
      <c r="T14" s="18" t="s">
        <v>40</v>
      </c>
      <c r="U14" s="15">
        <f t="shared" si="4"/>
        <v>3.4191175303169223</v>
      </c>
      <c r="V14" s="90">
        <v>1.74444771954945</v>
      </c>
    </row>
    <row r="15" spans="2:22" ht="12.75" customHeight="1">
      <c r="B15" s="7" t="s">
        <v>18</v>
      </c>
      <c r="C15" s="62">
        <v>268.325263678314</v>
      </c>
      <c r="D15" s="17" t="s">
        <v>40</v>
      </c>
      <c r="E15" s="14">
        <f t="shared" si="0"/>
        <v>3.0420641189756354</v>
      </c>
      <c r="F15" s="65">
        <v>1.55207353008961</v>
      </c>
      <c r="G15" s="68">
        <v>276.50102654751</v>
      </c>
      <c r="H15" s="17" t="s">
        <v>40</v>
      </c>
      <c r="I15" s="14">
        <f t="shared" si="1"/>
        <v>2.8106175713207087</v>
      </c>
      <c r="J15" s="71">
        <v>1.43398855679628</v>
      </c>
      <c r="K15" s="74">
        <v>271.870865284495</v>
      </c>
      <c r="L15" s="17" t="s">
        <v>40</v>
      </c>
      <c r="M15" s="14">
        <f t="shared" si="2"/>
        <v>2.882087909695646</v>
      </c>
      <c r="N15" s="77">
        <v>1.47045301515084</v>
      </c>
      <c r="O15" s="80">
        <v>260.69190181058</v>
      </c>
      <c r="P15" s="17" t="s">
        <v>40</v>
      </c>
      <c r="Q15" s="14">
        <f t="shared" si="3"/>
        <v>2.773018339850385</v>
      </c>
      <c r="R15" s="83">
        <v>1.41480527543387</v>
      </c>
      <c r="S15" s="86">
        <v>251.399910926959</v>
      </c>
      <c r="T15" s="17" t="s">
        <v>40</v>
      </c>
      <c r="U15" s="14">
        <f t="shared" si="4"/>
        <v>2.7616300931327835</v>
      </c>
      <c r="V15" s="89">
        <v>1.40899494547591</v>
      </c>
    </row>
    <row r="16" spans="2:22" ht="12.75" customHeight="1">
      <c r="B16" s="8" t="s">
        <v>19</v>
      </c>
      <c r="C16" s="63">
        <v>277.990005058398</v>
      </c>
      <c r="D16" s="18" t="s">
        <v>40</v>
      </c>
      <c r="E16" s="15">
        <f t="shared" si="0"/>
        <v>3.2078118552141257</v>
      </c>
      <c r="F16" s="66">
        <v>1.63663870163986</v>
      </c>
      <c r="G16" s="69">
        <v>288.370498791808</v>
      </c>
      <c r="H16" s="18" t="s">
        <v>40</v>
      </c>
      <c r="I16" s="15">
        <f t="shared" si="1"/>
        <v>3.476131303862101</v>
      </c>
      <c r="J16" s="72">
        <v>1.77353637952148</v>
      </c>
      <c r="K16" s="75">
        <v>277.355594916129</v>
      </c>
      <c r="L16" s="18" t="s">
        <v>40</v>
      </c>
      <c r="M16" s="15">
        <f t="shared" si="2"/>
        <v>3.4344128421437268</v>
      </c>
      <c r="N16" s="78">
        <v>1.75225145007333</v>
      </c>
      <c r="O16" s="81">
        <v>271.876742284425</v>
      </c>
      <c r="P16" s="18" t="s">
        <v>40</v>
      </c>
      <c r="Q16" s="15">
        <f t="shared" si="3"/>
        <v>4.40613644280747</v>
      </c>
      <c r="R16" s="84">
        <v>2.24802879735075</v>
      </c>
      <c r="S16" s="87">
        <v>263.207800514381</v>
      </c>
      <c r="T16" s="18" t="s">
        <v>40</v>
      </c>
      <c r="U16" s="15">
        <f t="shared" si="4"/>
        <v>3.823216045473675</v>
      </c>
      <c r="V16" s="90">
        <v>1.95062043136412</v>
      </c>
    </row>
    <row r="17" spans="2:22" ht="12.75" customHeight="1">
      <c r="B17" s="7" t="s">
        <v>20</v>
      </c>
      <c r="C17" s="62">
        <v>273.092003247791</v>
      </c>
      <c r="D17" s="17" t="s">
        <v>40</v>
      </c>
      <c r="E17" s="14">
        <f t="shared" si="0"/>
        <v>3.020709567153538</v>
      </c>
      <c r="F17" s="65">
        <v>1.54117835058854</v>
      </c>
      <c r="G17" s="68">
        <v>286.717326963954</v>
      </c>
      <c r="H17" s="17" t="s">
        <v>40</v>
      </c>
      <c r="I17" s="14">
        <f t="shared" si="1"/>
        <v>3.707720958743309</v>
      </c>
      <c r="J17" s="71">
        <v>1.89169436670577</v>
      </c>
      <c r="K17" s="74">
        <v>290.008923899355</v>
      </c>
      <c r="L17" s="17" t="s">
        <v>40</v>
      </c>
      <c r="M17" s="14">
        <f t="shared" si="2"/>
        <v>3.1456845706730503</v>
      </c>
      <c r="N17" s="77">
        <v>1.60494110748625</v>
      </c>
      <c r="O17" s="80">
        <v>276.786275260818</v>
      </c>
      <c r="P17" s="17" t="s">
        <v>40</v>
      </c>
      <c r="Q17" s="14">
        <f t="shared" si="3"/>
        <v>3.1306033637978374</v>
      </c>
      <c r="R17" s="83">
        <v>1.59724661418257</v>
      </c>
      <c r="S17" s="86">
        <v>265.345494231891</v>
      </c>
      <c r="T17" s="17" t="s">
        <v>40</v>
      </c>
      <c r="U17" s="14">
        <f t="shared" si="4"/>
        <v>2.357211703216174</v>
      </c>
      <c r="V17" s="89">
        <v>1.20265903225315</v>
      </c>
    </row>
    <row r="18" spans="2:22" ht="12.75" customHeight="1">
      <c r="B18" s="8" t="s">
        <v>21</v>
      </c>
      <c r="C18" s="63">
        <v>278.539819508466</v>
      </c>
      <c r="D18" s="18" t="s">
        <v>40</v>
      </c>
      <c r="E18" s="15">
        <f t="shared" si="0"/>
        <v>2.3955322302240054</v>
      </c>
      <c r="F18" s="66">
        <v>1.22221032154286</v>
      </c>
      <c r="G18" s="69">
        <v>283.629142836745</v>
      </c>
      <c r="H18" s="18" t="s">
        <v>40</v>
      </c>
      <c r="I18" s="15">
        <f t="shared" si="1"/>
        <v>3.310903487929209</v>
      </c>
      <c r="J18" s="72">
        <v>1.68923647343327</v>
      </c>
      <c r="K18" s="75">
        <v>275.095819314814</v>
      </c>
      <c r="L18" s="18" t="s">
        <v>40</v>
      </c>
      <c r="M18" s="15">
        <f t="shared" si="2"/>
        <v>2.2181795842235763</v>
      </c>
      <c r="N18" s="78">
        <v>1.13172427766509</v>
      </c>
      <c r="O18" s="81">
        <v>268.959432671596</v>
      </c>
      <c r="P18" s="18" t="s">
        <v>40</v>
      </c>
      <c r="Q18" s="15">
        <f t="shared" si="3"/>
        <v>2.8168605117106353</v>
      </c>
      <c r="R18" s="84">
        <v>1.43717373046461</v>
      </c>
      <c r="S18" s="87">
        <v>259.442120268027</v>
      </c>
      <c r="T18" s="18" t="s">
        <v>40</v>
      </c>
      <c r="U18" s="15">
        <f t="shared" si="4"/>
        <v>2.47074158917178</v>
      </c>
      <c r="V18" s="90">
        <v>1.26058244345499</v>
      </c>
    </row>
    <row r="19" spans="2:22" ht="12.75" customHeight="1">
      <c r="B19" s="7" t="s">
        <v>2</v>
      </c>
      <c r="C19" s="62">
        <v>284.765300031542</v>
      </c>
      <c r="D19" s="17" t="s">
        <v>40</v>
      </c>
      <c r="E19" s="14">
        <f t="shared" si="0"/>
        <v>3.588044931290176</v>
      </c>
      <c r="F19" s="65">
        <v>1.8306351690256</v>
      </c>
      <c r="G19" s="68">
        <v>302.453860235955</v>
      </c>
      <c r="H19" s="17" t="s">
        <v>40</v>
      </c>
      <c r="I19" s="14">
        <f t="shared" si="1"/>
        <v>4.081691741721672</v>
      </c>
      <c r="J19" s="71">
        <v>2.08249578659269</v>
      </c>
      <c r="K19" s="74">
        <v>292.030991295982</v>
      </c>
      <c r="L19" s="17" t="s">
        <v>40</v>
      </c>
      <c r="M19" s="14">
        <f t="shared" si="2"/>
        <v>4.221633554815883</v>
      </c>
      <c r="N19" s="77">
        <v>2.15389467082443</v>
      </c>
      <c r="O19" s="80">
        <v>279.274377198943</v>
      </c>
      <c r="P19" s="17" t="s">
        <v>40</v>
      </c>
      <c r="Q19" s="14">
        <f t="shared" si="3"/>
        <v>3.868704643486186</v>
      </c>
      <c r="R19" s="83">
        <v>1.97382889973785</v>
      </c>
      <c r="S19" s="86">
        <v>260.04875511754</v>
      </c>
      <c r="T19" s="17" t="s">
        <v>40</v>
      </c>
      <c r="U19" s="14">
        <f t="shared" si="4"/>
        <v>2.467966409256208</v>
      </c>
      <c r="V19" s="89">
        <v>1.2591665353348</v>
      </c>
    </row>
    <row r="20" spans="2:22" ht="12.75" customHeight="1">
      <c r="B20" s="8" t="s">
        <v>22</v>
      </c>
      <c r="C20" s="63">
        <v>263.358676850411</v>
      </c>
      <c r="D20" s="18" t="s">
        <v>40</v>
      </c>
      <c r="E20" s="15">
        <f t="shared" si="0"/>
        <v>3.04513195615048</v>
      </c>
      <c r="F20" s="66">
        <v>1.553638753138</v>
      </c>
      <c r="G20" s="69">
        <v>269.360520976617</v>
      </c>
      <c r="H20" s="18" t="s">
        <v>40</v>
      </c>
      <c r="I20" s="15">
        <f t="shared" si="1"/>
        <v>2.8489343890077254</v>
      </c>
      <c r="J20" s="72">
        <v>1.45353795357537</v>
      </c>
      <c r="K20" s="75">
        <v>262.071921990046</v>
      </c>
      <c r="L20" s="18" t="s">
        <v>40</v>
      </c>
      <c r="M20" s="15">
        <f t="shared" si="2"/>
        <v>3.0715396999502653</v>
      </c>
      <c r="N20" s="78">
        <v>1.56711209181136</v>
      </c>
      <c r="O20" s="81">
        <v>245.989683667145</v>
      </c>
      <c r="P20" s="18" t="s">
        <v>40</v>
      </c>
      <c r="Q20" s="15">
        <f t="shared" si="3"/>
        <v>2.7891727182824346</v>
      </c>
      <c r="R20" s="84">
        <v>1.42304730524614</v>
      </c>
      <c r="S20" s="87">
        <v>234.129095327185</v>
      </c>
      <c r="T20" s="18" t="s">
        <v>40</v>
      </c>
      <c r="U20" s="15">
        <f t="shared" si="4"/>
        <v>2.8888777721390526</v>
      </c>
      <c r="V20" s="90">
        <v>1.47391723068319</v>
      </c>
    </row>
    <row r="21" spans="2:22" ht="12.75" customHeight="1">
      <c r="B21" s="7" t="s">
        <v>23</v>
      </c>
      <c r="C21" s="62">
        <v>275.101223629248</v>
      </c>
      <c r="D21" s="17" t="s">
        <v>40</v>
      </c>
      <c r="E21" s="14">
        <f t="shared" si="0"/>
        <v>3.5393590880805275</v>
      </c>
      <c r="F21" s="65">
        <v>1.80579545310231</v>
      </c>
      <c r="G21" s="68">
        <v>281.968850279486</v>
      </c>
      <c r="H21" s="17" t="s">
        <v>40</v>
      </c>
      <c r="I21" s="14">
        <f t="shared" si="1"/>
        <v>3.4846427772863113</v>
      </c>
      <c r="J21" s="71">
        <v>1.77787896800322</v>
      </c>
      <c r="K21" s="74">
        <v>278.616979247853</v>
      </c>
      <c r="L21" s="17" t="s">
        <v>40</v>
      </c>
      <c r="M21" s="14">
        <f t="shared" si="2"/>
        <v>3.9300875681997693</v>
      </c>
      <c r="N21" s="77">
        <v>2.00514671846927</v>
      </c>
      <c r="O21" s="80">
        <v>268.209905470834</v>
      </c>
      <c r="P21" s="17" t="s">
        <v>40</v>
      </c>
      <c r="Q21" s="14">
        <f t="shared" si="3"/>
        <v>3.792335697152895</v>
      </c>
      <c r="R21" s="83">
        <v>1.93486515160862</v>
      </c>
      <c r="S21" s="86">
        <v>256.379143425007</v>
      </c>
      <c r="T21" s="17" t="s">
        <v>40</v>
      </c>
      <c r="U21" s="14">
        <f t="shared" si="4"/>
        <v>3.7444195757652934</v>
      </c>
      <c r="V21" s="89">
        <v>1.91041815090066</v>
      </c>
    </row>
    <row r="22" spans="2:22" ht="12.75" customHeight="1">
      <c r="B22" s="8" t="s">
        <v>24</v>
      </c>
      <c r="C22" s="63">
        <v>257.873029163459</v>
      </c>
      <c r="D22" s="18" t="s">
        <v>40</v>
      </c>
      <c r="E22" s="15">
        <f t="shared" si="0"/>
        <v>4.407894110953421</v>
      </c>
      <c r="F22" s="66">
        <v>2.24892556681297</v>
      </c>
      <c r="G22" s="69">
        <v>265.502786965769</v>
      </c>
      <c r="H22" s="18" t="s">
        <v>40</v>
      </c>
      <c r="I22" s="15">
        <f t="shared" si="1"/>
        <v>3.2380813817450393</v>
      </c>
      <c r="J22" s="72">
        <v>1.65208233762502</v>
      </c>
      <c r="K22" s="75">
        <v>260.479873113991</v>
      </c>
      <c r="L22" s="18" t="s">
        <v>40</v>
      </c>
      <c r="M22" s="15">
        <f t="shared" si="2"/>
        <v>3.4092995288754384</v>
      </c>
      <c r="N22" s="78">
        <v>1.73943853514053</v>
      </c>
      <c r="O22" s="81">
        <v>249.587766608936</v>
      </c>
      <c r="P22" s="18" t="s">
        <v>40</v>
      </c>
      <c r="Q22" s="15">
        <f t="shared" si="3"/>
        <v>4.142266281302722</v>
      </c>
      <c r="R22" s="84">
        <v>2.11340116392996</v>
      </c>
      <c r="S22" s="87">
        <v>238.265026755266</v>
      </c>
      <c r="T22" s="18" t="s">
        <v>40</v>
      </c>
      <c r="U22" s="15">
        <f t="shared" si="4"/>
        <v>4.591360633330178</v>
      </c>
      <c r="V22" s="90">
        <v>2.34253093537254</v>
      </c>
    </row>
    <row r="23" spans="2:22" ht="12.75" customHeight="1">
      <c r="B23" s="7" t="s">
        <v>25</v>
      </c>
      <c r="C23" s="62">
        <v>251.301048580826</v>
      </c>
      <c r="D23" s="17" t="s">
        <v>40</v>
      </c>
      <c r="E23" s="14">
        <f t="shared" si="0"/>
        <v>5.160547513699942</v>
      </c>
      <c r="F23" s="65">
        <v>2.63293240494895</v>
      </c>
      <c r="G23" s="68">
        <v>262.412651453713</v>
      </c>
      <c r="H23" s="17" t="s">
        <v>40</v>
      </c>
      <c r="I23" s="14">
        <f t="shared" si="1"/>
        <v>4.461151696863081</v>
      </c>
      <c r="J23" s="71">
        <v>2.27609780452198</v>
      </c>
      <c r="K23" s="74">
        <v>250.877189913651</v>
      </c>
      <c r="L23" s="17" t="s">
        <v>40</v>
      </c>
      <c r="M23" s="14">
        <f t="shared" si="2"/>
        <v>3.6936741573407676</v>
      </c>
      <c r="N23" s="77">
        <v>1.88452763129631</v>
      </c>
      <c r="O23" s="80">
        <v>243.709005591096</v>
      </c>
      <c r="P23" s="17" t="s">
        <v>40</v>
      </c>
      <c r="Q23" s="14">
        <f t="shared" si="3"/>
        <v>3.8256599554203183</v>
      </c>
      <c r="R23" s="83">
        <v>1.95186732419404</v>
      </c>
      <c r="S23" s="86">
        <v>229.374604102387</v>
      </c>
      <c r="T23" s="17" t="s">
        <v>40</v>
      </c>
      <c r="U23" s="14">
        <f t="shared" si="4"/>
        <v>4.337922371265568</v>
      </c>
      <c r="V23" s="89">
        <v>2.21322569962529</v>
      </c>
    </row>
    <row r="24" spans="2:22" ht="12.75" customHeight="1">
      <c r="B24" s="8" t="s">
        <v>10</v>
      </c>
      <c r="C24" s="63">
        <v>283.210138670339</v>
      </c>
      <c r="D24" s="18" t="s">
        <v>40</v>
      </c>
      <c r="E24" s="15">
        <f t="shared" si="0"/>
        <v>4.483210195807319</v>
      </c>
      <c r="F24" s="66">
        <v>2.28735214071802</v>
      </c>
      <c r="G24" s="69">
        <v>297.320943823514</v>
      </c>
      <c r="H24" s="18" t="s">
        <v>40</v>
      </c>
      <c r="I24" s="15">
        <f t="shared" si="1"/>
        <v>3.2121666102013657</v>
      </c>
      <c r="J24" s="72">
        <v>1.63886051540886</v>
      </c>
      <c r="K24" s="75">
        <v>296.644772232772</v>
      </c>
      <c r="L24" s="18" t="s">
        <v>40</v>
      </c>
      <c r="M24" s="15">
        <f t="shared" si="2"/>
        <v>2.603548814724096</v>
      </c>
      <c r="N24" s="78">
        <v>1.32834123200209</v>
      </c>
      <c r="O24" s="81">
        <v>291.46875763825</v>
      </c>
      <c r="P24" s="18" t="s">
        <v>40</v>
      </c>
      <c r="Q24" s="15">
        <f t="shared" si="3"/>
        <v>3.3541567954449634</v>
      </c>
      <c r="R24" s="84">
        <v>1.71130448747192</v>
      </c>
      <c r="S24" s="87">
        <v>273.221736032811</v>
      </c>
      <c r="T24" s="18" t="s">
        <v>40</v>
      </c>
      <c r="U24" s="15">
        <f t="shared" si="4"/>
        <v>3.175112666971994</v>
      </c>
      <c r="V24" s="90">
        <v>1.61995544233265</v>
      </c>
    </row>
    <row r="25" spans="2:22" ht="12.75" customHeight="1">
      <c r="B25" s="7" t="s">
        <v>26</v>
      </c>
      <c r="C25" s="62">
        <v>285.396603799411</v>
      </c>
      <c r="D25" s="17" t="s">
        <v>40</v>
      </c>
      <c r="E25" s="14">
        <f t="shared" si="0"/>
        <v>3.4408649933676365</v>
      </c>
      <c r="F25" s="65">
        <v>1.75554336396308</v>
      </c>
      <c r="G25" s="68">
        <v>292.979579577951</v>
      </c>
      <c r="H25" s="17" t="s">
        <v>40</v>
      </c>
      <c r="I25" s="14">
        <f t="shared" si="1"/>
        <v>3.543253143331286</v>
      </c>
      <c r="J25" s="71">
        <v>1.80778221598535</v>
      </c>
      <c r="K25" s="74">
        <v>287.383064175418</v>
      </c>
      <c r="L25" s="17" t="s">
        <v>40</v>
      </c>
      <c r="M25" s="14">
        <f t="shared" si="2"/>
        <v>4.070290857074579</v>
      </c>
      <c r="N25" s="77">
        <v>2.07667900871152</v>
      </c>
      <c r="O25" s="80">
        <v>277.097605037417</v>
      </c>
      <c r="P25" s="17" t="s">
        <v>40</v>
      </c>
      <c r="Q25" s="14">
        <f t="shared" si="3"/>
        <v>3.323965437055987</v>
      </c>
      <c r="R25" s="83">
        <v>1.69590073319183</v>
      </c>
      <c r="S25" s="86">
        <v>261.979806846238</v>
      </c>
      <c r="T25" s="17" t="s">
        <v>40</v>
      </c>
      <c r="U25" s="14">
        <f t="shared" si="4"/>
        <v>3.251365380114695</v>
      </c>
      <c r="V25" s="89">
        <v>1.65885988781362</v>
      </c>
    </row>
    <row r="26" spans="2:22" ht="12.75" customHeight="1">
      <c r="B26" s="8" t="s">
        <v>27</v>
      </c>
      <c r="C26" s="63">
        <v>270.92701345519</v>
      </c>
      <c r="D26" s="18" t="s">
        <v>40</v>
      </c>
      <c r="E26" s="15">
        <f t="shared" si="0"/>
        <v>3.3887319501022737</v>
      </c>
      <c r="F26" s="66">
        <v>1.72894487250116</v>
      </c>
      <c r="G26" s="69">
        <v>284.931279689004</v>
      </c>
      <c r="H26" s="18" t="s">
        <v>40</v>
      </c>
      <c r="I26" s="15">
        <f t="shared" si="1"/>
        <v>3.951119970734185</v>
      </c>
      <c r="J26" s="72">
        <v>2.01587753608887</v>
      </c>
      <c r="K26" s="75">
        <v>289.017192218607</v>
      </c>
      <c r="L26" s="18" t="s">
        <v>40</v>
      </c>
      <c r="M26" s="15">
        <f t="shared" si="2"/>
        <v>3.7003708797556225</v>
      </c>
      <c r="N26" s="78">
        <v>1.88794432640593</v>
      </c>
      <c r="O26" s="81">
        <v>280.298691964286</v>
      </c>
      <c r="P26" s="18" t="s">
        <v>40</v>
      </c>
      <c r="Q26" s="15">
        <f t="shared" si="3"/>
        <v>3.318989019500025</v>
      </c>
      <c r="R26" s="84">
        <v>1.69336174464287</v>
      </c>
      <c r="S26" s="87">
        <v>264.720530471836</v>
      </c>
      <c r="T26" s="18" t="s">
        <v>40</v>
      </c>
      <c r="U26" s="15">
        <f t="shared" si="4"/>
        <v>3.391975846763535</v>
      </c>
      <c r="V26" s="90">
        <v>1.73059992181813</v>
      </c>
    </row>
    <row r="27" spans="2:22" ht="12.75" customHeight="1">
      <c r="B27" s="7" t="s">
        <v>28</v>
      </c>
      <c r="C27" s="62">
        <v>268.593108668755</v>
      </c>
      <c r="D27" s="17" t="s">
        <v>40</v>
      </c>
      <c r="E27" s="14">
        <f t="shared" si="0"/>
        <v>2.169904024688943</v>
      </c>
      <c r="F27" s="65">
        <v>1.10709389014742</v>
      </c>
      <c r="G27" s="68">
        <v>270.430993374907</v>
      </c>
      <c r="H27" s="17" t="s">
        <v>40</v>
      </c>
      <c r="I27" s="14">
        <f t="shared" si="1"/>
        <v>2.937864955732039</v>
      </c>
      <c r="J27" s="71">
        <v>1.49891069170002</v>
      </c>
      <c r="K27" s="74">
        <v>261.717764436339</v>
      </c>
      <c r="L27" s="17" t="s">
        <v>40</v>
      </c>
      <c r="M27" s="14">
        <f t="shared" si="2"/>
        <v>4.251028809995139</v>
      </c>
      <c r="N27" s="77">
        <v>2.16889224999752</v>
      </c>
      <c r="O27" s="80">
        <v>254.227048192576</v>
      </c>
      <c r="P27" s="17" t="s">
        <v>40</v>
      </c>
      <c r="Q27" s="14">
        <f t="shared" si="3"/>
        <v>4.108666082212207</v>
      </c>
      <c r="R27" s="83">
        <v>2.09625820521031</v>
      </c>
      <c r="S27" s="86">
        <v>243.65325652146</v>
      </c>
      <c r="T27" s="17" t="s">
        <v>40</v>
      </c>
      <c r="U27" s="14">
        <f t="shared" si="4"/>
        <v>3.632193331017773</v>
      </c>
      <c r="V27" s="89">
        <v>1.85315986276417</v>
      </c>
    </row>
    <row r="28" spans="2:22" ht="12.75" customHeight="1">
      <c r="B28" s="8" t="s">
        <v>29</v>
      </c>
      <c r="C28" s="63">
        <v>280.921426531306</v>
      </c>
      <c r="D28" s="18" t="s">
        <v>40</v>
      </c>
      <c r="E28" s="15">
        <f t="shared" si="0"/>
        <v>3.7461168189169927</v>
      </c>
      <c r="F28" s="66">
        <v>1.91128409128418</v>
      </c>
      <c r="G28" s="69">
        <v>280.690135452562</v>
      </c>
      <c r="H28" s="18" t="s">
        <v>40</v>
      </c>
      <c r="I28" s="15">
        <f t="shared" si="1"/>
        <v>2.692868051037853</v>
      </c>
      <c r="J28" s="72">
        <v>1.37391227093768</v>
      </c>
      <c r="K28" s="75">
        <v>270.638001121794</v>
      </c>
      <c r="L28" s="18" t="s">
        <v>40</v>
      </c>
      <c r="M28" s="15">
        <f t="shared" si="2"/>
        <v>2.9035134221924683</v>
      </c>
      <c r="N28" s="78">
        <v>1.48138439907779</v>
      </c>
      <c r="O28" s="81">
        <v>251.064675975109</v>
      </c>
      <c r="P28" s="18" t="s">
        <v>40</v>
      </c>
      <c r="Q28" s="15">
        <f t="shared" si="3"/>
        <v>2.7873904265220077</v>
      </c>
      <c r="R28" s="84">
        <v>1.42213797271531</v>
      </c>
      <c r="S28" s="87">
        <v>231.761844960588</v>
      </c>
      <c r="T28" s="18" t="s">
        <v>40</v>
      </c>
      <c r="U28" s="15">
        <f t="shared" si="4"/>
        <v>3.2704074428953196</v>
      </c>
      <c r="V28" s="90">
        <v>1.668575225967</v>
      </c>
    </row>
    <row r="29" spans="2:22" ht="12.75" customHeight="1">
      <c r="B29" s="7" t="s">
        <v>30</v>
      </c>
      <c r="C29" s="62">
        <v>277.979154939282</v>
      </c>
      <c r="D29" s="17" t="s">
        <v>40</v>
      </c>
      <c r="E29" s="14">
        <f t="shared" si="0"/>
        <v>3.459391442787843</v>
      </c>
      <c r="F29" s="65">
        <v>1.76499563407543</v>
      </c>
      <c r="G29" s="68">
        <v>278.821195548541</v>
      </c>
      <c r="H29" s="17" t="s">
        <v>40</v>
      </c>
      <c r="I29" s="14">
        <f t="shared" si="1"/>
        <v>3.2262889069079956</v>
      </c>
      <c r="J29" s="71">
        <v>1.64606576883061</v>
      </c>
      <c r="K29" s="74">
        <v>281.367558424989</v>
      </c>
      <c r="L29" s="17" t="s">
        <v>40</v>
      </c>
      <c r="M29" s="14">
        <f t="shared" si="2"/>
        <v>3.240174685786262</v>
      </c>
      <c r="N29" s="77">
        <v>1.65315034989095</v>
      </c>
      <c r="O29" s="80">
        <v>275.359310634194</v>
      </c>
      <c r="P29" s="17" t="s">
        <v>40</v>
      </c>
      <c r="Q29" s="14">
        <f t="shared" si="3"/>
        <v>3.1663642165767976</v>
      </c>
      <c r="R29" s="83">
        <v>1.61549194723306</v>
      </c>
      <c r="S29" s="86">
        <v>265.278670192632</v>
      </c>
      <c r="T29" s="17" t="s">
        <v>40</v>
      </c>
      <c r="U29" s="14">
        <f t="shared" si="4"/>
        <v>3.0387167741245418</v>
      </c>
      <c r="V29" s="89">
        <v>1.55036570108395</v>
      </c>
    </row>
    <row r="30" spans="2:22" ht="12.75" customHeight="1">
      <c r="B30" s="8" t="s">
        <v>31</v>
      </c>
      <c r="C30" s="63">
        <v>255.150357222794</v>
      </c>
      <c r="D30" s="18" t="s">
        <v>40</v>
      </c>
      <c r="E30" s="15">
        <f t="shared" si="0"/>
        <v>3.3775468691969843</v>
      </c>
      <c r="F30" s="66">
        <v>1.72323819856989</v>
      </c>
      <c r="G30" s="69">
        <v>257.286767374356</v>
      </c>
      <c r="H30" s="18" t="s">
        <v>40</v>
      </c>
      <c r="I30" s="15">
        <f t="shared" si="1"/>
        <v>2.5783948120157643</v>
      </c>
      <c r="J30" s="72">
        <v>1.3155075571509</v>
      </c>
      <c r="K30" s="75">
        <v>254.897239812369</v>
      </c>
      <c r="L30" s="18" t="s">
        <v>40</v>
      </c>
      <c r="M30" s="15">
        <f t="shared" si="2"/>
        <v>2.4959540627353722</v>
      </c>
      <c r="N30" s="78">
        <v>1.27344595037519</v>
      </c>
      <c r="O30" s="81">
        <v>242.319021584542</v>
      </c>
      <c r="P30" s="18" t="s">
        <v>40</v>
      </c>
      <c r="Q30" s="15">
        <f t="shared" si="3"/>
        <v>3.1194386344335756</v>
      </c>
      <c r="R30" s="84">
        <v>1.5915503236906</v>
      </c>
      <c r="S30" s="87">
        <v>220.526175915143</v>
      </c>
      <c r="T30" s="18" t="s">
        <v>40</v>
      </c>
      <c r="U30" s="15">
        <f t="shared" si="4"/>
        <v>3.4274212592932813</v>
      </c>
      <c r="V30" s="90">
        <v>1.74868431596596</v>
      </c>
    </row>
    <row r="31" spans="2:22" ht="12.75" customHeight="1">
      <c r="B31" s="7" t="s">
        <v>32</v>
      </c>
      <c r="C31" s="62">
        <v>278.214662169374</v>
      </c>
      <c r="D31" s="17" t="s">
        <v>40</v>
      </c>
      <c r="E31" s="14">
        <f t="shared" si="0"/>
        <v>3.3897478290337815</v>
      </c>
      <c r="F31" s="65">
        <v>1.72946317807846</v>
      </c>
      <c r="G31" s="68">
        <v>287.754798710198</v>
      </c>
      <c r="H31" s="17" t="s">
        <v>40</v>
      </c>
      <c r="I31" s="14">
        <f t="shared" si="1"/>
        <v>3.8238021461772664</v>
      </c>
      <c r="J31" s="71">
        <v>1.95091946233534</v>
      </c>
      <c r="K31" s="74">
        <v>286.111244523717</v>
      </c>
      <c r="L31" s="17" t="s">
        <v>40</v>
      </c>
      <c r="M31" s="14">
        <f t="shared" si="2"/>
        <v>3.9904685109685705</v>
      </c>
      <c r="N31" s="77">
        <v>2.03595332192274</v>
      </c>
      <c r="O31" s="80">
        <v>276.310690039716</v>
      </c>
      <c r="P31" s="17" t="s">
        <v>40</v>
      </c>
      <c r="Q31" s="14">
        <f t="shared" si="3"/>
        <v>4.46224591283982</v>
      </c>
      <c r="R31" s="83">
        <v>2.2766560779795</v>
      </c>
      <c r="S31" s="86">
        <v>268.256918044466</v>
      </c>
      <c r="T31" s="17" t="s">
        <v>40</v>
      </c>
      <c r="U31" s="14">
        <f t="shared" si="4"/>
        <v>3.3203929176576366</v>
      </c>
      <c r="V31" s="89">
        <v>1.69407801921308</v>
      </c>
    </row>
    <row r="32" spans="2:22" ht="12.75" customHeight="1">
      <c r="B32" s="8" t="s">
        <v>33</v>
      </c>
      <c r="C32" s="63">
        <v>249.421864431821</v>
      </c>
      <c r="D32" s="18" t="s">
        <v>40</v>
      </c>
      <c r="E32" s="15">
        <f t="shared" si="0"/>
        <v>4.296778539624735</v>
      </c>
      <c r="F32" s="66">
        <v>2.19223394878813</v>
      </c>
      <c r="G32" s="69">
        <v>259.849714197831</v>
      </c>
      <c r="H32" s="18" t="s">
        <v>40</v>
      </c>
      <c r="I32" s="15">
        <f t="shared" si="1"/>
        <v>4.293540881261196</v>
      </c>
      <c r="J32" s="72">
        <v>2.19058208227612</v>
      </c>
      <c r="K32" s="75">
        <v>257.676466692288</v>
      </c>
      <c r="L32" s="18" t="s">
        <v>40</v>
      </c>
      <c r="M32" s="15">
        <f t="shared" si="2"/>
        <v>3.703417346636319</v>
      </c>
      <c r="N32" s="78">
        <v>1.88949864624302</v>
      </c>
      <c r="O32" s="81">
        <v>249.77063452180101</v>
      </c>
      <c r="P32" s="18" t="s">
        <v>40</v>
      </c>
      <c r="Q32" s="15">
        <f t="shared" si="3"/>
        <v>4.062413856692302</v>
      </c>
      <c r="R32" s="84">
        <v>2.07266013096546</v>
      </c>
      <c r="S32" s="87">
        <v>247.152933655294</v>
      </c>
      <c r="T32" s="18" t="s">
        <v>40</v>
      </c>
      <c r="U32" s="15">
        <f t="shared" si="4"/>
        <v>3.4602866039546614</v>
      </c>
      <c r="V32" s="90">
        <v>1.76545234895646</v>
      </c>
    </row>
    <row r="33" spans="2:22" ht="12.75" customHeight="1">
      <c r="B33" s="7" t="s">
        <v>34</v>
      </c>
      <c r="C33" s="62">
        <v>282.822501370505</v>
      </c>
      <c r="D33" s="17" t="s">
        <v>40</v>
      </c>
      <c r="E33" s="14">
        <f t="shared" si="0"/>
        <v>3.412177711479782</v>
      </c>
      <c r="F33" s="65">
        <v>1.74090699565295</v>
      </c>
      <c r="G33" s="68">
        <v>295.010422414422</v>
      </c>
      <c r="H33" s="17" t="s">
        <v>40</v>
      </c>
      <c r="I33" s="14">
        <f t="shared" si="1"/>
        <v>3.649969389132651</v>
      </c>
      <c r="J33" s="71">
        <v>1.86222928016972</v>
      </c>
      <c r="K33" s="74">
        <v>289.321154251813</v>
      </c>
      <c r="L33" s="17" t="s">
        <v>40</v>
      </c>
      <c r="M33" s="14">
        <f t="shared" si="2"/>
        <v>3.4942837580772714</v>
      </c>
      <c r="N33" s="77">
        <v>1.78279783575371</v>
      </c>
      <c r="O33" s="80">
        <v>280.344983277237</v>
      </c>
      <c r="P33" s="17" t="s">
        <v>40</v>
      </c>
      <c r="Q33" s="14">
        <f t="shared" si="3"/>
        <v>3.6623612253868387</v>
      </c>
      <c r="R33" s="83">
        <v>1.86855164560553</v>
      </c>
      <c r="S33" s="86">
        <v>259.872590918058</v>
      </c>
      <c r="T33" s="17" t="s">
        <v>40</v>
      </c>
      <c r="U33" s="14">
        <f t="shared" si="4"/>
        <v>3.1094562393619563</v>
      </c>
      <c r="V33" s="89">
        <v>1.58645726498059</v>
      </c>
    </row>
    <row r="34" spans="2:22" ht="12.75" customHeight="1">
      <c r="B34" s="8" t="s">
        <v>35</v>
      </c>
      <c r="C34" s="63">
        <v>256.533044252979</v>
      </c>
      <c r="D34" s="18" t="s">
        <v>40</v>
      </c>
      <c r="E34" s="15">
        <f t="shared" si="0"/>
        <v>5.089650398591161</v>
      </c>
      <c r="F34" s="66">
        <v>2.59676040744447</v>
      </c>
      <c r="G34" s="69">
        <v>266.749386581946</v>
      </c>
      <c r="H34" s="18" t="s">
        <v>40</v>
      </c>
      <c r="I34" s="15">
        <f t="shared" si="1"/>
        <v>4.2672724592855955</v>
      </c>
      <c r="J34" s="72">
        <v>2.17717982616612</v>
      </c>
      <c r="K34" s="75">
        <v>268.736874708174</v>
      </c>
      <c r="L34" s="18" t="s">
        <v>40</v>
      </c>
      <c r="M34" s="15">
        <f t="shared" si="2"/>
        <v>3.6329680154897694</v>
      </c>
      <c r="N34" s="78">
        <v>1.85355510994376</v>
      </c>
      <c r="O34" s="81">
        <v>258.866974970588</v>
      </c>
      <c r="P34" s="18" t="s">
        <v>40</v>
      </c>
      <c r="Q34" s="15">
        <f t="shared" si="3"/>
        <v>3.66239105509471</v>
      </c>
      <c r="R34" s="84">
        <v>1.86856686484424</v>
      </c>
      <c r="S34" s="87">
        <v>256.577832230867</v>
      </c>
      <c r="T34" s="18" t="s">
        <v>40</v>
      </c>
      <c r="U34" s="15">
        <f t="shared" si="4"/>
        <v>3.6718132380743658</v>
      </c>
      <c r="V34" s="90">
        <v>1.87337410105835</v>
      </c>
    </row>
    <row r="36" ht="13.5" customHeight="1">
      <c r="B36" s="3" t="s">
        <v>95</v>
      </c>
    </row>
    <row r="37" ht="13.5" customHeight="1">
      <c r="B37" s="3" t="s">
        <v>9</v>
      </c>
    </row>
  </sheetData>
  <sheetProtection/>
  <mergeCells count="10">
    <mergeCell ref="O11:Q11"/>
    <mergeCell ref="O10:R10"/>
    <mergeCell ref="S10:V10"/>
    <mergeCell ref="S11:U11"/>
    <mergeCell ref="C11:E11"/>
    <mergeCell ref="G10:J10"/>
    <mergeCell ref="G11:I11"/>
    <mergeCell ref="K10:N10"/>
    <mergeCell ref="K11:M11"/>
    <mergeCell ref="C10:F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N39"/>
  <sheetViews>
    <sheetView zoomScalePageLayoutView="0" workbookViewId="0" topLeftCell="A1">
      <selection activeCell="B8" sqref="B8"/>
    </sheetView>
  </sheetViews>
  <sheetFormatPr defaultColWidth="9.140625" defaultRowHeight="12.75" customHeight="1"/>
  <cols>
    <col min="2" max="2" width="34.140625" style="0" customWidth="1"/>
    <col min="3" max="3" width="13.8515625" style="0" customWidth="1"/>
    <col min="4" max="4" width="2.28125" style="0" customWidth="1"/>
    <col min="5" max="5" width="7.7109375" style="0" customWidth="1"/>
    <col min="6" max="6" width="13.28125" style="0" customWidth="1"/>
    <col min="7" max="7" width="15.8515625" style="0" customWidth="1"/>
    <col min="8" max="8" width="2.8515625" style="0" customWidth="1"/>
    <col min="9" max="9" width="7.00390625" style="0" customWidth="1"/>
    <col min="10" max="10" width="13.421875" style="0" customWidth="1"/>
    <col min="11" max="11" width="11.00390625" style="0" customWidth="1"/>
    <col min="12" max="12" width="3.421875" style="0" customWidth="1"/>
    <col min="14" max="14" width="10.7109375" style="0" customWidth="1"/>
  </cols>
  <sheetData>
    <row r="3" ht="21.75" customHeight="1">
      <c r="B3" s="1" t="s">
        <v>6</v>
      </c>
    </row>
    <row r="4" ht="15.75" customHeight="1">
      <c r="B4" s="2" t="s">
        <v>45</v>
      </c>
    </row>
    <row r="5" ht="15.75" customHeight="1">
      <c r="B5" s="2" t="s">
        <v>3</v>
      </c>
    </row>
    <row r="7" ht="13.5" customHeight="1">
      <c r="B7" s="10" t="s">
        <v>124</v>
      </c>
    </row>
    <row r="8" ht="13.5" customHeight="1">
      <c r="B8" s="10" t="s">
        <v>128</v>
      </c>
    </row>
    <row r="10" spans="2:14" ht="27" customHeight="1">
      <c r="B10" s="4" t="s">
        <v>8</v>
      </c>
      <c r="C10" s="190" t="s">
        <v>91</v>
      </c>
      <c r="D10" s="191"/>
      <c r="E10" s="191"/>
      <c r="F10" s="191"/>
      <c r="G10" s="190" t="s">
        <v>90</v>
      </c>
      <c r="H10" s="191"/>
      <c r="I10" s="191"/>
      <c r="J10" s="191"/>
      <c r="K10" s="184" t="s">
        <v>89</v>
      </c>
      <c r="L10" s="176"/>
      <c r="M10" s="176"/>
      <c r="N10" s="176"/>
    </row>
    <row r="11" spans="2:14" ht="12.75" customHeight="1">
      <c r="B11" s="11" t="s">
        <v>15</v>
      </c>
      <c r="C11" s="189" t="s">
        <v>36</v>
      </c>
      <c r="D11" s="187"/>
      <c r="E11" s="188"/>
      <c r="F11" s="12" t="s">
        <v>38</v>
      </c>
      <c r="G11" s="189" t="s">
        <v>36</v>
      </c>
      <c r="H11" s="187"/>
      <c r="I11" s="188"/>
      <c r="J11" s="12" t="s">
        <v>38</v>
      </c>
      <c r="K11" s="189" t="s">
        <v>36</v>
      </c>
      <c r="L11" s="187"/>
      <c r="M11" s="188"/>
      <c r="N11" s="12" t="s">
        <v>38</v>
      </c>
    </row>
    <row r="12" spans="2:14" ht="12.75" customHeight="1">
      <c r="B12" s="21" t="s">
        <v>46</v>
      </c>
      <c r="C12" s="91">
        <v>236.575500038779</v>
      </c>
      <c r="D12" s="16" t="s">
        <v>40</v>
      </c>
      <c r="E12" s="13">
        <f>F12*1.96</f>
        <v>0.7782332182670181</v>
      </c>
      <c r="F12" s="94">
        <v>0.397057764421948</v>
      </c>
      <c r="G12" s="97">
        <v>267.852272652332</v>
      </c>
      <c r="H12" s="16" t="s">
        <v>40</v>
      </c>
      <c r="I12" s="13">
        <f>J12*1.96</f>
        <v>0.5019367815254523</v>
      </c>
      <c r="J12" s="100">
        <v>0.256090194655843</v>
      </c>
      <c r="K12" s="103">
        <v>296.304509546604</v>
      </c>
      <c r="L12" s="16" t="s">
        <v>40</v>
      </c>
      <c r="M12" s="13">
        <f>N12*1.96</f>
        <v>0.5768569289298073</v>
      </c>
      <c r="N12" s="106">
        <v>0.294314759658065</v>
      </c>
    </row>
    <row r="13" spans="2:14" ht="12.75" customHeight="1">
      <c r="B13" s="7" t="s">
        <v>16</v>
      </c>
      <c r="C13" s="92">
        <v>236.147588472254</v>
      </c>
      <c r="D13" s="17" t="s">
        <v>40</v>
      </c>
      <c r="E13" s="14">
        <f aca="true" t="shared" si="0" ref="E13:E34">F13*1.96</f>
        <v>3.297182390194518</v>
      </c>
      <c r="F13" s="95">
        <v>1.68223591336455</v>
      </c>
      <c r="G13" s="98">
        <v>269.460639734127</v>
      </c>
      <c r="H13" s="17" t="s">
        <v>40</v>
      </c>
      <c r="I13" s="14">
        <f aca="true" t="shared" si="1" ref="I13:I34">J13*1.96</f>
        <v>3.091207611075475</v>
      </c>
      <c r="J13" s="101">
        <v>1.57714674034463</v>
      </c>
      <c r="K13" s="104">
        <v>291.773403389956</v>
      </c>
      <c r="L13" s="17" t="s">
        <v>40</v>
      </c>
      <c r="M13" s="14">
        <f aca="true" t="shared" si="2" ref="M13:M34">N13*1.96</f>
        <v>2.6050520197099245</v>
      </c>
      <c r="N13" s="107">
        <v>1.32910817332139</v>
      </c>
    </row>
    <row r="14" spans="2:14" ht="12.75" customHeight="1">
      <c r="B14" s="8" t="s">
        <v>17</v>
      </c>
      <c r="C14" s="93">
        <v>245.189273878877</v>
      </c>
      <c r="D14" s="18" t="s">
        <v>40</v>
      </c>
      <c r="E14" s="15">
        <f t="shared" si="0"/>
        <v>3.9128484864678974</v>
      </c>
      <c r="F14" s="96">
        <v>1.99635126860607</v>
      </c>
      <c r="G14" s="99">
        <v>277.713143034692</v>
      </c>
      <c r="H14" s="18" t="s">
        <v>40</v>
      </c>
      <c r="I14" s="15">
        <f t="shared" si="1"/>
        <v>2.189689014737196</v>
      </c>
      <c r="J14" s="102">
        <v>1.1171882728251</v>
      </c>
      <c r="K14" s="105">
        <v>306.012819524546</v>
      </c>
      <c r="L14" s="18" t="s">
        <v>40</v>
      </c>
      <c r="M14" s="15">
        <f t="shared" si="2"/>
        <v>2.8559574943597905</v>
      </c>
      <c r="N14" s="108">
        <v>1.45712117059173</v>
      </c>
    </row>
    <row r="15" spans="2:14" ht="12.75" customHeight="1">
      <c r="B15" s="7" t="s">
        <v>18</v>
      </c>
      <c r="C15" s="92">
        <v>222.226451554884</v>
      </c>
      <c r="D15" s="17" t="s">
        <v>40</v>
      </c>
      <c r="E15" s="14">
        <f t="shared" si="0"/>
        <v>3.9497938172444385</v>
      </c>
      <c r="F15" s="95">
        <v>2.01520092716553</v>
      </c>
      <c r="G15" s="98">
        <v>258.944399088658</v>
      </c>
      <c r="H15" s="17" t="s">
        <v>40</v>
      </c>
      <c r="I15" s="14">
        <f t="shared" si="1"/>
        <v>2.3075221211925374</v>
      </c>
      <c r="J15" s="101">
        <v>1.17730720469007</v>
      </c>
      <c r="K15" s="104">
        <v>284.814322406319</v>
      </c>
      <c r="L15" s="17" t="s">
        <v>40</v>
      </c>
      <c r="M15" s="14">
        <f t="shared" si="2"/>
        <v>1.6849682527045577</v>
      </c>
      <c r="N15" s="107">
        <v>0.859677679951305</v>
      </c>
    </row>
    <row r="16" spans="2:14" ht="12.75" customHeight="1">
      <c r="B16" s="8" t="s">
        <v>19</v>
      </c>
      <c r="C16" s="93">
        <v>248.844810739881</v>
      </c>
      <c r="D16" s="18" t="s">
        <v>40</v>
      </c>
      <c r="E16" s="15">
        <f t="shared" si="0"/>
        <v>4.756701911361246</v>
      </c>
      <c r="F16" s="96">
        <v>2.42688873028635</v>
      </c>
      <c r="G16" s="99">
        <v>272.850676090615</v>
      </c>
      <c r="H16" s="18" t="s">
        <v>40</v>
      </c>
      <c r="I16" s="15">
        <f t="shared" si="1"/>
        <v>1.9297605941146265</v>
      </c>
      <c r="J16" s="102">
        <v>0.984571731691136</v>
      </c>
      <c r="K16" s="105">
        <v>310.058345304839</v>
      </c>
      <c r="L16" s="18" t="s">
        <v>40</v>
      </c>
      <c r="M16" s="15">
        <f t="shared" si="2"/>
        <v>4.773431216201001</v>
      </c>
      <c r="N16" s="108">
        <v>2.43542408989847</v>
      </c>
    </row>
    <row r="17" spans="2:14" ht="12.75" customHeight="1">
      <c r="B17" s="7" t="s">
        <v>20</v>
      </c>
      <c r="C17" s="92">
        <v>248.181319305394</v>
      </c>
      <c r="D17" s="17" t="s">
        <v>40</v>
      </c>
      <c r="E17" s="14">
        <f t="shared" si="0"/>
        <v>3.3881836227397115</v>
      </c>
      <c r="F17" s="95">
        <v>1.72866511364271</v>
      </c>
      <c r="G17" s="98">
        <v>278.087562247849</v>
      </c>
      <c r="H17" s="17" t="s">
        <v>40</v>
      </c>
      <c r="I17" s="14">
        <f t="shared" si="1"/>
        <v>2.3505042516076937</v>
      </c>
      <c r="J17" s="101">
        <v>1.19923686306515</v>
      </c>
      <c r="K17" s="104">
        <v>301.825355935476</v>
      </c>
      <c r="L17" s="17" t="s">
        <v>40</v>
      </c>
      <c r="M17" s="14">
        <f t="shared" si="2"/>
        <v>2.121958214654474</v>
      </c>
      <c r="N17" s="107">
        <v>1.08263174217065</v>
      </c>
    </row>
    <row r="18" spans="2:14" ht="12.75" customHeight="1">
      <c r="B18" s="8" t="s">
        <v>21</v>
      </c>
      <c r="C18" s="93">
        <v>248.250779979388</v>
      </c>
      <c r="D18" s="18" t="s">
        <v>40</v>
      </c>
      <c r="E18" s="15">
        <f t="shared" si="0"/>
        <v>2.9631018928816144</v>
      </c>
      <c r="F18" s="96">
        <v>1.51178668004164</v>
      </c>
      <c r="G18" s="99">
        <v>269.134768854221</v>
      </c>
      <c r="H18" s="18" t="s">
        <v>40</v>
      </c>
      <c r="I18" s="15">
        <f t="shared" si="1"/>
        <v>1.688548791966457</v>
      </c>
      <c r="J18" s="102">
        <v>0.861504485697172</v>
      </c>
      <c r="K18" s="105">
        <v>290.332907093719</v>
      </c>
      <c r="L18" s="18" t="s">
        <v>40</v>
      </c>
      <c r="M18" s="15">
        <f t="shared" si="2"/>
        <v>1.7723492127310343</v>
      </c>
      <c r="N18" s="108">
        <v>0.904259802413793</v>
      </c>
    </row>
    <row r="19" spans="2:14" ht="12.75" customHeight="1">
      <c r="B19" s="7" t="s">
        <v>2</v>
      </c>
      <c r="C19" s="92">
        <v>254.75192666423</v>
      </c>
      <c r="D19" s="17" t="s">
        <v>40</v>
      </c>
      <c r="E19" s="14">
        <f t="shared" si="0"/>
        <v>3.708008524882922</v>
      </c>
      <c r="F19" s="95">
        <v>1.89184108412394</v>
      </c>
      <c r="G19" s="98">
        <v>275.562952777302</v>
      </c>
      <c r="H19" s="17" t="s">
        <v>40</v>
      </c>
      <c r="I19" s="14">
        <f t="shared" si="1"/>
        <v>2.0570581128042487</v>
      </c>
      <c r="J19" s="101">
        <v>1.04951944530829</v>
      </c>
      <c r="K19" s="104">
        <v>305.132247218557</v>
      </c>
      <c r="L19" s="17" t="s">
        <v>40</v>
      </c>
      <c r="M19" s="14">
        <f t="shared" si="2"/>
        <v>2.429615575917328</v>
      </c>
      <c r="N19" s="107">
        <v>1.23959978363129</v>
      </c>
    </row>
    <row r="20" spans="2:14" ht="12.75" customHeight="1">
      <c r="B20" s="8" t="s">
        <v>22</v>
      </c>
      <c r="C20" s="93">
        <v>216.193740559032</v>
      </c>
      <c r="D20" s="18" t="s">
        <v>40</v>
      </c>
      <c r="E20" s="15">
        <f t="shared" si="0"/>
        <v>2.115692095684552</v>
      </c>
      <c r="F20" s="96">
        <v>1.0794347426962</v>
      </c>
      <c r="G20" s="99">
        <v>253.402317395467</v>
      </c>
      <c r="H20" s="18" t="s">
        <v>40</v>
      </c>
      <c r="I20" s="15">
        <f t="shared" si="1"/>
        <v>1.7475270697745253</v>
      </c>
      <c r="J20" s="102">
        <v>0.891595443762513</v>
      </c>
      <c r="K20" s="105">
        <v>295.012834821672</v>
      </c>
      <c r="L20" s="18" t="s">
        <v>40</v>
      </c>
      <c r="M20" s="15">
        <f t="shared" si="2"/>
        <v>1.9245435043690657</v>
      </c>
      <c r="N20" s="108">
        <v>0.981909951208707</v>
      </c>
    </row>
    <row r="21" spans="2:14" ht="12.75" customHeight="1">
      <c r="B21" s="7" t="s">
        <v>23</v>
      </c>
      <c r="C21" s="92">
        <v>237.086310881772</v>
      </c>
      <c r="D21" s="17" t="s">
        <v>40</v>
      </c>
      <c r="E21" s="14">
        <f t="shared" si="0"/>
        <v>5.078386095943817</v>
      </c>
      <c r="F21" s="95">
        <v>2.59101331425705</v>
      </c>
      <c r="G21" s="98">
        <v>267.008589383635</v>
      </c>
      <c r="H21" s="17" t="s">
        <v>40</v>
      </c>
      <c r="I21" s="14">
        <f t="shared" si="1"/>
        <v>2.340838581849547</v>
      </c>
      <c r="J21" s="101">
        <v>1.19430539890283</v>
      </c>
      <c r="K21" s="104">
        <v>300.642458804823</v>
      </c>
      <c r="L21" s="17" t="s">
        <v>40</v>
      </c>
      <c r="M21" s="14">
        <f t="shared" si="2"/>
        <v>2.9646353305767743</v>
      </c>
      <c r="N21" s="107">
        <v>1.51256904621264</v>
      </c>
    </row>
    <row r="22" spans="2:14" ht="12.75" customHeight="1">
      <c r="B22" s="8" t="s">
        <v>24</v>
      </c>
      <c r="C22" s="93">
        <v>223.935582631418</v>
      </c>
      <c r="D22" s="18" t="s">
        <v>40</v>
      </c>
      <c r="E22" s="15">
        <f t="shared" si="0"/>
        <v>3.6516586545384904</v>
      </c>
      <c r="F22" s="96">
        <v>1.86309115027474</v>
      </c>
      <c r="G22" s="99">
        <v>255.229466267815</v>
      </c>
      <c r="H22" s="18" t="s">
        <v>40</v>
      </c>
      <c r="I22" s="15">
        <f t="shared" si="1"/>
        <v>3.017331127030237</v>
      </c>
      <c r="J22" s="102">
        <v>1.53945465664808</v>
      </c>
      <c r="K22" s="105">
        <v>284.839069611051</v>
      </c>
      <c r="L22" s="18" t="s">
        <v>40</v>
      </c>
      <c r="M22" s="15">
        <f t="shared" si="2"/>
        <v>2.71350587091451</v>
      </c>
      <c r="N22" s="108">
        <v>1.38444177087475</v>
      </c>
    </row>
    <row r="23" spans="2:14" ht="12.75" customHeight="1">
      <c r="B23" s="7" t="s">
        <v>25</v>
      </c>
      <c r="C23" s="92">
        <v>229.065260270255</v>
      </c>
      <c r="D23" s="17" t="s">
        <v>40</v>
      </c>
      <c r="E23" s="14">
        <f t="shared" si="0"/>
        <v>2.9154066605282387</v>
      </c>
      <c r="F23" s="95">
        <v>1.48745237782053</v>
      </c>
      <c r="G23" s="98">
        <v>263.840331655012</v>
      </c>
      <c r="H23" s="17" t="s">
        <v>40</v>
      </c>
      <c r="I23" s="14">
        <f t="shared" si="1"/>
        <v>2.776096820012743</v>
      </c>
      <c r="J23" s="101">
        <v>1.41637592857793</v>
      </c>
      <c r="K23" s="104">
        <v>280.190114733433</v>
      </c>
      <c r="L23" s="17" t="s">
        <v>40</v>
      </c>
      <c r="M23" s="14">
        <f t="shared" si="2"/>
        <v>4.053199265878748</v>
      </c>
      <c r="N23" s="107">
        <v>2.06795880912181</v>
      </c>
    </row>
    <row r="24" spans="2:14" ht="12.75" customHeight="1">
      <c r="B24" s="8" t="s">
        <v>10</v>
      </c>
      <c r="C24" s="93">
        <v>254.073271526196</v>
      </c>
      <c r="D24" s="18" t="s">
        <v>40</v>
      </c>
      <c r="E24" s="15">
        <f t="shared" si="0"/>
        <v>4.322313873880293</v>
      </c>
      <c r="F24" s="96">
        <v>2.20526218055117</v>
      </c>
      <c r="G24" s="99">
        <v>281.710645646958</v>
      </c>
      <c r="H24" s="18" t="s">
        <v>40</v>
      </c>
      <c r="I24" s="15">
        <f t="shared" si="1"/>
        <v>2.5216457655097884</v>
      </c>
      <c r="J24" s="102">
        <v>1.28655396199479</v>
      </c>
      <c r="K24" s="105">
        <v>307.033529131757</v>
      </c>
      <c r="L24" s="18" t="s">
        <v>40</v>
      </c>
      <c r="M24" s="15">
        <f t="shared" si="2"/>
        <v>1.8010090397287708</v>
      </c>
      <c r="N24" s="108">
        <v>0.918882163126924</v>
      </c>
    </row>
    <row r="25" spans="2:14" ht="12.75" customHeight="1">
      <c r="B25" s="7" t="s">
        <v>26</v>
      </c>
      <c r="C25" s="92">
        <v>248.616285956578</v>
      </c>
      <c r="D25" s="17" t="s">
        <v>40</v>
      </c>
      <c r="E25" s="14">
        <f t="shared" si="0"/>
        <v>3.0238094771987085</v>
      </c>
      <c r="F25" s="95">
        <v>1.54275993734628</v>
      </c>
      <c r="G25" s="98">
        <v>283.995064433877</v>
      </c>
      <c r="H25" s="17" t="s">
        <v>40</v>
      </c>
      <c r="I25" s="14">
        <f t="shared" si="1"/>
        <v>2.22771578151073</v>
      </c>
      <c r="J25" s="101">
        <v>1.13658968444425</v>
      </c>
      <c r="K25" s="104">
        <v>307.897507756383</v>
      </c>
      <c r="L25" s="17" t="s">
        <v>40</v>
      </c>
      <c r="M25" s="14">
        <f t="shared" si="2"/>
        <v>2.4408114465807715</v>
      </c>
      <c r="N25" s="107">
        <v>1.24531196254121</v>
      </c>
    </row>
    <row r="26" spans="2:14" ht="12.75" customHeight="1">
      <c r="B26" s="8" t="s">
        <v>27</v>
      </c>
      <c r="C26" s="93">
        <v>249.613724040238</v>
      </c>
      <c r="D26" s="18" t="s">
        <v>40</v>
      </c>
      <c r="E26" s="15">
        <f t="shared" si="0"/>
        <v>3.387917200862989</v>
      </c>
      <c r="F26" s="96">
        <v>1.72852918411377</v>
      </c>
      <c r="G26" s="99">
        <v>275.0328213631</v>
      </c>
      <c r="H26" s="18" t="s">
        <v>40</v>
      </c>
      <c r="I26" s="15">
        <f t="shared" si="1"/>
        <v>2.579907276814949</v>
      </c>
      <c r="J26" s="102">
        <v>1.31627922286477</v>
      </c>
      <c r="K26" s="105">
        <v>304.485323507893</v>
      </c>
      <c r="L26" s="18" t="s">
        <v>40</v>
      </c>
      <c r="M26" s="15">
        <f t="shared" si="2"/>
        <v>2.3555883689436223</v>
      </c>
      <c r="N26" s="108">
        <v>1.20183080048144</v>
      </c>
    </row>
    <row r="27" spans="2:14" ht="12.75" customHeight="1">
      <c r="B27" s="7" t="s">
        <v>28</v>
      </c>
      <c r="C27" s="92">
        <v>234.624322570398</v>
      </c>
      <c r="D27" s="17" t="s">
        <v>40</v>
      </c>
      <c r="E27" s="14">
        <f t="shared" si="0"/>
        <v>4.295621251382213</v>
      </c>
      <c r="F27" s="95">
        <v>2.19164349560317</v>
      </c>
      <c r="G27" s="98">
        <v>253.094946918471</v>
      </c>
      <c r="H27" s="17" t="s">
        <v>40</v>
      </c>
      <c r="I27" s="14">
        <f t="shared" si="1"/>
        <v>2.1034853530571103</v>
      </c>
      <c r="J27" s="101">
        <v>1.07320681278424</v>
      </c>
      <c r="K27" s="104">
        <v>290.089612457601</v>
      </c>
      <c r="L27" s="17" t="s">
        <v>40</v>
      </c>
      <c r="M27" s="14">
        <f t="shared" si="2"/>
        <v>2.796625538560297</v>
      </c>
      <c r="N27" s="107">
        <v>1.42684976457158</v>
      </c>
    </row>
    <row r="28" spans="2:14" ht="12.75" customHeight="1">
      <c r="B28" s="8" t="s">
        <v>29</v>
      </c>
      <c r="C28" s="93">
        <v>229.655874886897</v>
      </c>
      <c r="D28" s="18" t="s">
        <v>40</v>
      </c>
      <c r="E28" s="15">
        <f t="shared" si="0"/>
        <v>3.224514296343018</v>
      </c>
      <c r="F28" s="96">
        <v>1.64516035527705</v>
      </c>
      <c r="G28" s="99">
        <v>262.433969248348</v>
      </c>
      <c r="H28" s="18" t="s">
        <v>40</v>
      </c>
      <c r="I28" s="15">
        <f t="shared" si="1"/>
        <v>1.8072624073960237</v>
      </c>
      <c r="J28" s="102">
        <v>0.922072656834706</v>
      </c>
      <c r="K28" s="105">
        <v>285.376232207954</v>
      </c>
      <c r="L28" s="18" t="s">
        <v>40</v>
      </c>
      <c r="M28" s="15">
        <f t="shared" si="2"/>
        <v>2.440620646137979</v>
      </c>
      <c r="N28" s="108">
        <v>1.24521461537652</v>
      </c>
    </row>
    <row r="29" spans="2:14" ht="12.75" customHeight="1">
      <c r="B29" s="7" t="s">
        <v>30</v>
      </c>
      <c r="C29" s="92">
        <v>241.0290124702</v>
      </c>
      <c r="D29" s="17" t="s">
        <v>40</v>
      </c>
      <c r="E29" s="14">
        <f t="shared" si="0"/>
        <v>3.9155762827505267</v>
      </c>
      <c r="F29" s="95">
        <v>1.99774300140333</v>
      </c>
      <c r="G29" s="98">
        <v>278.445447596777</v>
      </c>
      <c r="H29" s="17" t="s">
        <v>40</v>
      </c>
      <c r="I29" s="14">
        <f t="shared" si="1"/>
        <v>1.8208512497758673</v>
      </c>
      <c r="J29" s="101">
        <v>0.929005739681565</v>
      </c>
      <c r="K29" s="104">
        <v>305.212938139458</v>
      </c>
      <c r="L29" s="17" t="s">
        <v>40</v>
      </c>
      <c r="M29" s="14">
        <f t="shared" si="2"/>
        <v>2.772015397515207</v>
      </c>
      <c r="N29" s="107">
        <v>1.41429357016082</v>
      </c>
    </row>
    <row r="30" spans="2:14" ht="12.75" customHeight="1">
      <c r="B30" s="8" t="s">
        <v>31</v>
      </c>
      <c r="C30" s="93">
        <v>220.443520133154</v>
      </c>
      <c r="D30" s="18" t="s">
        <v>40</v>
      </c>
      <c r="E30" s="15">
        <f t="shared" si="0"/>
        <v>2.2875196733819614</v>
      </c>
      <c r="F30" s="96">
        <v>1.16710187417447</v>
      </c>
      <c r="G30" s="99">
        <v>257.434050390339</v>
      </c>
      <c r="H30" s="18" t="s">
        <v>40</v>
      </c>
      <c r="I30" s="15">
        <f t="shared" si="1"/>
        <v>2.5034628854504724</v>
      </c>
      <c r="J30" s="102">
        <v>1.27727698237269</v>
      </c>
      <c r="K30" s="105">
        <v>278.018629029672</v>
      </c>
      <c r="L30" s="18" t="s">
        <v>40</v>
      </c>
      <c r="M30" s="15">
        <f t="shared" si="2"/>
        <v>2.0763398656925816</v>
      </c>
      <c r="N30" s="108">
        <v>1.05935707433295</v>
      </c>
    </row>
    <row r="31" spans="2:14" ht="12.75" customHeight="1">
      <c r="B31" s="7" t="s">
        <v>32</v>
      </c>
      <c r="C31" s="92">
        <v>244.502352510304</v>
      </c>
      <c r="D31" s="17" t="s">
        <v>40</v>
      </c>
      <c r="E31" s="14">
        <f t="shared" si="0"/>
        <v>3.507472593252869</v>
      </c>
      <c r="F31" s="95">
        <v>1.78952683329228</v>
      </c>
      <c r="G31" s="98">
        <v>279.836126855513</v>
      </c>
      <c r="H31" s="17" t="s">
        <v>40</v>
      </c>
      <c r="I31" s="14">
        <f t="shared" si="1"/>
        <v>2.2275687642821733</v>
      </c>
      <c r="J31" s="101">
        <v>1.13651467565417</v>
      </c>
      <c r="K31" s="104">
        <v>307.372780456024</v>
      </c>
      <c r="L31" s="17" t="s">
        <v>40</v>
      </c>
      <c r="M31" s="14">
        <f t="shared" si="2"/>
        <v>2.5174954997841907</v>
      </c>
      <c r="N31" s="107">
        <v>1.28443647948173</v>
      </c>
    </row>
    <row r="32" spans="2:14" ht="12.75" customHeight="1">
      <c r="B32" s="8" t="s">
        <v>33</v>
      </c>
      <c r="C32" s="93">
        <v>203.719211366661</v>
      </c>
      <c r="D32" s="18" t="s">
        <v>40</v>
      </c>
      <c r="E32" s="15">
        <f t="shared" si="0"/>
        <v>4.473701782550891</v>
      </c>
      <c r="F32" s="96">
        <v>2.28250090946474</v>
      </c>
      <c r="G32" s="99">
        <v>243.385436876941</v>
      </c>
      <c r="H32" s="18" t="s">
        <v>40</v>
      </c>
      <c r="I32" s="15">
        <f t="shared" si="1"/>
        <v>2.652020527707619</v>
      </c>
      <c r="J32" s="102">
        <v>1.35307169781001</v>
      </c>
      <c r="K32" s="105">
        <v>286.602645413087</v>
      </c>
      <c r="L32" s="18" t="s">
        <v>40</v>
      </c>
      <c r="M32" s="15">
        <f t="shared" si="2"/>
        <v>3.065458275248877</v>
      </c>
      <c r="N32" s="108">
        <v>1.56400932410657</v>
      </c>
    </row>
    <row r="33" spans="2:14" ht="12.75" customHeight="1">
      <c r="B33" s="7" t="s">
        <v>34</v>
      </c>
      <c r="C33" s="92">
        <v>243.556349870714</v>
      </c>
      <c r="D33" s="17" t="s">
        <v>40</v>
      </c>
      <c r="E33" s="14">
        <f t="shared" si="0"/>
        <v>3.1972007774713216</v>
      </c>
      <c r="F33" s="95">
        <v>1.63122488646496</v>
      </c>
      <c r="G33" s="98">
        <v>273.876932106022</v>
      </c>
      <c r="H33" s="17" t="s">
        <v>40</v>
      </c>
      <c r="I33" s="14">
        <f t="shared" si="1"/>
        <v>2.250050393387992</v>
      </c>
      <c r="J33" s="101">
        <v>1.14798489458571</v>
      </c>
      <c r="K33" s="104">
        <v>309.61605521001</v>
      </c>
      <c r="L33" s="17" t="s">
        <v>40</v>
      </c>
      <c r="M33" s="14">
        <f t="shared" si="2"/>
        <v>2.137560791256775</v>
      </c>
      <c r="N33" s="107">
        <v>1.09059224043713</v>
      </c>
    </row>
    <row r="34" spans="2:14" ht="12.75" customHeight="1">
      <c r="B34" s="8" t="s">
        <v>35</v>
      </c>
      <c r="C34" s="93">
        <v>224.954030584411</v>
      </c>
      <c r="D34" s="18" t="s">
        <v>40</v>
      </c>
      <c r="E34" s="15">
        <f t="shared" si="0"/>
        <v>3.3701899657858068</v>
      </c>
      <c r="F34" s="96">
        <v>1.71948467642133</v>
      </c>
      <c r="G34" s="99">
        <v>262.269710385557</v>
      </c>
      <c r="H34" s="18" t="s">
        <v>40</v>
      </c>
      <c r="I34" s="15">
        <f t="shared" si="1"/>
        <v>2.877383598870301</v>
      </c>
      <c r="J34" s="102">
        <v>1.46805285656648</v>
      </c>
      <c r="K34" s="105">
        <v>286.360077871059</v>
      </c>
      <c r="L34" s="18" t="s">
        <v>40</v>
      </c>
      <c r="M34" s="15">
        <f t="shared" si="2"/>
        <v>3.1355667433685115</v>
      </c>
      <c r="N34" s="108">
        <v>1.59977895069822</v>
      </c>
    </row>
    <row r="36" ht="13.5" customHeight="1">
      <c r="B36" s="3" t="s">
        <v>5</v>
      </c>
    </row>
    <row r="37" ht="13.5" customHeight="1">
      <c r="B37" s="3" t="s">
        <v>4</v>
      </c>
    </row>
    <row r="38" ht="12.75" customHeight="1">
      <c r="B38" s="3" t="s">
        <v>95</v>
      </c>
    </row>
    <row r="39" ht="12.75" customHeight="1">
      <c r="B39" s="3" t="s">
        <v>9</v>
      </c>
    </row>
  </sheetData>
  <sheetProtection/>
  <mergeCells count="6">
    <mergeCell ref="K11:M11"/>
    <mergeCell ref="K10:N10"/>
    <mergeCell ref="C11:E11"/>
    <mergeCell ref="C10:F10"/>
    <mergeCell ref="G11:I11"/>
    <mergeCell ref="G10:J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J38"/>
  <sheetViews>
    <sheetView zoomScalePageLayoutView="0" workbookViewId="0" topLeftCell="A1">
      <selection activeCell="B8" sqref="B8"/>
    </sheetView>
  </sheetViews>
  <sheetFormatPr defaultColWidth="9.140625" defaultRowHeight="12.75" customHeight="1"/>
  <cols>
    <col min="2" max="2" width="34.28125" style="0" customWidth="1"/>
    <col min="3" max="3" width="12.57421875" style="0" customWidth="1"/>
    <col min="4" max="4" width="2.8515625" style="0" customWidth="1"/>
    <col min="5" max="5" width="7.421875" style="0" customWidth="1"/>
    <col min="6" max="6" width="9.7109375" style="0" customWidth="1"/>
    <col min="7" max="7" width="15.57421875" style="0" customWidth="1"/>
    <col min="8" max="8" width="2.8515625" style="0" customWidth="1"/>
    <col min="9" max="9" width="7.28125" style="0" customWidth="1"/>
    <col min="10" max="10" width="10.28125" style="0" customWidth="1"/>
  </cols>
  <sheetData>
    <row r="3" ht="21.75" customHeight="1">
      <c r="B3" s="1" t="s">
        <v>6</v>
      </c>
    </row>
    <row r="4" ht="15.75" customHeight="1">
      <c r="B4" s="2" t="s">
        <v>45</v>
      </c>
    </row>
    <row r="5" ht="15.75" customHeight="1">
      <c r="B5" s="2" t="s">
        <v>3</v>
      </c>
    </row>
    <row r="7" ht="13.5" customHeight="1">
      <c r="B7" s="10" t="s">
        <v>129</v>
      </c>
    </row>
    <row r="8" ht="13.5" customHeight="1">
      <c r="B8" s="10" t="s">
        <v>130</v>
      </c>
    </row>
    <row r="10" spans="2:10" ht="12.75" customHeight="1">
      <c r="B10" s="4" t="s">
        <v>8</v>
      </c>
      <c r="C10" s="184" t="s">
        <v>52</v>
      </c>
      <c r="D10" s="176"/>
      <c r="E10" s="176"/>
      <c r="F10" s="176"/>
      <c r="G10" s="176" t="s">
        <v>53</v>
      </c>
      <c r="H10" s="176"/>
      <c r="I10" s="176"/>
      <c r="J10" s="176"/>
    </row>
    <row r="11" spans="2:10" ht="12.75" customHeight="1">
      <c r="B11" s="11" t="s">
        <v>15</v>
      </c>
      <c r="C11" s="189" t="s">
        <v>36</v>
      </c>
      <c r="D11" s="187"/>
      <c r="E11" s="188"/>
      <c r="F11" s="12" t="s">
        <v>38</v>
      </c>
      <c r="G11" s="189" t="s">
        <v>36</v>
      </c>
      <c r="H11" s="187"/>
      <c r="I11" s="188"/>
      <c r="J11" s="12" t="s">
        <v>38</v>
      </c>
    </row>
    <row r="12" spans="2:10" ht="12.75" customHeight="1">
      <c r="B12" s="21" t="s">
        <v>46</v>
      </c>
      <c r="C12" s="109">
        <v>252.819256266177</v>
      </c>
      <c r="D12" s="16" t="s">
        <v>40</v>
      </c>
      <c r="E12" s="13">
        <f>F12*1.96</f>
        <v>0.5773015902092684</v>
      </c>
      <c r="F12" s="114">
        <v>0.29454162765779</v>
      </c>
      <c r="G12" s="117">
        <v>281.270714601639</v>
      </c>
      <c r="H12" s="16" t="s">
        <v>40</v>
      </c>
      <c r="I12" s="13">
        <f>J12*1.96</f>
        <v>0.4976182300275217</v>
      </c>
      <c r="J12" s="122">
        <v>0.253886852054858</v>
      </c>
    </row>
    <row r="13" spans="2:10" ht="12.75" customHeight="1">
      <c r="B13" s="7" t="s">
        <v>16</v>
      </c>
      <c r="C13" s="110">
        <v>246.964280636998</v>
      </c>
      <c r="D13" s="23" t="s">
        <v>40</v>
      </c>
      <c r="E13" s="14">
        <f aca="true" t="shared" si="0" ref="E13:E34">F13*1.96</f>
        <v>2.9920119186785854</v>
      </c>
      <c r="F13" s="115">
        <v>1.52653669320336</v>
      </c>
      <c r="G13" s="118">
        <v>281.726265293759</v>
      </c>
      <c r="H13" s="23" t="s">
        <v>40</v>
      </c>
      <c r="I13" s="14">
        <f aca="true" t="shared" si="1" ref="I13:I34">J13*1.96</f>
        <v>2.337793464909697</v>
      </c>
      <c r="J13" s="123">
        <v>1.19275176781107</v>
      </c>
    </row>
    <row r="14" spans="2:10" ht="12.75" customHeight="1">
      <c r="B14" s="8" t="s">
        <v>17</v>
      </c>
      <c r="C14" s="111">
        <v>261.01984986005</v>
      </c>
      <c r="D14" s="18" t="s">
        <v>40</v>
      </c>
      <c r="E14" s="15">
        <f t="shared" si="0"/>
        <v>2.725426092513107</v>
      </c>
      <c r="F14" s="116">
        <v>1.39052351658832</v>
      </c>
      <c r="G14" s="119">
        <v>286.926129455418</v>
      </c>
      <c r="H14" s="18" t="s">
        <v>40</v>
      </c>
      <c r="I14" s="15">
        <f t="shared" si="1"/>
        <v>2.2377894916979417</v>
      </c>
      <c r="J14" s="124">
        <v>1.14172933249895</v>
      </c>
    </row>
    <row r="15" spans="2:10" ht="12.75" customHeight="1">
      <c r="B15" s="7" t="s">
        <v>18</v>
      </c>
      <c r="C15" s="110">
        <v>244.955081964538</v>
      </c>
      <c r="D15" s="17" t="s">
        <v>40</v>
      </c>
      <c r="E15" s="14">
        <f t="shared" si="0"/>
        <v>2.1381572590491844</v>
      </c>
      <c r="F15" s="115">
        <v>1.09089656073938</v>
      </c>
      <c r="G15" s="118">
        <v>278.152713282606</v>
      </c>
      <c r="H15" s="17" t="s">
        <v>40</v>
      </c>
      <c r="I15" s="14">
        <f t="shared" si="1"/>
        <v>1.8965413541181069</v>
      </c>
      <c r="J15" s="123">
        <v>0.967623139856177</v>
      </c>
    </row>
    <row r="16" spans="2:10" ht="12.75" customHeight="1">
      <c r="B16" s="8" t="s">
        <v>19</v>
      </c>
      <c r="C16" s="111">
        <v>265.021370181081</v>
      </c>
      <c r="D16" s="18" t="s">
        <v>40</v>
      </c>
      <c r="E16" s="15">
        <f t="shared" si="0"/>
        <v>3.160305665423564</v>
      </c>
      <c r="F16" s="116">
        <v>1.6124008497059</v>
      </c>
      <c r="G16" s="119">
        <v>284.396266375556</v>
      </c>
      <c r="H16" s="18" t="s">
        <v>40</v>
      </c>
      <c r="I16" s="15">
        <f t="shared" si="1"/>
        <v>2.5942004651656267</v>
      </c>
      <c r="J16" s="124">
        <v>1.32357166590083</v>
      </c>
    </row>
    <row r="17" spans="2:10" ht="12.75" customHeight="1">
      <c r="B17" s="7" t="s">
        <v>20</v>
      </c>
      <c r="C17" s="110">
        <v>259.745837509218</v>
      </c>
      <c r="D17" s="17" t="s">
        <v>40</v>
      </c>
      <c r="E17" s="14">
        <f t="shared" si="0"/>
        <v>2.7946827045432734</v>
      </c>
      <c r="F17" s="115">
        <v>1.42585852272616</v>
      </c>
      <c r="G17" s="118">
        <v>286.718293415095</v>
      </c>
      <c r="H17" s="17" t="s">
        <v>40</v>
      </c>
      <c r="I17" s="14">
        <f t="shared" si="1"/>
        <v>1.734494317251047</v>
      </c>
      <c r="J17" s="123">
        <v>0.884946080230126</v>
      </c>
    </row>
    <row r="18" spans="2:10" ht="12.75" customHeight="1">
      <c r="B18" s="8" t="s">
        <v>21</v>
      </c>
      <c r="C18" s="111">
        <v>258.846240273512</v>
      </c>
      <c r="D18" s="18" t="s">
        <v>40</v>
      </c>
      <c r="E18" s="15">
        <f t="shared" si="0"/>
        <v>1.775283453815724</v>
      </c>
      <c r="F18" s="116">
        <v>0.905756864191696</v>
      </c>
      <c r="G18" s="119">
        <v>282.417931301814</v>
      </c>
      <c r="H18" s="18" t="s">
        <v>40</v>
      </c>
      <c r="I18" s="15">
        <f t="shared" si="1"/>
        <v>1.6098957340373519</v>
      </c>
      <c r="J18" s="124">
        <v>0.821375374508853</v>
      </c>
    </row>
    <row r="19" spans="2:10" ht="12.75" customHeight="1">
      <c r="B19" s="7" t="s">
        <v>2</v>
      </c>
      <c r="C19" s="110">
        <v>260.894757942021</v>
      </c>
      <c r="D19" s="17" t="s">
        <v>40</v>
      </c>
      <c r="E19" s="14">
        <f t="shared" si="0"/>
        <v>2.853648168530743</v>
      </c>
      <c r="F19" s="115">
        <v>1.45594294312793</v>
      </c>
      <c r="G19" s="118">
        <v>291.59240190113</v>
      </c>
      <c r="H19" s="17" t="s">
        <v>40</v>
      </c>
      <c r="I19" s="14">
        <f t="shared" si="1"/>
        <v>2.0751265467867452</v>
      </c>
      <c r="J19" s="123">
        <v>1.05873803407487</v>
      </c>
    </row>
    <row r="20" spans="2:10" ht="12.75" customHeight="1">
      <c r="B20" s="8" t="s">
        <v>22</v>
      </c>
      <c r="C20" s="111">
        <v>240.328474872125</v>
      </c>
      <c r="D20" s="18" t="s">
        <v>40</v>
      </c>
      <c r="E20" s="15">
        <f t="shared" si="0"/>
        <v>1.6256203300224803</v>
      </c>
      <c r="F20" s="116">
        <v>0.82939812756249</v>
      </c>
      <c r="G20" s="119">
        <v>271.294969070193</v>
      </c>
      <c r="H20" s="18" t="s">
        <v>40</v>
      </c>
      <c r="I20" s="15">
        <f t="shared" si="1"/>
        <v>2.0631516481706673</v>
      </c>
      <c r="J20" s="124">
        <v>1.05262839192381</v>
      </c>
    </row>
    <row r="21" spans="2:10" ht="12.75" customHeight="1">
      <c r="B21" s="7" t="s">
        <v>23</v>
      </c>
      <c r="C21" s="110">
        <v>252.277073571022</v>
      </c>
      <c r="D21" s="17" t="s">
        <v>40</v>
      </c>
      <c r="E21" s="14">
        <f t="shared" si="0"/>
        <v>3.347893080439365</v>
      </c>
      <c r="F21" s="115">
        <v>1.70810871450988</v>
      </c>
      <c r="G21" s="118">
        <v>284.90771605183</v>
      </c>
      <c r="H21" s="17" t="s">
        <v>40</v>
      </c>
      <c r="I21" s="14">
        <f t="shared" si="1"/>
        <v>2.322748465737235</v>
      </c>
      <c r="J21" s="123">
        <v>1.18507574782512</v>
      </c>
    </row>
    <row r="22" spans="2:10" ht="12.75" customHeight="1">
      <c r="B22" s="8" t="s">
        <v>24</v>
      </c>
      <c r="C22" s="111">
        <v>240.210368782828</v>
      </c>
      <c r="D22" s="18" t="s">
        <v>40</v>
      </c>
      <c r="E22" s="15">
        <f t="shared" si="0"/>
        <v>3.2467323007357813</v>
      </c>
      <c r="F22" s="116">
        <v>1.65649607180397</v>
      </c>
      <c r="G22" s="119">
        <v>268.321439561535</v>
      </c>
      <c r="H22" s="18" t="s">
        <v>40</v>
      </c>
      <c r="I22" s="15">
        <f t="shared" si="1"/>
        <v>2.520123077465949</v>
      </c>
      <c r="J22" s="124">
        <v>1.28577708033977</v>
      </c>
    </row>
    <row r="23" spans="2:10" ht="12.75" customHeight="1">
      <c r="B23" s="7" t="s">
        <v>25</v>
      </c>
      <c r="C23" s="110">
        <v>238.01565834058</v>
      </c>
      <c r="D23" s="17" t="s">
        <v>40</v>
      </c>
      <c r="E23" s="14">
        <f t="shared" si="0"/>
        <v>2.453231207199351</v>
      </c>
      <c r="F23" s="115">
        <v>1.25164857510171</v>
      </c>
      <c r="G23" s="118">
        <v>268.53554062484</v>
      </c>
      <c r="H23" s="17" t="s">
        <v>40</v>
      </c>
      <c r="I23" s="14">
        <f t="shared" si="1"/>
        <v>3.547607583296193</v>
      </c>
      <c r="J23" s="123">
        <v>1.81000386902867</v>
      </c>
    </row>
    <row r="24" spans="2:10" ht="12.75" customHeight="1">
      <c r="B24" s="8" t="s">
        <v>10</v>
      </c>
      <c r="C24" s="111">
        <v>279.611907258571</v>
      </c>
      <c r="D24" s="18" t="s">
        <v>40</v>
      </c>
      <c r="E24" s="15">
        <f t="shared" si="0"/>
        <v>2.1478613342450683</v>
      </c>
      <c r="F24" s="116">
        <v>1.09584761951279</v>
      </c>
      <c r="G24" s="119">
        <v>299.883960353928</v>
      </c>
      <c r="H24" s="18" t="s">
        <v>40</v>
      </c>
      <c r="I24" s="15">
        <f t="shared" si="1"/>
        <v>2.0330157024937368</v>
      </c>
      <c r="J24" s="124">
        <v>1.03725290943558</v>
      </c>
    </row>
    <row r="25" spans="2:10" ht="12.75" customHeight="1">
      <c r="B25" s="7" t="s">
        <v>26</v>
      </c>
      <c r="C25" s="110">
        <v>260.634389165206</v>
      </c>
      <c r="D25" s="17" t="s">
        <v>40</v>
      </c>
      <c r="E25" s="14">
        <f t="shared" si="0"/>
        <v>3.016690135831943</v>
      </c>
      <c r="F25" s="115">
        <v>1.53912762032242</v>
      </c>
      <c r="G25" s="118">
        <v>288.211196350782</v>
      </c>
      <c r="H25" s="17" t="s">
        <v>40</v>
      </c>
      <c r="I25" s="14">
        <f t="shared" si="1"/>
        <v>1.9287303725361966</v>
      </c>
      <c r="J25" s="123">
        <v>0.984046108436835</v>
      </c>
    </row>
    <row r="26" spans="2:10" ht="12.75" customHeight="1">
      <c r="B26" s="8" t="s">
        <v>27</v>
      </c>
      <c r="C26" s="111">
        <v>265.364432483501</v>
      </c>
      <c r="D26" s="18" t="s">
        <v>40</v>
      </c>
      <c r="E26" s="15">
        <f t="shared" si="0"/>
        <v>3.379992009709067</v>
      </c>
      <c r="F26" s="116">
        <v>1.72448571923932</v>
      </c>
      <c r="G26" s="119">
        <v>285.02017732818</v>
      </c>
      <c r="H26" s="18" t="s">
        <v>40</v>
      </c>
      <c r="I26" s="15">
        <f t="shared" si="1"/>
        <v>2.1240703116277904</v>
      </c>
      <c r="J26" s="124">
        <v>1.08370934266724</v>
      </c>
    </row>
    <row r="27" spans="2:10" ht="12.75" customHeight="1">
      <c r="B27" s="7" t="s">
        <v>28</v>
      </c>
      <c r="C27" s="110">
        <v>247.17184380167</v>
      </c>
      <c r="D27" s="17" t="s">
        <v>40</v>
      </c>
      <c r="E27" s="14">
        <f t="shared" si="0"/>
        <v>2.3558324590355157</v>
      </c>
      <c r="F27" s="115">
        <v>1.20195533624261</v>
      </c>
      <c r="G27" s="118">
        <v>276.043992971024</v>
      </c>
      <c r="H27" s="17" t="s">
        <v>40</v>
      </c>
      <c r="I27" s="14">
        <f t="shared" si="1"/>
        <v>2.78055692931751</v>
      </c>
      <c r="J27" s="123">
        <v>1.41865149454975</v>
      </c>
    </row>
    <row r="28" spans="2:10" ht="12.75" customHeight="1">
      <c r="B28" s="8" t="s">
        <v>29</v>
      </c>
      <c r="C28" s="111">
        <v>245.678794758187</v>
      </c>
      <c r="D28" s="18" t="s">
        <v>40</v>
      </c>
      <c r="E28" s="15">
        <f t="shared" si="0"/>
        <v>1.8913761425399616</v>
      </c>
      <c r="F28" s="116">
        <v>0.964987827826511</v>
      </c>
      <c r="G28" s="119">
        <v>274.515505701837</v>
      </c>
      <c r="H28" s="18" t="s">
        <v>40</v>
      </c>
      <c r="I28" s="15">
        <f t="shared" si="1"/>
        <v>2.1995825878512862</v>
      </c>
      <c r="J28" s="124">
        <v>1.12223601420984</v>
      </c>
    </row>
    <row r="29" spans="2:10" ht="12.75" customHeight="1">
      <c r="B29" s="7" t="s">
        <v>30</v>
      </c>
      <c r="C29" s="110">
        <v>264.115968222292</v>
      </c>
      <c r="D29" s="17" t="s">
        <v>40</v>
      </c>
      <c r="E29" s="14">
        <f t="shared" si="0"/>
        <v>1.7878446551212055</v>
      </c>
      <c r="F29" s="115">
        <v>0.912165640367962</v>
      </c>
      <c r="G29" s="118">
        <v>294.129311771729</v>
      </c>
      <c r="H29" s="17" t="s">
        <v>40</v>
      </c>
      <c r="I29" s="14">
        <f t="shared" si="1"/>
        <v>3.043846926097443</v>
      </c>
      <c r="J29" s="123">
        <v>1.55298312555992</v>
      </c>
    </row>
    <row r="30" spans="2:10" ht="12.75" customHeight="1">
      <c r="B30" s="8" t="s">
        <v>31</v>
      </c>
      <c r="C30" s="111">
        <v>228.592252212203</v>
      </c>
      <c r="D30" s="18" t="s">
        <v>40</v>
      </c>
      <c r="E30" s="15">
        <f t="shared" si="0"/>
        <v>2.26184475809894</v>
      </c>
      <c r="F30" s="116">
        <v>1.1540024276015</v>
      </c>
      <c r="G30" s="119">
        <v>261.439930494395</v>
      </c>
      <c r="H30" s="18" t="s">
        <v>40</v>
      </c>
      <c r="I30" s="15">
        <f t="shared" si="1"/>
        <v>1.8684827237373836</v>
      </c>
      <c r="J30" s="124">
        <v>0.95330751211091</v>
      </c>
    </row>
    <row r="31" spans="2:10" ht="12.75" customHeight="1">
      <c r="B31" s="7" t="s">
        <v>32</v>
      </c>
      <c r="C31" s="110">
        <v>260.922564314934</v>
      </c>
      <c r="D31" s="17" t="s">
        <v>40</v>
      </c>
      <c r="E31" s="14">
        <f t="shared" si="0"/>
        <v>3.3153728127836146</v>
      </c>
      <c r="F31" s="115">
        <v>1.69151674121613</v>
      </c>
      <c r="G31" s="118">
        <v>287.792855220921</v>
      </c>
      <c r="H31" s="17" t="s">
        <v>40</v>
      </c>
      <c r="I31" s="14">
        <f t="shared" si="1"/>
        <v>2.0960263018657086</v>
      </c>
      <c r="J31" s="123">
        <v>1.06940117442128</v>
      </c>
    </row>
    <row r="32" spans="2:10" ht="12.75" customHeight="1">
      <c r="B32" s="8" t="s">
        <v>33</v>
      </c>
      <c r="C32" s="112" t="s">
        <v>94</v>
      </c>
      <c r="D32" s="18" t="s">
        <v>40</v>
      </c>
      <c r="E32" s="15">
        <f t="shared" si="0"/>
        <v>3.68689849459813</v>
      </c>
      <c r="F32" s="116">
        <v>1.88107066050925</v>
      </c>
      <c r="G32" s="120" t="s">
        <v>96</v>
      </c>
      <c r="H32" s="18" t="s">
        <v>40</v>
      </c>
      <c r="I32" s="15">
        <f t="shared" si="1"/>
        <v>2.6282431471068612</v>
      </c>
      <c r="J32" s="124">
        <v>1.34094038117697</v>
      </c>
    </row>
    <row r="33" spans="2:10" ht="12.75" customHeight="1">
      <c r="B33" s="7" t="s">
        <v>34</v>
      </c>
      <c r="C33" s="113" t="s">
        <v>68</v>
      </c>
      <c r="D33" s="17" t="s">
        <v>40</v>
      </c>
      <c r="E33" s="14">
        <f t="shared" si="0"/>
        <v>2.1700077282608956</v>
      </c>
      <c r="F33" s="115">
        <v>1.10714680013311</v>
      </c>
      <c r="G33" s="121" t="s">
        <v>97</v>
      </c>
      <c r="H33" s="17" t="s">
        <v>40</v>
      </c>
      <c r="I33" s="14">
        <f t="shared" si="1"/>
        <v>2.267767754791028</v>
      </c>
      <c r="J33" s="123">
        <v>1.1570243646893</v>
      </c>
    </row>
    <row r="34" spans="2:10" ht="12.75" customHeight="1">
      <c r="B34" s="8" t="s">
        <v>35</v>
      </c>
      <c r="C34" s="111">
        <v>244.777284525081</v>
      </c>
      <c r="D34" s="18" t="s">
        <v>40</v>
      </c>
      <c r="E34" s="15">
        <f t="shared" si="0"/>
        <v>2.996574489091411</v>
      </c>
      <c r="F34" s="116">
        <v>1.52886453525072</v>
      </c>
      <c r="G34" s="119">
        <v>273.979834925867</v>
      </c>
      <c r="H34" s="18" t="s">
        <v>40</v>
      </c>
      <c r="I34" s="15">
        <f t="shared" si="1"/>
        <v>2.5339858350158826</v>
      </c>
      <c r="J34" s="124">
        <v>1.29284991582443</v>
      </c>
    </row>
    <row r="36" ht="13.5" customHeight="1">
      <c r="B36" s="3" t="s">
        <v>7</v>
      </c>
    </row>
    <row r="37" ht="13.5" customHeight="1">
      <c r="B37" s="3" t="s">
        <v>95</v>
      </c>
    </row>
    <row r="38" ht="13.5" customHeight="1">
      <c r="B38" s="3" t="s">
        <v>9</v>
      </c>
    </row>
  </sheetData>
  <sheetProtection/>
  <mergeCells count="4">
    <mergeCell ref="C10:F10"/>
    <mergeCell ref="C11:E11"/>
    <mergeCell ref="G11:I11"/>
    <mergeCell ref="G10:J10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N40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34.140625" style="0" customWidth="1"/>
    <col min="3" max="3" width="17.7109375" style="0" customWidth="1"/>
    <col min="4" max="4" width="2.57421875" style="0" customWidth="1"/>
    <col min="5" max="5" width="8.00390625" style="0" customWidth="1"/>
    <col min="6" max="6" width="11.57421875" style="0" customWidth="1"/>
    <col min="7" max="7" width="15.57421875" style="0" customWidth="1"/>
    <col min="8" max="8" width="3.28125" style="0" customWidth="1"/>
    <col min="9" max="9" width="9.421875" style="0" customWidth="1"/>
    <col min="10" max="10" width="12.28125" style="0" customWidth="1"/>
    <col min="11" max="11" width="15.7109375" style="0" customWidth="1"/>
    <col min="12" max="12" width="2.57421875" style="0" customWidth="1"/>
    <col min="14" max="14" width="10.421875" style="0" customWidth="1"/>
  </cols>
  <sheetData>
    <row r="3" ht="21.75" customHeight="1">
      <c r="B3" s="24" t="s">
        <v>6</v>
      </c>
    </row>
    <row r="4" ht="15.75" customHeight="1">
      <c r="B4" s="2" t="s">
        <v>55</v>
      </c>
    </row>
    <row r="5" ht="15.75" customHeight="1">
      <c r="B5" s="2" t="s">
        <v>3</v>
      </c>
    </row>
    <row r="6" ht="12.75" customHeight="1"/>
    <row r="7" ht="13.5" customHeight="1">
      <c r="B7" s="10" t="s">
        <v>131</v>
      </c>
    </row>
    <row r="8" ht="13.5" customHeight="1">
      <c r="B8" s="10" t="s">
        <v>132</v>
      </c>
    </row>
    <row r="9" ht="12.75" customHeight="1"/>
    <row r="10" spans="2:14" ht="12.75" customHeight="1">
      <c r="B10" s="25" t="s">
        <v>8</v>
      </c>
      <c r="C10" s="184" t="s">
        <v>82</v>
      </c>
      <c r="D10" s="176"/>
      <c r="E10" s="176"/>
      <c r="F10" s="176"/>
      <c r="G10" s="184" t="s">
        <v>83</v>
      </c>
      <c r="H10" s="176"/>
      <c r="I10" s="176"/>
      <c r="J10" s="176"/>
      <c r="K10" s="184" t="s">
        <v>84</v>
      </c>
      <c r="L10" s="176"/>
      <c r="M10" s="176"/>
      <c r="N10" s="176"/>
    </row>
    <row r="11" spans="2:14" ht="12.75" customHeight="1">
      <c r="B11" s="11" t="s">
        <v>15</v>
      </c>
      <c r="C11" s="189" t="s">
        <v>36</v>
      </c>
      <c r="D11" s="187"/>
      <c r="E11" s="188"/>
      <c r="F11" s="12" t="s">
        <v>38</v>
      </c>
      <c r="G11" s="189" t="s">
        <v>36</v>
      </c>
      <c r="H11" s="187"/>
      <c r="I11" s="188"/>
      <c r="J11" s="12" t="s">
        <v>38</v>
      </c>
      <c r="K11" s="189" t="s">
        <v>36</v>
      </c>
      <c r="L11" s="187"/>
      <c r="M11" s="188"/>
      <c r="N11" s="12" t="s">
        <v>38</v>
      </c>
    </row>
    <row r="12" spans="2:14" ht="12.75" customHeight="1">
      <c r="B12" s="21" t="s">
        <v>46</v>
      </c>
      <c r="C12" s="125">
        <v>275.407655141423</v>
      </c>
      <c r="D12" s="26" t="s">
        <v>40</v>
      </c>
      <c r="E12" s="13">
        <f>F12*1.96</f>
        <v>0.418081222470756</v>
      </c>
      <c r="F12" s="128">
        <v>0.213306746158549</v>
      </c>
      <c r="G12" s="131">
        <v>255.838731115128</v>
      </c>
      <c r="H12" s="16" t="s">
        <v>40</v>
      </c>
      <c r="I12" s="13">
        <f>J12*1.96</f>
        <v>1.6377203608458635</v>
      </c>
      <c r="J12" s="134">
        <v>0.835571612676461</v>
      </c>
      <c r="K12" s="137">
        <v>252.666937351537</v>
      </c>
      <c r="L12" s="16" t="s">
        <v>40</v>
      </c>
      <c r="M12" s="13">
        <f>N12*1.96</f>
        <v>0.7258658644282183</v>
      </c>
      <c r="N12" s="140">
        <v>0.370339726749091</v>
      </c>
    </row>
    <row r="13" spans="2:14" ht="12.75" customHeight="1">
      <c r="B13" s="7" t="s">
        <v>16</v>
      </c>
      <c r="C13" s="126">
        <v>274.987106229278</v>
      </c>
      <c r="D13" s="23" t="s">
        <v>40</v>
      </c>
      <c r="E13" s="14">
        <f aca="true" t="shared" si="0" ref="E13:E34">F13*1.96</f>
        <v>1.7314630526974375</v>
      </c>
      <c r="F13" s="129">
        <v>0.883399516682366</v>
      </c>
      <c r="G13" s="132">
        <v>262.261176352946</v>
      </c>
      <c r="H13" s="23" t="s">
        <v>40</v>
      </c>
      <c r="I13" s="14">
        <f aca="true" t="shared" si="1" ref="I13:I34">J13*1.96</f>
        <v>9.351715778342664</v>
      </c>
      <c r="J13" s="135">
        <v>4.77128356037891</v>
      </c>
      <c r="K13" s="138">
        <v>244.436071738974</v>
      </c>
      <c r="L13" s="23" t="s">
        <v>40</v>
      </c>
      <c r="M13" s="14">
        <f aca="true" t="shared" si="2" ref="M13:M34">N13*1.96</f>
        <v>5.212234415707435</v>
      </c>
      <c r="N13" s="141">
        <v>2.65930327332012</v>
      </c>
    </row>
    <row r="14" spans="2:14" ht="12.75" customHeight="1">
      <c r="B14" s="8" t="s">
        <v>17</v>
      </c>
      <c r="C14" s="127">
        <v>279.781824899079</v>
      </c>
      <c r="D14" s="18" t="s">
        <v>40</v>
      </c>
      <c r="E14" s="15">
        <f t="shared" si="0"/>
        <v>1.8714343996573113</v>
      </c>
      <c r="F14" s="130">
        <v>0.954813469212914</v>
      </c>
      <c r="G14" s="133">
        <v>265.32927451764</v>
      </c>
      <c r="H14" s="18" t="s">
        <v>40</v>
      </c>
      <c r="I14" s="15">
        <f t="shared" si="1"/>
        <v>9.574050297642598</v>
      </c>
      <c r="J14" s="136">
        <v>4.88471953961357</v>
      </c>
      <c r="K14" s="139">
        <v>261.40715085903</v>
      </c>
      <c r="L14" s="18" t="s">
        <v>40</v>
      </c>
      <c r="M14" s="15">
        <f t="shared" si="2"/>
        <v>3.4793277972393417</v>
      </c>
      <c r="N14" s="142">
        <v>1.77516724348946</v>
      </c>
    </row>
    <row r="15" spans="2:14" ht="12.75" customHeight="1">
      <c r="B15" s="7" t="s">
        <v>18</v>
      </c>
      <c r="C15" s="126">
        <v>271.787493434825</v>
      </c>
      <c r="D15" s="17" t="s">
        <v>40</v>
      </c>
      <c r="E15" s="14">
        <f t="shared" si="0"/>
        <v>1.4407375729880685</v>
      </c>
      <c r="F15" s="129">
        <v>0.735070190300035</v>
      </c>
      <c r="G15" s="132">
        <v>249.389993214322</v>
      </c>
      <c r="H15" s="17" t="s">
        <v>40</v>
      </c>
      <c r="I15" s="14">
        <f t="shared" si="1"/>
        <v>5.774457563738424</v>
      </c>
      <c r="J15" s="135">
        <v>2.94615181823389</v>
      </c>
      <c r="K15" s="138">
        <v>244.814620149458</v>
      </c>
      <c r="L15" s="17" t="s">
        <v>40</v>
      </c>
      <c r="M15" s="14">
        <f t="shared" si="2"/>
        <v>2.9386001650342455</v>
      </c>
      <c r="N15" s="141">
        <v>1.49928579848686</v>
      </c>
    </row>
    <row r="16" spans="2:14" ht="12.75" customHeight="1">
      <c r="B16" s="8" t="s">
        <v>19</v>
      </c>
      <c r="C16" s="127">
        <v>280.53837778917</v>
      </c>
      <c r="D16" s="18" t="s">
        <v>40</v>
      </c>
      <c r="E16" s="15">
        <f t="shared" si="0"/>
        <v>2.2264036257467508</v>
      </c>
      <c r="F16" s="130">
        <v>1.13592021721773</v>
      </c>
      <c r="G16" s="133">
        <v>259.133669497292</v>
      </c>
      <c r="H16" s="18" t="s">
        <v>40</v>
      </c>
      <c r="I16" s="15">
        <f t="shared" si="1"/>
        <v>8.798510694902586</v>
      </c>
      <c r="J16" s="136">
        <v>4.48903606882785</v>
      </c>
      <c r="K16" s="139">
        <v>267.779488844719</v>
      </c>
      <c r="L16" s="18" t="s">
        <v>40</v>
      </c>
      <c r="M16" s="15">
        <f t="shared" si="2"/>
        <v>3.280434748578996</v>
      </c>
      <c r="N16" s="142">
        <v>1.67369119825459</v>
      </c>
    </row>
    <row r="17" spans="2:14" ht="12.75" customHeight="1">
      <c r="B17" s="7" t="s">
        <v>20</v>
      </c>
      <c r="C17" s="126">
        <v>285.542913239625</v>
      </c>
      <c r="D17" s="17" t="s">
        <v>40</v>
      </c>
      <c r="E17" s="14">
        <f t="shared" si="0"/>
        <v>1.634626285782929</v>
      </c>
      <c r="F17" s="129">
        <v>0.833993002950474</v>
      </c>
      <c r="G17" s="132">
        <v>265.425068127208</v>
      </c>
      <c r="H17" s="17" t="s">
        <v>40</v>
      </c>
      <c r="I17" s="14">
        <f t="shared" si="1"/>
        <v>6.820463314527472</v>
      </c>
      <c r="J17" s="135">
        <v>3.47982822169769</v>
      </c>
      <c r="K17" s="138">
        <v>256.54335305143</v>
      </c>
      <c r="L17" s="17" t="s">
        <v>40</v>
      </c>
      <c r="M17" s="14">
        <f t="shared" si="2"/>
        <v>2.9172187134544747</v>
      </c>
      <c r="N17" s="141">
        <v>1.48837689461963</v>
      </c>
    </row>
    <row r="18" spans="2:14" ht="12.75" customHeight="1">
      <c r="B18" s="8" t="s">
        <v>21</v>
      </c>
      <c r="C18" s="127">
        <v>278.267437582367</v>
      </c>
      <c r="D18" s="18" t="s">
        <v>40</v>
      </c>
      <c r="E18" s="15">
        <f t="shared" si="0"/>
        <v>1.29552834263702</v>
      </c>
      <c r="F18" s="130">
        <v>0.660983848284194</v>
      </c>
      <c r="G18" s="133">
        <v>257.774968202638</v>
      </c>
      <c r="H18" s="18" t="s">
        <v>40</v>
      </c>
      <c r="I18" s="15">
        <f t="shared" si="1"/>
        <v>4.321634040340134</v>
      </c>
      <c r="J18" s="136">
        <v>2.20491532670415</v>
      </c>
      <c r="K18" s="139">
        <v>260.441943220567</v>
      </c>
      <c r="L18" s="18" t="s">
        <v>40</v>
      </c>
      <c r="M18" s="15">
        <f t="shared" si="2"/>
        <v>2.1922239966416353</v>
      </c>
      <c r="N18" s="142">
        <v>1.11848163093961</v>
      </c>
    </row>
    <row r="19" spans="2:14" ht="12.75" customHeight="1">
      <c r="B19" s="7" t="s">
        <v>2</v>
      </c>
      <c r="C19" s="126">
        <v>289.695090913549</v>
      </c>
      <c r="D19" s="17" t="s">
        <v>40</v>
      </c>
      <c r="E19" s="14">
        <f t="shared" si="0"/>
        <v>1.6825119535138657</v>
      </c>
      <c r="F19" s="129">
        <v>0.858424466078503</v>
      </c>
      <c r="G19" s="132">
        <v>271.207050992231</v>
      </c>
      <c r="H19" s="17" t="s">
        <v>40</v>
      </c>
      <c r="I19" s="14">
        <f t="shared" si="1"/>
        <v>8.927438314521652</v>
      </c>
      <c r="J19" s="135">
        <v>4.55481546659268</v>
      </c>
      <c r="K19" s="138">
        <v>263.578511416126</v>
      </c>
      <c r="L19" s="17" t="s">
        <v>40</v>
      </c>
      <c r="M19" s="14">
        <f t="shared" si="2"/>
        <v>3.3928796317197323</v>
      </c>
      <c r="N19" s="141">
        <v>1.7310610365917</v>
      </c>
    </row>
    <row r="20" spans="2:14" ht="12.75" customHeight="1">
      <c r="B20" s="8" t="s">
        <v>22</v>
      </c>
      <c r="C20" s="127">
        <v>261.138001709514</v>
      </c>
      <c r="D20" s="18" t="s">
        <v>40</v>
      </c>
      <c r="E20" s="15">
        <f t="shared" si="0"/>
        <v>1.536428824502767</v>
      </c>
      <c r="F20" s="130">
        <v>0.783892257399371</v>
      </c>
      <c r="G20" s="133">
        <v>244.863807924131</v>
      </c>
      <c r="H20" s="18" t="s">
        <v>40</v>
      </c>
      <c r="I20" s="15">
        <f t="shared" si="1"/>
        <v>5.08490125491815</v>
      </c>
      <c r="J20" s="136">
        <v>2.59433737495824</v>
      </c>
      <c r="K20" s="139">
        <v>241.274492822442</v>
      </c>
      <c r="L20" s="18" t="s">
        <v>40</v>
      </c>
      <c r="M20" s="15">
        <f t="shared" si="2"/>
        <v>2.4542377009023943</v>
      </c>
      <c r="N20" s="142">
        <v>1.25216209229714</v>
      </c>
    </row>
    <row r="21" spans="2:14" ht="12.75" customHeight="1">
      <c r="B21" s="7" t="s">
        <v>23</v>
      </c>
      <c r="C21" s="126">
        <v>278.431063406623</v>
      </c>
      <c r="D21" s="17" t="s">
        <v>40</v>
      </c>
      <c r="E21" s="14">
        <f t="shared" si="0"/>
        <v>2.0305264497709326</v>
      </c>
      <c r="F21" s="129">
        <v>1.03598288253619</v>
      </c>
      <c r="G21" s="132">
        <v>248.430469780112</v>
      </c>
      <c r="H21" s="17" t="s">
        <v>40</v>
      </c>
      <c r="I21" s="14">
        <f t="shared" si="1"/>
        <v>7.19238792328324</v>
      </c>
      <c r="J21" s="135">
        <v>3.66958567514451</v>
      </c>
      <c r="K21" s="138">
        <v>251.744674986961</v>
      </c>
      <c r="L21" s="17" t="s">
        <v>40</v>
      </c>
      <c r="M21" s="14">
        <f t="shared" si="2"/>
        <v>4.051403869386664</v>
      </c>
      <c r="N21" s="141">
        <v>2.0670427905034</v>
      </c>
    </row>
    <row r="22" spans="2:14" ht="12.75" customHeight="1">
      <c r="B22" s="8" t="s">
        <v>24</v>
      </c>
      <c r="C22" s="127">
        <v>264.345474497252</v>
      </c>
      <c r="D22" s="18" t="s">
        <v>40</v>
      </c>
      <c r="E22" s="15">
        <f t="shared" si="0"/>
        <v>2.517006849316848</v>
      </c>
      <c r="F22" s="130">
        <v>1.2841871680188</v>
      </c>
      <c r="G22" s="133">
        <v>246.98150943185</v>
      </c>
      <c r="H22" s="18" t="s">
        <v>40</v>
      </c>
      <c r="I22" s="15">
        <f t="shared" si="1"/>
        <v>5.634089764781313</v>
      </c>
      <c r="J22" s="136">
        <v>2.87453559427618</v>
      </c>
      <c r="K22" s="139">
        <v>240.176839438556</v>
      </c>
      <c r="L22" s="18" t="s">
        <v>40</v>
      </c>
      <c r="M22" s="15">
        <f t="shared" si="2"/>
        <v>3.5562421015039716</v>
      </c>
      <c r="N22" s="142">
        <v>1.81440923546121</v>
      </c>
    </row>
    <row r="23" spans="2:14" ht="12.75" customHeight="1">
      <c r="B23" s="7" t="s">
        <v>25</v>
      </c>
      <c r="C23" s="126">
        <v>254.995944698141</v>
      </c>
      <c r="D23" s="17" t="s">
        <v>40</v>
      </c>
      <c r="E23" s="14">
        <f t="shared" si="0"/>
        <v>3.0692145390488794</v>
      </c>
      <c r="F23" s="129">
        <v>1.56592578522902</v>
      </c>
      <c r="G23" s="132">
        <v>236.379524382313</v>
      </c>
      <c r="H23" s="17" t="s">
        <v>40</v>
      </c>
      <c r="I23" s="14">
        <f t="shared" si="1"/>
        <v>7.43859932192594</v>
      </c>
      <c r="J23" s="135">
        <v>3.7952037356765</v>
      </c>
      <c r="K23" s="138">
        <v>237.325514746498</v>
      </c>
      <c r="L23" s="17" t="s">
        <v>40</v>
      </c>
      <c r="M23" s="14">
        <f t="shared" si="2"/>
        <v>3.2743057161046707</v>
      </c>
      <c r="N23" s="141">
        <v>1.67056414086973</v>
      </c>
    </row>
    <row r="24" spans="2:14" ht="12.75" customHeight="1">
      <c r="B24" s="8" t="s">
        <v>10</v>
      </c>
      <c r="C24" s="127">
        <v>291.031971733734</v>
      </c>
      <c r="D24" s="18" t="s">
        <v>40</v>
      </c>
      <c r="E24" s="15">
        <f t="shared" si="0"/>
        <v>1.579881206216493</v>
      </c>
      <c r="F24" s="130">
        <v>0.806061839906374</v>
      </c>
      <c r="G24" s="133">
        <v>285.694263143197</v>
      </c>
      <c r="H24" s="18" t="s">
        <v>40</v>
      </c>
      <c r="I24" s="15">
        <f t="shared" si="1"/>
        <v>10.636309973457319</v>
      </c>
      <c r="J24" s="136">
        <v>5.42668876196802</v>
      </c>
      <c r="K24" s="139">
        <v>280.168919613496</v>
      </c>
      <c r="L24" s="18" t="s">
        <v>40</v>
      </c>
      <c r="M24" s="15">
        <f t="shared" si="2"/>
        <v>3.182818476197175</v>
      </c>
      <c r="N24" s="142">
        <v>1.62388697765162</v>
      </c>
    </row>
    <row r="25" spans="2:14" ht="12.75" customHeight="1">
      <c r="B25" s="7" t="s">
        <v>26</v>
      </c>
      <c r="C25" s="126">
        <v>286.864560368938</v>
      </c>
      <c r="D25" s="17" t="s">
        <v>40</v>
      </c>
      <c r="E25" s="14">
        <f t="shared" si="0"/>
        <v>1.5730503907972324</v>
      </c>
      <c r="F25" s="129">
        <v>0.802576729998588</v>
      </c>
      <c r="G25" s="132">
        <v>264.842445425979</v>
      </c>
      <c r="H25" s="17" t="s">
        <v>40</v>
      </c>
      <c r="I25" s="14">
        <f t="shared" si="1"/>
        <v>10.325253988206175</v>
      </c>
      <c r="J25" s="135">
        <v>5.26798672867662</v>
      </c>
      <c r="K25" s="138">
        <v>258.445853678179</v>
      </c>
      <c r="L25" s="17" t="s">
        <v>40</v>
      </c>
      <c r="M25" s="14">
        <f t="shared" si="2"/>
        <v>3.7366504501205404</v>
      </c>
      <c r="N25" s="141">
        <v>1.90645431128599</v>
      </c>
    </row>
    <row r="26" spans="2:14" ht="12.75" customHeight="1">
      <c r="B26" s="8" t="s">
        <v>27</v>
      </c>
      <c r="C26" s="127">
        <v>285.051695983854</v>
      </c>
      <c r="D26" s="18" t="s">
        <v>40</v>
      </c>
      <c r="E26" s="15">
        <f t="shared" si="0"/>
        <v>1.7464305675847511</v>
      </c>
      <c r="F26" s="130">
        <v>0.891036003869771</v>
      </c>
      <c r="G26" s="133">
        <v>256.80191336483</v>
      </c>
      <c r="H26" s="18" t="s">
        <v>40</v>
      </c>
      <c r="I26" s="15">
        <f t="shared" si="1"/>
        <v>9.175632350258304</v>
      </c>
      <c r="J26" s="136">
        <v>4.6814450766624</v>
      </c>
      <c r="K26" s="139">
        <v>252.438240978294</v>
      </c>
      <c r="L26" s="18" t="s">
        <v>40</v>
      </c>
      <c r="M26" s="15">
        <f t="shared" si="2"/>
        <v>3.8988099165840775</v>
      </c>
      <c r="N26" s="142">
        <v>1.98918873295106</v>
      </c>
    </row>
    <row r="27" spans="2:14" ht="12.75" customHeight="1">
      <c r="B27" s="7" t="s">
        <v>28</v>
      </c>
      <c r="C27" s="126">
        <v>266.787209373366</v>
      </c>
      <c r="D27" s="17" t="s">
        <v>40</v>
      </c>
      <c r="E27" s="14">
        <f t="shared" si="0"/>
        <v>2.2989095090197407</v>
      </c>
      <c r="F27" s="129">
        <v>1.17291301480599</v>
      </c>
      <c r="G27" s="132">
        <v>251.425246230986</v>
      </c>
      <c r="H27" s="17" t="s">
        <v>40</v>
      </c>
      <c r="I27" s="14">
        <f t="shared" si="1"/>
        <v>6.049798567301515</v>
      </c>
      <c r="J27" s="135">
        <v>3.08663192209261</v>
      </c>
      <c r="K27" s="138">
        <v>248.009915061405</v>
      </c>
      <c r="L27" s="17" t="s">
        <v>40</v>
      </c>
      <c r="M27" s="14">
        <f t="shared" si="2"/>
        <v>2.5534250354498984</v>
      </c>
      <c r="N27" s="141">
        <v>1.30276787522954</v>
      </c>
    </row>
    <row r="28" spans="2:14" ht="12.75" customHeight="1">
      <c r="B28" s="8" t="s">
        <v>29</v>
      </c>
      <c r="C28" s="127">
        <v>263.989036570888</v>
      </c>
      <c r="D28" s="18" t="s">
        <v>40</v>
      </c>
      <c r="E28" s="15">
        <f t="shared" si="0"/>
        <v>1.8003362895316564</v>
      </c>
      <c r="F28" s="130">
        <v>0.918538923230437</v>
      </c>
      <c r="G28" s="133">
        <v>264.327813613302</v>
      </c>
      <c r="H28" s="18" t="s">
        <v>40</v>
      </c>
      <c r="I28" s="15">
        <f t="shared" si="1"/>
        <v>8.73442930933625</v>
      </c>
      <c r="J28" s="136">
        <v>4.45634148435523</v>
      </c>
      <c r="K28" s="139">
        <v>262.145179277675</v>
      </c>
      <c r="L28" s="18" t="s">
        <v>40</v>
      </c>
      <c r="M28" s="15">
        <f t="shared" si="2"/>
        <v>2.4045935012295137</v>
      </c>
      <c r="N28" s="142">
        <v>1.22683341899465</v>
      </c>
    </row>
    <row r="29" spans="2:14" ht="12.75" customHeight="1">
      <c r="B29" s="7" t="s">
        <v>30</v>
      </c>
      <c r="C29" s="126">
        <v>285.260418874235</v>
      </c>
      <c r="D29" s="17" t="s">
        <v>40</v>
      </c>
      <c r="E29" s="14">
        <f t="shared" si="0"/>
        <v>1.971956351462437</v>
      </c>
      <c r="F29" s="129">
        <v>1.00610017931757</v>
      </c>
      <c r="G29" s="132">
        <v>257.932337124019</v>
      </c>
      <c r="H29" s="17" t="s">
        <v>40</v>
      </c>
      <c r="I29" s="14">
        <f t="shared" si="1"/>
        <v>6.874911815464911</v>
      </c>
      <c r="J29" s="135">
        <v>3.50760806911475</v>
      </c>
      <c r="K29" s="138">
        <v>262.018992254703</v>
      </c>
      <c r="L29" s="17" t="s">
        <v>40</v>
      </c>
      <c r="M29" s="14">
        <f t="shared" si="2"/>
        <v>2.6840596435302944</v>
      </c>
      <c r="N29" s="141">
        <v>1.36941818547464</v>
      </c>
    </row>
    <row r="30" spans="2:14" ht="12.75" customHeight="1">
      <c r="B30" s="8" t="s">
        <v>31</v>
      </c>
      <c r="C30" s="127">
        <v>256.237770008135</v>
      </c>
      <c r="D30" s="18" t="s">
        <v>40</v>
      </c>
      <c r="E30" s="15">
        <f t="shared" si="0"/>
        <v>1.589561230621276</v>
      </c>
      <c r="F30" s="130">
        <v>0.811000627867998</v>
      </c>
      <c r="G30" s="133">
        <v>234.719769019051</v>
      </c>
      <c r="H30" s="18" t="s">
        <v>40</v>
      </c>
      <c r="I30" s="15">
        <f t="shared" si="1"/>
        <v>4.145166196010726</v>
      </c>
      <c r="J30" s="136">
        <v>2.11488071225037</v>
      </c>
      <c r="K30" s="139">
        <v>229.331221884848</v>
      </c>
      <c r="L30" s="18" t="s">
        <v>40</v>
      </c>
      <c r="M30" s="15">
        <f t="shared" si="2"/>
        <v>2.5500078815543805</v>
      </c>
      <c r="N30" s="142">
        <v>1.30102442936448</v>
      </c>
    </row>
    <row r="31" spans="2:14" ht="12.75" customHeight="1">
      <c r="B31" s="7" t="s">
        <v>32</v>
      </c>
      <c r="C31" s="126">
        <v>287.222799297345</v>
      </c>
      <c r="D31" s="17" t="s">
        <v>40</v>
      </c>
      <c r="E31" s="14">
        <f t="shared" si="0"/>
        <v>1.9388053787543242</v>
      </c>
      <c r="F31" s="129">
        <v>0.989186417731798</v>
      </c>
      <c r="G31" s="132">
        <v>255.119620812888</v>
      </c>
      <c r="H31" s="17" t="s">
        <v>40</v>
      </c>
      <c r="I31" s="14">
        <f t="shared" si="1"/>
        <v>8.056995291824386</v>
      </c>
      <c r="J31" s="135">
        <v>4.11071188358387</v>
      </c>
      <c r="K31" s="138">
        <v>256.615704602901</v>
      </c>
      <c r="L31" s="17" t="s">
        <v>40</v>
      </c>
      <c r="M31" s="14">
        <f t="shared" si="2"/>
        <v>3.812961294228374</v>
      </c>
      <c r="N31" s="141">
        <v>1.94538841542264</v>
      </c>
    </row>
    <row r="32" spans="2:14" ht="12.75" customHeight="1">
      <c r="B32" s="8" t="s">
        <v>33</v>
      </c>
      <c r="C32" s="127">
        <v>260.036394035191</v>
      </c>
      <c r="D32" s="18" t="s">
        <v>40</v>
      </c>
      <c r="E32" s="15">
        <f t="shared" si="0"/>
        <v>2.494938862614212</v>
      </c>
      <c r="F32" s="130">
        <v>1.2729279911297</v>
      </c>
      <c r="G32" s="133">
        <v>235.629515728359</v>
      </c>
      <c r="H32" s="18" t="s">
        <v>40</v>
      </c>
      <c r="I32" s="15">
        <f t="shared" si="1"/>
        <v>5.868437785571388</v>
      </c>
      <c r="J32" s="136">
        <v>2.99410091100581</v>
      </c>
      <c r="K32" s="139">
        <v>232.212755243215</v>
      </c>
      <c r="L32" s="18" t="s">
        <v>40</v>
      </c>
      <c r="M32" s="15">
        <f t="shared" si="2"/>
        <v>4.56141339350329</v>
      </c>
      <c r="N32" s="142">
        <v>2.32725173137923</v>
      </c>
    </row>
    <row r="33" spans="2:14" ht="12.75" customHeight="1">
      <c r="B33" s="7" t="s">
        <v>34</v>
      </c>
      <c r="C33" s="126">
        <v>287.178603747897</v>
      </c>
      <c r="D33" s="17" t="s">
        <v>40</v>
      </c>
      <c r="E33" s="14">
        <f t="shared" si="0"/>
        <v>1.934604209463024</v>
      </c>
      <c r="F33" s="129">
        <v>0.987042964011747</v>
      </c>
      <c r="G33" s="132">
        <v>278.169054392661</v>
      </c>
      <c r="H33" s="17" t="s">
        <v>40</v>
      </c>
      <c r="I33" s="14">
        <f t="shared" si="1"/>
        <v>8.721784473646156</v>
      </c>
      <c r="J33" s="135">
        <v>4.44989003757457</v>
      </c>
      <c r="K33" s="138">
        <v>263.514185992874</v>
      </c>
      <c r="L33" s="17" t="s">
        <v>40</v>
      </c>
      <c r="M33" s="14">
        <f t="shared" si="2"/>
        <v>2.625703821692344</v>
      </c>
      <c r="N33" s="141">
        <v>1.33964480698589</v>
      </c>
    </row>
    <row r="34" spans="2:14" ht="12.75" customHeight="1">
      <c r="B34" s="8" t="s">
        <v>35</v>
      </c>
      <c r="C34" s="127">
        <v>269.797224718292</v>
      </c>
      <c r="D34" s="18" t="s">
        <v>40</v>
      </c>
      <c r="E34" s="15">
        <f t="shared" si="0"/>
        <v>2.2265971934741082</v>
      </c>
      <c r="F34" s="130">
        <v>1.1360189762623</v>
      </c>
      <c r="G34" s="133">
        <v>236.613593254854</v>
      </c>
      <c r="H34" s="18" t="s">
        <v>40</v>
      </c>
      <c r="I34" s="15">
        <f t="shared" si="1"/>
        <v>6.482545444749015</v>
      </c>
      <c r="J34" s="136">
        <v>3.30742114528011</v>
      </c>
      <c r="K34" s="139">
        <v>244.248991871456</v>
      </c>
      <c r="L34" s="18" t="s">
        <v>40</v>
      </c>
      <c r="M34" s="15">
        <f t="shared" si="2"/>
        <v>4.262182283715636</v>
      </c>
      <c r="N34" s="142">
        <v>2.1745827978141</v>
      </c>
    </row>
    <row r="35" ht="12.75" customHeight="1"/>
    <row r="36" ht="13.5" customHeight="1">
      <c r="B36" s="3" t="s">
        <v>56</v>
      </c>
    </row>
    <row r="37" ht="13.5" customHeight="1">
      <c r="B37" s="3" t="s">
        <v>5</v>
      </c>
    </row>
    <row r="38" ht="13.5" customHeight="1">
      <c r="B38" s="3" t="s">
        <v>4</v>
      </c>
    </row>
    <row r="39" ht="13.5" customHeight="1">
      <c r="B39" s="3" t="s">
        <v>95</v>
      </c>
    </row>
    <row r="40" ht="13.5" customHeight="1">
      <c r="B40" s="3" t="s">
        <v>9</v>
      </c>
    </row>
  </sheetData>
  <sheetProtection/>
  <mergeCells count="6">
    <mergeCell ref="C10:F10"/>
    <mergeCell ref="C11:E11"/>
    <mergeCell ref="G10:J10"/>
    <mergeCell ref="G11:I11"/>
    <mergeCell ref="K10:N10"/>
    <mergeCell ref="K11:M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R38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34.140625" style="0" customWidth="1"/>
    <col min="3" max="3" width="13.421875" style="0" customWidth="1"/>
    <col min="4" max="4" width="3.140625" style="0" customWidth="1"/>
    <col min="5" max="5" width="8.421875" style="0" customWidth="1"/>
    <col min="6" max="6" width="13.28125" style="0" customWidth="1"/>
    <col min="7" max="7" width="15.8515625" style="0" customWidth="1"/>
    <col min="8" max="8" width="2.8515625" style="0" customWidth="1"/>
    <col min="9" max="9" width="6.28125" style="0" customWidth="1"/>
    <col min="10" max="10" width="10.00390625" style="0" customWidth="1"/>
    <col min="11" max="11" width="14.28125" style="0" customWidth="1"/>
    <col min="12" max="12" width="2.57421875" style="0" customWidth="1"/>
    <col min="13" max="13" width="8.00390625" style="0" customWidth="1"/>
    <col min="14" max="14" width="10.421875" style="0" customWidth="1"/>
    <col min="15" max="15" width="9.57421875" style="0" customWidth="1"/>
    <col min="16" max="16" width="2.8515625" style="0" customWidth="1"/>
    <col min="17" max="17" width="6.7109375" style="0" customWidth="1"/>
    <col min="18" max="18" width="12.00390625" style="0" customWidth="1"/>
  </cols>
  <sheetData>
    <row r="3" ht="21.75" customHeight="1">
      <c r="B3" s="24" t="s">
        <v>6</v>
      </c>
    </row>
    <row r="4" ht="15.75" customHeight="1">
      <c r="B4" s="2" t="s">
        <v>55</v>
      </c>
    </row>
    <row r="5" ht="15.75" customHeight="1">
      <c r="B5" s="2" t="s">
        <v>3</v>
      </c>
    </row>
    <row r="6" ht="12.75" customHeight="1"/>
    <row r="7" ht="13.5" customHeight="1">
      <c r="B7" s="10" t="s">
        <v>133</v>
      </c>
    </row>
    <row r="8" spans="2:11" ht="12.75" customHeight="1">
      <c r="B8" s="10" t="s">
        <v>134</v>
      </c>
      <c r="C8" s="22"/>
      <c r="D8" s="22"/>
      <c r="E8" s="22"/>
      <c r="F8" s="22"/>
      <c r="G8" s="22"/>
      <c r="H8" s="22"/>
      <c r="I8" s="22"/>
      <c r="J8" s="22"/>
      <c r="K8" s="22"/>
    </row>
    <row r="9" spans="2:11" ht="12.75" customHeight="1">
      <c r="B9" s="10"/>
      <c r="C9" s="22"/>
      <c r="D9" s="22"/>
      <c r="E9" s="22"/>
      <c r="F9" s="22"/>
      <c r="G9" s="22"/>
      <c r="H9" s="22"/>
      <c r="I9" s="22"/>
      <c r="J9" s="22"/>
      <c r="K9" s="22"/>
    </row>
    <row r="10" spans="2:18" ht="12.75" customHeight="1">
      <c r="B10" s="25" t="s">
        <v>8</v>
      </c>
      <c r="C10" s="184" t="s">
        <v>85</v>
      </c>
      <c r="D10" s="176"/>
      <c r="E10" s="176"/>
      <c r="F10" s="176"/>
      <c r="G10" s="184" t="s">
        <v>86</v>
      </c>
      <c r="H10" s="176"/>
      <c r="I10" s="176"/>
      <c r="J10" s="176"/>
      <c r="K10" s="184" t="s">
        <v>87</v>
      </c>
      <c r="L10" s="176"/>
      <c r="M10" s="176"/>
      <c r="N10" s="176"/>
      <c r="O10" s="184" t="s">
        <v>88</v>
      </c>
      <c r="P10" s="176"/>
      <c r="Q10" s="176"/>
      <c r="R10" s="176"/>
    </row>
    <row r="11" spans="2:18" ht="12.75" customHeight="1">
      <c r="B11" s="11" t="s">
        <v>15</v>
      </c>
      <c r="C11" s="189" t="s">
        <v>36</v>
      </c>
      <c r="D11" s="187"/>
      <c r="E11" s="188"/>
      <c r="F11" s="12" t="s">
        <v>38</v>
      </c>
      <c r="G11" s="189" t="s">
        <v>36</v>
      </c>
      <c r="H11" s="187"/>
      <c r="I11" s="188"/>
      <c r="J11" s="12" t="s">
        <v>38</v>
      </c>
      <c r="K11" s="189" t="s">
        <v>36</v>
      </c>
      <c r="L11" s="187"/>
      <c r="M11" s="188"/>
      <c r="N11" s="12" t="s">
        <v>38</v>
      </c>
      <c r="O11" s="189" t="s">
        <v>36</v>
      </c>
      <c r="P11" s="187"/>
      <c r="Q11" s="188"/>
      <c r="R11" s="12" t="s">
        <v>38</v>
      </c>
    </row>
    <row r="12" spans="2:18" ht="12.75" customHeight="1">
      <c r="B12" s="21" t="s">
        <v>46</v>
      </c>
      <c r="C12" s="143">
        <v>293.30399651794</v>
      </c>
      <c r="D12" s="16" t="s">
        <v>40</v>
      </c>
      <c r="E12" s="13">
        <f>F12*1.96</f>
        <v>0.5417587700301983</v>
      </c>
      <c r="F12" s="148">
        <v>0.276407535729693</v>
      </c>
      <c r="G12" s="151">
        <v>266.177796722126</v>
      </c>
      <c r="H12" s="16" t="s">
        <v>40</v>
      </c>
      <c r="I12" s="13">
        <f>J12*1.96</f>
        <v>0.6362546630473337</v>
      </c>
      <c r="J12" s="156">
        <v>0.324619726044558</v>
      </c>
      <c r="K12" s="159">
        <v>258.154708721904</v>
      </c>
      <c r="L12" s="16" t="s">
        <v>40</v>
      </c>
      <c r="M12" s="13">
        <f>N12*1.96</f>
        <v>0.8124301522817172</v>
      </c>
      <c r="N12" s="165">
        <v>0.41450517973557</v>
      </c>
      <c r="O12" s="168">
        <v>241.646363292086</v>
      </c>
      <c r="P12" s="16" t="s">
        <v>40</v>
      </c>
      <c r="Q12" s="13">
        <f>R12*1.96</f>
        <v>1.302759379694037</v>
      </c>
      <c r="R12" s="173">
        <v>0.664673152905121</v>
      </c>
    </row>
    <row r="13" spans="2:18" ht="12.75" customHeight="1">
      <c r="B13" s="7" t="s">
        <v>16</v>
      </c>
      <c r="C13" s="144">
        <v>292.899715349542</v>
      </c>
      <c r="D13" s="23" t="s">
        <v>40</v>
      </c>
      <c r="E13" s="14">
        <f aca="true" t="shared" si="0" ref="E13:E34">F13*1.96</f>
        <v>2.478648736560175</v>
      </c>
      <c r="F13" s="149">
        <v>1.26461670232662</v>
      </c>
      <c r="G13" s="152">
        <v>262.518439541349</v>
      </c>
      <c r="H13" s="23" t="s">
        <v>40</v>
      </c>
      <c r="I13" s="14">
        <f aca="true" t="shared" si="1" ref="I13:I34">J13*1.96</f>
        <v>3.174060247339419</v>
      </c>
      <c r="J13" s="157">
        <v>1.61941849354052</v>
      </c>
      <c r="K13" s="160">
        <v>255.89956904592</v>
      </c>
      <c r="L13" s="23" t="s">
        <v>40</v>
      </c>
      <c r="M13" s="14">
        <f aca="true" t="shared" si="2" ref="M13:M34">N13*1.96</f>
        <v>5.007008664425207</v>
      </c>
      <c r="N13" s="166">
        <v>2.5545962573598</v>
      </c>
      <c r="O13" s="169">
        <v>248.827844162338</v>
      </c>
      <c r="P13" s="23" t="s">
        <v>40</v>
      </c>
      <c r="Q13" s="14">
        <f aca="true" t="shared" si="3" ref="Q13:Q34">R13*1.96</f>
        <v>6.903508828771646</v>
      </c>
      <c r="R13" s="174">
        <v>3.52219838202635</v>
      </c>
    </row>
    <row r="14" spans="2:18" ht="12.75" customHeight="1">
      <c r="B14" s="8" t="s">
        <v>17</v>
      </c>
      <c r="C14" s="146" t="s">
        <v>98</v>
      </c>
      <c r="D14" s="18" t="s">
        <v>40</v>
      </c>
      <c r="E14" s="15">
        <f t="shared" si="0"/>
        <v>2.135906729632063</v>
      </c>
      <c r="F14" s="150">
        <v>1.08974833144493</v>
      </c>
      <c r="G14" s="154" t="s">
        <v>105</v>
      </c>
      <c r="H14" s="18" t="s">
        <v>40</v>
      </c>
      <c r="I14" s="15">
        <f t="shared" si="1"/>
        <v>2.9178995158859418</v>
      </c>
      <c r="J14" s="158">
        <v>1.48872424279895</v>
      </c>
      <c r="K14" s="162" t="s">
        <v>63</v>
      </c>
      <c r="L14" s="18" t="s">
        <v>40</v>
      </c>
      <c r="M14" s="15">
        <f t="shared" si="2"/>
        <v>3.2879394099390495</v>
      </c>
      <c r="N14" s="167">
        <v>1.67752010711176</v>
      </c>
      <c r="O14" s="171" t="s">
        <v>112</v>
      </c>
      <c r="P14" s="18" t="s">
        <v>40</v>
      </c>
      <c r="Q14" s="15">
        <f t="shared" si="3"/>
        <v>6.225758460343763</v>
      </c>
      <c r="R14" s="175">
        <v>3.17640737772641</v>
      </c>
    </row>
    <row r="15" spans="2:18" ht="12.75" customHeight="1">
      <c r="B15" s="7" t="s">
        <v>18</v>
      </c>
      <c r="C15" s="144">
        <v>285.932974816723</v>
      </c>
      <c r="D15" s="17" t="s">
        <v>40</v>
      </c>
      <c r="E15" s="14">
        <f t="shared" si="0"/>
        <v>1.6058334697714198</v>
      </c>
      <c r="F15" s="149">
        <v>0.819302790699704</v>
      </c>
      <c r="G15" s="152">
        <v>254.439340699996</v>
      </c>
      <c r="H15" s="17" t="s">
        <v>40</v>
      </c>
      <c r="I15" s="14">
        <f t="shared" si="1"/>
        <v>2.526071905461048</v>
      </c>
      <c r="J15" s="157">
        <v>1.2888121966638</v>
      </c>
      <c r="K15" s="160">
        <v>254.073200420776</v>
      </c>
      <c r="L15" s="17" t="s">
        <v>40</v>
      </c>
      <c r="M15" s="14">
        <f t="shared" si="2"/>
        <v>3.678813113150143</v>
      </c>
      <c r="N15" s="166">
        <v>1.87694546589293</v>
      </c>
      <c r="O15" s="169">
        <v>240.610400447897</v>
      </c>
      <c r="P15" s="17" t="s">
        <v>40</v>
      </c>
      <c r="Q15" s="14">
        <f t="shared" si="3"/>
        <v>4.724484683834213</v>
      </c>
      <c r="R15" s="174">
        <v>2.41045136930317</v>
      </c>
    </row>
    <row r="16" spans="2:18" ht="12.75" customHeight="1">
      <c r="B16" s="8" t="s">
        <v>19</v>
      </c>
      <c r="C16" s="146" t="s">
        <v>57</v>
      </c>
      <c r="D16" s="18" t="s">
        <v>40</v>
      </c>
      <c r="E16" s="15">
        <f t="shared" si="0"/>
        <v>3.499659357634675</v>
      </c>
      <c r="F16" s="150">
        <v>1.78554048858912</v>
      </c>
      <c r="G16" s="154" t="s">
        <v>58</v>
      </c>
      <c r="H16" s="18" t="s">
        <v>40</v>
      </c>
      <c r="I16" s="15">
        <f t="shared" si="1"/>
        <v>3.485343688512885</v>
      </c>
      <c r="J16" s="158">
        <v>1.77823657577188</v>
      </c>
      <c r="K16" s="162" t="s">
        <v>70</v>
      </c>
      <c r="L16" s="18" t="s">
        <v>40</v>
      </c>
      <c r="M16" s="15">
        <f t="shared" si="2"/>
        <v>3.7741719736579653</v>
      </c>
      <c r="N16" s="167">
        <v>1.92559794574386</v>
      </c>
      <c r="O16" s="171" t="s">
        <v>109</v>
      </c>
      <c r="P16" s="18" t="s">
        <v>40</v>
      </c>
      <c r="Q16" s="15">
        <f t="shared" si="3"/>
        <v>6.83684296306746</v>
      </c>
      <c r="R16" s="175">
        <v>3.4881851852385</v>
      </c>
    </row>
    <row r="17" spans="2:18" ht="12.75" customHeight="1">
      <c r="B17" s="7" t="s">
        <v>20</v>
      </c>
      <c r="C17" s="144">
        <v>300.328016870302</v>
      </c>
      <c r="D17" s="17" t="s">
        <v>40</v>
      </c>
      <c r="E17" s="14">
        <f t="shared" si="0"/>
        <v>1.8921829005780997</v>
      </c>
      <c r="F17" s="149">
        <v>0.965399439070459</v>
      </c>
      <c r="G17" s="152">
        <v>274.35142640378</v>
      </c>
      <c r="H17" s="17" t="s">
        <v>40</v>
      </c>
      <c r="I17" s="14">
        <f t="shared" si="1"/>
        <v>2.687755542601282</v>
      </c>
      <c r="J17" s="157">
        <v>1.37130384826596</v>
      </c>
      <c r="K17" s="160">
        <v>267.377295746762</v>
      </c>
      <c r="L17" s="17" t="s">
        <v>40</v>
      </c>
      <c r="M17" s="14">
        <f t="shared" si="2"/>
        <v>3.474279932353905</v>
      </c>
      <c r="N17" s="166">
        <v>1.77259180222138</v>
      </c>
      <c r="O17" s="169">
        <v>255.251332836897</v>
      </c>
      <c r="P17" s="17" t="s">
        <v>40</v>
      </c>
      <c r="Q17" s="14">
        <f t="shared" si="3"/>
        <v>4.534018237163276</v>
      </c>
      <c r="R17" s="174">
        <v>2.31327461079759</v>
      </c>
    </row>
    <row r="18" spans="2:18" ht="12.75" customHeight="1">
      <c r="B18" s="8" t="s">
        <v>21</v>
      </c>
      <c r="C18" s="145">
        <v>293.307588089578</v>
      </c>
      <c r="D18" s="18" t="s">
        <v>40</v>
      </c>
      <c r="E18" s="15">
        <f t="shared" si="0"/>
        <v>1.752783780968167</v>
      </c>
      <c r="F18" s="150">
        <v>0.894277439269473</v>
      </c>
      <c r="G18" s="153">
        <v>271.01671114774</v>
      </c>
      <c r="H18" s="18" t="s">
        <v>40</v>
      </c>
      <c r="I18" s="15">
        <f t="shared" si="1"/>
        <v>2.59239001014709</v>
      </c>
      <c r="J18" s="158">
        <v>1.32264796436076</v>
      </c>
      <c r="K18" s="161">
        <v>260.744422165043</v>
      </c>
      <c r="L18" s="18" t="s">
        <v>40</v>
      </c>
      <c r="M18" s="15">
        <f t="shared" si="2"/>
        <v>2.174784040991346</v>
      </c>
      <c r="N18" s="167">
        <v>1.10958369438334</v>
      </c>
      <c r="O18" s="170">
        <v>256.121967280396</v>
      </c>
      <c r="P18" s="18" t="s">
        <v>40</v>
      </c>
      <c r="Q18" s="15">
        <f t="shared" si="3"/>
        <v>4.176918397858268</v>
      </c>
      <c r="R18" s="175">
        <v>2.13108081523381</v>
      </c>
    </row>
    <row r="19" spans="2:18" ht="12.75" customHeight="1">
      <c r="B19" s="7" t="s">
        <v>2</v>
      </c>
      <c r="C19" s="144">
        <v>306.379144022572</v>
      </c>
      <c r="D19" s="17" t="s">
        <v>40</v>
      </c>
      <c r="E19" s="14">
        <f t="shared" si="0"/>
        <v>2.446472777839877</v>
      </c>
      <c r="F19" s="149">
        <v>1.24820039685708</v>
      </c>
      <c r="G19" s="152">
        <v>278.139165743983</v>
      </c>
      <c r="H19" s="17" t="s">
        <v>40</v>
      </c>
      <c r="I19" s="14">
        <f t="shared" si="1"/>
        <v>2.755250473193711</v>
      </c>
      <c r="J19" s="157">
        <v>1.40574003734373</v>
      </c>
      <c r="K19" s="160">
        <v>272.699684138275</v>
      </c>
      <c r="L19" s="17" t="s">
        <v>40</v>
      </c>
      <c r="M19" s="14">
        <f t="shared" si="2"/>
        <v>3.1096684107625725</v>
      </c>
      <c r="N19" s="166">
        <v>1.58656551569519</v>
      </c>
      <c r="O19" s="169">
        <v>261.873629022231</v>
      </c>
      <c r="P19" s="17" t="s">
        <v>40</v>
      </c>
      <c r="Q19" s="14">
        <f t="shared" si="3"/>
        <v>5.539990885941733</v>
      </c>
      <c r="R19" s="174">
        <v>2.82652596221517</v>
      </c>
    </row>
    <row r="20" spans="2:18" ht="12.75" customHeight="1">
      <c r="B20" s="8" t="s">
        <v>22</v>
      </c>
      <c r="C20" s="146" t="s">
        <v>99</v>
      </c>
      <c r="D20" s="18" t="s">
        <v>40</v>
      </c>
      <c r="E20" s="15">
        <f t="shared" si="0"/>
        <v>1.8519202266658916</v>
      </c>
      <c r="F20" s="150">
        <v>0.944857258503006</v>
      </c>
      <c r="G20" s="154" t="s">
        <v>106</v>
      </c>
      <c r="H20" s="18" t="s">
        <v>40</v>
      </c>
      <c r="I20" s="15">
        <f t="shared" si="1"/>
        <v>2.5965735990101964</v>
      </c>
      <c r="J20" s="158">
        <v>1.32478244847459</v>
      </c>
      <c r="K20" s="162" t="s">
        <v>74</v>
      </c>
      <c r="L20" s="18" t="s">
        <v>40</v>
      </c>
      <c r="M20" s="15">
        <f t="shared" si="2"/>
        <v>2.375373708614774</v>
      </c>
      <c r="N20" s="167">
        <v>1.21192536153815</v>
      </c>
      <c r="O20" s="171" t="s">
        <v>113</v>
      </c>
      <c r="P20" s="18" t="s">
        <v>40</v>
      </c>
      <c r="Q20" s="15">
        <f t="shared" si="3"/>
        <v>3.952818823093336</v>
      </c>
      <c r="R20" s="175">
        <v>2.0167442974966</v>
      </c>
    </row>
    <row r="21" spans="2:18" ht="12.75" customHeight="1">
      <c r="B21" s="7" t="s">
        <v>23</v>
      </c>
      <c r="C21" s="147" t="s">
        <v>100</v>
      </c>
      <c r="D21" s="17" t="s">
        <v>40</v>
      </c>
      <c r="E21" s="14">
        <f t="shared" si="0"/>
        <v>2.717542488455043</v>
      </c>
      <c r="F21" s="149">
        <v>1.38650126961992</v>
      </c>
      <c r="G21" s="155" t="s">
        <v>59</v>
      </c>
      <c r="H21" s="17" t="s">
        <v>40</v>
      </c>
      <c r="I21" s="14">
        <f t="shared" si="1"/>
        <v>3.115395140046745</v>
      </c>
      <c r="J21" s="157">
        <v>1.58948731635038</v>
      </c>
      <c r="K21" s="163" t="s">
        <v>14</v>
      </c>
      <c r="L21" s="17" t="s">
        <v>40</v>
      </c>
      <c r="M21" s="14">
        <f t="shared" si="2"/>
        <v>4.044632854626482</v>
      </c>
      <c r="N21" s="166">
        <v>2.06358819113596</v>
      </c>
      <c r="O21" s="172" t="s">
        <v>114</v>
      </c>
      <c r="P21" s="17" t="s">
        <v>40</v>
      </c>
      <c r="Q21" s="14">
        <f t="shared" si="3"/>
        <v>6.501095411829824</v>
      </c>
      <c r="R21" s="174">
        <v>3.31688541419889</v>
      </c>
    </row>
    <row r="22" spans="2:18" ht="12.75" customHeight="1">
      <c r="B22" s="8" t="s">
        <v>24</v>
      </c>
      <c r="C22" s="146" t="s">
        <v>13</v>
      </c>
      <c r="D22" s="18" t="s">
        <v>40</v>
      </c>
      <c r="E22" s="15">
        <f t="shared" si="0"/>
        <v>2.8765052795945985</v>
      </c>
      <c r="F22" s="150">
        <v>1.46760473448704</v>
      </c>
      <c r="G22" s="154" t="s">
        <v>73</v>
      </c>
      <c r="H22" s="18" t="s">
        <v>40</v>
      </c>
      <c r="I22" s="15">
        <f t="shared" si="1"/>
        <v>2.987993799030895</v>
      </c>
      <c r="J22" s="158">
        <v>1.52448663215862</v>
      </c>
      <c r="K22" s="162" t="s">
        <v>12</v>
      </c>
      <c r="L22" s="18" t="s">
        <v>40</v>
      </c>
      <c r="M22" s="15">
        <f t="shared" si="2"/>
        <v>4.148835723949563</v>
      </c>
      <c r="N22" s="167">
        <v>2.11675292038243</v>
      </c>
      <c r="O22" s="171" t="s">
        <v>114</v>
      </c>
      <c r="P22" s="18" t="s">
        <v>40</v>
      </c>
      <c r="Q22" s="15">
        <f t="shared" si="3"/>
        <v>6.029967333764159</v>
      </c>
      <c r="R22" s="175">
        <v>3.07651394579804</v>
      </c>
    </row>
    <row r="23" spans="2:18" ht="12.75" customHeight="1">
      <c r="B23" s="7" t="s">
        <v>25</v>
      </c>
      <c r="C23" s="147" t="s">
        <v>69</v>
      </c>
      <c r="D23" s="17" t="s">
        <v>40</v>
      </c>
      <c r="E23" s="14">
        <f t="shared" si="0"/>
        <v>3.4882308020642236</v>
      </c>
      <c r="F23" s="149">
        <v>1.77970959288991</v>
      </c>
      <c r="G23" s="155" t="s">
        <v>106</v>
      </c>
      <c r="H23" s="17" t="s">
        <v>40</v>
      </c>
      <c r="I23" s="14">
        <f t="shared" si="1"/>
        <v>3.704533223295652</v>
      </c>
      <c r="J23" s="157">
        <v>1.89006797106921</v>
      </c>
      <c r="K23" s="163" t="s">
        <v>64</v>
      </c>
      <c r="L23" s="17" t="s">
        <v>40</v>
      </c>
      <c r="M23" s="14">
        <f t="shared" si="2"/>
        <v>4.773077717367529</v>
      </c>
      <c r="N23" s="166">
        <v>2.43524373335078</v>
      </c>
      <c r="O23" s="172" t="s">
        <v>115</v>
      </c>
      <c r="P23" s="17" t="s">
        <v>40</v>
      </c>
      <c r="Q23" s="14">
        <f t="shared" si="3"/>
        <v>6.13771118981353</v>
      </c>
      <c r="R23" s="174">
        <v>3.13148530092527</v>
      </c>
    </row>
    <row r="24" spans="2:18" ht="12.75" customHeight="1">
      <c r="B24" s="8" t="s">
        <v>10</v>
      </c>
      <c r="C24" s="146" t="s">
        <v>101</v>
      </c>
      <c r="D24" s="18" t="s">
        <v>40</v>
      </c>
      <c r="E24" s="15">
        <f t="shared" si="0"/>
        <v>2.4979181332950655</v>
      </c>
      <c r="F24" s="150">
        <v>1.27444802719136</v>
      </c>
      <c r="G24" s="154" t="s">
        <v>65</v>
      </c>
      <c r="H24" s="18" t="s">
        <v>40</v>
      </c>
      <c r="I24" s="15">
        <f t="shared" si="1"/>
        <v>2.2035952021914516</v>
      </c>
      <c r="J24" s="158">
        <v>1.12428326642421</v>
      </c>
      <c r="K24" s="162" t="s">
        <v>62</v>
      </c>
      <c r="L24" s="18" t="s">
        <v>40</v>
      </c>
      <c r="M24" s="15">
        <f t="shared" si="2"/>
        <v>3.514422020997672</v>
      </c>
      <c r="N24" s="167">
        <v>1.79307245969269</v>
      </c>
      <c r="O24" s="171" t="s">
        <v>68</v>
      </c>
      <c r="P24" s="18" t="s">
        <v>40</v>
      </c>
      <c r="Q24" s="15">
        <f t="shared" si="3"/>
        <v>5.839027486470108</v>
      </c>
      <c r="R24" s="175">
        <v>2.9790956563623</v>
      </c>
    </row>
    <row r="25" spans="2:18" ht="12.75" customHeight="1">
      <c r="B25" s="7" t="s">
        <v>26</v>
      </c>
      <c r="C25" s="147" t="s">
        <v>102</v>
      </c>
      <c r="D25" s="17" t="s">
        <v>40</v>
      </c>
      <c r="E25" s="14">
        <f t="shared" si="0"/>
        <v>1.812269133396166</v>
      </c>
      <c r="F25" s="149">
        <v>0.924627108875595</v>
      </c>
      <c r="G25" s="155" t="s">
        <v>107</v>
      </c>
      <c r="H25" s="17" t="s">
        <v>40</v>
      </c>
      <c r="I25" s="14">
        <f t="shared" si="1"/>
        <v>2.9132266430857268</v>
      </c>
      <c r="J25" s="157">
        <v>1.48634012402333</v>
      </c>
      <c r="K25" s="163" t="s">
        <v>68</v>
      </c>
      <c r="L25" s="17" t="s">
        <v>40</v>
      </c>
      <c r="M25" s="14">
        <f t="shared" si="2"/>
        <v>4.701919547899042</v>
      </c>
      <c r="N25" s="166">
        <v>2.39893854484645</v>
      </c>
      <c r="O25" s="172" t="s">
        <v>12</v>
      </c>
      <c r="P25" s="17" t="s">
        <v>40</v>
      </c>
      <c r="Q25" s="14">
        <f t="shared" si="3"/>
        <v>6.48883037252513</v>
      </c>
      <c r="R25" s="174">
        <v>3.31062774108425</v>
      </c>
    </row>
    <row r="26" spans="2:18" ht="12.75" customHeight="1">
      <c r="B26" s="8" t="s">
        <v>27</v>
      </c>
      <c r="C26" s="146" t="s">
        <v>103</v>
      </c>
      <c r="D26" s="18" t="s">
        <v>40</v>
      </c>
      <c r="E26" s="15">
        <f t="shared" si="0"/>
        <v>2.2460436993151442</v>
      </c>
      <c r="F26" s="150">
        <v>1.14594066291589</v>
      </c>
      <c r="G26" s="154" t="s">
        <v>66</v>
      </c>
      <c r="H26" s="18" t="s">
        <v>40</v>
      </c>
      <c r="I26" s="15">
        <f t="shared" si="1"/>
        <v>2.8675040925815622</v>
      </c>
      <c r="J26" s="158">
        <v>1.46301229213345</v>
      </c>
      <c r="K26" s="162" t="s">
        <v>76</v>
      </c>
      <c r="L26" s="18" t="s">
        <v>40</v>
      </c>
      <c r="M26" s="15">
        <f t="shared" si="2"/>
        <v>4.252192385099714</v>
      </c>
      <c r="N26" s="167">
        <v>2.16948591076516</v>
      </c>
      <c r="O26" s="171" t="s">
        <v>64</v>
      </c>
      <c r="P26" s="18" t="s">
        <v>40</v>
      </c>
      <c r="Q26" s="15">
        <f t="shared" si="3"/>
        <v>9.099102699076832</v>
      </c>
      <c r="R26" s="175">
        <v>4.64239933626369</v>
      </c>
    </row>
    <row r="27" spans="2:18" ht="12.75" customHeight="1">
      <c r="B27" s="7" t="s">
        <v>28</v>
      </c>
      <c r="C27" s="147" t="s">
        <v>11</v>
      </c>
      <c r="D27" s="17" t="s">
        <v>40</v>
      </c>
      <c r="E27" s="14">
        <f t="shared" si="0"/>
        <v>2.98554840022817</v>
      </c>
      <c r="F27" s="149">
        <v>1.52323897970825</v>
      </c>
      <c r="G27" s="155" t="s">
        <v>108</v>
      </c>
      <c r="H27" s="17" t="s">
        <v>40</v>
      </c>
      <c r="I27" s="14">
        <f t="shared" si="1"/>
        <v>3.4035281256921923</v>
      </c>
      <c r="J27" s="157">
        <v>1.73649394167969</v>
      </c>
      <c r="K27" s="163" t="s">
        <v>110</v>
      </c>
      <c r="L27" s="17" t="s">
        <v>40</v>
      </c>
      <c r="M27" s="14">
        <f t="shared" si="2"/>
        <v>3.546458304579834</v>
      </c>
      <c r="N27" s="166">
        <v>1.80941750233665</v>
      </c>
      <c r="O27" s="172" t="s">
        <v>72</v>
      </c>
      <c r="P27" s="17" t="s">
        <v>40</v>
      </c>
      <c r="Q27" s="14">
        <f t="shared" si="3"/>
        <v>6.034970251582028</v>
      </c>
      <c r="R27" s="174">
        <v>3.07906645488879</v>
      </c>
    </row>
    <row r="28" spans="2:18" ht="12.75" customHeight="1">
      <c r="B28" s="8" t="s">
        <v>29</v>
      </c>
      <c r="C28" s="146" t="s">
        <v>104</v>
      </c>
      <c r="D28" s="18" t="s">
        <v>40</v>
      </c>
      <c r="E28" s="15">
        <f t="shared" si="0"/>
        <v>2.93322835934702</v>
      </c>
      <c r="F28" s="150">
        <v>1.4965450812995</v>
      </c>
      <c r="G28" s="154" t="s">
        <v>66</v>
      </c>
      <c r="H28" s="18" t="s">
        <v>40</v>
      </c>
      <c r="I28" s="15">
        <f t="shared" si="1"/>
        <v>2.190428199426866</v>
      </c>
      <c r="J28" s="158">
        <v>1.11756540787085</v>
      </c>
      <c r="K28" s="162" t="s">
        <v>78</v>
      </c>
      <c r="L28" s="18" t="s">
        <v>40</v>
      </c>
      <c r="M28" s="15">
        <f t="shared" si="2"/>
        <v>3.2215012269183267</v>
      </c>
      <c r="N28" s="167">
        <v>1.64362307495833</v>
      </c>
      <c r="O28" s="171" t="s">
        <v>116</v>
      </c>
      <c r="P28" s="18" t="s">
        <v>40</v>
      </c>
      <c r="Q28" s="15">
        <f t="shared" si="3"/>
        <v>4.088732142845053</v>
      </c>
      <c r="R28" s="175">
        <v>2.08608782798217</v>
      </c>
    </row>
    <row r="29" spans="2:18" ht="12.75" customHeight="1">
      <c r="B29" s="7" t="s">
        <v>30</v>
      </c>
      <c r="C29" s="147" t="s">
        <v>57</v>
      </c>
      <c r="D29" s="17" t="s">
        <v>40</v>
      </c>
      <c r="E29" s="14">
        <f t="shared" si="0"/>
        <v>2.4977361749198344</v>
      </c>
      <c r="F29" s="149">
        <v>1.27435519128563</v>
      </c>
      <c r="G29" s="155" t="s">
        <v>13</v>
      </c>
      <c r="H29" s="17" t="s">
        <v>40</v>
      </c>
      <c r="I29" s="14">
        <f t="shared" si="1"/>
        <v>3.4088404895991737</v>
      </c>
      <c r="J29" s="157">
        <v>1.73920433142815</v>
      </c>
      <c r="K29" s="163" t="s">
        <v>67</v>
      </c>
      <c r="L29" s="17" t="s">
        <v>40</v>
      </c>
      <c r="M29" s="14">
        <f t="shared" si="2"/>
        <v>3.4396394888964865</v>
      </c>
      <c r="N29" s="166">
        <v>1.75491810657984</v>
      </c>
      <c r="O29" s="172" t="s">
        <v>71</v>
      </c>
      <c r="P29" s="17" t="s">
        <v>40</v>
      </c>
      <c r="Q29" s="14">
        <f t="shared" si="3"/>
        <v>6.218806598954043</v>
      </c>
      <c r="R29" s="174">
        <v>3.17286050967043</v>
      </c>
    </row>
    <row r="30" spans="2:18" ht="12.75" customHeight="1">
      <c r="B30" s="8" t="s">
        <v>31</v>
      </c>
      <c r="C30" s="146" t="s">
        <v>69</v>
      </c>
      <c r="D30" s="18" t="s">
        <v>40</v>
      </c>
      <c r="E30" s="15">
        <f t="shared" si="0"/>
        <v>2.544555241661227</v>
      </c>
      <c r="F30" s="150">
        <v>1.29824247023532</v>
      </c>
      <c r="G30" s="154" t="s">
        <v>109</v>
      </c>
      <c r="H30" s="18" t="s">
        <v>40</v>
      </c>
      <c r="I30" s="15">
        <f t="shared" si="1"/>
        <v>2.3456637727581184</v>
      </c>
      <c r="J30" s="158">
        <v>1.19676723099904</v>
      </c>
      <c r="K30" s="162" t="s">
        <v>111</v>
      </c>
      <c r="L30" s="18" t="s">
        <v>40</v>
      </c>
      <c r="M30" s="15">
        <f t="shared" si="2"/>
        <v>3.692259665785877</v>
      </c>
      <c r="N30" s="167">
        <v>1.88380595193157</v>
      </c>
      <c r="O30" s="171" t="s">
        <v>117</v>
      </c>
      <c r="P30" s="18" t="s">
        <v>40</v>
      </c>
      <c r="Q30" s="15">
        <f t="shared" si="3"/>
        <v>4.710292999869592</v>
      </c>
      <c r="R30" s="175">
        <v>2.40321071421918</v>
      </c>
    </row>
    <row r="31" spans="2:18" ht="12.75" customHeight="1">
      <c r="B31" s="7" t="s">
        <v>32</v>
      </c>
      <c r="C31" s="144">
        <v>305.060394745121</v>
      </c>
      <c r="D31" s="17" t="s">
        <v>40</v>
      </c>
      <c r="E31" s="14">
        <f t="shared" si="0"/>
        <v>2.3216385405238618</v>
      </c>
      <c r="F31" s="149">
        <v>1.18450945945095</v>
      </c>
      <c r="G31" s="152">
        <v>271.130277116665</v>
      </c>
      <c r="H31" s="17" t="s">
        <v>40</v>
      </c>
      <c r="I31" s="14">
        <f t="shared" si="1"/>
        <v>3.12061094406257</v>
      </c>
      <c r="J31" s="157">
        <v>1.59214844084825</v>
      </c>
      <c r="K31" s="160">
        <v>272.005116417846</v>
      </c>
      <c r="L31" s="17" t="s">
        <v>40</v>
      </c>
      <c r="M31" s="14">
        <f t="shared" si="2"/>
        <v>3.8971440667434796</v>
      </c>
      <c r="N31" s="166">
        <v>1.988338809563</v>
      </c>
      <c r="O31" s="169">
        <v>246.030938268732</v>
      </c>
      <c r="P31" s="17" t="s">
        <v>40</v>
      </c>
      <c r="Q31" s="14">
        <f t="shared" si="3"/>
        <v>7.997486755099683</v>
      </c>
      <c r="R31" s="174">
        <v>4.08035038525494</v>
      </c>
    </row>
    <row r="32" spans="2:18" ht="12.75" customHeight="1">
      <c r="B32" s="8" t="s">
        <v>33</v>
      </c>
      <c r="C32" s="146" t="s">
        <v>77</v>
      </c>
      <c r="D32" s="18" t="s">
        <v>40</v>
      </c>
      <c r="E32" s="15">
        <f t="shared" si="0"/>
        <v>2.694985699294767</v>
      </c>
      <c r="F32" s="150">
        <v>1.37499270372182</v>
      </c>
      <c r="G32" s="154" t="s">
        <v>72</v>
      </c>
      <c r="H32" s="18" t="s">
        <v>40</v>
      </c>
      <c r="I32" s="15">
        <f t="shared" si="1"/>
        <v>3.5243668936301558</v>
      </c>
      <c r="J32" s="158">
        <v>1.7981463743011</v>
      </c>
      <c r="K32" s="162" t="s">
        <v>74</v>
      </c>
      <c r="L32" s="18" t="s">
        <v>40</v>
      </c>
      <c r="M32" s="15">
        <f t="shared" si="2"/>
        <v>4.743902228083326</v>
      </c>
      <c r="N32" s="167">
        <v>2.42035827963435</v>
      </c>
      <c r="O32" s="171" t="s">
        <v>118</v>
      </c>
      <c r="P32" s="18" t="s">
        <v>40</v>
      </c>
      <c r="Q32" s="15">
        <f t="shared" si="3"/>
        <v>7.741818459514292</v>
      </c>
      <c r="R32" s="175">
        <v>3.94990737730321</v>
      </c>
    </row>
    <row r="33" spans="2:18" ht="12.75" customHeight="1">
      <c r="B33" s="7" t="s">
        <v>34</v>
      </c>
      <c r="C33" s="147" t="s">
        <v>103</v>
      </c>
      <c r="D33" s="17" t="s">
        <v>40</v>
      </c>
      <c r="E33" s="14">
        <f t="shared" si="0"/>
        <v>2.284408115550828</v>
      </c>
      <c r="F33" s="149">
        <v>1.16551434466879</v>
      </c>
      <c r="G33" s="155" t="s">
        <v>69</v>
      </c>
      <c r="H33" s="17" t="s">
        <v>40</v>
      </c>
      <c r="I33" s="14">
        <f t="shared" si="1"/>
        <v>3.2390821862088646</v>
      </c>
      <c r="J33" s="157">
        <v>1.65259295214738</v>
      </c>
      <c r="K33" s="163" t="s">
        <v>79</v>
      </c>
      <c r="L33" s="17" t="s">
        <v>40</v>
      </c>
      <c r="M33" s="14">
        <f t="shared" si="2"/>
        <v>3.65941471543982</v>
      </c>
      <c r="N33" s="166">
        <v>1.86704832420399</v>
      </c>
      <c r="O33" s="172" t="s">
        <v>81</v>
      </c>
      <c r="P33" s="17" t="s">
        <v>40</v>
      </c>
      <c r="Q33" s="14">
        <f t="shared" si="3"/>
        <v>5.948400995168003</v>
      </c>
      <c r="R33" s="174">
        <v>3.03489846692245</v>
      </c>
    </row>
    <row r="34" spans="2:18" ht="12.75" customHeight="1">
      <c r="B34" s="8" t="s">
        <v>35</v>
      </c>
      <c r="C34" s="146" t="s">
        <v>61</v>
      </c>
      <c r="D34" s="18" t="s">
        <v>40</v>
      </c>
      <c r="E34" s="15">
        <f t="shared" si="0"/>
        <v>3.1555876009989574</v>
      </c>
      <c r="F34" s="150">
        <v>1.60999367397906</v>
      </c>
      <c r="G34" s="154" t="s">
        <v>75</v>
      </c>
      <c r="H34" s="18" t="s">
        <v>40</v>
      </c>
      <c r="I34" s="15">
        <f t="shared" si="1"/>
        <v>3.2340850444918847</v>
      </c>
      <c r="J34" s="158">
        <v>1.65004339004688</v>
      </c>
      <c r="K34" s="162" t="s">
        <v>60</v>
      </c>
      <c r="L34" s="18" t="s">
        <v>40</v>
      </c>
      <c r="M34" s="15">
        <f t="shared" si="2"/>
        <v>3.910462721182553</v>
      </c>
      <c r="N34" s="167">
        <v>1.99513404141967</v>
      </c>
      <c r="O34" s="171" t="s">
        <v>80</v>
      </c>
      <c r="P34" s="18" t="s">
        <v>40</v>
      </c>
      <c r="Q34" s="15">
        <f t="shared" si="3"/>
        <v>5.750395880452795</v>
      </c>
      <c r="R34" s="175">
        <v>2.93387544921061</v>
      </c>
    </row>
    <row r="35" ht="12.75" customHeight="1">
      <c r="R35" s="164"/>
    </row>
    <row r="36" spans="2:18" ht="13.5" customHeight="1">
      <c r="B36" s="3" t="s">
        <v>7</v>
      </c>
      <c r="R36" s="164"/>
    </row>
    <row r="37" spans="2:18" ht="13.5" customHeight="1">
      <c r="B37" s="3" t="s">
        <v>95</v>
      </c>
      <c r="R37" s="164"/>
    </row>
    <row r="38" spans="2:18" ht="13.5" customHeight="1">
      <c r="B38" s="3" t="s">
        <v>9</v>
      </c>
      <c r="R38" s="164"/>
    </row>
  </sheetData>
  <sheetProtection/>
  <mergeCells count="8">
    <mergeCell ref="O10:R10"/>
    <mergeCell ref="O11:Q11"/>
    <mergeCell ref="C10:F10"/>
    <mergeCell ref="C11:E11"/>
    <mergeCell ref="G10:J10"/>
    <mergeCell ref="G11:I11"/>
    <mergeCell ref="K10:N10"/>
    <mergeCell ref="K11:M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Larsson Ann-Charlott BV/UA-Ö</dc:creator>
  <cp:keywords/>
  <dc:description/>
  <cp:lastModifiedBy>Törnkvist Åza KOM/WEBB-Ö</cp:lastModifiedBy>
  <dcterms:created xsi:type="dcterms:W3CDTF">2013-11-26T11:15:39Z</dcterms:created>
  <dcterms:modified xsi:type="dcterms:W3CDTF">2013-12-06T12:19:22Z</dcterms:modified>
  <cp:category/>
  <cp:version/>
  <cp:contentType/>
  <cp:contentStatus/>
</cp:coreProperties>
</file>